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iwa\Documents\00圭一\15 教駒ハンドボール\"/>
    </mc:Choice>
  </mc:AlternateContent>
  <xr:revisionPtr revIDLastSave="0" documentId="13_ncr:1_{AF147FA9-E98F-4618-AB00-1968AF63754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作業用" sheetId="13" r:id="rId1"/>
    <sheet name="101 回時点" sheetId="14" r:id="rId2"/>
    <sheet name="100 回時点" sheetId="12" r:id="rId3"/>
    <sheet name="９０回時点" sheetId="11" r:id="rId4"/>
    <sheet name="８０回時点" sheetId="10" r:id="rId5"/>
    <sheet name="７０回時点" sheetId="9" r:id="rId6"/>
    <sheet name="６０回時点" sheetId="8" r:id="rId7"/>
    <sheet name="５０回時点" sheetId="7" r:id="rId8"/>
    <sheet name="４０回時点" sheetId="5" r:id="rId9"/>
    <sheet name="３０回時点" sheetId="4" r:id="rId10"/>
    <sheet name="２４回時点" sheetId="1" r:id="rId11"/>
    <sheet name="１９回時点" sheetId="6" r:id="rId12"/>
    <sheet name="Sheet2" sheetId="2" r:id="rId13"/>
    <sheet name="Sheet3" sheetId="3" r:id="rId14"/>
  </sheets>
  <definedNames>
    <definedName name="_xlnm.Print_Titles" localSheetId="2">'100 回時点'!$1:$2</definedName>
    <definedName name="_xlnm.Print_Titles" localSheetId="1">'101 回時点'!$1:$2</definedName>
    <definedName name="_xlnm.Print_Titles" localSheetId="8">'４０回時点'!$1:$2</definedName>
    <definedName name="_xlnm.Print_Titles" localSheetId="7">'５０回時点'!$1:$2</definedName>
    <definedName name="_xlnm.Print_Titles" localSheetId="6">'６０回時点'!$1:$2</definedName>
    <definedName name="_xlnm.Print_Titles" localSheetId="5">'７０回時点'!$1:$2</definedName>
    <definedName name="_xlnm.Print_Titles" localSheetId="4">'８０回時点'!$1:$2</definedName>
    <definedName name="_xlnm.Print_Titles" localSheetId="3">'９０回時点'!$1:$2</definedName>
  </definedNames>
  <calcPr calcId="191029"/>
</workbook>
</file>

<file path=xl/calcChain.xml><?xml version="1.0" encoding="utf-8"?>
<calcChain xmlns="http://schemas.openxmlformats.org/spreadsheetml/2006/main">
  <c r="R219" i="14" l="1"/>
  <c r="Q219" i="14"/>
  <c r="P219" i="14"/>
  <c r="O219" i="14"/>
  <c r="N219" i="14"/>
  <c r="AN65" i="14" s="1"/>
  <c r="AW65" i="14" s="1"/>
  <c r="I219" i="14"/>
  <c r="AR64" i="14" s="1"/>
  <c r="H219" i="14"/>
  <c r="G219" i="14"/>
  <c r="AP64" i="14" s="1"/>
  <c r="F219" i="14"/>
  <c r="AO64" i="14" s="1"/>
  <c r="AX64" i="14" s="1"/>
  <c r="E219" i="14"/>
  <c r="AN64" i="14" s="1"/>
  <c r="AW64" i="14" s="1"/>
  <c r="AJ197" i="14"/>
  <c r="AR63" i="14" s="1"/>
  <c r="AI197" i="14"/>
  <c r="AH197" i="14"/>
  <c r="AP63" i="14" s="1"/>
  <c r="AG197" i="14"/>
  <c r="AO63" i="14" s="1"/>
  <c r="AX63" i="14" s="1"/>
  <c r="AF197" i="14"/>
  <c r="AN63" i="14" s="1"/>
  <c r="AW63" i="14" s="1"/>
  <c r="AA197" i="14"/>
  <c r="AR62" i="14" s="1"/>
  <c r="Z197" i="14"/>
  <c r="Y197" i="14"/>
  <c r="X197" i="14"/>
  <c r="AO62" i="14" s="1"/>
  <c r="AX62" i="14" s="1"/>
  <c r="W197" i="14"/>
  <c r="AN62" i="14" s="1"/>
  <c r="AW62" i="14" s="1"/>
  <c r="R197" i="14"/>
  <c r="Q197" i="14"/>
  <c r="AQ61" i="14" s="1"/>
  <c r="P197" i="14"/>
  <c r="O197" i="14"/>
  <c r="AO61" i="14" s="1"/>
  <c r="AX61" i="14" s="1"/>
  <c r="N197" i="14"/>
  <c r="AN61" i="14" s="1"/>
  <c r="AW61" i="14" s="1"/>
  <c r="I197" i="14"/>
  <c r="AR60" i="14" s="1"/>
  <c r="H197" i="14"/>
  <c r="AQ60" i="14" s="1"/>
  <c r="G197" i="14"/>
  <c r="F197" i="14"/>
  <c r="AO60" i="14" s="1"/>
  <c r="AX60" i="14" s="1"/>
  <c r="E197" i="14"/>
  <c r="AN60" i="14" s="1"/>
  <c r="AW60" i="14" s="1"/>
  <c r="AJ176" i="14"/>
  <c r="AI176" i="14"/>
  <c r="AQ59" i="14" s="1"/>
  <c r="AH176" i="14"/>
  <c r="AG176" i="14"/>
  <c r="AO59" i="14" s="1"/>
  <c r="AX59" i="14" s="1"/>
  <c r="AF176" i="14"/>
  <c r="AA176" i="14"/>
  <c r="Z176" i="14"/>
  <c r="Y176" i="14"/>
  <c r="AP58" i="14" s="1"/>
  <c r="X176" i="14"/>
  <c r="W176" i="14"/>
  <c r="AN58" i="14" s="1"/>
  <c r="AW58" i="14" s="1"/>
  <c r="O176" i="14"/>
  <c r="N176" i="14"/>
  <c r="I176" i="14"/>
  <c r="H176" i="14"/>
  <c r="G176" i="14"/>
  <c r="F176" i="14"/>
  <c r="AO56" i="14" s="1"/>
  <c r="AX56" i="14" s="1"/>
  <c r="E176" i="14"/>
  <c r="R171" i="14"/>
  <c r="AR57" i="14" s="1"/>
  <c r="Q171" i="14"/>
  <c r="P171" i="14"/>
  <c r="O171" i="14"/>
  <c r="N171" i="14"/>
  <c r="AJ160" i="14"/>
  <c r="AI160" i="14"/>
  <c r="AH160" i="14"/>
  <c r="AG160" i="14"/>
  <c r="AO55" i="14" s="1"/>
  <c r="AX55" i="14" s="1"/>
  <c r="AF160" i="14"/>
  <c r="AN55" i="14" s="1"/>
  <c r="AW55" i="14" s="1"/>
  <c r="AA160" i="14"/>
  <c r="Z160" i="14"/>
  <c r="Y160" i="14"/>
  <c r="X160" i="14"/>
  <c r="AO54" i="14" s="1"/>
  <c r="AX54" i="14" s="1"/>
  <c r="W160" i="14"/>
  <c r="AN54" i="14" s="1"/>
  <c r="AW54" i="14" s="1"/>
  <c r="R160" i="14"/>
  <c r="Q160" i="14"/>
  <c r="AQ53" i="14" s="1"/>
  <c r="P160" i="14"/>
  <c r="O160" i="14"/>
  <c r="AO53" i="14" s="1"/>
  <c r="AX53" i="14" s="1"/>
  <c r="N160" i="14"/>
  <c r="F160" i="14"/>
  <c r="E160" i="14"/>
  <c r="I156" i="14"/>
  <c r="AR52" i="14" s="1"/>
  <c r="H156" i="14"/>
  <c r="G156" i="14"/>
  <c r="F156" i="14"/>
  <c r="E156" i="14"/>
  <c r="AJ144" i="14"/>
  <c r="AI144" i="14"/>
  <c r="AH144" i="14"/>
  <c r="AG144" i="14"/>
  <c r="AF144" i="14"/>
  <c r="I142" i="14"/>
  <c r="H142" i="14"/>
  <c r="G142" i="14"/>
  <c r="F142" i="14"/>
  <c r="E142" i="14"/>
  <c r="R139" i="14"/>
  <c r="Q139" i="14"/>
  <c r="AQ49" i="14" s="1"/>
  <c r="P139" i="14"/>
  <c r="O139" i="14"/>
  <c r="AO49" i="14" s="1"/>
  <c r="AX49" i="14" s="1"/>
  <c r="N139" i="14"/>
  <c r="AA136" i="14"/>
  <c r="Z136" i="14"/>
  <c r="Y136" i="14"/>
  <c r="X136" i="14"/>
  <c r="W136" i="14"/>
  <c r="AJ127" i="14"/>
  <c r="AI127" i="14"/>
  <c r="AH127" i="14"/>
  <c r="AG127" i="14"/>
  <c r="AF127" i="14"/>
  <c r="I126" i="14"/>
  <c r="H126" i="14"/>
  <c r="G126" i="14"/>
  <c r="AP43" i="14" s="1"/>
  <c r="F126" i="14"/>
  <c r="E126" i="14"/>
  <c r="AN43" i="14" s="1"/>
  <c r="AW43" i="14" s="1"/>
  <c r="AA125" i="14"/>
  <c r="Z125" i="14"/>
  <c r="Y125" i="14"/>
  <c r="X125" i="14"/>
  <c r="W125" i="14"/>
  <c r="R121" i="14"/>
  <c r="AR44" i="14" s="1"/>
  <c r="Q121" i="14"/>
  <c r="P121" i="14"/>
  <c r="AP44" i="14" s="1"/>
  <c r="O121" i="14"/>
  <c r="N121" i="14"/>
  <c r="AA113" i="14"/>
  <c r="Z113" i="14"/>
  <c r="Y113" i="14"/>
  <c r="X113" i="14"/>
  <c r="W113" i="14"/>
  <c r="R113" i="14"/>
  <c r="AR40" i="14" s="1"/>
  <c r="Q113" i="14"/>
  <c r="P113" i="14"/>
  <c r="O113" i="14"/>
  <c r="N113" i="14"/>
  <c r="AJ112" i="14"/>
  <c r="AI112" i="14"/>
  <c r="AQ42" i="14" s="1"/>
  <c r="AH112" i="14"/>
  <c r="AG112" i="14"/>
  <c r="AO42" i="14" s="1"/>
  <c r="AX42" i="14" s="1"/>
  <c r="AF112" i="14"/>
  <c r="I107" i="14"/>
  <c r="H107" i="14"/>
  <c r="G107" i="14"/>
  <c r="F107" i="14"/>
  <c r="E107" i="14"/>
  <c r="AN39" i="14" s="1"/>
  <c r="AW39" i="14" s="1"/>
  <c r="AJ103" i="14"/>
  <c r="AI103" i="14"/>
  <c r="AH103" i="14"/>
  <c r="AG103" i="14"/>
  <c r="AO38" i="14" s="1"/>
  <c r="AX38" i="14" s="1"/>
  <c r="AF103" i="14"/>
  <c r="R101" i="14"/>
  <c r="Q101" i="14"/>
  <c r="P101" i="14"/>
  <c r="AP35" i="14" s="1"/>
  <c r="O101" i="14"/>
  <c r="N101" i="14"/>
  <c r="AN35" i="14" s="1"/>
  <c r="AW35" i="14" s="1"/>
  <c r="I101" i="14"/>
  <c r="H101" i="14"/>
  <c r="G101" i="14"/>
  <c r="F101" i="14"/>
  <c r="E101" i="14"/>
  <c r="AA94" i="14"/>
  <c r="AR37" i="14" s="1"/>
  <c r="Z94" i="14"/>
  <c r="Y94" i="14"/>
  <c r="AP37" i="14" s="1"/>
  <c r="X94" i="14"/>
  <c r="W94" i="14"/>
  <c r="R89" i="14"/>
  <c r="Q89" i="14"/>
  <c r="P89" i="14"/>
  <c r="O89" i="14"/>
  <c r="AO31" i="14" s="1"/>
  <c r="AX31" i="14" s="1"/>
  <c r="N89" i="14"/>
  <c r="AA86" i="14"/>
  <c r="AR32" i="14" s="1"/>
  <c r="Z86" i="14"/>
  <c r="Y86" i="14"/>
  <c r="X86" i="14"/>
  <c r="W86" i="14"/>
  <c r="AJ84" i="14"/>
  <c r="AI84" i="14"/>
  <c r="AQ33" i="14" s="1"/>
  <c r="AH84" i="14"/>
  <c r="AG84" i="14"/>
  <c r="AO33" i="14" s="1"/>
  <c r="AX33" i="14" s="1"/>
  <c r="AF84" i="14"/>
  <c r="I84" i="14"/>
  <c r="H84" i="14"/>
  <c r="G84" i="14"/>
  <c r="F84" i="14"/>
  <c r="E84" i="14"/>
  <c r="AN29" i="14" s="1"/>
  <c r="AW29" i="14" s="1"/>
  <c r="I76" i="14"/>
  <c r="H76" i="14"/>
  <c r="AQ25" i="14" s="1"/>
  <c r="G76" i="14"/>
  <c r="F76" i="14"/>
  <c r="E76" i="14"/>
  <c r="AJ73" i="14"/>
  <c r="AI73" i="14"/>
  <c r="AH73" i="14"/>
  <c r="AP28" i="14" s="1"/>
  <c r="AG73" i="14"/>
  <c r="AF73" i="14"/>
  <c r="AN28" i="14" s="1"/>
  <c r="AW28" i="14" s="1"/>
  <c r="R71" i="14"/>
  <c r="Q71" i="14"/>
  <c r="P71" i="14"/>
  <c r="O71" i="14"/>
  <c r="N71" i="14"/>
  <c r="AX65" i="14"/>
  <c r="AR65" i="14"/>
  <c r="AQ65" i="14"/>
  <c r="AP65" i="14"/>
  <c r="AO65" i="14"/>
  <c r="AQ64" i="14"/>
  <c r="AA64" i="14"/>
  <c r="Z64" i="14"/>
  <c r="Y64" i="14"/>
  <c r="X64" i="14"/>
  <c r="W64" i="14"/>
  <c r="AQ63" i="14"/>
  <c r="AQ62" i="14"/>
  <c r="AP62" i="14"/>
  <c r="AR61" i="14"/>
  <c r="AP61" i="14"/>
  <c r="AP60" i="14"/>
  <c r="AA60" i="14"/>
  <c r="Z60" i="14"/>
  <c r="AQ23" i="14" s="1"/>
  <c r="Y60" i="14"/>
  <c r="X60" i="14"/>
  <c r="AO23" i="14" s="1"/>
  <c r="AX23" i="14" s="1"/>
  <c r="W60" i="14"/>
  <c r="AR59" i="14"/>
  <c r="AP59" i="14"/>
  <c r="AN59" i="14"/>
  <c r="AW59" i="14" s="1"/>
  <c r="AR58" i="14"/>
  <c r="AQ58" i="14"/>
  <c r="AO58" i="14"/>
  <c r="AX58" i="14" s="1"/>
  <c r="AQ57" i="14"/>
  <c r="AP57" i="14"/>
  <c r="AO57" i="14"/>
  <c r="AX57" i="14" s="1"/>
  <c r="AN57" i="14"/>
  <c r="AW57" i="14" s="1"/>
  <c r="I57" i="14"/>
  <c r="H57" i="14"/>
  <c r="AQ21" i="14" s="1"/>
  <c r="G57" i="14"/>
  <c r="F57" i="14"/>
  <c r="E57" i="14"/>
  <c r="AR56" i="14"/>
  <c r="AQ56" i="14"/>
  <c r="AP56" i="14"/>
  <c r="AN56" i="14"/>
  <c r="AW56" i="14" s="1"/>
  <c r="AR55" i="14"/>
  <c r="AQ55" i="14"/>
  <c r="AP55" i="14"/>
  <c r="AR54" i="14"/>
  <c r="AQ54" i="14"/>
  <c r="AP54" i="14"/>
  <c r="AR53" i="14"/>
  <c r="AP53" i="14"/>
  <c r="AN53" i="14"/>
  <c r="AW53" i="14" s="1"/>
  <c r="AJ53" i="14"/>
  <c r="AR24" i="14" s="1"/>
  <c r="AI53" i="14"/>
  <c r="AH53" i="14"/>
  <c r="AG53" i="14"/>
  <c r="AF53" i="14"/>
  <c r="R53" i="14"/>
  <c r="Q53" i="14"/>
  <c r="P53" i="14"/>
  <c r="O53" i="14"/>
  <c r="AO22" i="14" s="1"/>
  <c r="AX22" i="14" s="1"/>
  <c r="N53" i="14"/>
  <c r="AQ52" i="14"/>
  <c r="AP52" i="14"/>
  <c r="AO52" i="14"/>
  <c r="AX52" i="14" s="1"/>
  <c r="AN52" i="14"/>
  <c r="AW52" i="14" s="1"/>
  <c r="AR51" i="14"/>
  <c r="AQ51" i="14"/>
  <c r="AP51" i="14"/>
  <c r="AO51" i="14"/>
  <c r="AX51" i="14" s="1"/>
  <c r="AN51" i="14"/>
  <c r="AW51" i="14" s="1"/>
  <c r="AX50" i="14"/>
  <c r="AR50" i="14"/>
  <c r="AQ50" i="14"/>
  <c r="AP50" i="14"/>
  <c r="AO50" i="14"/>
  <c r="AN50" i="14"/>
  <c r="AW50" i="14" s="1"/>
  <c r="AW49" i="14"/>
  <c r="AR49" i="14"/>
  <c r="AP49" i="14"/>
  <c r="AN49" i="14"/>
  <c r="AX48" i="14"/>
  <c r="AR48" i="14"/>
  <c r="AQ48" i="14"/>
  <c r="AP48" i="14"/>
  <c r="AO48" i="14"/>
  <c r="AN48" i="14"/>
  <c r="AW48" i="14" s="1"/>
  <c r="AX47" i="14"/>
  <c r="AW47" i="14"/>
  <c r="AR47" i="14"/>
  <c r="AQ47" i="14"/>
  <c r="AP47" i="14"/>
  <c r="AO47" i="14"/>
  <c r="AN47" i="14"/>
  <c r="AX46" i="14"/>
  <c r="AW46" i="14"/>
  <c r="AJ46" i="14"/>
  <c r="AR20" i="14" s="1"/>
  <c r="AI46" i="14"/>
  <c r="AH46" i="14"/>
  <c r="AP20" i="14" s="1"/>
  <c r="AG46" i="14"/>
  <c r="AF46" i="14"/>
  <c r="R46" i="14"/>
  <c r="Q46" i="14"/>
  <c r="P46" i="14"/>
  <c r="O46" i="14"/>
  <c r="N46" i="14"/>
  <c r="AX45" i="14"/>
  <c r="AR45" i="14"/>
  <c r="AQ45" i="14"/>
  <c r="AP45" i="14"/>
  <c r="AO45" i="14"/>
  <c r="AN45" i="14"/>
  <c r="AW45" i="14" s="1"/>
  <c r="AW44" i="14"/>
  <c r="AQ44" i="14"/>
  <c r="AO44" i="14"/>
  <c r="AX44" i="14" s="1"/>
  <c r="AN44" i="14"/>
  <c r="I44" i="14"/>
  <c r="AR17" i="14" s="1"/>
  <c r="H44" i="14"/>
  <c r="G44" i="14"/>
  <c r="AP17" i="14" s="1"/>
  <c r="F44" i="14"/>
  <c r="E44" i="14"/>
  <c r="AR43" i="14"/>
  <c r="AQ43" i="14"/>
  <c r="AO43" i="14"/>
  <c r="AX43" i="14" s="1"/>
  <c r="AR42" i="14"/>
  <c r="AP42" i="14"/>
  <c r="AN42" i="14"/>
  <c r="AW42" i="14" s="1"/>
  <c r="AR41" i="14"/>
  <c r="AQ41" i="14"/>
  <c r="AP41" i="14"/>
  <c r="AO41" i="14"/>
  <c r="AX41" i="14" s="1"/>
  <c r="AN41" i="14"/>
  <c r="AW41" i="14" s="1"/>
  <c r="AX40" i="14"/>
  <c r="AQ40" i="14"/>
  <c r="AP40" i="14"/>
  <c r="AO40" i="14"/>
  <c r="AN40" i="14"/>
  <c r="AW40" i="14" s="1"/>
  <c r="AA40" i="14"/>
  <c r="Z40" i="14"/>
  <c r="AQ19" i="14" s="1"/>
  <c r="Y40" i="14"/>
  <c r="X40" i="14"/>
  <c r="W40" i="14"/>
  <c r="AX39" i="14"/>
  <c r="AR39" i="14"/>
  <c r="AQ39" i="14"/>
  <c r="AP39" i="14"/>
  <c r="AO39" i="14"/>
  <c r="AW38" i="14"/>
  <c r="AR38" i="14"/>
  <c r="AQ38" i="14"/>
  <c r="AP38" i="14"/>
  <c r="AN38" i="14"/>
  <c r="AQ37" i="14"/>
  <c r="AO37" i="14"/>
  <c r="AX37" i="14" s="1"/>
  <c r="AN37" i="14"/>
  <c r="AW37" i="14" s="1"/>
  <c r="AX36" i="14"/>
  <c r="AW36" i="14"/>
  <c r="AR35" i="14"/>
  <c r="AQ35" i="14"/>
  <c r="AO35" i="14"/>
  <c r="AX35" i="14" s="1"/>
  <c r="AR34" i="14"/>
  <c r="AQ34" i="14"/>
  <c r="AP34" i="14"/>
  <c r="AO34" i="14"/>
  <c r="AX34" i="14" s="1"/>
  <c r="AN34" i="14"/>
  <c r="AW34" i="14" s="1"/>
  <c r="I34" i="14"/>
  <c r="H34" i="14"/>
  <c r="G34" i="14"/>
  <c r="F34" i="14"/>
  <c r="E34" i="14"/>
  <c r="AR33" i="14"/>
  <c r="AP33" i="14"/>
  <c r="AN33" i="14"/>
  <c r="AW33" i="14" s="1"/>
  <c r="AX32" i="14"/>
  <c r="AW32" i="14"/>
  <c r="AQ32" i="14"/>
  <c r="AP32" i="14"/>
  <c r="AO32" i="14"/>
  <c r="AN32" i="14"/>
  <c r="AW31" i="14"/>
  <c r="AR31" i="14"/>
  <c r="AQ31" i="14"/>
  <c r="AP31" i="14"/>
  <c r="AN31" i="14"/>
  <c r="AJ31" i="14"/>
  <c r="AI31" i="14"/>
  <c r="AH31" i="14"/>
  <c r="AG31" i="14"/>
  <c r="AF31" i="14"/>
  <c r="AA31" i="14"/>
  <c r="AR15" i="14" s="1"/>
  <c r="Z31" i="14"/>
  <c r="Y31" i="14"/>
  <c r="X31" i="14"/>
  <c r="W31" i="14"/>
  <c r="AX30" i="14"/>
  <c r="AW30" i="14"/>
  <c r="AR29" i="14"/>
  <c r="AQ29" i="14"/>
  <c r="AP29" i="14"/>
  <c r="AO29" i="14"/>
  <c r="AX29" i="14" s="1"/>
  <c r="AX28" i="14"/>
  <c r="AR28" i="14"/>
  <c r="AQ28" i="14"/>
  <c r="AO28" i="14"/>
  <c r="R28" i="14"/>
  <c r="Q28" i="14"/>
  <c r="AQ14" i="14" s="1"/>
  <c r="P28" i="14"/>
  <c r="O28" i="14"/>
  <c r="AO14" i="14" s="1"/>
  <c r="AX14" i="14" s="1"/>
  <c r="N28" i="14"/>
  <c r="AR27" i="14"/>
  <c r="AQ27" i="14"/>
  <c r="AP27" i="14"/>
  <c r="AO27" i="14"/>
  <c r="AX27" i="14" s="1"/>
  <c r="AN27" i="14"/>
  <c r="AW27" i="14" s="1"/>
  <c r="AR26" i="14"/>
  <c r="AQ26" i="14"/>
  <c r="AP26" i="14"/>
  <c r="AO26" i="14"/>
  <c r="AX26" i="14" s="1"/>
  <c r="AN26" i="14"/>
  <c r="AW26" i="14" s="1"/>
  <c r="AX25" i="14"/>
  <c r="AR25" i="14"/>
  <c r="AP25" i="14"/>
  <c r="AO25" i="14"/>
  <c r="AN25" i="14"/>
  <c r="AW25" i="14" s="1"/>
  <c r="AW24" i="14"/>
  <c r="AQ24" i="14"/>
  <c r="AP24" i="14"/>
  <c r="AO24" i="14"/>
  <c r="AX24" i="14" s="1"/>
  <c r="AN24" i="14"/>
  <c r="AR23" i="14"/>
  <c r="AP23" i="14"/>
  <c r="AN23" i="14"/>
  <c r="AW23" i="14" s="1"/>
  <c r="AW22" i="14"/>
  <c r="AR22" i="14"/>
  <c r="AQ22" i="14"/>
  <c r="AP22" i="14"/>
  <c r="AN22" i="14"/>
  <c r="AX21" i="14"/>
  <c r="AW21" i="14"/>
  <c r="AR21" i="14"/>
  <c r="AP21" i="14"/>
  <c r="AO21" i="14"/>
  <c r="AN21" i="14"/>
  <c r="AW20" i="14"/>
  <c r="AQ20" i="14"/>
  <c r="AO20" i="14"/>
  <c r="AX20" i="14" s="1"/>
  <c r="AN20" i="14"/>
  <c r="R20" i="14"/>
  <c r="Q20" i="14"/>
  <c r="P20" i="14"/>
  <c r="AP10" i="14" s="1"/>
  <c r="O20" i="14"/>
  <c r="AO10" i="14" s="1"/>
  <c r="AX10" i="14" s="1"/>
  <c r="N20" i="14"/>
  <c r="AN10" i="14" s="1"/>
  <c r="AW10" i="14" s="1"/>
  <c r="I20" i="14"/>
  <c r="H20" i="14"/>
  <c r="AQ9" i="14" s="1"/>
  <c r="G20" i="14"/>
  <c r="F20" i="14"/>
  <c r="E20" i="14"/>
  <c r="AX19" i="14"/>
  <c r="AR19" i="14"/>
  <c r="AP19" i="14"/>
  <c r="AO19" i="14"/>
  <c r="AN19" i="14"/>
  <c r="AW19" i="14" s="1"/>
  <c r="AW18" i="14"/>
  <c r="AR18" i="14"/>
  <c r="AQ18" i="14"/>
  <c r="AP18" i="14"/>
  <c r="AO18" i="14"/>
  <c r="AX18" i="14" s="1"/>
  <c r="AN18" i="14"/>
  <c r="AX17" i="14"/>
  <c r="AQ17" i="14"/>
  <c r="AO17" i="14"/>
  <c r="AN17" i="14"/>
  <c r="AW17" i="14" s="1"/>
  <c r="AW16" i="14"/>
  <c r="AR16" i="14"/>
  <c r="AQ16" i="14"/>
  <c r="AP16" i="14"/>
  <c r="AO16" i="14"/>
  <c r="AX16" i="14" s="1"/>
  <c r="AN16" i="14"/>
  <c r="AJ16" i="14"/>
  <c r="AR12" i="14" s="1"/>
  <c r="AI16" i="14"/>
  <c r="AH16" i="14"/>
  <c r="AG16" i="14"/>
  <c r="AF16" i="14"/>
  <c r="AN12" i="14" s="1"/>
  <c r="AW12" i="14" s="1"/>
  <c r="AW15" i="14"/>
  <c r="AQ15" i="14"/>
  <c r="AP15" i="14"/>
  <c r="AO15" i="14"/>
  <c r="AX15" i="14" s="1"/>
  <c r="AN15" i="14"/>
  <c r="AR14" i="14"/>
  <c r="AP14" i="14"/>
  <c r="AN14" i="14"/>
  <c r="AW14" i="14" s="1"/>
  <c r="AW13" i="14"/>
  <c r="AR13" i="14"/>
  <c r="AQ13" i="14"/>
  <c r="AP13" i="14"/>
  <c r="AO13" i="14"/>
  <c r="AX13" i="14" s="1"/>
  <c r="AN13" i="14"/>
  <c r="AA13" i="14"/>
  <c r="Z13" i="14"/>
  <c r="Y13" i="14"/>
  <c r="AP11" i="14" s="1"/>
  <c r="X13" i="14"/>
  <c r="W13" i="14"/>
  <c r="AN11" i="14" s="1"/>
  <c r="AW11" i="14" s="1"/>
  <c r="AQ12" i="14"/>
  <c r="AP12" i="14"/>
  <c r="AO12" i="14"/>
  <c r="AX12" i="14" s="1"/>
  <c r="AX11" i="14"/>
  <c r="AR11" i="14"/>
  <c r="AQ11" i="14"/>
  <c r="AO11" i="14"/>
  <c r="AR10" i="14"/>
  <c r="AQ10" i="14"/>
  <c r="AX9" i="14"/>
  <c r="AR9" i="14"/>
  <c r="AP9" i="14"/>
  <c r="AO9" i="14"/>
  <c r="AN9" i="14"/>
  <c r="AW9" i="14" s="1"/>
  <c r="AX65" i="12"/>
  <c r="AW65" i="12"/>
  <c r="AN65" i="12"/>
  <c r="AO65" i="12"/>
  <c r="AP65" i="12"/>
  <c r="AQ65" i="12"/>
  <c r="AR65" i="12"/>
  <c r="R219" i="12" l="1"/>
  <c r="Q219" i="12"/>
  <c r="P219" i="12"/>
  <c r="O219" i="12"/>
  <c r="N219" i="12"/>
  <c r="C10" i="13" l="1"/>
  <c r="C32" i="13"/>
  <c r="C39" i="13"/>
  <c r="C4" i="13"/>
  <c r="C17" i="13"/>
  <c r="C25" i="13"/>
  <c r="C14" i="13"/>
  <c r="C20" i="13"/>
  <c r="C42" i="13"/>
  <c r="C11" i="13"/>
  <c r="C47" i="13"/>
  <c r="C28" i="13"/>
  <c r="C12" i="13"/>
  <c r="C45" i="13"/>
  <c r="C7" i="13"/>
  <c r="C26" i="13"/>
  <c r="C49" i="13"/>
  <c r="C19" i="13"/>
  <c r="C22" i="13"/>
  <c r="C18" i="13"/>
  <c r="C37" i="13"/>
  <c r="C16" i="13"/>
  <c r="C15" i="13"/>
  <c r="C52" i="13"/>
  <c r="C50" i="13"/>
  <c r="C29" i="13"/>
  <c r="C54" i="13"/>
  <c r="C48" i="13"/>
  <c r="C27" i="13"/>
  <c r="C35" i="13"/>
  <c r="C36" i="13"/>
  <c r="C41" i="13"/>
  <c r="C23" i="13"/>
  <c r="C51" i="13"/>
  <c r="C3" i="13"/>
  <c r="C57" i="13"/>
  <c r="C9" i="13"/>
  <c r="C46" i="13"/>
  <c r="C43" i="13"/>
  <c r="C56" i="13"/>
  <c r="C44" i="13"/>
  <c r="C38" i="13"/>
  <c r="C8" i="13"/>
  <c r="C53" i="13"/>
  <c r="C21" i="13"/>
  <c r="C13" i="13"/>
  <c r="C55" i="13"/>
  <c r="C6" i="13"/>
  <c r="C5" i="13"/>
  <c r="C34" i="13"/>
  <c r="C31" i="13"/>
  <c r="C58" i="13"/>
  <c r="C33" i="13"/>
  <c r="C24" i="13"/>
  <c r="D24" i="13"/>
  <c r="F24" i="13"/>
  <c r="G24" i="13"/>
  <c r="H24" i="13"/>
  <c r="I24" i="13"/>
  <c r="C30" i="13"/>
  <c r="D30" i="13"/>
  <c r="F30" i="13"/>
  <c r="G30" i="13"/>
  <c r="H30" i="13"/>
  <c r="I30" i="13"/>
  <c r="C40" i="13"/>
  <c r="D40" i="13"/>
  <c r="F40" i="13"/>
  <c r="G40" i="13"/>
  <c r="H40" i="13"/>
  <c r="I40" i="13"/>
  <c r="C59" i="13"/>
  <c r="D59" i="13"/>
  <c r="F59" i="13"/>
  <c r="G59" i="13"/>
  <c r="H59" i="13"/>
  <c r="I59" i="13"/>
  <c r="C60" i="13"/>
  <c r="D60" i="13"/>
  <c r="F60" i="13"/>
  <c r="G60" i="13"/>
  <c r="H60" i="13"/>
  <c r="I60" i="13"/>
  <c r="C61" i="13"/>
  <c r="D61" i="13"/>
  <c r="F61" i="13"/>
  <c r="G61" i="13"/>
  <c r="H61" i="13"/>
  <c r="I61" i="13"/>
  <c r="C62" i="13"/>
  <c r="D62" i="13"/>
  <c r="F62" i="13"/>
  <c r="G62" i="13"/>
  <c r="H62" i="13"/>
  <c r="I62" i="13"/>
  <c r="C63" i="13"/>
  <c r="D63" i="13"/>
  <c r="F63" i="13"/>
  <c r="G63" i="13"/>
  <c r="H63" i="13"/>
  <c r="I63" i="13"/>
  <c r="C64" i="13"/>
  <c r="D64" i="13"/>
  <c r="F64" i="13"/>
  <c r="G64" i="13"/>
  <c r="H64" i="13"/>
  <c r="I64" i="13"/>
  <c r="AX46" i="12" l="1"/>
  <c r="AX36" i="12"/>
  <c r="AX30" i="12"/>
  <c r="AW46" i="12"/>
  <c r="AW36" i="12"/>
  <c r="AW30" i="12"/>
  <c r="I219" i="12"/>
  <c r="AR64" i="12" s="1"/>
  <c r="I58" i="13" s="1"/>
  <c r="H219" i="12"/>
  <c r="AQ64" i="12" s="1"/>
  <c r="H58" i="13" s="1"/>
  <c r="G219" i="12"/>
  <c r="AP64" i="12" s="1"/>
  <c r="G58" i="13" s="1"/>
  <c r="F219" i="12"/>
  <c r="AO64" i="12" s="1"/>
  <c r="E219" i="12"/>
  <c r="AN64" i="12" s="1"/>
  <c r="F58" i="13" l="1"/>
  <c r="AX64" i="12"/>
  <c r="AW64" i="12"/>
  <c r="D58" i="13"/>
  <c r="AJ197" i="12"/>
  <c r="AR63" i="12" s="1"/>
  <c r="I57" i="13" s="1"/>
  <c r="AI197" i="12"/>
  <c r="AQ63" i="12" s="1"/>
  <c r="H57" i="13" s="1"/>
  <c r="AH197" i="12"/>
  <c r="AP63" i="12" s="1"/>
  <c r="G57" i="13" s="1"/>
  <c r="AG197" i="12"/>
  <c r="AO63" i="12" s="1"/>
  <c r="AF197" i="12"/>
  <c r="AN63" i="12" s="1"/>
  <c r="AA197" i="12"/>
  <c r="AR62" i="12" s="1"/>
  <c r="I56" i="13" s="1"/>
  <c r="Z197" i="12"/>
  <c r="AQ62" i="12" s="1"/>
  <c r="H56" i="13" s="1"/>
  <c r="Y197" i="12"/>
  <c r="AP62" i="12" s="1"/>
  <c r="G56" i="13" s="1"/>
  <c r="X197" i="12"/>
  <c r="AO62" i="12" s="1"/>
  <c r="W197" i="12"/>
  <c r="AN62" i="12" s="1"/>
  <c r="R197" i="12"/>
  <c r="AR61" i="12" s="1"/>
  <c r="I55" i="13" s="1"/>
  <c r="Q197" i="12"/>
  <c r="AQ61" i="12" s="1"/>
  <c r="H55" i="13" s="1"/>
  <c r="P197" i="12"/>
  <c r="AP61" i="12" s="1"/>
  <c r="G55" i="13" s="1"/>
  <c r="O197" i="12"/>
  <c r="AO61" i="12" s="1"/>
  <c r="N197" i="12"/>
  <c r="AN61" i="12" s="1"/>
  <c r="AX62" i="12" l="1"/>
  <c r="F56" i="13"/>
  <c r="AW62" i="12"/>
  <c r="D56" i="13"/>
  <c r="AW61" i="12"/>
  <c r="D55" i="13"/>
  <c r="AX61" i="12"/>
  <c r="F55" i="13"/>
  <c r="AX63" i="12"/>
  <c r="F57" i="13"/>
  <c r="AW63" i="12"/>
  <c r="D57" i="13"/>
  <c r="F160" i="12"/>
  <c r="E160" i="12"/>
  <c r="I197" i="12"/>
  <c r="AR60" i="12" s="1"/>
  <c r="I54" i="13" s="1"/>
  <c r="H197" i="12"/>
  <c r="AQ60" i="12" s="1"/>
  <c r="H54" i="13" s="1"/>
  <c r="G197" i="12"/>
  <c r="AP60" i="12" s="1"/>
  <c r="G54" i="13" s="1"/>
  <c r="F197" i="12"/>
  <c r="AO60" i="12" s="1"/>
  <c r="E197" i="12"/>
  <c r="AN60" i="12" s="1"/>
  <c r="AJ176" i="12"/>
  <c r="AR59" i="12" s="1"/>
  <c r="I53" i="13" s="1"/>
  <c r="AI176" i="12"/>
  <c r="AQ59" i="12" s="1"/>
  <c r="H53" i="13" s="1"/>
  <c r="AH176" i="12"/>
  <c r="AP59" i="12" s="1"/>
  <c r="G53" i="13" s="1"/>
  <c r="AG176" i="12"/>
  <c r="AO59" i="12" s="1"/>
  <c r="AF176" i="12"/>
  <c r="AN59" i="12" s="1"/>
  <c r="AA176" i="12"/>
  <c r="AR58" i="12" s="1"/>
  <c r="I52" i="13" s="1"/>
  <c r="Z176" i="12"/>
  <c r="AQ58" i="12" s="1"/>
  <c r="H52" i="13" s="1"/>
  <c r="Y176" i="12"/>
  <c r="AP58" i="12" s="1"/>
  <c r="G52" i="13" s="1"/>
  <c r="X176" i="12"/>
  <c r="AO58" i="12" s="1"/>
  <c r="W176" i="12"/>
  <c r="AN58" i="12" s="1"/>
  <c r="O176" i="12"/>
  <c r="N176" i="12"/>
  <c r="I176" i="12"/>
  <c r="AR56" i="12" s="1"/>
  <c r="I50" i="13" s="1"/>
  <c r="H176" i="12"/>
  <c r="AQ56" i="12" s="1"/>
  <c r="H50" i="13" s="1"/>
  <c r="G176" i="12"/>
  <c r="AP56" i="12" s="1"/>
  <c r="G50" i="13" s="1"/>
  <c r="F176" i="12"/>
  <c r="AO56" i="12" s="1"/>
  <c r="E176" i="12"/>
  <c r="AN56" i="12" s="1"/>
  <c r="R171" i="12"/>
  <c r="AR57" i="12" s="1"/>
  <c r="I51" i="13" s="1"/>
  <c r="Q171" i="12"/>
  <c r="AQ57" i="12" s="1"/>
  <c r="H51" i="13" s="1"/>
  <c r="P171" i="12"/>
  <c r="AP57" i="12" s="1"/>
  <c r="G51" i="13" s="1"/>
  <c r="O171" i="12"/>
  <c r="AO57" i="12" s="1"/>
  <c r="N171" i="12"/>
  <c r="AN57" i="12" s="1"/>
  <c r="AJ160" i="12"/>
  <c r="AR55" i="12" s="1"/>
  <c r="I49" i="13" s="1"/>
  <c r="AI160" i="12"/>
  <c r="AQ55" i="12" s="1"/>
  <c r="H49" i="13" s="1"/>
  <c r="AH160" i="12"/>
  <c r="AP55" i="12" s="1"/>
  <c r="G49" i="13" s="1"/>
  <c r="AG160" i="12"/>
  <c r="AO55" i="12" s="1"/>
  <c r="AF160" i="12"/>
  <c r="AN55" i="12" s="1"/>
  <c r="AA160" i="12"/>
  <c r="AR54" i="12" s="1"/>
  <c r="I48" i="13" s="1"/>
  <c r="Z160" i="12"/>
  <c r="AQ54" i="12" s="1"/>
  <c r="H48" i="13" s="1"/>
  <c r="Y160" i="12"/>
  <c r="AP54" i="12" s="1"/>
  <c r="G48" i="13" s="1"/>
  <c r="X160" i="12"/>
  <c r="AO54" i="12" s="1"/>
  <c r="W160" i="12"/>
  <c r="AN54" i="12" s="1"/>
  <c r="R160" i="12"/>
  <c r="AR53" i="12" s="1"/>
  <c r="I47" i="13" s="1"/>
  <c r="Q160" i="12"/>
  <c r="AQ53" i="12" s="1"/>
  <c r="H47" i="13" s="1"/>
  <c r="P160" i="12"/>
  <c r="AP53" i="12" s="1"/>
  <c r="G47" i="13" s="1"/>
  <c r="O160" i="12"/>
  <c r="AO53" i="12" s="1"/>
  <c r="N160" i="12"/>
  <c r="AN53" i="12" s="1"/>
  <c r="I156" i="12"/>
  <c r="AR52" i="12" s="1"/>
  <c r="I46" i="13" s="1"/>
  <c r="H156" i="12"/>
  <c r="AQ52" i="12" s="1"/>
  <c r="H46" i="13" s="1"/>
  <c r="G156" i="12"/>
  <c r="AP52" i="12" s="1"/>
  <c r="G46" i="13" s="1"/>
  <c r="F156" i="12"/>
  <c r="AO52" i="12" s="1"/>
  <c r="E156" i="12"/>
  <c r="AN52" i="12" s="1"/>
  <c r="AJ144" i="12"/>
  <c r="AR51" i="12" s="1"/>
  <c r="I45" i="13" s="1"/>
  <c r="AI144" i="12"/>
  <c r="AQ51" i="12" s="1"/>
  <c r="H45" i="13" s="1"/>
  <c r="AH144" i="12"/>
  <c r="AP51" i="12" s="1"/>
  <c r="G45" i="13" s="1"/>
  <c r="AG144" i="12"/>
  <c r="AO51" i="12" s="1"/>
  <c r="AF144" i="12"/>
  <c r="AN51" i="12" s="1"/>
  <c r="I142" i="12"/>
  <c r="AR48" i="12" s="1"/>
  <c r="I42" i="13" s="1"/>
  <c r="H142" i="12"/>
  <c r="AQ48" i="12" s="1"/>
  <c r="H42" i="13" s="1"/>
  <c r="G142" i="12"/>
  <c r="AP48" i="12" s="1"/>
  <c r="G42" i="13" s="1"/>
  <c r="F142" i="12"/>
  <c r="AO48" i="12" s="1"/>
  <c r="E142" i="12"/>
  <c r="AN48" i="12" s="1"/>
  <c r="R139" i="12"/>
  <c r="AR49" i="12" s="1"/>
  <c r="I43" i="13" s="1"/>
  <c r="Q139" i="12"/>
  <c r="AQ49" i="12" s="1"/>
  <c r="H43" i="13" s="1"/>
  <c r="P139" i="12"/>
  <c r="AP49" i="12" s="1"/>
  <c r="G43" i="13" s="1"/>
  <c r="O139" i="12"/>
  <c r="AO49" i="12" s="1"/>
  <c r="N139" i="12"/>
  <c r="AN49" i="12" s="1"/>
  <c r="AA136" i="12"/>
  <c r="AR50" i="12" s="1"/>
  <c r="I44" i="13" s="1"/>
  <c r="Z136" i="12"/>
  <c r="AQ50" i="12" s="1"/>
  <c r="H44" i="13" s="1"/>
  <c r="Y136" i="12"/>
  <c r="AP50" i="12" s="1"/>
  <c r="G44" i="13" s="1"/>
  <c r="X136" i="12"/>
  <c r="AO50" i="12" s="1"/>
  <c r="W136" i="12"/>
  <c r="AN50" i="12" s="1"/>
  <c r="AJ127" i="12"/>
  <c r="AR47" i="12" s="1"/>
  <c r="I41" i="13" s="1"/>
  <c r="AI127" i="12"/>
  <c r="AQ47" i="12" s="1"/>
  <c r="H41" i="13" s="1"/>
  <c r="AH127" i="12"/>
  <c r="AP47" i="12" s="1"/>
  <c r="G41" i="13" s="1"/>
  <c r="AG127" i="12"/>
  <c r="AO47" i="12" s="1"/>
  <c r="AF127" i="12"/>
  <c r="AN47" i="12" s="1"/>
  <c r="I126" i="12"/>
  <c r="AR43" i="12" s="1"/>
  <c r="I37" i="13" s="1"/>
  <c r="H126" i="12"/>
  <c r="AQ43" i="12" s="1"/>
  <c r="H37" i="13" s="1"/>
  <c r="G126" i="12"/>
  <c r="AP43" i="12" s="1"/>
  <c r="G37" i="13" s="1"/>
  <c r="F126" i="12"/>
  <c r="AO43" i="12" s="1"/>
  <c r="E126" i="12"/>
  <c r="AN43" i="12" s="1"/>
  <c r="AA125" i="12"/>
  <c r="AR45" i="12" s="1"/>
  <c r="I39" i="13" s="1"/>
  <c r="Z125" i="12"/>
  <c r="AQ45" i="12" s="1"/>
  <c r="H39" i="13" s="1"/>
  <c r="Y125" i="12"/>
  <c r="AP45" i="12" s="1"/>
  <c r="G39" i="13" s="1"/>
  <c r="X125" i="12"/>
  <c r="AO45" i="12" s="1"/>
  <c r="W125" i="12"/>
  <c r="AN45" i="12" s="1"/>
  <c r="R121" i="12"/>
  <c r="AR44" i="12" s="1"/>
  <c r="I38" i="13" s="1"/>
  <c r="Q121" i="12"/>
  <c r="AQ44" i="12" s="1"/>
  <c r="H38" i="13" s="1"/>
  <c r="P121" i="12"/>
  <c r="AP44" i="12" s="1"/>
  <c r="G38" i="13" s="1"/>
  <c r="O121" i="12"/>
  <c r="AO44" i="12" s="1"/>
  <c r="N121" i="12"/>
  <c r="AN44" i="12" s="1"/>
  <c r="AA113" i="12"/>
  <c r="AR41" i="12" s="1"/>
  <c r="I35" i="13" s="1"/>
  <c r="Z113" i="12"/>
  <c r="AQ41" i="12" s="1"/>
  <c r="H35" i="13" s="1"/>
  <c r="Y113" i="12"/>
  <c r="AP41" i="12" s="1"/>
  <c r="G35" i="13" s="1"/>
  <c r="X113" i="12"/>
  <c r="AO41" i="12" s="1"/>
  <c r="W113" i="12"/>
  <c r="AN41" i="12" s="1"/>
  <c r="R113" i="12"/>
  <c r="AR40" i="12" s="1"/>
  <c r="I34" i="13" s="1"/>
  <c r="Q113" i="12"/>
  <c r="AQ40" i="12" s="1"/>
  <c r="H34" i="13" s="1"/>
  <c r="P113" i="12"/>
  <c r="AP40" i="12" s="1"/>
  <c r="G34" i="13" s="1"/>
  <c r="O113" i="12"/>
  <c r="AO40" i="12" s="1"/>
  <c r="N113" i="12"/>
  <c r="AN40" i="12" s="1"/>
  <c r="AJ112" i="12"/>
  <c r="AR42" i="12" s="1"/>
  <c r="I36" i="13" s="1"/>
  <c r="AI112" i="12"/>
  <c r="AQ42" i="12" s="1"/>
  <c r="H36" i="13" s="1"/>
  <c r="AH112" i="12"/>
  <c r="AP42" i="12" s="1"/>
  <c r="G36" i="13" s="1"/>
  <c r="AG112" i="12"/>
  <c r="AO42" i="12" s="1"/>
  <c r="AF112" i="12"/>
  <c r="AN42" i="12" s="1"/>
  <c r="I107" i="12"/>
  <c r="AR39" i="12" s="1"/>
  <c r="I33" i="13" s="1"/>
  <c r="H107" i="12"/>
  <c r="AQ39" i="12" s="1"/>
  <c r="H33" i="13" s="1"/>
  <c r="G107" i="12"/>
  <c r="AP39" i="12" s="1"/>
  <c r="G33" i="13" s="1"/>
  <c r="F107" i="12"/>
  <c r="AO39" i="12" s="1"/>
  <c r="E107" i="12"/>
  <c r="AN39" i="12" s="1"/>
  <c r="AJ103" i="12"/>
  <c r="AR38" i="12" s="1"/>
  <c r="I32" i="13" s="1"/>
  <c r="AI103" i="12"/>
  <c r="AQ38" i="12" s="1"/>
  <c r="H32" i="13" s="1"/>
  <c r="AH103" i="12"/>
  <c r="AP38" i="12" s="1"/>
  <c r="G32" i="13" s="1"/>
  <c r="AG103" i="12"/>
  <c r="AO38" i="12" s="1"/>
  <c r="AF103" i="12"/>
  <c r="AN38" i="12" s="1"/>
  <c r="R101" i="12"/>
  <c r="AR35" i="12" s="1"/>
  <c r="I29" i="13" s="1"/>
  <c r="Q101" i="12"/>
  <c r="AQ35" i="12" s="1"/>
  <c r="H29" i="13" s="1"/>
  <c r="P101" i="12"/>
  <c r="AP35" i="12" s="1"/>
  <c r="G29" i="13" s="1"/>
  <c r="O101" i="12"/>
  <c r="AO35" i="12" s="1"/>
  <c r="N101" i="12"/>
  <c r="AN35" i="12" s="1"/>
  <c r="I101" i="12"/>
  <c r="AR34" i="12" s="1"/>
  <c r="I28" i="13" s="1"/>
  <c r="H101" i="12"/>
  <c r="AQ34" i="12" s="1"/>
  <c r="H28" i="13" s="1"/>
  <c r="G101" i="12"/>
  <c r="AP34" i="12" s="1"/>
  <c r="G28" i="13" s="1"/>
  <c r="F101" i="12"/>
  <c r="AO34" i="12" s="1"/>
  <c r="E101" i="12"/>
  <c r="AN34" i="12" s="1"/>
  <c r="AA94" i="12"/>
  <c r="AR37" i="12" s="1"/>
  <c r="I31" i="13" s="1"/>
  <c r="Z94" i="12"/>
  <c r="AQ37" i="12" s="1"/>
  <c r="H31" i="13" s="1"/>
  <c r="Y94" i="12"/>
  <c r="AP37" i="12" s="1"/>
  <c r="G31" i="13" s="1"/>
  <c r="X94" i="12"/>
  <c r="AO37" i="12" s="1"/>
  <c r="W94" i="12"/>
  <c r="AN37" i="12" s="1"/>
  <c r="R89" i="12"/>
  <c r="AR31" i="12" s="1"/>
  <c r="I25" i="13" s="1"/>
  <c r="Q89" i="12"/>
  <c r="AQ31" i="12" s="1"/>
  <c r="H25" i="13" s="1"/>
  <c r="P89" i="12"/>
  <c r="AP31" i="12" s="1"/>
  <c r="G25" i="13" s="1"/>
  <c r="O89" i="12"/>
  <c r="AO31" i="12" s="1"/>
  <c r="N89" i="12"/>
  <c r="AN31" i="12" s="1"/>
  <c r="AA86" i="12"/>
  <c r="AR32" i="12" s="1"/>
  <c r="I26" i="13" s="1"/>
  <c r="Z86" i="12"/>
  <c r="AQ32" i="12" s="1"/>
  <c r="H26" i="13" s="1"/>
  <c r="Y86" i="12"/>
  <c r="AP32" i="12" s="1"/>
  <c r="G26" i="13" s="1"/>
  <c r="X86" i="12"/>
  <c r="AO32" i="12" s="1"/>
  <c r="W86" i="12"/>
  <c r="AN32" i="12" s="1"/>
  <c r="AJ84" i="12"/>
  <c r="AR33" i="12" s="1"/>
  <c r="I27" i="13" s="1"/>
  <c r="AI84" i="12"/>
  <c r="AQ33" i="12" s="1"/>
  <c r="H27" i="13" s="1"/>
  <c r="AH84" i="12"/>
  <c r="AP33" i="12" s="1"/>
  <c r="G27" i="13" s="1"/>
  <c r="AG84" i="12"/>
  <c r="AO33" i="12" s="1"/>
  <c r="AF84" i="12"/>
  <c r="AN33" i="12" s="1"/>
  <c r="I84" i="12"/>
  <c r="AR29" i="12" s="1"/>
  <c r="I23" i="13" s="1"/>
  <c r="H84" i="12"/>
  <c r="AQ29" i="12" s="1"/>
  <c r="H23" i="13" s="1"/>
  <c r="G84" i="12"/>
  <c r="AP29" i="12" s="1"/>
  <c r="G23" i="13" s="1"/>
  <c r="F84" i="12"/>
  <c r="AO29" i="12" s="1"/>
  <c r="E84" i="12"/>
  <c r="AN29" i="12" s="1"/>
  <c r="I76" i="12"/>
  <c r="AR25" i="12" s="1"/>
  <c r="I19" i="13" s="1"/>
  <c r="H76" i="12"/>
  <c r="AQ25" i="12" s="1"/>
  <c r="H19" i="13" s="1"/>
  <c r="G76" i="12"/>
  <c r="AP25" i="12" s="1"/>
  <c r="G19" i="13" s="1"/>
  <c r="F76" i="12"/>
  <c r="AO25" i="12" s="1"/>
  <c r="E76" i="12"/>
  <c r="AN25" i="12" s="1"/>
  <c r="AJ73" i="12"/>
  <c r="AR28" i="12" s="1"/>
  <c r="I22" i="13" s="1"/>
  <c r="AI73" i="12"/>
  <c r="AQ28" i="12" s="1"/>
  <c r="H22" i="13" s="1"/>
  <c r="AH73" i="12"/>
  <c r="AP28" i="12" s="1"/>
  <c r="G22" i="13" s="1"/>
  <c r="AG73" i="12"/>
  <c r="AO28" i="12" s="1"/>
  <c r="AF73" i="12"/>
  <c r="AN28" i="12" s="1"/>
  <c r="R71" i="12"/>
  <c r="AR26" i="12" s="1"/>
  <c r="I20" i="13" s="1"/>
  <c r="Q71" i="12"/>
  <c r="AQ26" i="12" s="1"/>
  <c r="H20" i="13" s="1"/>
  <c r="P71" i="12"/>
  <c r="AP26" i="12" s="1"/>
  <c r="G20" i="13" s="1"/>
  <c r="O71" i="12"/>
  <c r="AO26" i="12" s="1"/>
  <c r="N71" i="12"/>
  <c r="AN26" i="12" s="1"/>
  <c r="AA64" i="12"/>
  <c r="AR27" i="12" s="1"/>
  <c r="I21" i="13" s="1"/>
  <c r="Z64" i="12"/>
  <c r="AQ27" i="12" s="1"/>
  <c r="H21" i="13" s="1"/>
  <c r="Y64" i="12"/>
  <c r="AP27" i="12" s="1"/>
  <c r="G21" i="13" s="1"/>
  <c r="X64" i="12"/>
  <c r="AO27" i="12" s="1"/>
  <c r="W64" i="12"/>
  <c r="AN27" i="12" s="1"/>
  <c r="AA60" i="12"/>
  <c r="AR23" i="12" s="1"/>
  <c r="I17" i="13" s="1"/>
  <c r="Z60" i="12"/>
  <c r="AQ23" i="12" s="1"/>
  <c r="H17" i="13" s="1"/>
  <c r="Y60" i="12"/>
  <c r="AP23" i="12" s="1"/>
  <c r="G17" i="13" s="1"/>
  <c r="X60" i="12"/>
  <c r="AO23" i="12" s="1"/>
  <c r="W60" i="12"/>
  <c r="AN23" i="12" s="1"/>
  <c r="I57" i="12"/>
  <c r="AR21" i="12" s="1"/>
  <c r="I15" i="13" s="1"/>
  <c r="H57" i="12"/>
  <c r="AQ21" i="12" s="1"/>
  <c r="H15" i="13" s="1"/>
  <c r="G57" i="12"/>
  <c r="AP21" i="12" s="1"/>
  <c r="G15" i="13" s="1"/>
  <c r="F57" i="12"/>
  <c r="AO21" i="12" s="1"/>
  <c r="E57" i="12"/>
  <c r="AN21" i="12" s="1"/>
  <c r="AJ53" i="12"/>
  <c r="AR24" i="12" s="1"/>
  <c r="I18" i="13" s="1"/>
  <c r="AI53" i="12"/>
  <c r="AQ24" i="12" s="1"/>
  <c r="H18" i="13" s="1"/>
  <c r="AH53" i="12"/>
  <c r="AP24" i="12" s="1"/>
  <c r="G18" i="13" s="1"/>
  <c r="AG53" i="12"/>
  <c r="AO24" i="12" s="1"/>
  <c r="AF53" i="12"/>
  <c r="AN24" i="12" s="1"/>
  <c r="R53" i="12"/>
  <c r="AR22" i="12" s="1"/>
  <c r="I16" i="13" s="1"/>
  <c r="Q53" i="12"/>
  <c r="AQ22" i="12" s="1"/>
  <c r="H16" i="13" s="1"/>
  <c r="P53" i="12"/>
  <c r="AP22" i="12" s="1"/>
  <c r="G16" i="13" s="1"/>
  <c r="O53" i="12"/>
  <c r="AO22" i="12" s="1"/>
  <c r="N53" i="12"/>
  <c r="AN22" i="12" s="1"/>
  <c r="AJ46" i="12"/>
  <c r="AR20" i="12" s="1"/>
  <c r="I14" i="13" s="1"/>
  <c r="AI46" i="12"/>
  <c r="AQ20" i="12" s="1"/>
  <c r="H14" i="13" s="1"/>
  <c r="AH46" i="12"/>
  <c r="AP20" i="12" s="1"/>
  <c r="G14" i="13" s="1"/>
  <c r="AG46" i="12"/>
  <c r="AO20" i="12" s="1"/>
  <c r="AF46" i="12"/>
  <c r="AN20" i="12" s="1"/>
  <c r="R46" i="12"/>
  <c r="AR18" i="12" s="1"/>
  <c r="I12" i="13" s="1"/>
  <c r="Q46" i="12"/>
  <c r="AQ18" i="12" s="1"/>
  <c r="H12" i="13" s="1"/>
  <c r="P46" i="12"/>
  <c r="AP18" i="12" s="1"/>
  <c r="G12" i="13" s="1"/>
  <c r="O46" i="12"/>
  <c r="AO18" i="12" s="1"/>
  <c r="N46" i="12"/>
  <c r="AN18" i="12" s="1"/>
  <c r="I44" i="12"/>
  <c r="AR17" i="12" s="1"/>
  <c r="I11" i="13" s="1"/>
  <c r="H44" i="12"/>
  <c r="AQ17" i="12" s="1"/>
  <c r="H11" i="13" s="1"/>
  <c r="G44" i="12"/>
  <c r="AP17" i="12" s="1"/>
  <c r="G11" i="13" s="1"/>
  <c r="F44" i="12"/>
  <c r="AO17" i="12" s="1"/>
  <c r="E44" i="12"/>
  <c r="AN17" i="12" s="1"/>
  <c r="AA40" i="12"/>
  <c r="AR19" i="12" s="1"/>
  <c r="I13" i="13" s="1"/>
  <c r="Z40" i="12"/>
  <c r="AQ19" i="12" s="1"/>
  <c r="H13" i="13" s="1"/>
  <c r="Y40" i="12"/>
  <c r="AP19" i="12" s="1"/>
  <c r="G13" i="13" s="1"/>
  <c r="X40" i="12"/>
  <c r="AO19" i="12" s="1"/>
  <c r="W40" i="12"/>
  <c r="AN19" i="12" s="1"/>
  <c r="I34" i="12"/>
  <c r="AR13" i="12" s="1"/>
  <c r="I7" i="13" s="1"/>
  <c r="H34" i="12"/>
  <c r="AQ13" i="12" s="1"/>
  <c r="H7" i="13" s="1"/>
  <c r="G34" i="12"/>
  <c r="AP13" i="12" s="1"/>
  <c r="G7" i="13" s="1"/>
  <c r="F34" i="12"/>
  <c r="AO13" i="12" s="1"/>
  <c r="E34" i="12"/>
  <c r="AN13" i="12" s="1"/>
  <c r="AJ31" i="12"/>
  <c r="AR16" i="12" s="1"/>
  <c r="I10" i="13" s="1"/>
  <c r="AI31" i="12"/>
  <c r="AQ16" i="12" s="1"/>
  <c r="H10" i="13" s="1"/>
  <c r="AH31" i="12"/>
  <c r="AP16" i="12" s="1"/>
  <c r="G10" i="13" s="1"/>
  <c r="AG31" i="12"/>
  <c r="AO16" i="12" s="1"/>
  <c r="AF31" i="12"/>
  <c r="AN16" i="12" s="1"/>
  <c r="AA31" i="12"/>
  <c r="AR15" i="12" s="1"/>
  <c r="I9" i="13" s="1"/>
  <c r="Z31" i="12"/>
  <c r="AQ15" i="12" s="1"/>
  <c r="H9" i="13" s="1"/>
  <c r="Y31" i="12"/>
  <c r="AP15" i="12" s="1"/>
  <c r="G9" i="13" s="1"/>
  <c r="X31" i="12"/>
  <c r="AO15" i="12" s="1"/>
  <c r="W31" i="12"/>
  <c r="AN15" i="12" s="1"/>
  <c r="R28" i="12"/>
  <c r="AR14" i="12" s="1"/>
  <c r="I8" i="13" s="1"/>
  <c r="Q28" i="12"/>
  <c r="AQ14" i="12" s="1"/>
  <c r="H8" i="13" s="1"/>
  <c r="P28" i="12"/>
  <c r="AP14" i="12" s="1"/>
  <c r="G8" i="13" s="1"/>
  <c r="O28" i="12"/>
  <c r="AO14" i="12" s="1"/>
  <c r="N28" i="12"/>
  <c r="AN14" i="12" s="1"/>
  <c r="R20" i="12"/>
  <c r="AR10" i="12" s="1"/>
  <c r="I4" i="13" s="1"/>
  <c r="Q20" i="12"/>
  <c r="AQ10" i="12" s="1"/>
  <c r="H4" i="13" s="1"/>
  <c r="P20" i="12"/>
  <c r="AP10" i="12" s="1"/>
  <c r="G4" i="13" s="1"/>
  <c r="O20" i="12"/>
  <c r="AO10" i="12" s="1"/>
  <c r="N20" i="12"/>
  <c r="AN10" i="12" s="1"/>
  <c r="I20" i="12"/>
  <c r="AR9" i="12" s="1"/>
  <c r="I3" i="13" s="1"/>
  <c r="H20" i="12"/>
  <c r="AQ9" i="12" s="1"/>
  <c r="H3" i="13" s="1"/>
  <c r="G20" i="12"/>
  <c r="AP9" i="12" s="1"/>
  <c r="G3" i="13" s="1"/>
  <c r="F20" i="12"/>
  <c r="AO9" i="12" s="1"/>
  <c r="E20" i="12"/>
  <c r="AN9" i="12" s="1"/>
  <c r="AJ16" i="12"/>
  <c r="AR12" i="12" s="1"/>
  <c r="I6" i="13" s="1"/>
  <c r="AI16" i="12"/>
  <c r="AQ12" i="12" s="1"/>
  <c r="H6" i="13" s="1"/>
  <c r="AH16" i="12"/>
  <c r="AP12" i="12" s="1"/>
  <c r="G6" i="13" s="1"/>
  <c r="AG16" i="12"/>
  <c r="AO12" i="12" s="1"/>
  <c r="AF16" i="12"/>
  <c r="AN12" i="12" s="1"/>
  <c r="AA13" i="12"/>
  <c r="AR11" i="12" s="1"/>
  <c r="I5" i="13" s="1"/>
  <c r="Z13" i="12"/>
  <c r="AQ11" i="12" s="1"/>
  <c r="H5" i="13" s="1"/>
  <c r="Y13" i="12"/>
  <c r="AP11" i="12" s="1"/>
  <c r="G5" i="13" s="1"/>
  <c r="X13" i="12"/>
  <c r="AO11" i="12" s="1"/>
  <c r="W13" i="12"/>
  <c r="AN11" i="12" s="1"/>
  <c r="D6" i="13" l="1"/>
  <c r="AW12" i="12"/>
  <c r="F8" i="13"/>
  <c r="AX14" i="12"/>
  <c r="D11" i="13"/>
  <c r="AW17" i="12"/>
  <c r="F16" i="13"/>
  <c r="AX22" i="12"/>
  <c r="D20" i="13"/>
  <c r="AW26" i="12"/>
  <c r="F23" i="13"/>
  <c r="AX29" i="12"/>
  <c r="D28" i="13"/>
  <c r="AW34" i="12"/>
  <c r="F33" i="13"/>
  <c r="AX39" i="12"/>
  <c r="AW45" i="12"/>
  <c r="D39" i="13"/>
  <c r="AX50" i="12"/>
  <c r="F44" i="13"/>
  <c r="D47" i="13"/>
  <c r="AW53" i="12"/>
  <c r="AX57" i="12"/>
  <c r="F51" i="13"/>
  <c r="D53" i="13"/>
  <c r="AW59" i="12"/>
  <c r="F6" i="13"/>
  <c r="AX12" i="12"/>
  <c r="AW16" i="12"/>
  <c r="D10" i="13"/>
  <c r="F11" i="13"/>
  <c r="AX17" i="12"/>
  <c r="D15" i="13"/>
  <c r="AW21" i="12"/>
  <c r="F20" i="13"/>
  <c r="AX26" i="12"/>
  <c r="D26" i="13"/>
  <c r="AW32" i="12"/>
  <c r="F28" i="13"/>
  <c r="AX34" i="12"/>
  <c r="D34" i="13"/>
  <c r="AW40" i="12"/>
  <c r="AX45" i="12"/>
  <c r="F39" i="13"/>
  <c r="D42" i="13"/>
  <c r="AW48" i="12"/>
  <c r="F47" i="13"/>
  <c r="AX53" i="12"/>
  <c r="F53" i="13"/>
  <c r="AX59" i="12"/>
  <c r="AW10" i="12"/>
  <c r="D4" i="13"/>
  <c r="AX16" i="12"/>
  <c r="F10" i="13"/>
  <c r="D14" i="13"/>
  <c r="AW20" i="12"/>
  <c r="F15" i="13"/>
  <c r="AX21" i="12"/>
  <c r="D19" i="13"/>
  <c r="AW25" i="12"/>
  <c r="F26" i="13"/>
  <c r="AX32" i="12"/>
  <c r="F34" i="13"/>
  <c r="AX40" i="12"/>
  <c r="AW47" i="12"/>
  <c r="D41" i="13"/>
  <c r="F42" i="13"/>
  <c r="AX48" i="12"/>
  <c r="AW55" i="12"/>
  <c r="D49" i="13"/>
  <c r="D13" i="13"/>
  <c r="AW19" i="12"/>
  <c r="F14" i="13"/>
  <c r="AX20" i="12"/>
  <c r="D21" i="13"/>
  <c r="AW27" i="12"/>
  <c r="F19" i="13"/>
  <c r="AX25" i="12"/>
  <c r="D31" i="13"/>
  <c r="AW37" i="12"/>
  <c r="D38" i="13"/>
  <c r="AW44" i="12"/>
  <c r="AX47" i="12"/>
  <c r="F41" i="13"/>
  <c r="D46" i="13"/>
  <c r="AW52" i="12"/>
  <c r="F49" i="13"/>
  <c r="AX55" i="12"/>
  <c r="AW58" i="12"/>
  <c r="D52" i="13"/>
  <c r="AX10" i="12"/>
  <c r="F4" i="13"/>
  <c r="D9" i="13"/>
  <c r="AW15" i="12"/>
  <c r="F13" i="13"/>
  <c r="AX19" i="12"/>
  <c r="D18" i="13"/>
  <c r="AW24" i="12"/>
  <c r="F21" i="13"/>
  <c r="AX27" i="12"/>
  <c r="D27" i="13"/>
  <c r="AW33" i="12"/>
  <c r="F31" i="13"/>
  <c r="AX37" i="12"/>
  <c r="D36" i="13"/>
  <c r="AW42" i="12"/>
  <c r="F38" i="13"/>
  <c r="AX44" i="12"/>
  <c r="D43" i="13"/>
  <c r="AW49" i="12"/>
  <c r="F46" i="13"/>
  <c r="AX52" i="12"/>
  <c r="AW56" i="12"/>
  <c r="D50" i="13"/>
  <c r="AX58" i="12"/>
  <c r="F52" i="13"/>
  <c r="F5" i="13"/>
  <c r="AX11" i="12"/>
  <c r="F9" i="13"/>
  <c r="AX15" i="12"/>
  <c r="D12" i="13"/>
  <c r="AW18" i="12"/>
  <c r="F18" i="13"/>
  <c r="AX24" i="12"/>
  <c r="D22" i="13"/>
  <c r="AW28" i="12"/>
  <c r="F27" i="13"/>
  <c r="AX33" i="12"/>
  <c r="D29" i="13"/>
  <c r="AW35" i="12"/>
  <c r="F36" i="13"/>
  <c r="AX42" i="12"/>
  <c r="D37" i="13"/>
  <c r="AW43" i="12"/>
  <c r="F43" i="13"/>
  <c r="AX49" i="12"/>
  <c r="AW54" i="12"/>
  <c r="D48" i="13"/>
  <c r="AX56" i="12"/>
  <c r="F50" i="13"/>
  <c r="AW9" i="12"/>
  <c r="D3" i="13"/>
  <c r="F3" i="13"/>
  <c r="AX9" i="12"/>
  <c r="D7" i="13"/>
  <c r="AW13" i="12"/>
  <c r="F12" i="13"/>
  <c r="AX18" i="12"/>
  <c r="D17" i="13"/>
  <c r="AW23" i="12"/>
  <c r="F22" i="13"/>
  <c r="AX28" i="12"/>
  <c r="D25" i="13"/>
  <c r="AW31" i="12"/>
  <c r="F29" i="13"/>
  <c r="AX35" i="12"/>
  <c r="D35" i="13"/>
  <c r="AW41" i="12"/>
  <c r="F37" i="13"/>
  <c r="AX43" i="12"/>
  <c r="D45" i="13"/>
  <c r="AW51" i="12"/>
  <c r="AX54" i="12"/>
  <c r="F48" i="13"/>
  <c r="AX60" i="12"/>
  <c r="F54" i="13"/>
  <c r="D5" i="13"/>
  <c r="AW11" i="12"/>
  <c r="D8" i="13"/>
  <c r="AW14" i="12"/>
  <c r="F7" i="13"/>
  <c r="AX13" i="12"/>
  <c r="D16" i="13"/>
  <c r="AW22" i="12"/>
  <c r="F17" i="13"/>
  <c r="AX23" i="12"/>
  <c r="D23" i="13"/>
  <c r="AW29" i="12"/>
  <c r="F25" i="13"/>
  <c r="AX31" i="12"/>
  <c r="D33" i="13"/>
  <c r="AW39" i="12"/>
  <c r="F35" i="13"/>
  <c r="AX41" i="12"/>
  <c r="AW50" i="12"/>
  <c r="D44" i="13"/>
  <c r="F45" i="13"/>
  <c r="AX51" i="12"/>
  <c r="AW57" i="12"/>
  <c r="D51" i="13"/>
  <c r="D32" i="13"/>
  <c r="AW38" i="12"/>
  <c r="AX38" i="12"/>
  <c r="F32" i="13"/>
  <c r="AW60" i="12"/>
  <c r="D54" i="13"/>
  <c r="O175" i="11"/>
  <c r="AJ175" i="11" l="1"/>
  <c r="AI175" i="11"/>
  <c r="AH175" i="11"/>
  <c r="AG175" i="11"/>
  <c r="AA175" i="11"/>
  <c r="Z175" i="11"/>
  <c r="Y175" i="11"/>
  <c r="X175" i="11"/>
  <c r="R170" i="11"/>
  <c r="Q170" i="11"/>
  <c r="P170" i="11"/>
  <c r="O170" i="11"/>
  <c r="I175" i="11"/>
  <c r="H175" i="11"/>
  <c r="G175" i="11"/>
  <c r="F175" i="11"/>
  <c r="AJ159" i="11"/>
  <c r="AI159" i="11"/>
  <c r="AH159" i="11"/>
  <c r="AG159" i="11"/>
  <c r="AA159" i="11"/>
  <c r="Z159" i="11"/>
  <c r="Y159" i="11"/>
  <c r="X159" i="11"/>
  <c r="R159" i="11"/>
  <c r="Q159" i="11"/>
  <c r="P159" i="11"/>
  <c r="O159" i="11"/>
  <c r="I155" i="11"/>
  <c r="H155" i="11"/>
  <c r="G155" i="11"/>
  <c r="F155" i="11"/>
  <c r="AJ142" i="11"/>
  <c r="AI142" i="11"/>
  <c r="AH142" i="11"/>
  <c r="AG142" i="11"/>
  <c r="AA134" i="11"/>
  <c r="Z134" i="11"/>
  <c r="Y134" i="11"/>
  <c r="X134" i="11"/>
  <c r="R137" i="11"/>
  <c r="Q137" i="11"/>
  <c r="P137" i="11"/>
  <c r="O137" i="11"/>
  <c r="I140" i="11"/>
  <c r="H140" i="11"/>
  <c r="G140" i="11"/>
  <c r="F140" i="11"/>
  <c r="AJ126" i="11"/>
  <c r="AI126" i="11"/>
  <c r="AH126" i="11"/>
  <c r="AG126" i="11"/>
  <c r="AA124" i="11"/>
  <c r="Z124" i="11"/>
  <c r="Y124" i="11"/>
  <c r="X124" i="11"/>
  <c r="R120" i="11"/>
  <c r="Q120" i="11"/>
  <c r="P120" i="11"/>
  <c r="O120" i="11"/>
  <c r="I125" i="11"/>
  <c r="H125" i="11"/>
  <c r="G125" i="11"/>
  <c r="F125" i="11"/>
  <c r="AJ111" i="11"/>
  <c r="AI111" i="11"/>
  <c r="AH111" i="11"/>
  <c r="AG111" i="11"/>
  <c r="AA112" i="11"/>
  <c r="Z112" i="11"/>
  <c r="Y112" i="11"/>
  <c r="X112" i="11"/>
  <c r="AJ102" i="11"/>
  <c r="AI102" i="11"/>
  <c r="AH102" i="11"/>
  <c r="AG102" i="11"/>
  <c r="AA93" i="11"/>
  <c r="Z93" i="11"/>
  <c r="Y93" i="11"/>
  <c r="R100" i="11"/>
  <c r="Q100" i="11"/>
  <c r="P100" i="11"/>
  <c r="O100" i="11"/>
  <c r="I100" i="11"/>
  <c r="H100" i="11"/>
  <c r="G100" i="11"/>
  <c r="F100" i="11"/>
  <c r="AJ158" i="10" l="1"/>
  <c r="AI158" i="10"/>
  <c r="AH158" i="10"/>
  <c r="AG158" i="10"/>
  <c r="AA158" i="10"/>
  <c r="Z158" i="10"/>
  <c r="Y158" i="10"/>
  <c r="X158" i="10"/>
  <c r="R158" i="10"/>
  <c r="Q158" i="10"/>
  <c r="P158" i="10"/>
  <c r="O158" i="10"/>
  <c r="I154" i="10"/>
  <c r="H154" i="10"/>
  <c r="G154" i="10"/>
  <c r="F154" i="10"/>
  <c r="AJ141" i="10"/>
  <c r="AI141" i="10"/>
  <c r="AH141" i="10"/>
  <c r="AG141" i="10"/>
  <c r="AA133" i="10"/>
  <c r="Z133" i="10"/>
  <c r="Y133" i="10"/>
  <c r="X133" i="10"/>
  <c r="R136" i="10"/>
  <c r="Q136" i="10"/>
  <c r="P136" i="10"/>
  <c r="O136" i="10"/>
  <c r="I139" i="10"/>
  <c r="H139" i="10"/>
  <c r="G139" i="10"/>
  <c r="F139" i="10"/>
  <c r="AJ125" i="10"/>
  <c r="AI125" i="10"/>
  <c r="AH125" i="10"/>
  <c r="AG125" i="10"/>
  <c r="AA123" i="10"/>
  <c r="Z123" i="10"/>
  <c r="Y123" i="10"/>
  <c r="X123" i="10"/>
  <c r="R119" i="10"/>
  <c r="Q119" i="10"/>
  <c r="P119" i="10"/>
  <c r="O119" i="10"/>
  <c r="I124" i="10"/>
  <c r="H124" i="10"/>
  <c r="G124" i="10"/>
  <c r="F124" i="10"/>
  <c r="AJ110" i="10"/>
  <c r="AI110" i="10"/>
  <c r="AH110" i="10"/>
  <c r="AG110" i="10"/>
  <c r="AA111" i="10"/>
  <c r="Z111" i="10"/>
  <c r="Y111" i="10"/>
  <c r="X111" i="10"/>
  <c r="AJ101" i="10"/>
  <c r="AI101" i="10"/>
  <c r="AH101" i="10"/>
  <c r="AG101" i="10"/>
  <c r="R99" i="10"/>
  <c r="Q99" i="10"/>
  <c r="P99" i="10"/>
  <c r="O99" i="10"/>
  <c r="I99" i="10"/>
  <c r="H99" i="10"/>
  <c r="G99" i="10"/>
  <c r="F99" i="10"/>
  <c r="R135" i="9"/>
  <c r="Q135" i="9"/>
  <c r="P135" i="9"/>
  <c r="O135" i="9"/>
  <c r="I139" i="9"/>
  <c r="H139" i="9"/>
  <c r="G139" i="9"/>
  <c r="F139" i="9"/>
  <c r="AJ125" i="9"/>
  <c r="AI125" i="9"/>
  <c r="AH125" i="9"/>
  <c r="AG125" i="9"/>
  <c r="AA122" i="9"/>
  <c r="Z122" i="9"/>
  <c r="Y122" i="9"/>
  <c r="X122" i="9"/>
  <c r="R119" i="9"/>
  <c r="Q119" i="9"/>
  <c r="P119" i="9"/>
  <c r="O119" i="9"/>
  <c r="I124" i="9"/>
  <c r="H124" i="9"/>
  <c r="G124" i="9"/>
  <c r="F124" i="9"/>
  <c r="AJ110" i="9"/>
  <c r="AI110" i="9"/>
  <c r="AH110" i="9"/>
  <c r="AG110" i="9"/>
  <c r="AA111" i="9"/>
  <c r="Z111" i="9"/>
  <c r="Y111" i="9"/>
  <c r="X111" i="9"/>
  <c r="AJ101" i="9"/>
  <c r="AI101" i="9"/>
  <c r="AH101" i="9"/>
  <c r="AG101" i="9"/>
  <c r="AA92" i="9"/>
  <c r="Z92" i="9"/>
  <c r="Y92" i="9"/>
  <c r="X92" i="9"/>
  <c r="R119" i="8"/>
  <c r="Q119" i="8"/>
  <c r="P119" i="8"/>
  <c r="O119" i="8"/>
  <c r="I124" i="8"/>
  <c r="H124" i="8"/>
  <c r="G124" i="8"/>
  <c r="F124" i="8"/>
  <c r="AJ110" i="8"/>
  <c r="AI110" i="8"/>
  <c r="AH110" i="8"/>
  <c r="AG110" i="8"/>
  <c r="AA111" i="8"/>
  <c r="Z111" i="8"/>
  <c r="Y111" i="8"/>
  <c r="X111" i="8"/>
  <c r="AJ101" i="8"/>
  <c r="AI101" i="8"/>
  <c r="AH101" i="8"/>
  <c r="AG101" i="8"/>
  <c r="AA92" i="8"/>
  <c r="Z92" i="8"/>
  <c r="Y92" i="8"/>
  <c r="X92" i="8"/>
  <c r="R99" i="8"/>
  <c r="Q99" i="8"/>
  <c r="P99" i="8"/>
  <c r="O99" i="8"/>
  <c r="I99" i="8"/>
  <c r="H99" i="8"/>
  <c r="G99" i="8"/>
  <c r="F99" i="8"/>
  <c r="R88" i="8"/>
  <c r="R107" i="7"/>
  <c r="Q107" i="7"/>
  <c r="P107" i="7"/>
  <c r="O107" i="7"/>
  <c r="AJ101" i="7"/>
  <c r="AI101" i="7"/>
  <c r="AH101" i="7"/>
  <c r="AG101" i="7"/>
  <c r="AA92" i="7"/>
  <c r="Z92" i="7"/>
  <c r="Y92" i="7"/>
  <c r="X92" i="7"/>
  <c r="R99" i="7"/>
  <c r="Q99" i="7"/>
  <c r="P99" i="7"/>
  <c r="O99" i="7"/>
  <c r="I99" i="7"/>
  <c r="H99" i="7"/>
  <c r="G99" i="7"/>
  <c r="F99" i="7"/>
  <c r="AJ83" i="7"/>
  <c r="AI83" i="7"/>
  <c r="AH83" i="7"/>
  <c r="AG83" i="7"/>
  <c r="AA85" i="7"/>
  <c r="Z85" i="7"/>
  <c r="Y85" i="7"/>
  <c r="X85" i="7"/>
  <c r="R88" i="7"/>
  <c r="Q88" i="7"/>
  <c r="P88" i="7"/>
  <c r="O88" i="7"/>
  <c r="I83" i="7"/>
  <c r="H83" i="7"/>
  <c r="G83" i="7"/>
  <c r="F83" i="7"/>
  <c r="AJ71" i="7"/>
  <c r="AI71" i="7"/>
  <c r="AH71" i="7"/>
  <c r="AG71" i="7"/>
  <c r="R69" i="7"/>
  <c r="Q69" i="7"/>
  <c r="P69" i="7"/>
  <c r="O69" i="7"/>
  <c r="I74" i="7"/>
  <c r="H74" i="7"/>
  <c r="G74" i="7"/>
  <c r="F74" i="7"/>
  <c r="AJ51" i="7"/>
  <c r="AI51" i="7"/>
  <c r="AH51" i="7"/>
  <c r="AG51" i="7"/>
  <c r="AA58" i="7"/>
  <c r="Z58" i="7"/>
  <c r="Y58" i="7"/>
  <c r="X58" i="7"/>
  <c r="R51" i="7"/>
  <c r="Q51" i="7"/>
  <c r="P51" i="7"/>
  <c r="O51" i="7"/>
  <c r="I55" i="7"/>
  <c r="H55" i="7"/>
  <c r="G55" i="7"/>
  <c r="F55" i="7"/>
  <c r="AJ45" i="7"/>
  <c r="AI45" i="7"/>
  <c r="AH45" i="7"/>
  <c r="AG45" i="7"/>
  <c r="AJ30" i="7"/>
  <c r="AI30" i="7"/>
  <c r="AH30" i="7"/>
  <c r="AG30" i="7"/>
  <c r="AA30" i="7"/>
  <c r="Z30" i="7"/>
  <c r="Y30" i="7"/>
  <c r="X30" i="7"/>
  <c r="I33" i="7"/>
  <c r="H33" i="7"/>
  <c r="G33" i="7"/>
  <c r="F33" i="7"/>
  <c r="AJ15" i="7"/>
  <c r="AI15" i="7"/>
  <c r="AH15" i="7"/>
  <c r="AG15" i="7"/>
  <c r="R19" i="7"/>
  <c r="Q19" i="7"/>
  <c r="P19" i="7"/>
  <c r="O19" i="7"/>
  <c r="R99" i="5"/>
  <c r="Q99" i="5"/>
  <c r="P99" i="5"/>
  <c r="O99" i="5"/>
  <c r="I99" i="5"/>
  <c r="H99" i="5"/>
  <c r="G99" i="5"/>
  <c r="F99" i="5"/>
  <c r="AJ83" i="5"/>
  <c r="AI83" i="5"/>
  <c r="AH83" i="5"/>
  <c r="AG83" i="5"/>
  <c r="AA85" i="5"/>
  <c r="Z85" i="5"/>
  <c r="Y85" i="5"/>
  <c r="X85" i="5"/>
  <c r="R88" i="5"/>
  <c r="Q88" i="5"/>
  <c r="P88" i="5"/>
  <c r="O88" i="5"/>
  <c r="I83" i="5"/>
  <c r="H83" i="5"/>
  <c r="G83" i="5"/>
  <c r="F83" i="5"/>
  <c r="AJ71" i="5"/>
  <c r="AI71" i="5"/>
  <c r="AH71" i="5"/>
  <c r="AG71" i="5"/>
  <c r="AA62" i="5"/>
  <c r="Z62" i="5"/>
  <c r="Y62" i="5"/>
  <c r="X62" i="5"/>
  <c r="R69" i="5"/>
  <c r="Q69" i="5"/>
  <c r="P69" i="5"/>
  <c r="O69" i="5"/>
  <c r="I74" i="5"/>
  <c r="H74" i="5"/>
  <c r="G74" i="5"/>
  <c r="F74" i="5"/>
  <c r="AJ51" i="5"/>
  <c r="AI51" i="5"/>
  <c r="AH51" i="5"/>
  <c r="AG51" i="5"/>
  <c r="AA58" i="5"/>
  <c r="Z58" i="5"/>
  <c r="Y58" i="5"/>
  <c r="X58" i="5"/>
  <c r="I55" i="5"/>
  <c r="H55" i="5"/>
  <c r="G55" i="5"/>
  <c r="F55" i="5"/>
  <c r="AJ45" i="5"/>
  <c r="AI45" i="5"/>
  <c r="AH45" i="5"/>
  <c r="AG45" i="5"/>
  <c r="AJ30" i="5"/>
  <c r="AI30" i="5"/>
  <c r="AH30" i="5"/>
  <c r="AG30" i="5"/>
  <c r="AA30" i="5"/>
  <c r="Z30" i="5"/>
  <c r="Y30" i="5"/>
  <c r="X30" i="5"/>
  <c r="I33" i="5"/>
  <c r="H33" i="5"/>
  <c r="G33" i="5"/>
  <c r="F33" i="5"/>
  <c r="AJ15" i="5"/>
  <c r="AI15" i="5"/>
  <c r="AH15" i="5"/>
  <c r="AG15" i="5"/>
  <c r="R19" i="5"/>
  <c r="Q19" i="5"/>
  <c r="P19" i="5"/>
  <c r="O19" i="5"/>
  <c r="AJ71" i="4"/>
  <c r="AI71" i="4"/>
  <c r="AH71" i="4"/>
  <c r="AG71" i="4"/>
  <c r="AA62" i="4"/>
  <c r="Z62" i="4"/>
  <c r="Y62" i="4"/>
  <c r="X62" i="4"/>
  <c r="R69" i="4"/>
  <c r="Q69" i="4"/>
  <c r="P69" i="4"/>
  <c r="O69" i="4"/>
  <c r="I74" i="4"/>
  <c r="H74" i="4"/>
  <c r="G74" i="4"/>
  <c r="F74" i="4"/>
  <c r="AJ51" i="4"/>
  <c r="AI51" i="4"/>
  <c r="AH51" i="4"/>
  <c r="AG51" i="4"/>
  <c r="AA58" i="4"/>
  <c r="Z58" i="4"/>
  <c r="Y58" i="4"/>
  <c r="X58" i="4"/>
  <c r="R51" i="4"/>
  <c r="Q51" i="4"/>
  <c r="P51" i="4"/>
  <c r="O51" i="4"/>
  <c r="I55" i="4"/>
  <c r="H55" i="4"/>
  <c r="G55" i="4"/>
  <c r="F55" i="4"/>
  <c r="AJ45" i="4"/>
  <c r="AI45" i="4"/>
  <c r="AH45" i="4"/>
  <c r="AG45" i="4"/>
  <c r="AA39" i="4"/>
  <c r="Z39" i="4"/>
  <c r="Y39" i="4"/>
  <c r="X39" i="4"/>
  <c r="R45" i="4"/>
  <c r="Q45" i="4"/>
  <c r="P45" i="4"/>
  <c r="O45" i="4"/>
  <c r="I43" i="4"/>
  <c r="H43" i="4"/>
  <c r="G43" i="4"/>
  <c r="F43" i="4"/>
  <c r="AJ30" i="4"/>
  <c r="AI30" i="4"/>
  <c r="AH30" i="4"/>
  <c r="AG30" i="4"/>
  <c r="AA30" i="4"/>
  <c r="Z30" i="4"/>
  <c r="Y30" i="4"/>
  <c r="X30" i="4"/>
  <c r="R27" i="4"/>
  <c r="Q27" i="4"/>
  <c r="P27" i="4"/>
  <c r="O27" i="4"/>
  <c r="I33" i="4"/>
  <c r="H33" i="4"/>
  <c r="G33" i="4"/>
  <c r="F33" i="4"/>
  <c r="AJ15" i="4"/>
  <c r="AI15" i="4"/>
  <c r="AH15" i="4"/>
  <c r="AG15" i="4"/>
  <c r="R99" i="9"/>
  <c r="Q99" i="9"/>
  <c r="P99" i="9"/>
  <c r="O99" i="9"/>
  <c r="I99" i="9"/>
  <c r="H99" i="9"/>
  <c r="G99" i="9"/>
  <c r="F99" i="9"/>
  <c r="AJ83" i="8" l="1"/>
  <c r="AI83" i="8"/>
  <c r="AH83" i="8"/>
  <c r="AG83" i="8"/>
  <c r="AJ83" i="9"/>
  <c r="AI83" i="9"/>
  <c r="AH83" i="9"/>
  <c r="AG83" i="9"/>
  <c r="AJ83" i="10"/>
  <c r="AI83" i="10"/>
  <c r="AH83" i="10"/>
  <c r="AG83" i="10"/>
  <c r="AJ84" i="11"/>
  <c r="AI84" i="11"/>
  <c r="AH84" i="11"/>
  <c r="AG84" i="11"/>
  <c r="AA85" i="8"/>
  <c r="Z85" i="8"/>
  <c r="Y85" i="8"/>
  <c r="X85" i="8"/>
  <c r="AA85" i="9"/>
  <c r="Z85" i="9"/>
  <c r="Y85" i="9"/>
  <c r="X85" i="9"/>
  <c r="AA85" i="10"/>
  <c r="Z85" i="10"/>
  <c r="Y85" i="10"/>
  <c r="X85" i="10"/>
  <c r="AA86" i="11"/>
  <c r="Z86" i="11"/>
  <c r="Y86" i="11"/>
  <c r="X86" i="11"/>
  <c r="Q88" i="8"/>
  <c r="P88" i="8"/>
  <c r="O88" i="8"/>
  <c r="R88" i="9"/>
  <c r="Q88" i="9"/>
  <c r="P88" i="9"/>
  <c r="O88" i="9"/>
  <c r="R88" i="10"/>
  <c r="Q88" i="10"/>
  <c r="P88" i="10"/>
  <c r="O88" i="10"/>
  <c r="R89" i="11"/>
  <c r="Q89" i="11"/>
  <c r="P89" i="11"/>
  <c r="O89" i="11"/>
  <c r="AJ71" i="8" l="1"/>
  <c r="AI71" i="8"/>
  <c r="AH71" i="8"/>
  <c r="AG71" i="8"/>
  <c r="AJ71" i="9"/>
  <c r="AI71" i="9"/>
  <c r="AH71" i="9"/>
  <c r="AG71" i="9"/>
  <c r="AJ71" i="10"/>
  <c r="AI71" i="10"/>
  <c r="AH71" i="10"/>
  <c r="AG71" i="10"/>
  <c r="AJ72" i="11"/>
  <c r="AI72" i="11"/>
  <c r="AH72" i="11"/>
  <c r="AG72" i="11"/>
  <c r="R69" i="9"/>
  <c r="Q69" i="9"/>
  <c r="P69" i="9"/>
  <c r="O69" i="9"/>
  <c r="R69" i="8"/>
  <c r="Q69" i="8"/>
  <c r="P69" i="8"/>
  <c r="O69" i="8"/>
  <c r="R69" i="10"/>
  <c r="Q69" i="10"/>
  <c r="P69" i="10"/>
  <c r="O69" i="10"/>
  <c r="R70" i="11"/>
  <c r="Q70" i="11"/>
  <c r="P70" i="11"/>
  <c r="O70" i="11"/>
  <c r="I74" i="9"/>
  <c r="H74" i="9"/>
  <c r="G74" i="9"/>
  <c r="F74" i="9"/>
  <c r="I74" i="10"/>
  <c r="H74" i="10"/>
  <c r="G74" i="10"/>
  <c r="F74" i="10"/>
  <c r="I75" i="11"/>
  <c r="H75" i="11"/>
  <c r="G75" i="11"/>
  <c r="F75" i="11"/>
  <c r="I74" i="8"/>
  <c r="H74" i="8"/>
  <c r="G74" i="8"/>
  <c r="F74" i="8"/>
  <c r="AA58" i="9"/>
  <c r="Z58" i="9"/>
  <c r="Y58" i="9"/>
  <c r="X58" i="9"/>
  <c r="AA58" i="10"/>
  <c r="Z58" i="10"/>
  <c r="Y58" i="10"/>
  <c r="X58" i="10"/>
  <c r="AA59" i="11"/>
  <c r="Z59" i="11"/>
  <c r="Y59" i="11"/>
  <c r="X59" i="11"/>
  <c r="AA58" i="8"/>
  <c r="Z58" i="8"/>
  <c r="Y58" i="8"/>
  <c r="X58" i="8"/>
  <c r="I55" i="9"/>
  <c r="H55" i="9"/>
  <c r="G55" i="9"/>
  <c r="F55" i="9"/>
  <c r="I55" i="10"/>
  <c r="H55" i="10"/>
  <c r="G55" i="10"/>
  <c r="F55" i="10"/>
  <c r="I56" i="11"/>
  <c r="H56" i="11"/>
  <c r="G56" i="11"/>
  <c r="F56" i="11"/>
  <c r="I55" i="8"/>
  <c r="H55" i="8"/>
  <c r="G55" i="8"/>
  <c r="F55" i="8"/>
  <c r="AJ45" i="8"/>
  <c r="AI45" i="8"/>
  <c r="AH45" i="8"/>
  <c r="AG45" i="8"/>
  <c r="AJ46" i="11"/>
  <c r="AI46" i="11"/>
  <c r="AH46" i="11"/>
  <c r="AG46" i="11"/>
  <c r="AJ45" i="10"/>
  <c r="AI45" i="10"/>
  <c r="AH45" i="10"/>
  <c r="AG45" i="10"/>
  <c r="AJ45" i="9"/>
  <c r="AI45" i="9"/>
  <c r="AH45" i="9"/>
  <c r="AG45" i="9"/>
  <c r="AJ30" i="9"/>
  <c r="AI30" i="9"/>
  <c r="AH30" i="9"/>
  <c r="AG30" i="9"/>
  <c r="AJ30" i="10"/>
  <c r="AI30" i="10"/>
  <c r="AH30" i="10"/>
  <c r="AG30" i="10"/>
  <c r="AJ31" i="11"/>
  <c r="AI31" i="11"/>
  <c r="AH31" i="11"/>
  <c r="AG31" i="11"/>
  <c r="AJ30" i="8"/>
  <c r="AI30" i="8"/>
  <c r="AH30" i="8"/>
  <c r="AG30" i="8"/>
  <c r="AA30" i="8"/>
  <c r="Z30" i="8"/>
  <c r="Y30" i="8"/>
  <c r="X30" i="8"/>
  <c r="AA30" i="9"/>
  <c r="Z30" i="9"/>
  <c r="Y30" i="9"/>
  <c r="X30" i="9"/>
  <c r="R27" i="9"/>
  <c r="Q27" i="9"/>
  <c r="P27" i="9"/>
  <c r="O27" i="9"/>
  <c r="R27" i="10"/>
  <c r="Q27" i="10"/>
  <c r="P27" i="10"/>
  <c r="O27" i="10"/>
  <c r="AA30" i="10"/>
  <c r="Z30" i="10"/>
  <c r="Y30" i="10"/>
  <c r="X30" i="10"/>
  <c r="AA31" i="11"/>
  <c r="Z31" i="11"/>
  <c r="Y31" i="11"/>
  <c r="X31" i="11"/>
  <c r="R28" i="11"/>
  <c r="Q28" i="11"/>
  <c r="P28" i="11"/>
  <c r="O28" i="11"/>
  <c r="AJ15" i="8"/>
  <c r="AI15" i="8"/>
  <c r="AH15" i="8"/>
  <c r="AG15" i="8"/>
  <c r="R19" i="8"/>
  <c r="Q19" i="8"/>
  <c r="P19" i="8"/>
  <c r="O19" i="8"/>
  <c r="R19" i="9"/>
  <c r="Q19" i="9"/>
  <c r="P19" i="9"/>
  <c r="O19" i="9"/>
  <c r="R19" i="10"/>
  <c r="Q19" i="10"/>
  <c r="P19" i="10"/>
  <c r="O19" i="10"/>
  <c r="R20" i="11"/>
  <c r="Q20" i="11"/>
  <c r="P20" i="11"/>
  <c r="O20" i="11"/>
  <c r="R112" i="11"/>
  <c r="Q112" i="11"/>
  <c r="P112" i="11"/>
  <c r="O112" i="11"/>
  <c r="N112" i="11"/>
  <c r="R111" i="10"/>
  <c r="Q111" i="10"/>
  <c r="P111" i="10"/>
  <c r="O111" i="10"/>
  <c r="N111" i="10"/>
  <c r="R111" i="9"/>
  <c r="Q111" i="9"/>
  <c r="P111" i="9"/>
  <c r="O111" i="9"/>
  <c r="I105" i="7"/>
  <c r="H105" i="7"/>
  <c r="G105" i="7"/>
  <c r="F105" i="7"/>
  <c r="R111" i="8"/>
  <c r="Q111" i="8"/>
  <c r="P111" i="8"/>
  <c r="O111" i="8"/>
  <c r="I106" i="11"/>
  <c r="H106" i="11"/>
  <c r="G106" i="11"/>
  <c r="F106" i="11"/>
  <c r="E106" i="11"/>
  <c r="I105" i="10"/>
  <c r="H105" i="10"/>
  <c r="G105" i="10"/>
  <c r="F105" i="10"/>
  <c r="E105" i="10"/>
  <c r="I105" i="9"/>
  <c r="H105" i="9"/>
  <c r="G105" i="9"/>
  <c r="F105" i="9"/>
  <c r="E105" i="9"/>
  <c r="I105" i="8"/>
  <c r="H105" i="8"/>
  <c r="G105" i="8"/>
  <c r="F105" i="8"/>
  <c r="I84" i="11" l="1"/>
  <c r="H84" i="11"/>
  <c r="G84" i="11"/>
  <c r="F84" i="11"/>
  <c r="E84" i="11"/>
  <c r="I83" i="10"/>
  <c r="H83" i="10"/>
  <c r="G83" i="10"/>
  <c r="F83" i="10"/>
  <c r="E83" i="10"/>
  <c r="I83" i="8"/>
  <c r="H83" i="8"/>
  <c r="G83" i="8"/>
  <c r="F83" i="8"/>
  <c r="I83" i="9"/>
  <c r="H83" i="9"/>
  <c r="G83" i="9"/>
  <c r="F83" i="9"/>
  <c r="AJ52" i="11"/>
  <c r="AI52" i="11"/>
  <c r="AH52" i="11"/>
  <c r="AG52" i="11"/>
  <c r="AF52" i="11"/>
  <c r="AJ51" i="10"/>
  <c r="AI51" i="10"/>
  <c r="AH51" i="10"/>
  <c r="AG51" i="10"/>
  <c r="AF51" i="10"/>
  <c r="AJ51" i="9"/>
  <c r="AI51" i="9"/>
  <c r="AH51" i="9"/>
  <c r="AG51" i="9"/>
  <c r="AJ51" i="8"/>
  <c r="AI51" i="8"/>
  <c r="AH51" i="8"/>
  <c r="AG51" i="8"/>
  <c r="R52" i="11"/>
  <c r="Q52" i="11"/>
  <c r="P52" i="11"/>
  <c r="O52" i="11"/>
  <c r="N52" i="11"/>
  <c r="R51" i="10"/>
  <c r="Q51" i="10"/>
  <c r="P51" i="10"/>
  <c r="O51" i="10"/>
  <c r="N51" i="10"/>
  <c r="R51" i="9"/>
  <c r="Q51" i="9"/>
  <c r="P51" i="9"/>
  <c r="O51" i="9"/>
  <c r="R51" i="8"/>
  <c r="Q51" i="8"/>
  <c r="P51" i="8"/>
  <c r="O51" i="8"/>
  <c r="I33" i="8"/>
  <c r="H33" i="8"/>
  <c r="G33" i="8"/>
  <c r="F33" i="8"/>
  <c r="R27" i="5"/>
  <c r="Q27" i="5"/>
  <c r="P27" i="5"/>
  <c r="O27" i="5"/>
  <c r="N27" i="5"/>
  <c r="R27" i="7"/>
  <c r="Q27" i="7"/>
  <c r="P27" i="7"/>
  <c r="O27" i="7"/>
  <c r="N27" i="7"/>
  <c r="R27" i="8"/>
  <c r="Q27" i="8"/>
  <c r="P27" i="8"/>
  <c r="O27" i="8"/>
  <c r="I34" i="11"/>
  <c r="H34" i="11"/>
  <c r="G34" i="11"/>
  <c r="F34" i="11"/>
  <c r="E34" i="11"/>
  <c r="I33" i="10"/>
  <c r="H33" i="10"/>
  <c r="G33" i="10"/>
  <c r="F33" i="10"/>
  <c r="E33" i="10"/>
  <c r="I33" i="9"/>
  <c r="H33" i="9"/>
  <c r="G33" i="9"/>
  <c r="F33" i="9"/>
  <c r="AJ16" i="11"/>
  <c r="AI16" i="11"/>
  <c r="AH16" i="11"/>
  <c r="AG16" i="11"/>
  <c r="AF16" i="11"/>
  <c r="AJ15" i="10"/>
  <c r="AI15" i="10"/>
  <c r="AH15" i="10"/>
  <c r="AG15" i="10"/>
  <c r="AF15" i="10"/>
  <c r="AJ15" i="9"/>
  <c r="AI15" i="9"/>
  <c r="AH15" i="9"/>
  <c r="AG15" i="9"/>
  <c r="X93" i="11"/>
  <c r="W93" i="11"/>
  <c r="X92" i="10"/>
  <c r="W92" i="10"/>
  <c r="W92" i="9"/>
  <c r="W92" i="8"/>
  <c r="AA63" i="11"/>
  <c r="Z63" i="11"/>
  <c r="Y63" i="11"/>
  <c r="X63" i="11"/>
  <c r="W63" i="11"/>
  <c r="AA62" i="10"/>
  <c r="Z62" i="10"/>
  <c r="Y62" i="10"/>
  <c r="X62" i="10"/>
  <c r="W62" i="10"/>
  <c r="AA62" i="9"/>
  <c r="Z62" i="9"/>
  <c r="Y62" i="9"/>
  <c r="X62" i="9"/>
  <c r="W62" i="9"/>
  <c r="AA62" i="8"/>
  <c r="Z62" i="8"/>
  <c r="Y62" i="8"/>
  <c r="X62" i="8"/>
  <c r="W62" i="8"/>
  <c r="AA62" i="7"/>
  <c r="Z62" i="7"/>
  <c r="Y62" i="7"/>
  <c r="X62" i="7"/>
  <c r="AA40" i="11" l="1"/>
  <c r="Z40" i="11"/>
  <c r="Y40" i="11"/>
  <c r="X40" i="11"/>
  <c r="W40" i="11"/>
  <c r="AA39" i="10"/>
  <c r="Z39" i="10"/>
  <c r="Y39" i="10"/>
  <c r="X39" i="10"/>
  <c r="W39" i="10"/>
  <c r="AA39" i="9"/>
  <c r="Z39" i="9"/>
  <c r="Y39" i="9"/>
  <c r="X39" i="9"/>
  <c r="W39" i="9"/>
  <c r="AA39" i="8"/>
  <c r="Z39" i="8"/>
  <c r="Y39" i="8"/>
  <c r="X39" i="8"/>
  <c r="W39" i="8"/>
  <c r="AA39" i="7"/>
  <c r="Z39" i="7"/>
  <c r="Y39" i="7"/>
  <c r="X39" i="7"/>
  <c r="R46" i="11"/>
  <c r="Q46" i="11"/>
  <c r="P46" i="11"/>
  <c r="O46" i="11"/>
  <c r="N46" i="11"/>
  <c r="R45" i="10"/>
  <c r="Q45" i="10"/>
  <c r="P45" i="10"/>
  <c r="O45" i="10"/>
  <c r="N45" i="10"/>
  <c r="R45" i="9"/>
  <c r="Q45" i="9"/>
  <c r="P45" i="9"/>
  <c r="O45" i="9"/>
  <c r="N45" i="9"/>
  <c r="R45" i="8"/>
  <c r="Q45" i="8"/>
  <c r="P45" i="8"/>
  <c r="O45" i="8"/>
  <c r="N45" i="8"/>
  <c r="R45" i="7"/>
  <c r="Q45" i="7"/>
  <c r="P45" i="7"/>
  <c r="O45" i="7"/>
  <c r="I44" i="11"/>
  <c r="H44" i="11"/>
  <c r="G44" i="11"/>
  <c r="F44" i="11"/>
  <c r="E44" i="11"/>
  <c r="I43" i="10"/>
  <c r="H43" i="10"/>
  <c r="G43" i="10"/>
  <c r="F43" i="10"/>
  <c r="E43" i="10"/>
  <c r="I43" i="9"/>
  <c r="H43" i="9"/>
  <c r="G43" i="9"/>
  <c r="F43" i="9"/>
  <c r="E43" i="9"/>
  <c r="I43" i="8"/>
  <c r="H43" i="8"/>
  <c r="G43" i="8"/>
  <c r="F43" i="8"/>
  <c r="E43" i="8"/>
  <c r="I43" i="7"/>
  <c r="H43" i="7"/>
  <c r="G43" i="7"/>
  <c r="F43" i="7"/>
  <c r="R51" i="5" l="1"/>
  <c r="Q51" i="5"/>
  <c r="P51" i="5"/>
  <c r="O51" i="5"/>
  <c r="AA39" i="5"/>
  <c r="Z39" i="5"/>
  <c r="Y39" i="5"/>
  <c r="X39" i="5"/>
  <c r="I43" i="5"/>
  <c r="H43" i="5"/>
  <c r="G43" i="5"/>
  <c r="F43" i="5"/>
  <c r="R45" i="5"/>
  <c r="Q45" i="5"/>
  <c r="P45" i="5"/>
  <c r="O45" i="5"/>
  <c r="AA13" i="11"/>
  <c r="Z13" i="11"/>
  <c r="Y13" i="11"/>
  <c r="X13" i="11"/>
  <c r="W13" i="11"/>
  <c r="AA12" i="10"/>
  <c r="Z12" i="10"/>
  <c r="Y12" i="10"/>
  <c r="X12" i="10"/>
  <c r="W12" i="10"/>
  <c r="AA12" i="9"/>
  <c r="Z12" i="9"/>
  <c r="Y12" i="9"/>
  <c r="X12" i="9"/>
  <c r="W12" i="9"/>
  <c r="AA12" i="8"/>
  <c r="Z12" i="8"/>
  <c r="Y12" i="8"/>
  <c r="X12" i="8"/>
  <c r="W12" i="8"/>
  <c r="AA12" i="7"/>
  <c r="Z12" i="7"/>
  <c r="Y12" i="7"/>
  <c r="X12" i="7"/>
  <c r="W12" i="7"/>
  <c r="AA12" i="5"/>
  <c r="Z12" i="5"/>
  <c r="Y12" i="5"/>
  <c r="X12" i="5"/>
  <c r="W12" i="5"/>
  <c r="I19" i="5"/>
  <c r="H19" i="5"/>
  <c r="G19" i="5"/>
  <c r="F19" i="5"/>
  <c r="E19" i="5"/>
  <c r="I19" i="7"/>
  <c r="H19" i="7"/>
  <c r="G19" i="7"/>
  <c r="F19" i="7"/>
  <c r="E19" i="7"/>
  <c r="I19" i="8"/>
  <c r="H19" i="8"/>
  <c r="G19" i="8"/>
  <c r="F19" i="8"/>
  <c r="E19" i="8"/>
  <c r="I19" i="9"/>
  <c r="H19" i="9"/>
  <c r="G19" i="9"/>
  <c r="F19" i="9"/>
  <c r="E19" i="9"/>
  <c r="I19" i="10"/>
  <c r="H19" i="10"/>
  <c r="G19" i="10"/>
  <c r="F19" i="10"/>
  <c r="E19" i="10"/>
  <c r="I20" i="11"/>
  <c r="H20" i="11"/>
  <c r="G20" i="11"/>
  <c r="F20" i="11"/>
  <c r="E20" i="11"/>
  <c r="AA12" i="4"/>
  <c r="Z12" i="4"/>
  <c r="Y12" i="4"/>
  <c r="X12" i="4"/>
  <c r="R19" i="4"/>
  <c r="Q19" i="4"/>
  <c r="P19" i="4"/>
  <c r="O19" i="4"/>
  <c r="I19" i="4"/>
  <c r="H19" i="4"/>
  <c r="G19" i="4"/>
  <c r="F19" i="4"/>
  <c r="AF175" i="11" l="1"/>
  <c r="N175" i="11" l="1"/>
  <c r="N170" i="11"/>
  <c r="W175" i="11" l="1"/>
  <c r="E175" i="11" l="1"/>
  <c r="AF159" i="11"/>
  <c r="W159" i="11"/>
  <c r="N159" i="11"/>
  <c r="E155" i="11"/>
  <c r="AF142" i="11"/>
  <c r="E140" i="11"/>
  <c r="N137" i="11"/>
  <c r="W134" i="11"/>
  <c r="AF126" i="11"/>
  <c r="E125" i="11"/>
  <c r="W124" i="11"/>
  <c r="N120" i="11"/>
  <c r="W112" i="11"/>
  <c r="AF111" i="11"/>
  <c r="AF102" i="11"/>
  <c r="N100" i="11"/>
  <c r="E100" i="11"/>
  <c r="N89" i="11"/>
  <c r="W86" i="11"/>
  <c r="AF84" i="11"/>
  <c r="E75" i="11"/>
  <c r="AF72" i="11"/>
  <c r="N70" i="11"/>
  <c r="W59" i="11"/>
  <c r="E56" i="11"/>
  <c r="AF46" i="11"/>
  <c r="AF31" i="11"/>
  <c r="W31" i="11"/>
  <c r="N28" i="11"/>
  <c r="N20" i="11"/>
  <c r="AF158" i="10"/>
  <c r="W158" i="10"/>
  <c r="W123" i="10"/>
  <c r="N158" i="10"/>
  <c r="W133" i="10"/>
  <c r="E154" i="10"/>
  <c r="AF141" i="10"/>
  <c r="N136" i="10"/>
  <c r="E139" i="10"/>
  <c r="AF125" i="10"/>
  <c r="E124" i="10"/>
  <c r="N119" i="10"/>
  <c r="W111" i="10"/>
  <c r="AF110" i="10"/>
  <c r="AF101" i="10"/>
  <c r="N99" i="10"/>
  <c r="E99" i="10"/>
  <c r="N88" i="10"/>
  <c r="W85" i="10"/>
  <c r="AF83" i="10"/>
  <c r="E74" i="10"/>
  <c r="AF71" i="10"/>
  <c r="N69" i="10"/>
  <c r="W58" i="10"/>
  <c r="E55" i="10"/>
  <c r="AF45" i="10"/>
  <c r="AF30" i="10"/>
  <c r="W30" i="10"/>
  <c r="N27" i="10"/>
  <c r="N19" i="10"/>
  <c r="W12" i="6"/>
  <c r="AF15" i="6"/>
  <c r="E19" i="6"/>
  <c r="N19" i="6"/>
  <c r="N27" i="6"/>
  <c r="W30" i="6"/>
  <c r="AF30" i="6"/>
  <c r="E33" i="6"/>
  <c r="W39" i="6"/>
  <c r="E43" i="6"/>
  <c r="N45" i="6"/>
  <c r="AF45" i="6"/>
  <c r="N51" i="6"/>
  <c r="AF51" i="6"/>
  <c r="E55" i="6"/>
  <c r="W57" i="6"/>
  <c r="W12" i="1"/>
  <c r="AF15" i="1"/>
  <c r="E19" i="1"/>
  <c r="N19" i="1"/>
  <c r="N27" i="1"/>
  <c r="W30" i="1"/>
  <c r="AF30" i="1"/>
  <c r="E33" i="1"/>
  <c r="W39" i="1"/>
  <c r="E43" i="1"/>
  <c r="N45" i="1"/>
  <c r="AF45" i="1"/>
  <c r="N51" i="1"/>
  <c r="AF51" i="1"/>
  <c r="E55" i="1"/>
  <c r="W57" i="1"/>
  <c r="E73" i="1"/>
  <c r="W12" i="4"/>
  <c r="AF15" i="4"/>
  <c r="E19" i="4"/>
  <c r="N19" i="4"/>
  <c r="N27" i="4"/>
  <c r="W30" i="4"/>
  <c r="AF30" i="4"/>
  <c r="E33" i="4"/>
  <c r="W39" i="4"/>
  <c r="E43" i="4"/>
  <c r="N45" i="4"/>
  <c r="AF45" i="4"/>
  <c r="N51" i="4"/>
  <c r="AF51" i="4"/>
  <c r="E55" i="4"/>
  <c r="W58" i="4"/>
  <c r="W62" i="4"/>
  <c r="N69" i="4"/>
  <c r="AF71" i="4"/>
  <c r="E74" i="4"/>
  <c r="AF15" i="5"/>
  <c r="N19" i="5"/>
  <c r="W30" i="5"/>
  <c r="AF30" i="5"/>
  <c r="E33" i="5"/>
  <c r="W39" i="5"/>
  <c r="E43" i="5"/>
  <c r="N45" i="5"/>
  <c r="AF45" i="5"/>
  <c r="N51" i="5"/>
  <c r="AF51" i="5"/>
  <c r="E55" i="5"/>
  <c r="W58" i="5"/>
  <c r="W62" i="5"/>
  <c r="N69" i="5"/>
  <c r="AF71" i="5"/>
  <c r="E74" i="5"/>
  <c r="E83" i="5"/>
  <c r="AF83" i="5"/>
  <c r="W85" i="5"/>
  <c r="N88" i="5"/>
  <c r="E99" i="5"/>
  <c r="N99" i="5"/>
  <c r="AF15" i="7"/>
  <c r="N19" i="7"/>
  <c r="W30" i="7"/>
  <c r="AF30" i="7"/>
  <c r="E33" i="7"/>
  <c r="W39" i="7"/>
  <c r="E43" i="7"/>
  <c r="N45" i="7"/>
  <c r="AF45" i="7"/>
  <c r="N51" i="7"/>
  <c r="AF51" i="7"/>
  <c r="E55" i="7"/>
  <c r="W58" i="7"/>
  <c r="W62" i="7"/>
  <c r="N69" i="7"/>
  <c r="AF71" i="7"/>
  <c r="E74" i="7"/>
  <c r="E83" i="7"/>
  <c r="AF83" i="7"/>
  <c r="W85" i="7"/>
  <c r="N88" i="7"/>
  <c r="W92" i="7"/>
  <c r="E99" i="7"/>
  <c r="N99" i="7"/>
  <c r="AF101" i="7"/>
  <c r="E105" i="7"/>
  <c r="N107" i="7"/>
  <c r="AF15" i="8"/>
  <c r="N19" i="8"/>
  <c r="N27" i="8"/>
  <c r="W30" i="8"/>
  <c r="AF30" i="8"/>
  <c r="E33" i="8"/>
  <c r="AF45" i="8"/>
  <c r="N51" i="8"/>
  <c r="AF51" i="8"/>
  <c r="E55" i="8"/>
  <c r="W58" i="8"/>
  <c r="N69" i="8"/>
  <c r="AF71" i="8"/>
  <c r="E74" i="8"/>
  <c r="E83" i="8"/>
  <c r="AF83" i="8"/>
  <c r="W85" i="8"/>
  <c r="N88" i="8"/>
  <c r="E99" i="8"/>
  <c r="N99" i="8"/>
  <c r="AF101" i="8"/>
  <c r="E105" i="8"/>
  <c r="AF110" i="8"/>
  <c r="N111" i="8"/>
  <c r="W111" i="8"/>
  <c r="N119" i="8"/>
  <c r="E124" i="8"/>
  <c r="AF15" i="9"/>
  <c r="N19" i="9"/>
  <c r="N27" i="9"/>
  <c r="W30" i="9"/>
  <c r="AF30" i="9"/>
  <c r="E33" i="9"/>
  <c r="AF45" i="9"/>
  <c r="N51" i="9"/>
  <c r="AF51" i="9"/>
  <c r="E55" i="9"/>
  <c r="W58" i="9"/>
  <c r="N69" i="9"/>
  <c r="AF71" i="9"/>
  <c r="E74" i="9"/>
  <c r="E83" i="9"/>
  <c r="AF83" i="9"/>
  <c r="W85" i="9"/>
  <c r="N88" i="9"/>
  <c r="E99" i="9"/>
  <c r="N99" i="9"/>
  <c r="AF101" i="9"/>
  <c r="AF110" i="9"/>
  <c r="N111" i="9"/>
  <c r="W111" i="9"/>
  <c r="N119" i="9"/>
  <c r="W122" i="9"/>
  <c r="E124" i="9"/>
  <c r="AF125" i="9"/>
  <c r="N135" i="9"/>
  <c r="E139" i="9"/>
</calcChain>
</file>

<file path=xl/sharedStrings.xml><?xml version="1.0" encoding="utf-8"?>
<sst xmlns="http://schemas.openxmlformats.org/spreadsheetml/2006/main" count="6573" uniqueCount="556">
  <si>
    <t>期</t>
  </si>
  <si>
    <t>期</t>
    <rPh sb="0" eb="1">
      <t>キ</t>
    </rPh>
    <phoneticPr fontId="2"/>
  </si>
  <si>
    <t>大内　勝夫</t>
    <rPh sb="0" eb="2">
      <t>オオウチ</t>
    </rPh>
    <rPh sb="3" eb="5">
      <t>カツオ</t>
    </rPh>
    <phoneticPr fontId="2"/>
  </si>
  <si>
    <t>新穂　　均</t>
    <phoneticPr fontId="2"/>
  </si>
  <si>
    <t>辻村　太郎</t>
    <phoneticPr fontId="2"/>
  </si>
  <si>
    <t>武本　俊彦</t>
    <phoneticPr fontId="2"/>
  </si>
  <si>
    <t>日下　茂樹</t>
    <phoneticPr fontId="2"/>
  </si>
  <si>
    <t>金子　　勝</t>
    <phoneticPr fontId="2"/>
  </si>
  <si>
    <t>大川　　正</t>
    <phoneticPr fontId="2"/>
  </si>
  <si>
    <t>歌沢　　彰</t>
    <phoneticPr fontId="2"/>
  </si>
  <si>
    <t>神谷　道之</t>
    <phoneticPr fontId="2"/>
  </si>
  <si>
    <t>野川　喜央</t>
    <phoneticPr fontId="2"/>
  </si>
  <si>
    <t>助川　達夫</t>
    <phoneticPr fontId="2"/>
  </si>
  <si>
    <t>名　前</t>
  </si>
  <si>
    <t>ＧＫ</t>
  </si>
  <si>
    <t>佐藤　和孝</t>
  </si>
  <si>
    <t>岩田　圭一</t>
  </si>
  <si>
    <t>渡辺　大輔</t>
  </si>
  <si>
    <t>中山　裕樹</t>
  </si>
  <si>
    <t>庄司　正樹</t>
  </si>
  <si>
    <t>八代　徹也</t>
  </si>
  <si>
    <t>島崎　孝夫</t>
  </si>
  <si>
    <t>柴田　　裕</t>
  </si>
  <si>
    <t>石渡　　明</t>
  </si>
  <si>
    <t>岸井大太郎</t>
  </si>
  <si>
    <t>吉田　　隆</t>
  </si>
  <si>
    <t>遠藤　紀明</t>
  </si>
  <si>
    <t>秋元　竜司</t>
  </si>
  <si>
    <t>岡嶋　秀和</t>
  </si>
  <si>
    <t>粟野　友之</t>
  </si>
  <si>
    <t>高橋　研造</t>
  </si>
  <si>
    <t>大津　要介</t>
  </si>
  <si>
    <t>板橋　吉徳</t>
  </si>
  <si>
    <t>秋葉　　昇</t>
  </si>
  <si>
    <t>本庄　伸一</t>
  </si>
  <si>
    <t>山田　雅史</t>
  </si>
  <si>
    <t>竹井　和昭</t>
  </si>
  <si>
    <t>近藤　史彦</t>
  </si>
  <si>
    <t>池田潤一郎</t>
  </si>
  <si>
    <t>鑑江隆一郎</t>
  </si>
  <si>
    <t>佐谷　秀世</t>
  </si>
  <si>
    <t>荒井　伸一</t>
  </si>
  <si>
    <t>本多　清之</t>
  </si>
  <si>
    <t>小山　義之</t>
  </si>
  <si>
    <t>青木　庸三</t>
  </si>
  <si>
    <t>嘉志摩佳久</t>
  </si>
  <si>
    <t>杉田　昌樹</t>
  </si>
  <si>
    <t>末包　通信</t>
  </si>
  <si>
    <t>阿部　次郎</t>
  </si>
  <si>
    <t>浅野　　実</t>
  </si>
  <si>
    <t>山本　尚彦</t>
  </si>
  <si>
    <t>内藤　佳有</t>
  </si>
  <si>
    <t>石尾　　勝</t>
  </si>
  <si>
    <t>石田　裕詞</t>
  </si>
  <si>
    <t>大谷　和哉</t>
  </si>
  <si>
    <t>田中　　貴</t>
  </si>
  <si>
    <t>原田　知充</t>
  </si>
  <si>
    <t>橋本　憲房</t>
  </si>
  <si>
    <t>栗生　俊一</t>
  </si>
  <si>
    <t>井上</t>
  </si>
  <si>
    <t>(2)</t>
    <phoneticPr fontId="2"/>
  </si>
  <si>
    <t>　合　計</t>
    <rPh sb="1" eb="2">
      <t>ゴウ</t>
    </rPh>
    <rPh sb="3" eb="4">
      <t>ケイ</t>
    </rPh>
    <phoneticPr fontId="2"/>
  </si>
  <si>
    <t>斎藤　圭介</t>
  </si>
  <si>
    <t>斎藤　　健</t>
  </si>
  <si>
    <t>近藤　信彦</t>
  </si>
  <si>
    <t>田代　清久</t>
  </si>
  <si>
    <t>杉本　　朗</t>
  </si>
  <si>
    <t>長谷川和明</t>
  </si>
  <si>
    <t>石栗　真人</t>
  </si>
  <si>
    <t>野田寿一郎</t>
  </si>
  <si>
    <t>小久保岩生</t>
  </si>
  <si>
    <t>永幡　顕久</t>
  </si>
  <si>
    <t>山本　浩司</t>
  </si>
  <si>
    <t>用丸　　茂</t>
  </si>
  <si>
    <t>矢作　俊和</t>
  </si>
  <si>
    <t>高市　康博</t>
  </si>
  <si>
    <t>田中　　泉</t>
  </si>
  <si>
    <t>明石健太郎</t>
  </si>
  <si>
    <t>村井　良多</t>
  </si>
  <si>
    <t>中尾　秀之</t>
  </si>
  <si>
    <t>阿久津正人</t>
  </si>
  <si>
    <t>米瀬　淳二</t>
  </si>
  <si>
    <t>杉山　直之</t>
  </si>
  <si>
    <t>宮部　好広</t>
  </si>
  <si>
    <t>箭内　　匡</t>
  </si>
  <si>
    <t>井下　　亨</t>
  </si>
  <si>
    <t>岡田　明宏</t>
  </si>
  <si>
    <t>石田　　淳</t>
  </si>
  <si>
    <t>瀬川　岳則</t>
  </si>
  <si>
    <t>中村　太一</t>
  </si>
  <si>
    <t>藤澤　　剛</t>
  </si>
  <si>
    <t>村松　一樹</t>
  </si>
  <si>
    <t>松崎　克彦</t>
  </si>
  <si>
    <t>上田　誠司</t>
  </si>
  <si>
    <t>清水　庸生</t>
  </si>
  <si>
    <t>小林　秀樹</t>
  </si>
  <si>
    <t>鈴木　　啓</t>
  </si>
  <si>
    <t>OUALID</t>
  </si>
  <si>
    <t>植木　康夫</t>
  </si>
  <si>
    <t>藤田　　浩</t>
  </si>
  <si>
    <t>渡辺　哲也</t>
  </si>
  <si>
    <t>中津　了勇</t>
  </si>
  <si>
    <t>嘉幡　丈裕</t>
  </si>
  <si>
    <t>田畑　元久</t>
  </si>
  <si>
    <t>大石　雅弘</t>
  </si>
  <si>
    <t>長田　　敦</t>
  </si>
  <si>
    <t>坪倉　善彦</t>
  </si>
  <si>
    <t>株本　慶太</t>
  </si>
  <si>
    <t>浜野　高宏</t>
  </si>
  <si>
    <t>中野　武雄</t>
  </si>
  <si>
    <t>柳沢　和宏</t>
  </si>
  <si>
    <t>清水　　亮</t>
  </si>
  <si>
    <t>泉二　恭輔</t>
  </si>
  <si>
    <t>塚本　　清</t>
  </si>
  <si>
    <t>増尾　寿宏</t>
  </si>
  <si>
    <t>田辺雄一朗</t>
  </si>
  <si>
    <t>高橋　　明</t>
  </si>
  <si>
    <t>福原　弘之</t>
  </si>
  <si>
    <t>江崎　　温</t>
  </si>
  <si>
    <t>岡田　信孝</t>
  </si>
  <si>
    <t>続谷　　靖</t>
  </si>
  <si>
    <t>藤原　啓志</t>
  </si>
  <si>
    <t>高谷　直樹</t>
  </si>
  <si>
    <t>稲富　　淳</t>
  </si>
  <si>
    <t>通算得点（２４回時点）（第３回大会以降）（２２回から中学生の得点を含む）</t>
    <rPh sb="0" eb="2">
      <t>ツウサン</t>
    </rPh>
    <rPh sb="2" eb="4">
      <t>トクテン</t>
    </rPh>
    <rPh sb="7" eb="8">
      <t>カイ</t>
    </rPh>
    <rPh sb="8" eb="10">
      <t>ジテン</t>
    </rPh>
    <phoneticPr fontId="2"/>
  </si>
  <si>
    <t>通算得点</t>
    <rPh sb="0" eb="2">
      <t>ツウサン</t>
    </rPh>
    <rPh sb="2" eb="4">
      <t>トクテン</t>
    </rPh>
    <phoneticPr fontId="2"/>
  </si>
  <si>
    <t>新穂　　均</t>
    <phoneticPr fontId="2"/>
  </si>
  <si>
    <t>辻村　太郎</t>
    <phoneticPr fontId="2"/>
  </si>
  <si>
    <t>武本　俊彦</t>
    <phoneticPr fontId="2"/>
  </si>
  <si>
    <t>日下　茂樹</t>
    <phoneticPr fontId="2"/>
  </si>
  <si>
    <t>金子　　勝</t>
    <phoneticPr fontId="2"/>
  </si>
  <si>
    <t>大川　　正</t>
    <phoneticPr fontId="2"/>
  </si>
  <si>
    <t>歌沢　　彰</t>
    <phoneticPr fontId="2"/>
  </si>
  <si>
    <t>神谷　道之</t>
    <phoneticPr fontId="2"/>
  </si>
  <si>
    <t>野川　喜央</t>
    <phoneticPr fontId="2"/>
  </si>
  <si>
    <t>助川　達夫</t>
    <phoneticPr fontId="2"/>
  </si>
  <si>
    <t>(2)</t>
    <phoneticPr fontId="2"/>
  </si>
  <si>
    <t>寺内　公一</t>
    <phoneticPr fontId="2"/>
  </si>
  <si>
    <t>成田　達治</t>
  </si>
  <si>
    <t>伊藤　　元</t>
  </si>
  <si>
    <t>染矢　　敦</t>
  </si>
  <si>
    <t>日下部真治</t>
  </si>
  <si>
    <t>野上　浩之</t>
  </si>
  <si>
    <t>垂井　　健</t>
  </si>
  <si>
    <t>湯下　敦史</t>
  </si>
  <si>
    <t>由　田</t>
  </si>
  <si>
    <t>松橋　眞生</t>
    <phoneticPr fontId="2"/>
  </si>
  <si>
    <t>後藤　謙元</t>
  </si>
  <si>
    <t>大塚　貴徳</t>
  </si>
  <si>
    <t>森田　知樹</t>
  </si>
  <si>
    <t>松井　伊作</t>
  </si>
  <si>
    <t>越野　和樹</t>
  </si>
  <si>
    <t>三笠　俊哉</t>
  </si>
  <si>
    <t>奥村　太郎</t>
  </si>
  <si>
    <t>ＧＫ</t>
    <phoneticPr fontId="2"/>
  </si>
  <si>
    <t>通算得点（３０回時点）（第３回大会以降）（２２回から中学生の得点を含む）</t>
    <rPh sb="0" eb="2">
      <t>ツウサン</t>
    </rPh>
    <rPh sb="2" eb="4">
      <t>トクテン</t>
    </rPh>
    <rPh sb="7" eb="8">
      <t>カイ</t>
    </rPh>
    <rPh sb="8" eb="10">
      <t>ジテン</t>
    </rPh>
    <phoneticPr fontId="2"/>
  </si>
  <si>
    <t>小林　　徹</t>
  </si>
  <si>
    <t>寺内　公一</t>
    <phoneticPr fontId="2"/>
  </si>
  <si>
    <t>松橋　眞生</t>
    <phoneticPr fontId="2"/>
  </si>
  <si>
    <t>ＧＫ</t>
    <phoneticPr fontId="2"/>
  </si>
  <si>
    <t>ＧＫ</t>
    <phoneticPr fontId="2"/>
  </si>
  <si>
    <t>通算得点（４０回時点）（第３回大会以降）（２２回から中学生の得点を含む）</t>
    <rPh sb="0" eb="2">
      <t>ツウサン</t>
    </rPh>
    <rPh sb="2" eb="4">
      <t>トクテン</t>
    </rPh>
    <rPh sb="7" eb="8">
      <t>カイ</t>
    </rPh>
    <rPh sb="8" eb="10">
      <t>ジテン</t>
    </rPh>
    <phoneticPr fontId="2"/>
  </si>
  <si>
    <t>上田　直樹</t>
  </si>
  <si>
    <t>小澤　秀樹</t>
  </si>
  <si>
    <t>石山　康彦</t>
  </si>
  <si>
    <t>白尾謙一郎</t>
  </si>
  <si>
    <t>平井　水成</t>
  </si>
  <si>
    <t>山中　健也</t>
  </si>
  <si>
    <t>上田　晃三</t>
  </si>
  <si>
    <t>岡田康太郎</t>
  </si>
  <si>
    <t>井上　博人</t>
  </si>
  <si>
    <t>美添　一樹</t>
  </si>
  <si>
    <t>福井　基胤</t>
  </si>
  <si>
    <t>丹羽　隆介</t>
  </si>
  <si>
    <t>岡村</t>
  </si>
  <si>
    <t>日比慎一郎</t>
  </si>
  <si>
    <t>藤沼　　賢</t>
  </si>
  <si>
    <t>浅見　彰宏</t>
  </si>
  <si>
    <t>柳谷　政人</t>
  </si>
  <si>
    <t>直江　隆太</t>
  </si>
  <si>
    <t>北川　知伸</t>
  </si>
  <si>
    <t>本田　孝之</t>
  </si>
  <si>
    <t>岩淵　　慎</t>
  </si>
  <si>
    <t>上村　智毅</t>
  </si>
  <si>
    <t>森中　尚志</t>
  </si>
  <si>
    <t>三井　　烈</t>
  </si>
  <si>
    <t>小林　　景</t>
  </si>
  <si>
    <t>湯浅啓一郎</t>
  </si>
  <si>
    <t>神　　敏之</t>
  </si>
  <si>
    <t>市川理一郎</t>
  </si>
  <si>
    <t>吉本　祐介</t>
  </si>
  <si>
    <t>西水　　徹</t>
  </si>
  <si>
    <t>飯田　俊朗</t>
  </si>
  <si>
    <t>曾我部高志</t>
  </si>
  <si>
    <t>成島健太郎</t>
  </si>
  <si>
    <t>安藤　絋人</t>
  </si>
  <si>
    <t>松倉　　満</t>
  </si>
  <si>
    <t>相阪　有理</t>
  </si>
  <si>
    <t>小林　　誠</t>
  </si>
  <si>
    <t>平井　秀幸</t>
  </si>
  <si>
    <t>今西　　聡</t>
  </si>
  <si>
    <t>墳崎　正俊</t>
  </si>
  <si>
    <t>通算得点（１９回時点）（第３回大会以降）（２２回から中学生の得点を含む）</t>
    <rPh sb="0" eb="2">
      <t>ツウサン</t>
    </rPh>
    <rPh sb="2" eb="4">
      <t>トクテン</t>
    </rPh>
    <rPh sb="7" eb="8">
      <t>カイ</t>
    </rPh>
    <rPh sb="8" eb="10">
      <t>ジテン</t>
    </rPh>
    <phoneticPr fontId="2"/>
  </si>
  <si>
    <t>中野　　隆</t>
    <phoneticPr fontId="2"/>
  </si>
  <si>
    <t>倉谷　光央</t>
  </si>
  <si>
    <t>桑原　智哉</t>
  </si>
  <si>
    <t>松本　　拓</t>
  </si>
  <si>
    <t>鎌倉　洋樹</t>
  </si>
  <si>
    <t>小柳　敦史</t>
  </si>
  <si>
    <t>沼田　知之</t>
  </si>
  <si>
    <t>石坂　崇彦</t>
  </si>
  <si>
    <t>若山　悠介</t>
  </si>
  <si>
    <t>杉山　智昭</t>
  </si>
  <si>
    <t>李　　憲一</t>
  </si>
  <si>
    <t>宇野　敏哉</t>
    <phoneticPr fontId="2"/>
  </si>
  <si>
    <t>阿部　大輔</t>
  </si>
  <si>
    <t>通算得点（５０回時点）（第３回大会以降）（２２回から中学生の得点を含む）</t>
    <rPh sb="0" eb="2">
      <t>ツウサン</t>
    </rPh>
    <rPh sb="2" eb="4">
      <t>トクテン</t>
    </rPh>
    <rPh sb="7" eb="8">
      <t>カイ</t>
    </rPh>
    <rPh sb="8" eb="10">
      <t>ジテン</t>
    </rPh>
    <phoneticPr fontId="2"/>
  </si>
  <si>
    <t>宇野　敏哉</t>
    <phoneticPr fontId="2"/>
  </si>
  <si>
    <t>鈴木</t>
  </si>
  <si>
    <t>大山　峻幸</t>
  </si>
  <si>
    <t>桔梗　　聡</t>
  </si>
  <si>
    <t>中島　正道</t>
  </si>
  <si>
    <t>唐木　惇生</t>
  </si>
  <si>
    <t>岸人　洋平</t>
  </si>
  <si>
    <t>田辺　晶夫</t>
  </si>
  <si>
    <t>大矢　　満</t>
  </si>
  <si>
    <t>角田　隆真</t>
  </si>
  <si>
    <t>大島　芳樹</t>
  </si>
  <si>
    <t>大黒　　壮</t>
  </si>
  <si>
    <t>加倉井健人</t>
  </si>
  <si>
    <t>倉松　竜也</t>
  </si>
  <si>
    <t>森井　広樹</t>
  </si>
  <si>
    <t>樋口　周一</t>
  </si>
  <si>
    <t>小川　貴史</t>
  </si>
  <si>
    <t>川田　幸太</t>
  </si>
  <si>
    <t>西村　大祐</t>
  </si>
  <si>
    <t>坪井　達久</t>
  </si>
  <si>
    <t>内田　　恒</t>
  </si>
  <si>
    <t>中田　裕朗</t>
  </si>
  <si>
    <t>井迫　亮太</t>
  </si>
  <si>
    <t>村上　太郎</t>
  </si>
  <si>
    <t>河野　功樹</t>
  </si>
  <si>
    <t>岡本　直大</t>
  </si>
  <si>
    <t>通算得点（６０回時点）（第３回大会以降）（２２回から中学生の得点を含む）</t>
    <rPh sb="0" eb="2">
      <t>ツウサン</t>
    </rPh>
    <rPh sb="2" eb="4">
      <t>トクテン</t>
    </rPh>
    <rPh sb="7" eb="8">
      <t>カイ</t>
    </rPh>
    <rPh sb="8" eb="10">
      <t>ジテン</t>
    </rPh>
    <phoneticPr fontId="2"/>
  </si>
  <si>
    <t>通算得点（７０回時点）（第３回大会以降）（２２回から中学生の得点を含む）</t>
    <rPh sb="0" eb="2">
      <t>ツウサン</t>
    </rPh>
    <rPh sb="2" eb="4">
      <t>トクテン</t>
    </rPh>
    <rPh sb="7" eb="8">
      <t>カイ</t>
    </rPh>
    <rPh sb="8" eb="10">
      <t>ジテン</t>
    </rPh>
    <phoneticPr fontId="2"/>
  </si>
  <si>
    <t>小杉　正憲</t>
  </si>
  <si>
    <t>小大塚直樹</t>
  </si>
  <si>
    <t>滝口　　洋</t>
  </si>
  <si>
    <t>朝山　智史</t>
  </si>
  <si>
    <t>中村　雄三</t>
  </si>
  <si>
    <t>小林　　歩</t>
  </si>
  <si>
    <t>土屋　仁郎</t>
  </si>
  <si>
    <t>安井　　功</t>
  </si>
  <si>
    <t>髙木　隆司</t>
  </si>
  <si>
    <t>栗林　　新</t>
  </si>
  <si>
    <t>神崎　　樹</t>
  </si>
  <si>
    <t>森脇　　雄</t>
  </si>
  <si>
    <t>松田　啓誠</t>
  </si>
  <si>
    <t>澁川　尚幸</t>
  </si>
  <si>
    <t>青木　　渉</t>
  </si>
  <si>
    <t>先生</t>
    <rPh sb="0" eb="2">
      <t>センセイ</t>
    </rPh>
    <phoneticPr fontId="2"/>
  </si>
  <si>
    <t>岡本　英樹</t>
    <phoneticPr fontId="2"/>
  </si>
  <si>
    <t>永田　　純</t>
    <rPh sb="4" eb="5">
      <t>ジュン</t>
    </rPh>
    <phoneticPr fontId="2"/>
  </si>
  <si>
    <t>國方　俊男</t>
    <rPh sb="0" eb="1">
      <t>クニ</t>
    </rPh>
    <phoneticPr fontId="2"/>
  </si>
  <si>
    <t>秋元　龍司</t>
    <rPh sb="3" eb="4">
      <t>リュウ</t>
    </rPh>
    <phoneticPr fontId="2"/>
  </si>
  <si>
    <t>成田　篤信</t>
    <rPh sb="3" eb="4">
      <t>アツ</t>
    </rPh>
    <rPh sb="4" eb="5">
      <t>シン</t>
    </rPh>
    <phoneticPr fontId="2"/>
  </si>
  <si>
    <t>岸本　武史</t>
    <rPh sb="3" eb="5">
      <t>タケシ</t>
    </rPh>
    <phoneticPr fontId="2"/>
  </si>
  <si>
    <t>石川　　眞</t>
    <rPh sb="4" eb="5">
      <t>マコト</t>
    </rPh>
    <phoneticPr fontId="2"/>
  </si>
  <si>
    <t>峯岸　　功</t>
    <rPh sb="0" eb="1">
      <t>ミネ</t>
    </rPh>
    <rPh sb="4" eb="5">
      <t>イサオ</t>
    </rPh>
    <phoneticPr fontId="2"/>
  </si>
  <si>
    <t>由田</t>
    <phoneticPr fontId="2"/>
  </si>
  <si>
    <t>寺下　誠司</t>
    <rPh sb="3" eb="4">
      <t>マコト</t>
    </rPh>
    <phoneticPr fontId="2"/>
  </si>
  <si>
    <t>村田　直志</t>
    <rPh sb="3" eb="4">
      <t>チョク</t>
    </rPh>
    <rPh sb="4" eb="5">
      <t>ココロザシ</t>
    </rPh>
    <phoneticPr fontId="2"/>
  </si>
  <si>
    <t>河西　容督</t>
    <rPh sb="3" eb="4">
      <t>ヨウ</t>
    </rPh>
    <rPh sb="4" eb="5">
      <t>トク</t>
    </rPh>
    <phoneticPr fontId="2"/>
  </si>
  <si>
    <t>遠山　直人</t>
    <rPh sb="3" eb="4">
      <t>チョク</t>
    </rPh>
    <rPh sb="4" eb="5">
      <t>ヒト</t>
    </rPh>
    <phoneticPr fontId="2"/>
  </si>
  <si>
    <t>本間　純也</t>
    <rPh sb="3" eb="4">
      <t>ジュン</t>
    </rPh>
    <rPh sb="4" eb="5">
      <t>ヤ</t>
    </rPh>
    <phoneticPr fontId="2"/>
  </si>
  <si>
    <t>鈴田　哲也</t>
    <rPh sb="3" eb="5">
      <t>テツヤ</t>
    </rPh>
    <phoneticPr fontId="2"/>
  </si>
  <si>
    <t>栗原　明志</t>
    <rPh sb="3" eb="4">
      <t>アカ</t>
    </rPh>
    <rPh sb="4" eb="5">
      <t>ココロザシ</t>
    </rPh>
    <phoneticPr fontId="2"/>
  </si>
  <si>
    <t>笠松　淳也</t>
    <rPh sb="3" eb="4">
      <t>ジュン</t>
    </rPh>
    <rPh sb="4" eb="5">
      <t>ヤ</t>
    </rPh>
    <phoneticPr fontId="2"/>
  </si>
  <si>
    <t>吉田　明彦</t>
    <rPh sb="3" eb="5">
      <t>アキヒコ</t>
    </rPh>
    <phoneticPr fontId="2"/>
  </si>
  <si>
    <t>菱田　雄郷</t>
    <rPh sb="3" eb="4">
      <t>ユウ</t>
    </rPh>
    <rPh sb="4" eb="5">
      <t>サト</t>
    </rPh>
    <phoneticPr fontId="2"/>
  </si>
  <si>
    <t>星　達之助</t>
    <rPh sb="2" eb="5">
      <t>タツノスケ</t>
    </rPh>
    <phoneticPr fontId="2"/>
  </si>
  <si>
    <t>星　達之助</t>
    <phoneticPr fontId="2"/>
  </si>
  <si>
    <t>石渡　直人</t>
    <rPh sb="3" eb="4">
      <t>チョク</t>
    </rPh>
    <rPh sb="4" eb="5">
      <t>ヒト</t>
    </rPh>
    <phoneticPr fontId="2"/>
  </si>
  <si>
    <t>有田　陽太</t>
    <rPh sb="3" eb="5">
      <t>ヨウタ</t>
    </rPh>
    <rPh sb="4" eb="5">
      <t>フト</t>
    </rPh>
    <phoneticPr fontId="2"/>
  </si>
  <si>
    <t>中西　　正</t>
    <rPh sb="4" eb="5">
      <t>タダ</t>
    </rPh>
    <phoneticPr fontId="2"/>
  </si>
  <si>
    <t>大久保　穣</t>
    <rPh sb="4" eb="5">
      <t>ジョウ</t>
    </rPh>
    <phoneticPr fontId="2"/>
  </si>
  <si>
    <t>豊田　　雄</t>
    <rPh sb="4" eb="5">
      <t>ユウ</t>
    </rPh>
    <phoneticPr fontId="2"/>
  </si>
  <si>
    <t>中野　禎治</t>
    <rPh sb="3" eb="4">
      <t>サダ</t>
    </rPh>
    <phoneticPr fontId="2"/>
  </si>
  <si>
    <t>中野　禎治</t>
    <phoneticPr fontId="2"/>
  </si>
  <si>
    <t>野津　直樹</t>
    <rPh sb="3" eb="5">
      <t>ナオキ</t>
    </rPh>
    <phoneticPr fontId="2"/>
  </si>
  <si>
    <t>野津　直樹</t>
    <phoneticPr fontId="2"/>
  </si>
  <si>
    <t>関口　健介</t>
    <rPh sb="3" eb="5">
      <t>ケンスケ</t>
    </rPh>
    <phoneticPr fontId="2"/>
  </si>
  <si>
    <t>関口　健介</t>
    <phoneticPr fontId="2"/>
  </si>
  <si>
    <t>三浦　良輔</t>
    <rPh sb="3" eb="4">
      <t>ヨ</t>
    </rPh>
    <rPh sb="4" eb="5">
      <t>スケ</t>
    </rPh>
    <phoneticPr fontId="2"/>
  </si>
  <si>
    <t>松田　和樹</t>
    <rPh sb="4" eb="5">
      <t>ジュ</t>
    </rPh>
    <phoneticPr fontId="2"/>
  </si>
  <si>
    <t>小川　泰樹</t>
    <rPh sb="4" eb="5">
      <t>ジュ</t>
    </rPh>
    <phoneticPr fontId="2"/>
  </si>
  <si>
    <t>大畑　一樹</t>
    <rPh sb="3" eb="4">
      <t>イチ</t>
    </rPh>
    <rPh sb="4" eb="5">
      <t>ジュ</t>
    </rPh>
    <phoneticPr fontId="2"/>
  </si>
  <si>
    <t>松井　直樹</t>
    <rPh sb="3" eb="5">
      <t>ナオキ</t>
    </rPh>
    <phoneticPr fontId="2"/>
  </si>
  <si>
    <t>高田　大睴</t>
    <rPh sb="3" eb="4">
      <t>オオ</t>
    </rPh>
    <rPh sb="4" eb="5">
      <t>コン</t>
    </rPh>
    <phoneticPr fontId="2"/>
  </si>
  <si>
    <t>伊藤　義章</t>
    <rPh sb="3" eb="5">
      <t>ヨシアキ</t>
    </rPh>
    <phoneticPr fontId="2"/>
  </si>
  <si>
    <t>倉橋　駿介</t>
    <rPh sb="3" eb="4">
      <t>シュン</t>
    </rPh>
    <rPh sb="4" eb="5">
      <t>スケ</t>
    </rPh>
    <phoneticPr fontId="2"/>
  </si>
  <si>
    <t>三村　崇晃</t>
    <rPh sb="3" eb="4">
      <t>タカシ</t>
    </rPh>
    <rPh sb="4" eb="5">
      <t>アキラ</t>
    </rPh>
    <phoneticPr fontId="2"/>
  </si>
  <si>
    <t>大久保拓郎</t>
    <rPh sb="3" eb="5">
      <t>タクロウ</t>
    </rPh>
    <phoneticPr fontId="2"/>
  </si>
  <si>
    <t>林　遼太郎</t>
    <rPh sb="2" eb="3">
      <t>リョウ</t>
    </rPh>
    <rPh sb="3" eb="5">
      <t>タロウ</t>
    </rPh>
    <phoneticPr fontId="2"/>
  </si>
  <si>
    <t>堀江　航一</t>
    <rPh sb="3" eb="4">
      <t>ワタル</t>
    </rPh>
    <rPh sb="4" eb="5">
      <t>イチ</t>
    </rPh>
    <phoneticPr fontId="2"/>
  </si>
  <si>
    <t>鍵山　　誠</t>
    <rPh sb="4" eb="5">
      <t>マコト</t>
    </rPh>
    <phoneticPr fontId="2"/>
  </si>
  <si>
    <t>青崎　知彦</t>
    <rPh sb="3" eb="5">
      <t>トモヒコ</t>
    </rPh>
    <phoneticPr fontId="2"/>
  </si>
  <si>
    <t>上坂　俊允</t>
    <rPh sb="3" eb="4">
      <t>シュン</t>
    </rPh>
    <rPh sb="4" eb="5">
      <t>イン</t>
    </rPh>
    <phoneticPr fontId="2"/>
  </si>
  <si>
    <t>飯田　健介</t>
    <rPh sb="3" eb="5">
      <t>ケンスケ</t>
    </rPh>
    <phoneticPr fontId="2"/>
  </si>
  <si>
    <t>松本　和也</t>
    <rPh sb="3" eb="5">
      <t>カズヤ</t>
    </rPh>
    <phoneticPr fontId="2"/>
  </si>
  <si>
    <t>田中信太郎</t>
    <phoneticPr fontId="2"/>
  </si>
  <si>
    <t>高橋　　惇</t>
    <phoneticPr fontId="2"/>
  </si>
  <si>
    <t>岡部　　凱</t>
    <phoneticPr fontId="2"/>
  </si>
  <si>
    <t>武岳　悠矢</t>
    <phoneticPr fontId="2"/>
  </si>
  <si>
    <t>中村　浩正</t>
    <rPh sb="4" eb="5">
      <t>タダシ</t>
    </rPh>
    <phoneticPr fontId="2"/>
  </si>
  <si>
    <t>大坪　令人</t>
    <rPh sb="0" eb="2">
      <t>オオツボ</t>
    </rPh>
    <rPh sb="3" eb="4">
      <t>レイ</t>
    </rPh>
    <rPh sb="4" eb="5">
      <t>ヒト</t>
    </rPh>
    <phoneticPr fontId="1"/>
  </si>
  <si>
    <t>石丸　恵彦</t>
    <phoneticPr fontId="2"/>
  </si>
  <si>
    <t>青﨑　知彦</t>
    <rPh sb="1" eb="2">
      <t>サキ</t>
    </rPh>
    <rPh sb="3" eb="5">
      <t>トモヒコ</t>
    </rPh>
    <phoneticPr fontId="2"/>
  </si>
  <si>
    <t>瀬口　　翼</t>
  </si>
  <si>
    <t>野尻　泰河</t>
  </si>
  <si>
    <t>前田　　巌</t>
  </si>
  <si>
    <t>藤本　祐司</t>
    <phoneticPr fontId="2"/>
  </si>
  <si>
    <t>中島　浩徳</t>
  </si>
  <si>
    <t>関　大介</t>
  </si>
  <si>
    <t>松島　康太</t>
  </si>
  <si>
    <t>足立　貴宏</t>
    <rPh sb="0" eb="2">
      <t>アダチ</t>
    </rPh>
    <rPh sb="3" eb="5">
      <t>タカヒロ</t>
    </rPh>
    <phoneticPr fontId="2"/>
  </si>
  <si>
    <t>及川　光久</t>
  </si>
  <si>
    <t>木島　知紀</t>
  </si>
  <si>
    <t>山田　玄徳</t>
  </si>
  <si>
    <t>國嶋　雄一</t>
    <rPh sb="0" eb="1">
      <t>クニ</t>
    </rPh>
    <rPh sb="1" eb="2">
      <t>シマ</t>
    </rPh>
    <rPh sb="3" eb="5">
      <t>ユウイチ</t>
    </rPh>
    <phoneticPr fontId="2"/>
  </si>
  <si>
    <t>鎌倉　洋樹</t>
    <phoneticPr fontId="2"/>
  </si>
  <si>
    <t>山中　健也</t>
    <phoneticPr fontId="2"/>
  </si>
  <si>
    <t>藤沼　　賢</t>
    <phoneticPr fontId="2"/>
  </si>
  <si>
    <t>西田　弘之</t>
    <rPh sb="3" eb="5">
      <t>ヒロユキ</t>
    </rPh>
    <phoneticPr fontId="2"/>
  </si>
  <si>
    <t>竹安　　淳</t>
    <rPh sb="4" eb="5">
      <t>ジュン</t>
    </rPh>
    <phoneticPr fontId="2"/>
  </si>
  <si>
    <t>吉田　充宏</t>
    <rPh sb="3" eb="4">
      <t>ミツル</t>
    </rPh>
    <rPh sb="4" eb="5">
      <t>ヒロシ</t>
    </rPh>
    <phoneticPr fontId="2"/>
  </si>
  <si>
    <t>田嶋　一達</t>
    <phoneticPr fontId="2"/>
  </si>
  <si>
    <t>長谷川龍哉</t>
    <phoneticPr fontId="2"/>
  </si>
  <si>
    <t>山田　舜治</t>
  </si>
  <si>
    <t>阿部　健信</t>
    <rPh sb="0" eb="2">
      <t>アベ</t>
    </rPh>
    <rPh sb="3" eb="5">
      <t>ケンシン</t>
    </rPh>
    <phoneticPr fontId="2"/>
  </si>
  <si>
    <t>佐藤　玄謙</t>
    <rPh sb="0" eb="2">
      <t>サトウ</t>
    </rPh>
    <rPh sb="3" eb="4">
      <t>ゲン</t>
    </rPh>
    <rPh sb="4" eb="5">
      <t>ケン</t>
    </rPh>
    <phoneticPr fontId="2"/>
  </si>
  <si>
    <t>（昭和１１年(1936)３月生まれ）</t>
    <rPh sb="1" eb="3">
      <t>ショウワ</t>
    </rPh>
    <rPh sb="5" eb="6">
      <t>ネン</t>
    </rPh>
    <rPh sb="13" eb="14">
      <t>ツキ</t>
    </rPh>
    <rPh sb="14" eb="15">
      <t>ウ</t>
    </rPh>
    <phoneticPr fontId="2"/>
  </si>
  <si>
    <t>荒川　祥吾</t>
  </si>
  <si>
    <t>髙橋　亨明</t>
  </si>
  <si>
    <t>北見　駿也</t>
  </si>
  <si>
    <r>
      <t>尹　碩珉</t>
    </r>
    <r>
      <rPr>
        <sz val="6"/>
        <rFont val="ＭＳ Ｐゴシック"/>
        <family val="3"/>
        <charset val="128"/>
      </rPr>
      <t>（ゆんそんみん）</t>
    </r>
    <phoneticPr fontId="2"/>
  </si>
  <si>
    <t>山本　　凌</t>
  </si>
  <si>
    <t>須納瀬博基</t>
  </si>
  <si>
    <t>西野入　賢</t>
  </si>
  <si>
    <t>鳥山　央人</t>
    <phoneticPr fontId="2"/>
  </si>
  <si>
    <t>高田　隆平</t>
    <rPh sb="0" eb="2">
      <t>タカダ</t>
    </rPh>
    <rPh sb="3" eb="5">
      <t>リュウヘイ</t>
    </rPh>
    <phoneticPr fontId="2"/>
  </si>
  <si>
    <t>中島　正道</t>
    <phoneticPr fontId="2"/>
  </si>
  <si>
    <t>北西　祐貴</t>
    <rPh sb="0" eb="1">
      <t>キタ</t>
    </rPh>
    <rPh sb="1" eb="2">
      <t>ニシ</t>
    </rPh>
    <rPh sb="3" eb="4">
      <t>ユウ</t>
    </rPh>
    <rPh sb="4" eb="5">
      <t>トウト</t>
    </rPh>
    <phoneticPr fontId="2"/>
  </si>
  <si>
    <t>荒木　太志</t>
    <rPh sb="0" eb="2">
      <t>アラキ</t>
    </rPh>
    <rPh sb="3" eb="5">
      <t>フトシ</t>
    </rPh>
    <phoneticPr fontId="2"/>
  </si>
  <si>
    <t>大森　修啓</t>
    <rPh sb="0" eb="2">
      <t>オオモリ</t>
    </rPh>
    <rPh sb="3" eb="4">
      <t>シュウ</t>
    </rPh>
    <rPh sb="4" eb="5">
      <t>ケイ</t>
    </rPh>
    <phoneticPr fontId="2"/>
  </si>
  <si>
    <t>木村　智哉</t>
    <rPh sb="0" eb="2">
      <t>キムラ</t>
    </rPh>
    <rPh sb="3" eb="5">
      <t>トモヤ</t>
    </rPh>
    <phoneticPr fontId="2"/>
  </si>
  <si>
    <t>三上　弘記</t>
  </si>
  <si>
    <t>大石健太郎</t>
    <rPh sb="0" eb="2">
      <t>オオイシ</t>
    </rPh>
    <rPh sb="2" eb="5">
      <t>ケンタロウ</t>
    </rPh>
    <phoneticPr fontId="2"/>
  </si>
  <si>
    <t>大門舜一郎</t>
    <rPh sb="0" eb="2">
      <t>ダイモン</t>
    </rPh>
    <rPh sb="2" eb="3">
      <t>シュン</t>
    </rPh>
    <rPh sb="3" eb="5">
      <t>イチロウ</t>
    </rPh>
    <phoneticPr fontId="2"/>
  </si>
  <si>
    <t>芦刈　太一</t>
  </si>
  <si>
    <t>箱島　　卓</t>
    <rPh sb="0" eb="1">
      <t>ハコ</t>
    </rPh>
    <rPh sb="1" eb="2">
      <t>シマ</t>
    </rPh>
    <rPh sb="4" eb="5">
      <t>タク</t>
    </rPh>
    <phoneticPr fontId="2"/>
  </si>
  <si>
    <t>古田　　悟</t>
  </si>
  <si>
    <t>通算得点（８０回時点）（第３回大会以降）（２２回から中学生の得点を含む）</t>
    <rPh sb="0" eb="2">
      <t>ツウサン</t>
    </rPh>
    <rPh sb="2" eb="4">
      <t>トクテン</t>
    </rPh>
    <rPh sb="7" eb="8">
      <t>カイ</t>
    </rPh>
    <rPh sb="8" eb="10">
      <t>ジテン</t>
    </rPh>
    <phoneticPr fontId="2"/>
  </si>
  <si>
    <t>大河内　遼</t>
    <rPh sb="0" eb="3">
      <t>オオコウチ</t>
    </rPh>
    <rPh sb="4" eb="5">
      <t>リョウ</t>
    </rPh>
    <phoneticPr fontId="2"/>
  </si>
  <si>
    <t>内田　雅人</t>
  </si>
  <si>
    <t>青木　勇磨</t>
    <rPh sb="0" eb="2">
      <t>アオキ</t>
    </rPh>
    <rPh sb="3" eb="4">
      <t>イサム</t>
    </rPh>
    <rPh sb="4" eb="5">
      <t>マ</t>
    </rPh>
    <phoneticPr fontId="2"/>
  </si>
  <si>
    <t>田口　翔一</t>
    <rPh sb="0" eb="2">
      <t>タグチ</t>
    </rPh>
    <phoneticPr fontId="2"/>
  </si>
  <si>
    <t>野口　拓海</t>
    <rPh sb="0" eb="2">
      <t>ノグチ</t>
    </rPh>
    <rPh sb="3" eb="4">
      <t>タク</t>
    </rPh>
    <rPh sb="4" eb="5">
      <t>ウミ</t>
    </rPh>
    <phoneticPr fontId="2"/>
  </si>
  <si>
    <t>広瀬　光一</t>
  </si>
  <si>
    <t>安藤　　徹</t>
    <rPh sb="0" eb="2">
      <t>アンドウ</t>
    </rPh>
    <rPh sb="4" eb="5">
      <t>トオル</t>
    </rPh>
    <phoneticPr fontId="2"/>
  </si>
  <si>
    <t>伊藤　大晟</t>
  </si>
  <si>
    <t>廣瀬　郁希</t>
  </si>
  <si>
    <t>横山　祐平</t>
    <phoneticPr fontId="2"/>
  </si>
  <si>
    <t>小澤　祐太</t>
  </si>
  <si>
    <t>古田　善樹</t>
  </si>
  <si>
    <t>河上　幸司</t>
  </si>
  <si>
    <t>松下　　賢</t>
    <rPh sb="0" eb="2">
      <t>マツシタ</t>
    </rPh>
    <rPh sb="4" eb="5">
      <t>ケン</t>
    </rPh>
    <phoneticPr fontId="2"/>
  </si>
  <si>
    <t>伊藤　優輝</t>
    <rPh sb="3" eb="4">
      <t>ユウ</t>
    </rPh>
    <rPh sb="4" eb="5">
      <t>カガヤ</t>
    </rPh>
    <phoneticPr fontId="2"/>
  </si>
  <si>
    <t>岡田　拓海</t>
  </si>
  <si>
    <t>栗山　博雅</t>
    <rPh sb="0" eb="2">
      <t>クリヤマ</t>
    </rPh>
    <rPh sb="3" eb="4">
      <t>ヒロシ</t>
    </rPh>
    <phoneticPr fontId="2"/>
  </si>
  <si>
    <t>福田　熙一</t>
  </si>
  <si>
    <t>大塚　智生</t>
    <rPh sb="0" eb="2">
      <t>オオツカ</t>
    </rPh>
    <rPh sb="3" eb="4">
      <t>トモ</t>
    </rPh>
    <rPh sb="4" eb="5">
      <t>セイ</t>
    </rPh>
    <phoneticPr fontId="2"/>
  </si>
  <si>
    <t>恩田　健吾</t>
    <rPh sb="0" eb="2">
      <t>オンダ</t>
    </rPh>
    <rPh sb="3" eb="5">
      <t>ケンゴ</t>
    </rPh>
    <phoneticPr fontId="2"/>
  </si>
  <si>
    <t>小路　真央</t>
  </si>
  <si>
    <t>髙﨑　裕二</t>
    <phoneticPr fontId="2"/>
  </si>
  <si>
    <t>高橋　　惇</t>
    <phoneticPr fontId="2"/>
  </si>
  <si>
    <t>浜野　高宏</t>
    <phoneticPr fontId="2"/>
  </si>
  <si>
    <t>内山　侑</t>
  </si>
  <si>
    <t>青木 俊樹</t>
    <rPh sb="0" eb="2">
      <t>アオキ</t>
    </rPh>
    <rPh sb="3" eb="5">
      <t>トシキ</t>
    </rPh>
    <phoneticPr fontId="2"/>
  </si>
  <si>
    <t>瀧口　公平</t>
    <rPh sb="0" eb="2">
      <t>タキグチ</t>
    </rPh>
    <rPh sb="3" eb="5">
      <t>コウヘイ</t>
    </rPh>
    <phoneticPr fontId="2"/>
  </si>
  <si>
    <t>町田　真也</t>
    <rPh sb="0" eb="2">
      <t>マチダ</t>
    </rPh>
    <rPh sb="3" eb="5">
      <t>シンヤ</t>
    </rPh>
    <phoneticPr fontId="2"/>
  </si>
  <si>
    <r>
      <t>鎗田</t>
    </r>
    <r>
      <rPr>
        <sz val="8"/>
        <rFont val="ＭＳ Ｐゴシック"/>
        <family val="3"/>
        <charset val="128"/>
      </rPr>
      <t>やりた</t>
    </r>
    <r>
      <rPr>
        <sz val="10"/>
        <rFont val="ＭＳ Ｐゴシック"/>
        <family val="3"/>
        <charset val="128"/>
      </rPr>
      <t>大地</t>
    </r>
    <rPh sb="0" eb="2">
      <t>ヤリタ</t>
    </rPh>
    <rPh sb="5" eb="7">
      <t>ダイチ</t>
    </rPh>
    <phoneticPr fontId="2"/>
  </si>
  <si>
    <r>
      <t>新谷</t>
    </r>
    <r>
      <rPr>
        <sz val="8"/>
        <rFont val="ＭＳ Ｐゴシック"/>
        <family val="3"/>
        <charset val="128"/>
      </rPr>
      <t>にいや</t>
    </r>
    <r>
      <rPr>
        <sz val="10"/>
        <rFont val="ＭＳ Ｐゴシック"/>
        <family val="3"/>
        <charset val="128"/>
      </rPr>
      <t>通郎</t>
    </r>
    <rPh sb="0" eb="1">
      <t>シン</t>
    </rPh>
    <rPh sb="1" eb="2">
      <t>タニ</t>
    </rPh>
    <rPh sb="5" eb="6">
      <t>トオ</t>
    </rPh>
    <rPh sb="6" eb="7">
      <t>ロウ</t>
    </rPh>
    <phoneticPr fontId="2"/>
  </si>
  <si>
    <t>幸田　裕立</t>
    <rPh sb="0" eb="2">
      <t>コウダ</t>
    </rPh>
    <rPh sb="3" eb="4">
      <t>ヒロシ</t>
    </rPh>
    <rPh sb="4" eb="5">
      <t>タ</t>
    </rPh>
    <phoneticPr fontId="2"/>
  </si>
  <si>
    <t>鈴木　大聖</t>
  </si>
  <si>
    <t>特</t>
    <rPh sb="0" eb="1">
      <t>トク</t>
    </rPh>
    <phoneticPr fontId="2"/>
  </si>
  <si>
    <t>田中　　良</t>
  </si>
  <si>
    <t>田中　　圭</t>
    <rPh sb="4" eb="5">
      <t>ケイ</t>
    </rPh>
    <phoneticPr fontId="2"/>
  </si>
  <si>
    <t>大森　康正</t>
    <rPh sb="0" eb="2">
      <t>オオモリ</t>
    </rPh>
    <rPh sb="3" eb="5">
      <t>ヤスマサ</t>
    </rPh>
    <rPh sb="4" eb="5">
      <t>タダ</t>
    </rPh>
    <phoneticPr fontId="2"/>
  </si>
  <si>
    <t>関口　　輝</t>
    <rPh sb="0" eb="2">
      <t>セキグチ</t>
    </rPh>
    <rPh sb="4" eb="5">
      <t>テル</t>
    </rPh>
    <phoneticPr fontId="2"/>
  </si>
  <si>
    <t>鈴木　大智</t>
    <rPh sb="4" eb="5">
      <t>トモ</t>
    </rPh>
    <phoneticPr fontId="2"/>
  </si>
  <si>
    <t>中西　　凛</t>
    <rPh sb="0" eb="2">
      <t>ナカニシ</t>
    </rPh>
    <rPh sb="4" eb="5">
      <t>リン</t>
    </rPh>
    <phoneticPr fontId="2"/>
  </si>
  <si>
    <t>宇都宮　智</t>
    <rPh sb="0" eb="3">
      <t>ウツノミヤ</t>
    </rPh>
    <rPh sb="4" eb="5">
      <t>トモ</t>
    </rPh>
    <phoneticPr fontId="2"/>
  </si>
  <si>
    <t>相澤　雄紀　</t>
    <rPh sb="0" eb="2">
      <t>アイザワ</t>
    </rPh>
    <rPh sb="3" eb="4">
      <t>ユウ</t>
    </rPh>
    <rPh sb="4" eb="5">
      <t>キ</t>
    </rPh>
    <phoneticPr fontId="2"/>
  </si>
  <si>
    <t>八尾　駿輝</t>
    <rPh sb="0" eb="2">
      <t>ヤオ</t>
    </rPh>
    <rPh sb="3" eb="4">
      <t>シュン</t>
    </rPh>
    <rPh sb="4" eb="5">
      <t>カガヤ</t>
    </rPh>
    <phoneticPr fontId="2"/>
  </si>
  <si>
    <t>伊東　佳祐</t>
  </si>
  <si>
    <t>井上　　颯</t>
    <rPh sb="0" eb="2">
      <t>イノウエ</t>
    </rPh>
    <rPh sb="4" eb="5">
      <t>ソウ</t>
    </rPh>
    <phoneticPr fontId="2"/>
  </si>
  <si>
    <t>芦刈　太一</t>
    <phoneticPr fontId="2"/>
  </si>
  <si>
    <t>回数</t>
    <rPh sb="0" eb="2">
      <t>カイスウ</t>
    </rPh>
    <phoneticPr fontId="2"/>
  </si>
  <si>
    <t>得点王</t>
    <rPh sb="0" eb="3">
      <t>トクテンオウ</t>
    </rPh>
    <phoneticPr fontId="2"/>
  </si>
  <si>
    <t>MVP</t>
    <phoneticPr fontId="2"/>
  </si>
  <si>
    <t>ベスト７</t>
    <phoneticPr fontId="2"/>
  </si>
  <si>
    <t>米瀬　一朗</t>
    <rPh sb="0" eb="1">
      <t>ヨネ</t>
    </rPh>
    <rPh sb="1" eb="2">
      <t>セ</t>
    </rPh>
    <rPh sb="3" eb="5">
      <t>イチロウ</t>
    </rPh>
    <phoneticPr fontId="3"/>
  </si>
  <si>
    <t>八尾　健太　</t>
    <rPh sb="0" eb="2">
      <t>ヤオ</t>
    </rPh>
    <rPh sb="3" eb="5">
      <t>ケンタ</t>
    </rPh>
    <phoneticPr fontId="3"/>
  </si>
  <si>
    <t>有泉　洋</t>
    <rPh sb="0" eb="2">
      <t>アリイズミ</t>
    </rPh>
    <rPh sb="3" eb="4">
      <t>ヨウ</t>
    </rPh>
    <phoneticPr fontId="3"/>
  </si>
  <si>
    <t>松林　俊佑</t>
    <rPh sb="0" eb="2">
      <t>マツバヤシ</t>
    </rPh>
    <rPh sb="3" eb="5">
      <t>シュンスケ</t>
    </rPh>
    <phoneticPr fontId="3"/>
  </si>
  <si>
    <t>徐　　立元</t>
    <rPh sb="0" eb="1">
      <t>ジョ</t>
    </rPh>
    <rPh sb="3" eb="4">
      <t>リツ</t>
    </rPh>
    <rPh sb="4" eb="5">
      <t>ゲン</t>
    </rPh>
    <phoneticPr fontId="3"/>
  </si>
  <si>
    <t>和久津　惠</t>
    <rPh sb="0" eb="2">
      <t>ワク</t>
    </rPh>
    <rPh sb="2" eb="3">
      <t>ツ</t>
    </rPh>
    <rPh sb="4" eb="5">
      <t>メグミ</t>
    </rPh>
    <phoneticPr fontId="3"/>
  </si>
  <si>
    <t>齋藤　慶人</t>
    <rPh sb="0" eb="2">
      <t>サイトウ</t>
    </rPh>
    <rPh sb="3" eb="4">
      <t>ケイ</t>
    </rPh>
    <rPh sb="4" eb="5">
      <t>ヒト</t>
    </rPh>
    <phoneticPr fontId="3"/>
  </si>
  <si>
    <t>山本　岳志</t>
    <rPh sb="0" eb="2">
      <t>ヤマモト</t>
    </rPh>
    <rPh sb="3" eb="5">
      <t>タケシ</t>
    </rPh>
    <phoneticPr fontId="3"/>
  </si>
  <si>
    <t>佐藤　陸</t>
    <rPh sb="0" eb="2">
      <t>サトウ</t>
    </rPh>
    <rPh sb="3" eb="4">
      <t>リク</t>
    </rPh>
    <phoneticPr fontId="3"/>
  </si>
  <si>
    <t>三津田　悠</t>
    <rPh sb="0" eb="2">
      <t>ミツ</t>
    </rPh>
    <rPh sb="2" eb="3">
      <t>タ</t>
    </rPh>
    <rPh sb="4" eb="5">
      <t>ユウ</t>
    </rPh>
    <phoneticPr fontId="3"/>
  </si>
  <si>
    <t>藤本　祐司</t>
  </si>
  <si>
    <t>　参加回数（高校３年以上）、得点王（第３回大会以降）、最優秀選手賞（第３回大会以降）、ベスト７（第６回大会以降）</t>
    <rPh sb="1" eb="3">
      <t>サンカ</t>
    </rPh>
    <rPh sb="3" eb="5">
      <t>カイスウ</t>
    </rPh>
    <rPh sb="6" eb="8">
      <t>コウコウ</t>
    </rPh>
    <rPh sb="9" eb="10">
      <t>ネン</t>
    </rPh>
    <rPh sb="10" eb="12">
      <t>イジョウ</t>
    </rPh>
    <rPh sb="14" eb="17">
      <t>トクテンオウ</t>
    </rPh>
    <rPh sb="18" eb="19">
      <t>ダイ</t>
    </rPh>
    <rPh sb="20" eb="21">
      <t>カイ</t>
    </rPh>
    <rPh sb="21" eb="23">
      <t>タイカイ</t>
    </rPh>
    <rPh sb="23" eb="25">
      <t>イコウ</t>
    </rPh>
    <rPh sb="27" eb="33">
      <t>サイユウシュウセンシュショウ</t>
    </rPh>
    <phoneticPr fontId="7"/>
  </si>
  <si>
    <t>藤野　颯太</t>
    <phoneticPr fontId="2"/>
  </si>
  <si>
    <t>加藤　弦太</t>
    <phoneticPr fontId="2"/>
  </si>
  <si>
    <t>前田　星牙</t>
    <phoneticPr fontId="2"/>
  </si>
  <si>
    <t>東崎　俊裕</t>
  </si>
  <si>
    <t>小林　央空</t>
  </si>
  <si>
    <t>通算得点（９０回時点）（第３回大会以降）（２２回から中学生の得点を含む）</t>
    <rPh sb="0" eb="2">
      <t>ツウサン</t>
    </rPh>
    <rPh sb="2" eb="4">
      <t>トクテン</t>
    </rPh>
    <rPh sb="7" eb="8">
      <t>カイ</t>
    </rPh>
    <rPh sb="8" eb="10">
      <t>ジテン</t>
    </rPh>
    <phoneticPr fontId="2"/>
  </si>
  <si>
    <t>森　　弘毅</t>
  </si>
  <si>
    <t>坪井　元春</t>
  </si>
  <si>
    <t>秋吉　悠希</t>
    <rPh sb="0" eb="2">
      <t>アキヨシ</t>
    </rPh>
    <rPh sb="3" eb="5">
      <t>ユウキ</t>
    </rPh>
    <phoneticPr fontId="1"/>
  </si>
  <si>
    <t>中村　恒介</t>
    <rPh sb="0" eb="2">
      <t>ナカムラ</t>
    </rPh>
    <rPh sb="3" eb="4">
      <t>ヒサシ</t>
    </rPh>
    <rPh sb="4" eb="5">
      <t>スケ</t>
    </rPh>
    <phoneticPr fontId="1"/>
  </si>
  <si>
    <t>佐藤　拓海</t>
    <rPh sb="0" eb="2">
      <t>サトウ</t>
    </rPh>
    <rPh sb="3" eb="5">
      <t>タクミ</t>
    </rPh>
    <phoneticPr fontId="1"/>
  </si>
  <si>
    <t>永井　涼介</t>
    <rPh sb="0" eb="2">
      <t>ナガイ</t>
    </rPh>
    <rPh sb="3" eb="5">
      <t>リョウスケ</t>
    </rPh>
    <phoneticPr fontId="1"/>
  </si>
  <si>
    <t>岡部　　凱</t>
    <phoneticPr fontId="2"/>
  </si>
  <si>
    <t>関　　大介</t>
    <phoneticPr fontId="2"/>
  </si>
  <si>
    <t>関　　大介</t>
    <phoneticPr fontId="2"/>
  </si>
  <si>
    <t>吉岡　　慧</t>
    <rPh sb="0" eb="2">
      <t>ヨシオカ</t>
    </rPh>
    <rPh sb="4" eb="5">
      <t>ケイ</t>
    </rPh>
    <phoneticPr fontId="1"/>
  </si>
  <si>
    <t>大久保 拓郎</t>
    <rPh sb="4" eb="6">
      <t>タクロウ</t>
    </rPh>
    <phoneticPr fontId="2"/>
  </si>
  <si>
    <t>大石 健太郎</t>
    <rPh sb="0" eb="2">
      <t>オオイシ</t>
    </rPh>
    <rPh sb="3" eb="6">
      <t>ケンタロウ</t>
    </rPh>
    <phoneticPr fontId="2"/>
  </si>
  <si>
    <t>大久保 壮途</t>
    <phoneticPr fontId="2"/>
  </si>
  <si>
    <t>阿部 真太朗</t>
    <rPh sb="0" eb="2">
      <t>アベ</t>
    </rPh>
    <rPh sb="3" eb="4">
      <t>マ</t>
    </rPh>
    <rPh sb="4" eb="6">
      <t>タロウ</t>
    </rPh>
    <phoneticPr fontId="1"/>
  </si>
  <si>
    <t>松下 将太郎</t>
    <rPh sb="0" eb="2">
      <t>マツシタ</t>
    </rPh>
    <rPh sb="3" eb="4">
      <t>ショウ</t>
    </rPh>
    <rPh sb="4" eb="6">
      <t>タロウ</t>
    </rPh>
    <phoneticPr fontId="1"/>
  </si>
  <si>
    <t>岸井 大太郎</t>
    <phoneticPr fontId="2"/>
  </si>
  <si>
    <t>長谷川 和明</t>
    <phoneticPr fontId="2"/>
  </si>
  <si>
    <t>嘉志摩 佳久</t>
    <phoneticPr fontId="2"/>
  </si>
  <si>
    <t>池田 潤一郎</t>
    <phoneticPr fontId="2"/>
  </si>
  <si>
    <t>鑑江 隆一郎</t>
    <phoneticPr fontId="2"/>
  </si>
  <si>
    <t>小久保 岩生</t>
    <phoneticPr fontId="2"/>
  </si>
  <si>
    <t>明石 健太郎</t>
    <phoneticPr fontId="2"/>
  </si>
  <si>
    <t>阿久津 正人</t>
    <phoneticPr fontId="2"/>
  </si>
  <si>
    <t>田辺 雄一朗</t>
    <phoneticPr fontId="2"/>
  </si>
  <si>
    <t>日下部 真治</t>
    <phoneticPr fontId="2"/>
  </si>
  <si>
    <t>白尾 謙一郎</t>
    <phoneticPr fontId="2"/>
  </si>
  <si>
    <t>岡田 康太郎</t>
    <phoneticPr fontId="2"/>
  </si>
  <si>
    <t>日比 慎一郎</t>
    <phoneticPr fontId="2"/>
  </si>
  <si>
    <t>湯浅 啓一郎</t>
    <phoneticPr fontId="2"/>
  </si>
  <si>
    <t>市川 理一郎</t>
    <phoneticPr fontId="2"/>
  </si>
  <si>
    <t>曾我部 高志</t>
    <phoneticPr fontId="2"/>
  </si>
  <si>
    <t>成島 健太郎</t>
    <phoneticPr fontId="2"/>
  </si>
  <si>
    <t>加倉井 健人</t>
    <phoneticPr fontId="2"/>
  </si>
  <si>
    <t>田中 信太郎</t>
    <phoneticPr fontId="2"/>
  </si>
  <si>
    <t>有泉　　洋</t>
    <rPh sb="0" eb="2">
      <t>アリイズミ</t>
    </rPh>
    <rPh sb="4" eb="5">
      <t>ヨウ</t>
    </rPh>
    <phoneticPr fontId="3"/>
  </si>
  <si>
    <t>長谷川 龍哉</t>
    <phoneticPr fontId="2"/>
  </si>
  <si>
    <t>大門 舜一郎</t>
    <rPh sb="0" eb="2">
      <t>ダイモン</t>
    </rPh>
    <rPh sb="3" eb="4">
      <t>シュン</t>
    </rPh>
    <rPh sb="4" eb="6">
      <t>イチロウ</t>
    </rPh>
    <phoneticPr fontId="2"/>
  </si>
  <si>
    <t>須納瀬 博基</t>
    <phoneticPr fontId="2"/>
  </si>
  <si>
    <t>菊池　武造</t>
    <rPh sb="0" eb="2">
      <t>キクチ</t>
    </rPh>
    <rPh sb="3" eb="4">
      <t>タケシ</t>
    </rPh>
    <rPh sb="4" eb="5">
      <t>ゾウ</t>
    </rPh>
    <phoneticPr fontId="1"/>
  </si>
  <si>
    <t>山田　笙太</t>
    <rPh sb="0" eb="2">
      <t>ヤマダ</t>
    </rPh>
    <rPh sb="3" eb="4">
      <t>ショウ</t>
    </rPh>
    <rPh sb="4" eb="5">
      <t>ブト</t>
    </rPh>
    <phoneticPr fontId="1"/>
  </si>
  <si>
    <t>矢崎　秀武</t>
    <rPh sb="0" eb="2">
      <t>ヤザキ</t>
    </rPh>
    <rPh sb="3" eb="5">
      <t>ヒデタケ</t>
    </rPh>
    <phoneticPr fontId="1"/>
  </si>
  <si>
    <t>土肥　巧弥</t>
    <rPh sb="0" eb="2">
      <t>ドイ</t>
    </rPh>
    <rPh sb="3" eb="4">
      <t>タクミ</t>
    </rPh>
    <rPh sb="4" eb="5">
      <t>ヤ</t>
    </rPh>
    <phoneticPr fontId="1"/>
  </si>
  <si>
    <t>伊藤　航星</t>
    <rPh sb="0" eb="2">
      <t>イトウ</t>
    </rPh>
    <rPh sb="3" eb="4">
      <t>ワタル</t>
    </rPh>
    <rPh sb="4" eb="5">
      <t>ホシ</t>
    </rPh>
    <phoneticPr fontId="2"/>
  </si>
  <si>
    <t>池田 潤一郎</t>
    <phoneticPr fontId="2"/>
  </si>
  <si>
    <t>鑑江 隆一郎</t>
    <phoneticPr fontId="2"/>
  </si>
  <si>
    <t>嘉志摩 佳久</t>
    <phoneticPr fontId="2"/>
  </si>
  <si>
    <t>長谷川 和明</t>
    <phoneticPr fontId="2"/>
  </si>
  <si>
    <t>野田 寿一郎</t>
    <phoneticPr fontId="2"/>
  </si>
  <si>
    <t>野田 寿一郎</t>
    <phoneticPr fontId="2"/>
  </si>
  <si>
    <t>阿久津 正人</t>
    <phoneticPr fontId="2"/>
  </si>
  <si>
    <t>明石 健太郎</t>
    <phoneticPr fontId="2"/>
  </si>
  <si>
    <t>小久保 岩生</t>
    <phoneticPr fontId="2"/>
  </si>
  <si>
    <t>田辺 雄一朗</t>
    <phoneticPr fontId="2"/>
  </si>
  <si>
    <t>日下部 真治</t>
    <phoneticPr fontId="2"/>
  </si>
  <si>
    <t>白尾 謙一郎</t>
    <phoneticPr fontId="2"/>
  </si>
  <si>
    <t>岡田 康太郎</t>
    <phoneticPr fontId="2"/>
  </si>
  <si>
    <t>日比 慎一郎</t>
    <phoneticPr fontId="2"/>
  </si>
  <si>
    <t>成島 健太郎</t>
    <phoneticPr fontId="2"/>
  </si>
  <si>
    <t>湯浅 啓一郎</t>
    <phoneticPr fontId="2"/>
  </si>
  <si>
    <t>市川 理一郎</t>
    <phoneticPr fontId="2"/>
  </si>
  <si>
    <t>田中 信太郎</t>
    <phoneticPr fontId="2"/>
  </si>
  <si>
    <t>加倉井 健人</t>
    <phoneticPr fontId="2"/>
  </si>
  <si>
    <t>佐藤　　陸</t>
    <rPh sb="0" eb="2">
      <t>サトウ</t>
    </rPh>
    <rPh sb="4" eb="5">
      <t>リク</t>
    </rPh>
    <phoneticPr fontId="3"/>
  </si>
  <si>
    <t>長谷川 龍哉</t>
    <phoneticPr fontId="2"/>
  </si>
  <si>
    <t>大久保 壮途</t>
    <phoneticPr fontId="2"/>
  </si>
  <si>
    <t>田代　優一</t>
    <rPh sb="0" eb="2">
      <t>タシロ</t>
    </rPh>
    <rPh sb="3" eb="5">
      <t>ユウイチ</t>
    </rPh>
    <phoneticPr fontId="1"/>
  </si>
  <si>
    <t>小澤　律人</t>
    <rPh sb="0" eb="2">
      <t>オザワ</t>
    </rPh>
    <rPh sb="3" eb="4">
      <t>リツ</t>
    </rPh>
    <rPh sb="4" eb="5">
      <t>ヒト</t>
    </rPh>
    <phoneticPr fontId="1"/>
  </si>
  <si>
    <t>上嶋　凌央</t>
  </si>
  <si>
    <t>坂庭 穂高</t>
  </si>
  <si>
    <t>石田　　簾</t>
    <rPh sb="0" eb="2">
      <t>イシダ</t>
    </rPh>
    <rPh sb="4" eb="5">
      <t>レン</t>
    </rPh>
    <phoneticPr fontId="1"/>
  </si>
  <si>
    <t>水飼　陽斗</t>
  </si>
  <si>
    <t>浅海　佑介</t>
    <rPh sb="0" eb="2">
      <t>アサウミ</t>
    </rPh>
    <rPh sb="3" eb="5">
      <t>ユウスケ</t>
    </rPh>
    <phoneticPr fontId="1"/>
  </si>
  <si>
    <t>宮下　和達</t>
  </si>
  <si>
    <t>北島　諒也</t>
    <rPh sb="0" eb="2">
      <t>キタジマ</t>
    </rPh>
    <rPh sb="3" eb="4">
      <t>リョウ</t>
    </rPh>
    <rPh sb="4" eb="5">
      <t>ナリ</t>
    </rPh>
    <phoneticPr fontId="1"/>
  </si>
  <si>
    <t>井上　　桂</t>
    <rPh sb="0" eb="2">
      <t>イノウエ</t>
    </rPh>
    <rPh sb="4" eb="5">
      <t>カツラ</t>
    </rPh>
    <phoneticPr fontId="1"/>
  </si>
  <si>
    <t>鈴木　大聖</t>
    <phoneticPr fontId="2"/>
  </si>
  <si>
    <t>小路　真央</t>
    <phoneticPr fontId="2"/>
  </si>
  <si>
    <t>岡芹 健太郎</t>
    <rPh sb="0" eb="1">
      <t>オカ</t>
    </rPh>
    <rPh sb="1" eb="2">
      <t>セリ</t>
    </rPh>
    <rPh sb="3" eb="6">
      <t>ケンタロウ</t>
    </rPh>
    <phoneticPr fontId="1"/>
  </si>
  <si>
    <t>伊東　詠人</t>
  </si>
  <si>
    <t>水谷　和達</t>
    <rPh sb="0" eb="2">
      <t>ミズタニ</t>
    </rPh>
    <rPh sb="3" eb="4">
      <t>カズ</t>
    </rPh>
    <rPh sb="4" eb="5">
      <t>タチ</t>
    </rPh>
    <phoneticPr fontId="1"/>
  </si>
  <si>
    <t>内山　　侑</t>
    <phoneticPr fontId="2"/>
  </si>
  <si>
    <t>西田 遼太朗</t>
  </si>
  <si>
    <t>伊藤 好太郎</t>
  </si>
  <si>
    <t>中島　駿太</t>
    <phoneticPr fontId="2"/>
  </si>
  <si>
    <t>森田 康太郎</t>
  </si>
  <si>
    <t>寺浦　　輝</t>
  </si>
  <si>
    <t>大網　啓夢</t>
  </si>
  <si>
    <t>清田 怜太郎</t>
  </si>
  <si>
    <t>上野　　彗</t>
  </si>
  <si>
    <t>小澤　生拓</t>
    <phoneticPr fontId="2"/>
  </si>
  <si>
    <t>森屋　一輝</t>
  </si>
  <si>
    <t>榎本　良音</t>
  </si>
  <si>
    <t>白川　葵已</t>
  </si>
  <si>
    <t>岩下　佳生</t>
  </si>
  <si>
    <t>土屋　勇人</t>
  </si>
  <si>
    <t>居石　壮平</t>
  </si>
  <si>
    <t>中澤　建貴</t>
  </si>
  <si>
    <t>中島　　悠</t>
  </si>
  <si>
    <t>松丸　幸弘</t>
  </si>
  <si>
    <t>青野　優志</t>
  </si>
  <si>
    <t>佐藤　匠悟</t>
  </si>
  <si>
    <t>永井　欣司</t>
  </si>
  <si>
    <t>宇佐見 有璃</t>
    <rPh sb="0" eb="3">
      <t>ウサミ</t>
    </rPh>
    <rPh sb="4" eb="5">
      <t>ア</t>
    </rPh>
    <rPh sb="5" eb="6">
      <t>リ</t>
    </rPh>
    <phoneticPr fontId="8"/>
  </si>
  <si>
    <t>宍戸　　介</t>
    <rPh sb="0" eb="2">
      <t>シシド</t>
    </rPh>
    <rPh sb="4" eb="5">
      <t>カイ</t>
    </rPh>
    <phoneticPr fontId="2"/>
  </si>
  <si>
    <t>塩井 凌太朗</t>
    <rPh sb="0" eb="2">
      <t>シオイ</t>
    </rPh>
    <rPh sb="3" eb="4">
      <t>リョウ</t>
    </rPh>
    <rPh sb="4" eb="6">
      <t>タロウ</t>
    </rPh>
    <phoneticPr fontId="2"/>
  </si>
  <si>
    <t>期</t>
    <rPh sb="0" eb="1">
      <t>キ</t>
    </rPh>
    <phoneticPr fontId="2"/>
  </si>
  <si>
    <t>MVP</t>
  </si>
  <si>
    <t>ベスト７</t>
  </si>
  <si>
    <t>チェック用</t>
    <rPh sb="4" eb="5">
      <t>ヨウ</t>
    </rPh>
    <phoneticPr fontId="2"/>
  </si>
  <si>
    <t>×</t>
    <phoneticPr fontId="2"/>
  </si>
  <si>
    <t>序列</t>
    <rPh sb="0" eb="2">
      <t>ジョレツ</t>
    </rPh>
    <phoneticPr fontId="2"/>
  </si>
  <si>
    <t>吉岡　秀祥</t>
    <phoneticPr fontId="2"/>
  </si>
  <si>
    <t>大澤 路万</t>
  </si>
  <si>
    <t>関村　空大</t>
    <phoneticPr fontId="2"/>
  </si>
  <si>
    <t>塩野　結平</t>
    <phoneticPr fontId="2"/>
  </si>
  <si>
    <t>中野　　竜</t>
    <phoneticPr fontId="2"/>
  </si>
  <si>
    <t>塩川　仁堯</t>
    <phoneticPr fontId="2"/>
  </si>
  <si>
    <t>國谷　瑞樹</t>
    <phoneticPr fontId="2"/>
  </si>
  <si>
    <t>久我　優馬</t>
    <phoneticPr fontId="2"/>
  </si>
  <si>
    <t>菊地　飛呂</t>
    <phoneticPr fontId="2"/>
  </si>
  <si>
    <t>鈴木　雄太</t>
    <phoneticPr fontId="2"/>
  </si>
  <si>
    <t>塩路 理貴</t>
  </si>
  <si>
    <t>高木 宏之</t>
  </si>
  <si>
    <t>間瀬 与芭</t>
  </si>
  <si>
    <t>通算得点（100 回時点）（第３回大会以降）（２２回から中学生の得点を含む）</t>
    <rPh sb="0" eb="2">
      <t>ツウサン</t>
    </rPh>
    <rPh sb="2" eb="4">
      <t>トクテン</t>
    </rPh>
    <rPh sb="9" eb="10">
      <t>カイ</t>
    </rPh>
    <rPh sb="10" eb="12">
      <t>ジテン</t>
    </rPh>
    <phoneticPr fontId="2"/>
  </si>
  <si>
    <t>通算得点（101 回時点）（第３回大会以降）（２２回から中学生の得点を含む）</t>
    <rPh sb="0" eb="2">
      <t>ツウサン</t>
    </rPh>
    <rPh sb="2" eb="4">
      <t>トクテン</t>
    </rPh>
    <rPh sb="9" eb="10">
      <t>カイ</t>
    </rPh>
    <rPh sb="10" eb="12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</si>
</sst>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0" borderId="26" xfId="0" applyBorder="1" applyAlignment="1">
      <alignment vertical="center"/>
    </xf>
    <xf numFmtId="49" fontId="0" fillId="2" borderId="17" xfId="0" applyNumberFormat="1" applyFill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1" xfId="0" applyFont="1" applyBorder="1" applyAlignment="1">
      <alignment vertical="center"/>
    </xf>
    <xf numFmtId="176" fontId="0" fillId="2" borderId="4" xfId="0" applyNumberFormat="1" applyFill="1" applyBorder="1" applyAlignment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17" xfId="0" applyNumberFormat="1" applyFill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3" borderId="16" xfId="0" applyFill="1" applyBorder="1" applyAlignment="1">
      <alignment vertical="center"/>
    </xf>
    <xf numFmtId="176" fontId="0" fillId="3" borderId="17" xfId="0" applyNumberForma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76" fontId="0" fillId="3" borderId="10" xfId="0" applyNumberFormat="1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176" fontId="0" fillId="2" borderId="9" xfId="0" applyNumberFormat="1" applyFill="1" applyBorder="1" applyAlignment="1">
      <alignment vertical="center"/>
    </xf>
    <xf numFmtId="176" fontId="0" fillId="2" borderId="16" xfId="0" applyNumberFormat="1" applyFill="1" applyBorder="1" applyAlignment="1">
      <alignment vertical="center"/>
    </xf>
    <xf numFmtId="176" fontId="0" fillId="2" borderId="24" xfId="0" applyNumberForma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2" borderId="32" xfId="0" applyFill="1" applyBorder="1" applyAlignment="1">
      <alignment vertical="center"/>
    </xf>
    <xf numFmtId="176" fontId="0" fillId="2" borderId="33" xfId="0" applyNumberFormat="1" applyFill="1" applyBorder="1" applyAlignment="1">
      <alignment vertical="center"/>
    </xf>
    <xf numFmtId="176" fontId="0" fillId="2" borderId="32" xfId="0" applyNumberFormat="1" applyFill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35" xfId="0" applyNumberForma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76" fontId="0" fillId="0" borderId="37" xfId="0" applyNumberForma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176" fontId="0" fillId="2" borderId="29" xfId="0" applyNumberFormat="1" applyFill="1" applyBorder="1" applyAlignment="1">
      <alignment vertical="center"/>
    </xf>
    <xf numFmtId="176" fontId="0" fillId="2" borderId="30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176" fontId="0" fillId="2" borderId="36" xfId="0" applyNumberFormat="1" applyFill="1" applyBorder="1" applyAlignment="1">
      <alignment vertical="center"/>
    </xf>
    <xf numFmtId="176" fontId="0" fillId="2" borderId="39" xfId="0" applyNumberFormat="1" applyFill="1" applyBorder="1" applyAlignment="1">
      <alignment vertical="center"/>
    </xf>
    <xf numFmtId="176" fontId="0" fillId="2" borderId="40" xfId="0" applyNumberFormat="1" applyFill="1" applyBorder="1" applyAlignment="1">
      <alignment vertical="center"/>
    </xf>
    <xf numFmtId="176" fontId="0" fillId="2" borderId="41" xfId="0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49" fontId="0" fillId="2" borderId="16" xfId="0" applyNumberFormat="1" applyFill="1" applyBorder="1" applyAlignment="1">
      <alignment horizontal="right" vertical="center"/>
    </xf>
    <xf numFmtId="176" fontId="0" fillId="3" borderId="9" xfId="0" applyNumberForma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0" fillId="3" borderId="16" xfId="0" applyNumberFormat="1" applyFill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176" fontId="0" fillId="0" borderId="13" xfId="0" applyNumberFormat="1" applyBorder="1" applyAlignment="1">
      <alignment vertical="center"/>
    </xf>
    <xf numFmtId="176" fontId="0" fillId="3" borderId="13" xfId="0" applyNumberFormat="1" applyFill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3" borderId="24" xfId="0" applyNumberFormat="1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176" fontId="0" fillId="3" borderId="33" xfId="0" applyNumberFormat="1" applyFill="1" applyBorder="1" applyAlignment="1">
      <alignment vertical="center"/>
    </xf>
    <xf numFmtId="176" fontId="0" fillId="3" borderId="32" xfId="0" applyNumberFormat="1" applyFill="1" applyBorder="1" applyAlignment="1">
      <alignment vertical="center"/>
    </xf>
    <xf numFmtId="0" fontId="0" fillId="0" borderId="32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24" xfId="0" applyNumberFormat="1" applyBorder="1" applyAlignment="1">
      <alignment vertical="center"/>
    </xf>
    <xf numFmtId="177" fontId="0" fillId="0" borderId="37" xfId="0" applyNumberFormat="1" applyBorder="1" applyAlignment="1">
      <alignment vertical="center"/>
    </xf>
    <xf numFmtId="49" fontId="0" fillId="0" borderId="16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0" fillId="2" borderId="17" xfId="0" applyNumberFormat="1" applyFill="1" applyBorder="1" applyAlignment="1">
      <alignment horizontal="right" vertical="center"/>
    </xf>
    <xf numFmtId="176" fontId="0" fillId="0" borderId="40" xfId="0" applyNumberFormat="1" applyBorder="1" applyAlignment="1">
      <alignment vertical="center"/>
    </xf>
    <xf numFmtId="176" fontId="0" fillId="0" borderId="41" xfId="0" applyNumberFormat="1" applyBorder="1" applyAlignment="1">
      <alignment vertical="center"/>
    </xf>
    <xf numFmtId="176" fontId="6" fillId="0" borderId="37" xfId="0" applyNumberFormat="1" applyFont="1" applyBorder="1" applyAlignment="1">
      <alignment vertical="center"/>
    </xf>
    <xf numFmtId="176" fontId="0" fillId="0" borderId="39" xfId="0" applyNumberFormat="1" applyBorder="1" applyAlignment="1">
      <alignment vertical="center"/>
    </xf>
    <xf numFmtId="177" fontId="0" fillId="2" borderId="16" xfId="0" applyNumberFormat="1" applyFill="1" applyBorder="1" applyAlignment="1">
      <alignment vertical="center"/>
    </xf>
    <xf numFmtId="177" fontId="0" fillId="2" borderId="16" xfId="0" applyNumberFormat="1" applyFill="1" applyBorder="1" applyAlignment="1">
      <alignment horizontal="right" vertical="center"/>
    </xf>
    <xf numFmtId="177" fontId="0" fillId="2" borderId="24" xfId="0" applyNumberFormat="1" applyFill="1" applyBorder="1" applyAlignment="1">
      <alignment vertical="center"/>
    </xf>
    <xf numFmtId="176" fontId="0" fillId="3" borderId="39" xfId="0" applyNumberFormat="1" applyFill="1" applyBorder="1" applyAlignment="1">
      <alignment vertical="center"/>
    </xf>
    <xf numFmtId="176" fontId="0" fillId="3" borderId="40" xfId="0" applyNumberFormat="1" applyFill="1" applyBorder="1" applyAlignment="1">
      <alignment vertical="center"/>
    </xf>
    <xf numFmtId="176" fontId="0" fillId="3" borderId="41" xfId="0" applyNumberFormat="1" applyFill="1" applyBorder="1" applyAlignment="1">
      <alignment vertical="center"/>
    </xf>
    <xf numFmtId="176" fontId="4" fillId="0" borderId="6" xfId="0" applyNumberFormat="1" applyFont="1" applyBorder="1" applyAlignment="1">
      <alignment horizontal="center" vertical="center"/>
    </xf>
    <xf numFmtId="177" fontId="0" fillId="3" borderId="13" xfId="0" applyNumberFormat="1" applyFill="1" applyBorder="1" applyAlignment="1">
      <alignment vertical="center"/>
    </xf>
    <xf numFmtId="177" fontId="0" fillId="3" borderId="16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176" fontId="0" fillId="3" borderId="6" xfId="0" applyNumberFormat="1" applyFill="1" applyBorder="1" applyAlignment="1">
      <alignment vertical="center"/>
    </xf>
    <xf numFmtId="176" fontId="0" fillId="3" borderId="4" xfId="0" applyNumberFormat="1" applyFill="1" applyBorder="1" applyAlignment="1">
      <alignment vertical="center"/>
    </xf>
    <xf numFmtId="0" fontId="0" fillId="0" borderId="0" xfId="1" applyFont="1" applyAlignment="1">
      <alignment vertical="center"/>
    </xf>
    <xf numFmtId="0" fontId="0" fillId="0" borderId="19" xfId="0" applyBorder="1" applyAlignment="1">
      <alignment horizontal="center" vertical="center"/>
    </xf>
    <xf numFmtId="176" fontId="0" fillId="0" borderId="25" xfId="0" applyNumberFormat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46" xfId="0" applyNumberForma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76" fontId="0" fillId="0" borderId="43" xfId="0" applyNumberFormat="1" applyBorder="1" applyAlignment="1">
      <alignment vertical="center"/>
    </xf>
    <xf numFmtId="176" fontId="0" fillId="0" borderId="44" xfId="0" applyNumberFormat="1" applyBorder="1" applyAlignment="1">
      <alignment vertical="center"/>
    </xf>
    <xf numFmtId="176" fontId="0" fillId="0" borderId="45" xfId="0" applyNumberForma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76" fontId="0" fillId="0" borderId="48" xfId="0" applyNumberFormat="1" applyBorder="1" applyAlignment="1">
      <alignment vertical="center"/>
    </xf>
    <xf numFmtId="176" fontId="0" fillId="0" borderId="52" xfId="0" applyNumberFormat="1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176" fontId="0" fillId="0" borderId="56" xfId="0" applyNumberFormat="1" applyBorder="1" applyAlignment="1">
      <alignment vertical="center"/>
    </xf>
    <xf numFmtId="176" fontId="0" fillId="0" borderId="57" xfId="0" applyNumberForma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99CC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F02D-3CA3-4FC9-9E66-2013C6080F6B}">
  <dimension ref="B2:J64"/>
  <sheetViews>
    <sheetView workbookViewId="0"/>
  </sheetViews>
  <sheetFormatPr defaultRowHeight="18" customHeight="1" x14ac:dyDescent="0.2"/>
  <cols>
    <col min="1" max="1" width="1.77734375" style="1" customWidth="1"/>
    <col min="2" max="2" width="3.77734375" style="1" customWidth="1"/>
    <col min="3" max="4" width="8.77734375" style="1" customWidth="1"/>
    <col min="5" max="5" width="5.77734375" style="1" customWidth="1"/>
    <col min="6" max="9" width="8.77734375" style="1" customWidth="1"/>
    <col min="10" max="10" width="3.77734375" style="1" customWidth="1"/>
    <col min="11" max="16384" width="8.88671875" style="1"/>
  </cols>
  <sheetData>
    <row r="2" spans="2:9" ht="18" customHeight="1" x14ac:dyDescent="0.2">
      <c r="C2" s="142" t="s">
        <v>1</v>
      </c>
      <c r="D2" s="142" t="s">
        <v>125</v>
      </c>
      <c r="E2" s="142" t="s">
        <v>540</v>
      </c>
      <c r="F2" s="142" t="s">
        <v>408</v>
      </c>
      <c r="G2" s="142" t="s">
        <v>409</v>
      </c>
      <c r="H2" s="142" t="s">
        <v>536</v>
      </c>
      <c r="I2" s="142" t="s">
        <v>537</v>
      </c>
    </row>
    <row r="3" spans="2:9" ht="18" customHeight="1" x14ac:dyDescent="0.2">
      <c r="B3" s="125">
        <v>1</v>
      </c>
      <c r="C3" s="125">
        <f>'100 回時点'!AM9</f>
        <v>19</v>
      </c>
      <c r="D3" s="125">
        <f>'100 回時点'!AN9</f>
        <v>88</v>
      </c>
      <c r="E3" s="125">
        <v>36</v>
      </c>
      <c r="F3" s="125">
        <f>'100 回時点'!AO9</f>
        <v>54</v>
      </c>
      <c r="G3" s="125">
        <f>'100 回時点'!AP9</f>
        <v>1</v>
      </c>
      <c r="H3" s="125">
        <f>'100 回時点'!AQ9</f>
        <v>0</v>
      </c>
      <c r="I3" s="125">
        <f>'100 回時点'!AR9</f>
        <v>3</v>
      </c>
    </row>
    <row r="4" spans="2:9" ht="18" customHeight="1" x14ac:dyDescent="0.2">
      <c r="B4" s="125">
        <v>2</v>
      </c>
      <c r="C4" s="125">
        <f>'100 回時点'!AM10</f>
        <v>20</v>
      </c>
      <c r="D4" s="125">
        <f>'100 回時点'!AN10</f>
        <v>470</v>
      </c>
      <c r="E4" s="125">
        <v>4</v>
      </c>
      <c r="F4" s="125">
        <f>'100 回時点'!AO10</f>
        <v>209</v>
      </c>
      <c r="G4" s="125">
        <f>'100 回時点'!AP10</f>
        <v>2</v>
      </c>
      <c r="H4" s="125">
        <f>'100 回時点'!AQ10</f>
        <v>1</v>
      </c>
      <c r="I4" s="125">
        <f>'100 回時点'!AR10</f>
        <v>10</v>
      </c>
    </row>
    <row r="5" spans="2:9" ht="18" customHeight="1" x14ac:dyDescent="0.2">
      <c r="B5" s="125">
        <v>3</v>
      </c>
      <c r="C5" s="125">
        <f>'100 回時点'!AM11</f>
        <v>21</v>
      </c>
      <c r="D5" s="125">
        <f>'100 回時点'!AN11</f>
        <v>18</v>
      </c>
      <c r="E5" s="125">
        <v>49</v>
      </c>
      <c r="F5" s="125">
        <f>'100 回時点'!AO11</f>
        <v>6</v>
      </c>
      <c r="G5" s="125">
        <f>'100 回時点'!AP11</f>
        <v>1</v>
      </c>
      <c r="H5" s="125">
        <f>'100 回時点'!AQ11</f>
        <v>0</v>
      </c>
      <c r="I5" s="125">
        <f>'100 回時点'!AR11</f>
        <v>0</v>
      </c>
    </row>
    <row r="6" spans="2:9" ht="18" customHeight="1" x14ac:dyDescent="0.2">
      <c r="B6" s="125">
        <v>4</v>
      </c>
      <c r="C6" s="125">
        <f>'100 回時点'!AM12</f>
        <v>22</v>
      </c>
      <c r="D6" s="125">
        <f>'100 回時点'!AN12</f>
        <v>25</v>
      </c>
      <c r="E6" s="125">
        <v>48</v>
      </c>
      <c r="F6" s="125">
        <f>'100 回時点'!AO12</f>
        <v>22</v>
      </c>
      <c r="G6" s="125">
        <f>'100 回時点'!AP12</f>
        <v>0</v>
      </c>
      <c r="H6" s="125">
        <f>'100 回時点'!AQ12</f>
        <v>0</v>
      </c>
      <c r="I6" s="125">
        <f>'100 回時点'!AR12</f>
        <v>0</v>
      </c>
    </row>
    <row r="7" spans="2:9" ht="18" customHeight="1" x14ac:dyDescent="0.2">
      <c r="B7" s="125">
        <v>5</v>
      </c>
      <c r="C7" s="125">
        <f>'100 回時点'!AM13</f>
        <v>23</v>
      </c>
      <c r="D7" s="125">
        <f>'100 回時点'!AN13</f>
        <v>289</v>
      </c>
      <c r="E7" s="125">
        <v>15</v>
      </c>
      <c r="F7" s="125">
        <f>'100 回時点'!AO13</f>
        <v>105</v>
      </c>
      <c r="G7" s="125">
        <f>'100 回時点'!AP13</f>
        <v>5</v>
      </c>
      <c r="H7" s="125">
        <f>'100 回時点'!AQ13</f>
        <v>3</v>
      </c>
      <c r="I7" s="125">
        <f>'100 回時点'!AR13</f>
        <v>15</v>
      </c>
    </row>
    <row r="8" spans="2:9" ht="18" customHeight="1" x14ac:dyDescent="0.2">
      <c r="B8" s="125">
        <v>6</v>
      </c>
      <c r="C8" s="125">
        <f>'100 回時点'!AM14</f>
        <v>24</v>
      </c>
      <c r="D8" s="125">
        <f>'100 回時点'!AN14</f>
        <v>59</v>
      </c>
      <c r="E8" s="125">
        <v>43</v>
      </c>
      <c r="F8" s="125">
        <f>'100 回時点'!AO14</f>
        <v>35</v>
      </c>
      <c r="G8" s="125">
        <f>'100 回時点'!AP14</f>
        <v>0</v>
      </c>
      <c r="H8" s="125">
        <f>'100 回時点'!AQ14</f>
        <v>1</v>
      </c>
      <c r="I8" s="125">
        <f>'100 回時点'!AR14</f>
        <v>2</v>
      </c>
    </row>
    <row r="9" spans="2:9" ht="18" customHeight="1" x14ac:dyDescent="0.2">
      <c r="B9" s="125">
        <v>7</v>
      </c>
      <c r="C9" s="125">
        <f>'100 回時点'!AM15</f>
        <v>25</v>
      </c>
      <c r="D9" s="125">
        <f>'100 回時点'!AN15</f>
        <v>74</v>
      </c>
      <c r="E9" s="125">
        <v>38</v>
      </c>
      <c r="F9" s="125">
        <f>'100 回時点'!AO15</f>
        <v>39</v>
      </c>
      <c r="G9" s="125">
        <f>'100 回時点'!AP15</f>
        <v>0</v>
      </c>
      <c r="H9" s="125">
        <f>'100 回時点'!AQ15</f>
        <v>2</v>
      </c>
      <c r="I9" s="125">
        <f>'100 回時点'!AR15</f>
        <v>3</v>
      </c>
    </row>
    <row r="10" spans="2:9" ht="18" customHeight="1" x14ac:dyDescent="0.2">
      <c r="B10" s="125">
        <v>8</v>
      </c>
      <c r="C10" s="125">
        <f>'100 回時点'!AM16</f>
        <v>26</v>
      </c>
      <c r="D10" s="125">
        <f>'100 回時点'!AN16</f>
        <v>879</v>
      </c>
      <c r="E10" s="125">
        <v>1</v>
      </c>
      <c r="F10" s="125">
        <f>'100 回時点'!AO16</f>
        <v>126</v>
      </c>
      <c r="G10" s="125">
        <f>'100 回時点'!AP16</f>
        <v>17</v>
      </c>
      <c r="H10" s="125">
        <f>'100 回時点'!AQ16</f>
        <v>14</v>
      </c>
      <c r="I10" s="125">
        <f>'100 回時点'!AR16</f>
        <v>60</v>
      </c>
    </row>
    <row r="11" spans="2:9" ht="18" customHeight="1" x14ac:dyDescent="0.2">
      <c r="B11" s="125">
        <v>9</v>
      </c>
      <c r="C11" s="125">
        <f>'100 回時点'!AM17</f>
        <v>27</v>
      </c>
      <c r="D11" s="125">
        <f>'100 回時点'!AN17</f>
        <v>383</v>
      </c>
      <c r="E11" s="125">
        <v>10</v>
      </c>
      <c r="F11" s="125">
        <f>'100 回時点'!AO17</f>
        <v>85</v>
      </c>
      <c r="G11" s="125">
        <f>'100 回時点'!AP17</f>
        <v>4</v>
      </c>
      <c r="H11" s="125">
        <f>'100 回時点'!AQ17</f>
        <v>3</v>
      </c>
      <c r="I11" s="125">
        <f>'100 回時点'!AR17</f>
        <v>25</v>
      </c>
    </row>
    <row r="12" spans="2:9" ht="18" customHeight="1" x14ac:dyDescent="0.2">
      <c r="B12" s="125">
        <v>10</v>
      </c>
      <c r="C12" s="125">
        <f>'100 回時点'!AM18</f>
        <v>28</v>
      </c>
      <c r="D12" s="125">
        <f>'100 回時点'!AN18</f>
        <v>324</v>
      </c>
      <c r="E12" s="125">
        <v>13</v>
      </c>
      <c r="F12" s="125">
        <f>'100 回時点'!AO18</f>
        <v>76</v>
      </c>
      <c r="G12" s="125">
        <f>'100 回時点'!AP18</f>
        <v>0</v>
      </c>
      <c r="H12" s="125">
        <f>'100 回時点'!AQ18</f>
        <v>0</v>
      </c>
      <c r="I12" s="125">
        <f>'100 回時点'!AR18</f>
        <v>11</v>
      </c>
    </row>
    <row r="13" spans="2:9" ht="18" customHeight="1" x14ac:dyDescent="0.2">
      <c r="B13" s="125">
        <v>11</v>
      </c>
      <c r="C13" s="125">
        <f>'100 回時点'!AM19</f>
        <v>29</v>
      </c>
      <c r="D13" s="125">
        <f>'100 回時点'!AN19</f>
        <v>30</v>
      </c>
      <c r="E13" s="125">
        <v>47</v>
      </c>
      <c r="F13" s="125">
        <f>'100 回時点'!AO19</f>
        <v>17</v>
      </c>
      <c r="G13" s="125">
        <f>'100 回時点'!AP19</f>
        <v>0</v>
      </c>
      <c r="H13" s="125">
        <f>'100 回時点'!AQ19</f>
        <v>0</v>
      </c>
      <c r="I13" s="125">
        <f>'100 回時点'!AR19</f>
        <v>0</v>
      </c>
    </row>
    <row r="14" spans="2:9" ht="18" customHeight="1" x14ac:dyDescent="0.2">
      <c r="B14" s="125">
        <v>12</v>
      </c>
      <c r="C14" s="125">
        <f>'100 回時点'!AM20</f>
        <v>30</v>
      </c>
      <c r="D14" s="125">
        <f>'100 回時点'!AN20</f>
        <v>412</v>
      </c>
      <c r="E14" s="125">
        <v>7</v>
      </c>
      <c r="F14" s="125">
        <f>'100 回時点'!AO20</f>
        <v>92</v>
      </c>
      <c r="G14" s="125">
        <f>'100 回時点'!AP20</f>
        <v>1</v>
      </c>
      <c r="H14" s="125">
        <f>'100 回時点'!AQ20</f>
        <v>1</v>
      </c>
      <c r="I14" s="125">
        <f>'100 回時点'!AR20</f>
        <v>27</v>
      </c>
    </row>
    <row r="15" spans="2:9" ht="18" customHeight="1" x14ac:dyDescent="0.2">
      <c r="B15" s="125">
        <v>13</v>
      </c>
      <c r="C15" s="125">
        <f>'100 回時点'!AM21</f>
        <v>31</v>
      </c>
      <c r="D15" s="125">
        <f>'100 回時点'!AN21</f>
        <v>205</v>
      </c>
      <c r="E15" s="125">
        <v>23</v>
      </c>
      <c r="F15" s="125">
        <f>'100 回時点'!AO21</f>
        <v>60</v>
      </c>
      <c r="G15" s="125">
        <f>'100 回時点'!AP21</f>
        <v>0</v>
      </c>
      <c r="H15" s="125">
        <f>'100 回時点'!AQ21</f>
        <v>0</v>
      </c>
      <c r="I15" s="125">
        <f>'100 回時点'!AR21</f>
        <v>4</v>
      </c>
    </row>
    <row r="16" spans="2:9" ht="18" customHeight="1" x14ac:dyDescent="0.2">
      <c r="B16" s="125">
        <v>14</v>
      </c>
      <c r="C16" s="125">
        <f>'100 回時点'!AM22</f>
        <v>32</v>
      </c>
      <c r="D16" s="125">
        <f>'100 回時点'!AN22</f>
        <v>214</v>
      </c>
      <c r="E16" s="125">
        <v>22</v>
      </c>
      <c r="F16" s="125">
        <f>'100 回時点'!AO22</f>
        <v>18</v>
      </c>
      <c r="G16" s="125">
        <f>'100 回時点'!AP22</f>
        <v>3</v>
      </c>
      <c r="H16" s="125">
        <f>'100 回時点'!AQ22</f>
        <v>0</v>
      </c>
      <c r="I16" s="125">
        <f>'100 回時点'!AR22</f>
        <v>11</v>
      </c>
    </row>
    <row r="17" spans="2:10" ht="18" customHeight="1" x14ac:dyDescent="0.2">
      <c r="B17" s="125">
        <v>15</v>
      </c>
      <c r="C17" s="125">
        <f>'100 回時点'!AM23</f>
        <v>33</v>
      </c>
      <c r="D17" s="125">
        <f>'100 回時点'!AN23</f>
        <v>463</v>
      </c>
      <c r="E17" s="125">
        <v>5</v>
      </c>
      <c r="F17" s="125">
        <f>'100 回時点'!AO23</f>
        <v>79</v>
      </c>
      <c r="G17" s="125">
        <f>'100 回時点'!AP23</f>
        <v>8</v>
      </c>
      <c r="H17" s="125">
        <f>'100 回時点'!AQ23</f>
        <v>11</v>
      </c>
      <c r="I17" s="125">
        <f>'100 回時点'!AR23</f>
        <v>28</v>
      </c>
    </row>
    <row r="18" spans="2:10" ht="18" customHeight="1" x14ac:dyDescent="0.2">
      <c r="B18" s="125">
        <v>16</v>
      </c>
      <c r="C18" s="125">
        <f>'100 回時点'!AM24</f>
        <v>34</v>
      </c>
      <c r="D18" s="125">
        <f>'100 回時点'!AN24</f>
        <v>281</v>
      </c>
      <c r="E18" s="125">
        <v>20</v>
      </c>
      <c r="F18" s="125">
        <f>'100 回時点'!AO24</f>
        <v>32</v>
      </c>
      <c r="G18" s="125">
        <f>'100 回時点'!AP24</f>
        <v>0</v>
      </c>
      <c r="H18" s="125">
        <f>'100 回時点'!AQ24</f>
        <v>0</v>
      </c>
      <c r="I18" s="125">
        <f>'100 回時点'!AR24</f>
        <v>7</v>
      </c>
    </row>
    <row r="19" spans="2:10" ht="18" customHeight="1" x14ac:dyDescent="0.2">
      <c r="B19" s="125">
        <v>17</v>
      </c>
      <c r="C19" s="125">
        <f>'100 回時点'!AM25</f>
        <v>35</v>
      </c>
      <c r="D19" s="125">
        <f>'100 回時点'!AN25</f>
        <v>284</v>
      </c>
      <c r="E19" s="125">
        <v>18</v>
      </c>
      <c r="F19" s="125">
        <f>'100 回時点'!AO25</f>
        <v>57</v>
      </c>
      <c r="G19" s="125">
        <f>'100 回時点'!AP25</f>
        <v>0</v>
      </c>
      <c r="H19" s="125">
        <f>'100 回時点'!AQ25</f>
        <v>2</v>
      </c>
      <c r="I19" s="125">
        <f>'100 回時点'!AR25</f>
        <v>10</v>
      </c>
    </row>
    <row r="20" spans="2:10" ht="18" customHeight="1" x14ac:dyDescent="0.2">
      <c r="B20" s="125">
        <v>18</v>
      </c>
      <c r="C20" s="125">
        <f>'100 回時点'!AM26</f>
        <v>36</v>
      </c>
      <c r="D20" s="125">
        <f>'100 回時点'!AN26</f>
        <v>400</v>
      </c>
      <c r="E20" s="125">
        <v>9</v>
      </c>
      <c r="F20" s="125">
        <f>'100 回時点'!AO26</f>
        <v>61</v>
      </c>
      <c r="G20" s="125">
        <f>'100 回時点'!AP26</f>
        <v>4</v>
      </c>
      <c r="H20" s="125">
        <f>'100 回時点'!AQ26</f>
        <v>3</v>
      </c>
      <c r="I20" s="125">
        <f>'100 回時点'!AR26</f>
        <v>21</v>
      </c>
    </row>
    <row r="21" spans="2:10" ht="18" customHeight="1" x14ac:dyDescent="0.2">
      <c r="B21" s="125">
        <v>19</v>
      </c>
      <c r="C21" s="125">
        <f>'100 回時点'!AM27</f>
        <v>37</v>
      </c>
      <c r="D21" s="125">
        <f>'100 回時点'!AN27</f>
        <v>36</v>
      </c>
      <c r="E21" s="125">
        <v>46</v>
      </c>
      <c r="F21" s="125">
        <f>'100 回時点'!AO27</f>
        <v>4</v>
      </c>
      <c r="G21" s="125">
        <f>'100 回時点'!AP27</f>
        <v>0</v>
      </c>
      <c r="H21" s="125">
        <f>'100 回時点'!AQ27</f>
        <v>0</v>
      </c>
      <c r="I21" s="125">
        <f>'100 回時点'!AR27</f>
        <v>1</v>
      </c>
    </row>
    <row r="22" spans="2:10" ht="18" customHeight="1" x14ac:dyDescent="0.2">
      <c r="B22" s="125">
        <v>20</v>
      </c>
      <c r="C22" s="125">
        <f>'100 回時点'!AM28</f>
        <v>38</v>
      </c>
      <c r="D22" s="125">
        <f>'100 回時点'!AN28</f>
        <v>283</v>
      </c>
      <c r="E22" s="125">
        <v>19</v>
      </c>
      <c r="F22" s="125">
        <f>'100 回時点'!AO28</f>
        <v>59</v>
      </c>
      <c r="G22" s="125">
        <f>'100 回時点'!AP28</f>
        <v>0</v>
      </c>
      <c r="H22" s="125">
        <f>'100 回時点'!AQ28</f>
        <v>0</v>
      </c>
      <c r="I22" s="125">
        <f>'100 回時点'!AR28</f>
        <v>11</v>
      </c>
    </row>
    <row r="23" spans="2:10" ht="18" customHeight="1" x14ac:dyDescent="0.2">
      <c r="B23" s="125">
        <v>21</v>
      </c>
      <c r="C23" s="125">
        <f>'100 回時点'!AM29</f>
        <v>39</v>
      </c>
      <c r="D23" s="125">
        <f>'100 回時点'!AN29</f>
        <v>115</v>
      </c>
      <c r="E23" s="125">
        <v>34</v>
      </c>
      <c r="F23" s="125">
        <f>'100 回時点'!AO29</f>
        <v>21</v>
      </c>
      <c r="G23" s="125">
        <f>'100 回時点'!AP29</f>
        <v>1</v>
      </c>
      <c r="H23" s="125">
        <f>'100 回時点'!AQ29</f>
        <v>0</v>
      </c>
      <c r="I23" s="125">
        <f>'100 回時点'!AR29</f>
        <v>4</v>
      </c>
    </row>
    <row r="24" spans="2:10" ht="18" customHeight="1" x14ac:dyDescent="0.2">
      <c r="B24" s="125">
        <v>22</v>
      </c>
      <c r="C24" s="125">
        <f>'100 回時点'!AM30</f>
        <v>40</v>
      </c>
      <c r="D24" s="125">
        <f>'100 回時点'!AN30</f>
        <v>0</v>
      </c>
      <c r="E24" s="125"/>
      <c r="F24" s="125">
        <f>'100 回時点'!AO30</f>
        <v>0</v>
      </c>
      <c r="G24" s="125">
        <f>'100 回時点'!AP30</f>
        <v>0</v>
      </c>
      <c r="H24" s="125">
        <f>'100 回時点'!AQ30</f>
        <v>0</v>
      </c>
      <c r="I24" s="125">
        <f>'100 回時点'!AR30</f>
        <v>0</v>
      </c>
      <c r="J24" s="142" t="s">
        <v>539</v>
      </c>
    </row>
    <row r="25" spans="2:10" ht="18" customHeight="1" x14ac:dyDescent="0.2">
      <c r="B25" s="125">
        <v>23</v>
      </c>
      <c r="C25" s="125">
        <f>'100 回時点'!AM31</f>
        <v>41</v>
      </c>
      <c r="D25" s="125">
        <f>'100 回時点'!AN31</f>
        <v>420</v>
      </c>
      <c r="E25" s="125">
        <v>6</v>
      </c>
      <c r="F25" s="125">
        <f>'100 回時点'!AO31</f>
        <v>78</v>
      </c>
      <c r="G25" s="125">
        <f>'100 回時点'!AP31</f>
        <v>6</v>
      </c>
      <c r="H25" s="125">
        <f>'100 回時点'!AQ31</f>
        <v>5</v>
      </c>
      <c r="I25" s="125">
        <f>'100 回時点'!AR31</f>
        <v>23</v>
      </c>
    </row>
    <row r="26" spans="2:10" ht="18" customHeight="1" x14ac:dyDescent="0.2">
      <c r="B26" s="125">
        <v>24</v>
      </c>
      <c r="C26" s="125">
        <f>'100 回時点'!AM32</f>
        <v>42</v>
      </c>
      <c r="D26" s="125">
        <f>'100 回時点'!AN32</f>
        <v>286</v>
      </c>
      <c r="E26" s="125">
        <v>17</v>
      </c>
      <c r="F26" s="125">
        <f>'100 回時点'!AO32</f>
        <v>62</v>
      </c>
      <c r="G26" s="125">
        <f>'100 回時点'!AP32</f>
        <v>3</v>
      </c>
      <c r="H26" s="125">
        <f>'100 回時点'!AQ32</f>
        <v>4</v>
      </c>
      <c r="I26" s="125">
        <f>'100 回時点'!AR32</f>
        <v>18</v>
      </c>
    </row>
    <row r="27" spans="2:10" ht="18" customHeight="1" x14ac:dyDescent="0.2">
      <c r="B27" s="125">
        <v>25</v>
      </c>
      <c r="C27" s="125">
        <f>'100 回時点'!AM33</f>
        <v>43</v>
      </c>
      <c r="D27" s="125">
        <f>'100 回時点'!AN33</f>
        <v>124</v>
      </c>
      <c r="E27" s="125">
        <v>29</v>
      </c>
      <c r="F27" s="125">
        <f>'100 回時点'!AO33</f>
        <v>21</v>
      </c>
      <c r="G27" s="125">
        <f>'100 回時点'!AP33</f>
        <v>0</v>
      </c>
      <c r="H27" s="125">
        <f>'100 回時点'!AQ33</f>
        <v>0</v>
      </c>
      <c r="I27" s="125">
        <f>'100 回時点'!AR33</f>
        <v>6</v>
      </c>
    </row>
    <row r="28" spans="2:10" ht="18" customHeight="1" x14ac:dyDescent="0.2">
      <c r="B28" s="125">
        <v>26</v>
      </c>
      <c r="C28" s="125">
        <f>'100 回時点'!AM34</f>
        <v>44</v>
      </c>
      <c r="D28" s="125">
        <f>'100 回時点'!AN34</f>
        <v>383</v>
      </c>
      <c r="E28" s="125">
        <v>10</v>
      </c>
      <c r="F28" s="125">
        <f>'100 回時点'!AO34</f>
        <v>100</v>
      </c>
      <c r="G28" s="125">
        <f>'100 回時点'!AP34</f>
        <v>4</v>
      </c>
      <c r="H28" s="125">
        <f>'100 回時点'!AQ34</f>
        <v>3</v>
      </c>
      <c r="I28" s="125">
        <f>'100 回時点'!AR34</f>
        <v>20</v>
      </c>
    </row>
    <row r="29" spans="2:10" ht="18" customHeight="1" x14ac:dyDescent="0.2">
      <c r="B29" s="125">
        <v>27</v>
      </c>
      <c r="C29" s="125">
        <f>'100 回時点'!AM35</f>
        <v>45</v>
      </c>
      <c r="D29" s="125">
        <f>'100 回時点'!AN35</f>
        <v>164</v>
      </c>
      <c r="E29" s="125">
        <v>27</v>
      </c>
      <c r="F29" s="125">
        <f>'100 回時点'!AO35</f>
        <v>44</v>
      </c>
      <c r="G29" s="125">
        <f>'100 回時点'!AP35</f>
        <v>1</v>
      </c>
      <c r="H29" s="125">
        <f>'100 回時点'!AQ35</f>
        <v>1</v>
      </c>
      <c r="I29" s="125">
        <f>'100 回時点'!AR35</f>
        <v>5</v>
      </c>
    </row>
    <row r="30" spans="2:10" ht="18" customHeight="1" x14ac:dyDescent="0.2">
      <c r="B30" s="125">
        <v>28</v>
      </c>
      <c r="C30" s="125">
        <f>'100 回時点'!AM36</f>
        <v>46</v>
      </c>
      <c r="D30" s="125">
        <f>'100 回時点'!AN36</f>
        <v>0</v>
      </c>
      <c r="E30" s="125"/>
      <c r="F30" s="125">
        <f>'100 回時点'!AO36</f>
        <v>0</v>
      </c>
      <c r="G30" s="125">
        <f>'100 回時点'!AP36</f>
        <v>0</v>
      </c>
      <c r="H30" s="125">
        <f>'100 回時点'!AQ36</f>
        <v>0</v>
      </c>
      <c r="I30" s="125">
        <f>'100 回時点'!AR36</f>
        <v>0</v>
      </c>
      <c r="J30" s="142" t="s">
        <v>539</v>
      </c>
    </row>
    <row r="31" spans="2:10" ht="18" customHeight="1" x14ac:dyDescent="0.2">
      <c r="B31" s="125">
        <v>29</v>
      </c>
      <c r="C31" s="125">
        <f>'100 回時点'!AM37</f>
        <v>47</v>
      </c>
      <c r="D31" s="125">
        <f>'100 回時点'!AN37</f>
        <v>5</v>
      </c>
      <c r="E31" s="125">
        <v>52</v>
      </c>
      <c r="F31" s="125">
        <f>'100 回時点'!AO37</f>
        <v>1</v>
      </c>
      <c r="G31" s="125">
        <f>'100 回時点'!AP37</f>
        <v>0</v>
      </c>
      <c r="H31" s="125">
        <f>'100 回時点'!AQ37</f>
        <v>0</v>
      </c>
      <c r="I31" s="125">
        <f>'100 回時点'!AR37</f>
        <v>0</v>
      </c>
    </row>
    <row r="32" spans="2:10" ht="18" customHeight="1" x14ac:dyDescent="0.2">
      <c r="B32" s="125">
        <v>30</v>
      </c>
      <c r="C32" s="125">
        <f>'100 回時点'!AM38</f>
        <v>48</v>
      </c>
      <c r="D32" s="125">
        <f>'100 回時点'!AN38</f>
        <v>627</v>
      </c>
      <c r="E32" s="125">
        <v>2</v>
      </c>
      <c r="F32" s="125">
        <f>'100 回時点'!AO38</f>
        <v>139</v>
      </c>
      <c r="G32" s="125">
        <f>'100 回時点'!AP38</f>
        <v>4</v>
      </c>
      <c r="H32" s="125">
        <f>'100 回時点'!AQ38</f>
        <v>6</v>
      </c>
      <c r="I32" s="125">
        <f>'100 回時点'!AR38</f>
        <v>41</v>
      </c>
    </row>
    <row r="33" spans="2:10" ht="18" customHeight="1" x14ac:dyDescent="0.2">
      <c r="B33" s="125">
        <v>31</v>
      </c>
      <c r="C33" s="125">
        <f>'100 回時点'!AM39</f>
        <v>49</v>
      </c>
      <c r="D33" s="125">
        <f>'100 回時点'!AN39</f>
        <v>1</v>
      </c>
      <c r="E33" s="125">
        <v>54</v>
      </c>
      <c r="F33" s="125">
        <f>'100 回時点'!AO39</f>
        <v>0</v>
      </c>
      <c r="G33" s="125">
        <f>'100 回時点'!AP39</f>
        <v>0</v>
      </c>
      <c r="H33" s="125">
        <f>'100 回時点'!AQ39</f>
        <v>0</v>
      </c>
      <c r="I33" s="125">
        <f>'100 回時点'!AR39</f>
        <v>0</v>
      </c>
    </row>
    <row r="34" spans="2:10" ht="18" customHeight="1" x14ac:dyDescent="0.2">
      <c r="B34" s="125">
        <v>32</v>
      </c>
      <c r="C34" s="125">
        <f>'100 回時点'!AM40</f>
        <v>50</v>
      </c>
      <c r="D34" s="125">
        <f>'100 回時点'!AN40</f>
        <v>8</v>
      </c>
      <c r="E34" s="125">
        <v>51</v>
      </c>
      <c r="F34" s="125">
        <f>'100 回時点'!AO40</f>
        <v>0</v>
      </c>
      <c r="G34" s="125">
        <f>'100 回時点'!AP40</f>
        <v>0</v>
      </c>
      <c r="H34" s="125">
        <f>'100 回時点'!AQ40</f>
        <v>0</v>
      </c>
      <c r="I34" s="125">
        <f>'100 回時点'!AR40</f>
        <v>0</v>
      </c>
    </row>
    <row r="35" spans="2:10" ht="18" customHeight="1" x14ac:dyDescent="0.2">
      <c r="B35" s="125">
        <v>33</v>
      </c>
      <c r="C35" s="125">
        <f>'100 回時点'!AM41</f>
        <v>51</v>
      </c>
      <c r="D35" s="125">
        <f>'100 回時点'!AN41</f>
        <v>122</v>
      </c>
      <c r="E35" s="125">
        <v>30</v>
      </c>
      <c r="F35" s="125">
        <f>'100 回時点'!AO41</f>
        <v>47</v>
      </c>
      <c r="G35" s="125">
        <f>'100 回時点'!AP41</f>
        <v>1</v>
      </c>
      <c r="H35" s="125">
        <f>'100 回時点'!AQ41</f>
        <v>2</v>
      </c>
      <c r="I35" s="125">
        <f>'100 回時点'!AR41</f>
        <v>4</v>
      </c>
    </row>
    <row r="36" spans="2:10" ht="18" customHeight="1" x14ac:dyDescent="0.2">
      <c r="B36" s="125">
        <v>34</v>
      </c>
      <c r="C36" s="125">
        <f>'100 回時点'!AM42</f>
        <v>52</v>
      </c>
      <c r="D36" s="125">
        <f>'100 回時点'!AN42</f>
        <v>118</v>
      </c>
      <c r="E36" s="125">
        <v>32</v>
      </c>
      <c r="F36" s="125">
        <f>'100 回時点'!AO42</f>
        <v>42</v>
      </c>
      <c r="G36" s="125">
        <f>'100 回時点'!AP42</f>
        <v>1</v>
      </c>
      <c r="H36" s="125">
        <f>'100 回時点'!AQ42</f>
        <v>0</v>
      </c>
      <c r="I36" s="125">
        <f>'100 回時点'!AR42</f>
        <v>3</v>
      </c>
    </row>
    <row r="37" spans="2:10" ht="18" customHeight="1" x14ac:dyDescent="0.2">
      <c r="B37" s="125">
        <v>35</v>
      </c>
      <c r="C37" s="125">
        <f>'100 回時点'!AM43</f>
        <v>53</v>
      </c>
      <c r="D37" s="125">
        <f>'100 回時点'!AN43</f>
        <v>215</v>
      </c>
      <c r="E37" s="125">
        <v>21</v>
      </c>
      <c r="F37" s="125">
        <f>'100 回時点'!AO43</f>
        <v>65</v>
      </c>
      <c r="G37" s="125">
        <f>'100 回時点'!AP43</f>
        <v>2</v>
      </c>
      <c r="H37" s="125">
        <f>'100 回時点'!AQ43</f>
        <v>1</v>
      </c>
      <c r="I37" s="125">
        <f>'100 回時点'!AR43</f>
        <v>12</v>
      </c>
    </row>
    <row r="38" spans="2:10" ht="18" customHeight="1" x14ac:dyDescent="0.2">
      <c r="B38" s="125">
        <v>36</v>
      </c>
      <c r="C38" s="125">
        <f>'100 回時点'!AM44</f>
        <v>54</v>
      </c>
      <c r="D38" s="125">
        <f>'100 回時点'!AN44</f>
        <v>64</v>
      </c>
      <c r="E38" s="125">
        <v>42</v>
      </c>
      <c r="F38" s="125">
        <f>'100 回時点'!AO44</f>
        <v>18</v>
      </c>
      <c r="G38" s="125">
        <f>'100 回時点'!AP44</f>
        <v>1</v>
      </c>
      <c r="H38" s="125">
        <f>'100 回時点'!AQ44</f>
        <v>0</v>
      </c>
      <c r="I38" s="125">
        <f>'100 回時点'!AR44</f>
        <v>0</v>
      </c>
    </row>
    <row r="39" spans="2:10" ht="18" customHeight="1" x14ac:dyDescent="0.2">
      <c r="B39" s="125">
        <v>37</v>
      </c>
      <c r="C39" s="125">
        <f>'100 回時点'!AM45</f>
        <v>55</v>
      </c>
      <c r="D39" s="125">
        <f>'100 回時点'!AN45</f>
        <v>495</v>
      </c>
      <c r="E39" s="125">
        <v>3</v>
      </c>
      <c r="F39" s="125">
        <f>'100 回時点'!AO45</f>
        <v>86</v>
      </c>
      <c r="G39" s="125">
        <f>'100 回時点'!AP45</f>
        <v>8</v>
      </c>
      <c r="H39" s="125">
        <f>'100 回時点'!AQ45</f>
        <v>5</v>
      </c>
      <c r="I39" s="125">
        <f>'100 回時点'!AR45</f>
        <v>26</v>
      </c>
    </row>
    <row r="40" spans="2:10" ht="18" customHeight="1" x14ac:dyDescent="0.2">
      <c r="B40" s="125">
        <v>38</v>
      </c>
      <c r="C40" s="125">
        <f>'100 回時点'!AM46</f>
        <v>56</v>
      </c>
      <c r="D40" s="125">
        <f>'100 回時点'!AN46</f>
        <v>0</v>
      </c>
      <c r="E40" s="125"/>
      <c r="F40" s="125">
        <f>'100 回時点'!AO46</f>
        <v>0</v>
      </c>
      <c r="G40" s="125">
        <f>'100 回時点'!AP46</f>
        <v>0</v>
      </c>
      <c r="H40" s="125">
        <f>'100 回時点'!AQ46</f>
        <v>0</v>
      </c>
      <c r="I40" s="125">
        <f>'100 回時点'!AR46</f>
        <v>0</v>
      </c>
      <c r="J40" s="142" t="s">
        <v>539</v>
      </c>
    </row>
    <row r="41" spans="2:10" ht="18" customHeight="1" x14ac:dyDescent="0.2">
      <c r="B41" s="125">
        <v>39</v>
      </c>
      <c r="C41" s="125">
        <f>'100 回時点'!AM47</f>
        <v>57</v>
      </c>
      <c r="D41" s="125">
        <f>'100 回時点'!AN47</f>
        <v>119</v>
      </c>
      <c r="E41" s="125">
        <v>31</v>
      </c>
      <c r="F41" s="125">
        <f>'100 回時点'!AO47</f>
        <v>16</v>
      </c>
      <c r="G41" s="125">
        <f>'100 回時点'!AP47</f>
        <v>1</v>
      </c>
      <c r="H41" s="125">
        <f>'100 回時点'!AQ47</f>
        <v>0</v>
      </c>
      <c r="I41" s="125">
        <f>'100 回時点'!AR47</f>
        <v>4</v>
      </c>
    </row>
    <row r="42" spans="2:10" ht="18" customHeight="1" x14ac:dyDescent="0.2">
      <c r="B42" s="125">
        <v>40</v>
      </c>
      <c r="C42" s="125">
        <f>'100 回時点'!AM48</f>
        <v>58</v>
      </c>
      <c r="D42" s="125">
        <f>'100 回時点'!AN48</f>
        <v>404</v>
      </c>
      <c r="E42" s="125">
        <v>8</v>
      </c>
      <c r="F42" s="125">
        <f>'100 回時点'!AO48</f>
        <v>82</v>
      </c>
      <c r="G42" s="125">
        <f>'100 回時点'!AP48</f>
        <v>6</v>
      </c>
      <c r="H42" s="125">
        <f>'100 回時点'!AQ48</f>
        <v>6</v>
      </c>
      <c r="I42" s="125">
        <f>'100 回時点'!AR48</f>
        <v>34</v>
      </c>
    </row>
    <row r="43" spans="2:10" ht="18" customHeight="1" x14ac:dyDescent="0.2">
      <c r="B43" s="125">
        <v>41</v>
      </c>
      <c r="C43" s="125">
        <f>'100 回時点'!AM49</f>
        <v>59</v>
      </c>
      <c r="D43" s="125">
        <f>'100 回時点'!AN49</f>
        <v>69</v>
      </c>
      <c r="E43" s="125">
        <v>40</v>
      </c>
      <c r="F43" s="125">
        <f>'100 回時点'!AO49</f>
        <v>15</v>
      </c>
      <c r="G43" s="125">
        <f>'100 回時点'!AP49</f>
        <v>0</v>
      </c>
      <c r="H43" s="125">
        <f>'100 回時点'!AQ49</f>
        <v>0</v>
      </c>
      <c r="I43" s="125">
        <f>'100 回時点'!AR49</f>
        <v>4</v>
      </c>
    </row>
    <row r="44" spans="2:10" ht="18" customHeight="1" x14ac:dyDescent="0.2">
      <c r="B44" s="125">
        <v>42</v>
      </c>
      <c r="C44" s="125">
        <f>'100 回時点'!AM50</f>
        <v>60</v>
      </c>
      <c r="D44" s="125">
        <f>'100 回時点'!AN50</f>
        <v>79</v>
      </c>
      <c r="E44" s="125">
        <v>37</v>
      </c>
      <c r="F44" s="125">
        <f>'100 回時点'!AO50</f>
        <v>17</v>
      </c>
      <c r="G44" s="125">
        <f>'100 回時点'!AP50</f>
        <v>0</v>
      </c>
      <c r="H44" s="125">
        <f>'100 回時点'!AQ50</f>
        <v>1</v>
      </c>
      <c r="I44" s="125">
        <f>'100 回時点'!AR50</f>
        <v>4</v>
      </c>
    </row>
    <row r="45" spans="2:10" ht="18" customHeight="1" x14ac:dyDescent="0.2">
      <c r="B45" s="125">
        <v>43</v>
      </c>
      <c r="C45" s="125">
        <f>'100 回時点'!AM51</f>
        <v>61</v>
      </c>
      <c r="D45" s="125">
        <f>'100 回時点'!AN51</f>
        <v>323</v>
      </c>
      <c r="E45" s="125">
        <v>14</v>
      </c>
      <c r="F45" s="125">
        <f>'100 回時点'!AO51</f>
        <v>49</v>
      </c>
      <c r="G45" s="125">
        <f>'100 回時点'!AP51</f>
        <v>3</v>
      </c>
      <c r="H45" s="125">
        <f>'100 回時点'!AQ51</f>
        <v>3</v>
      </c>
      <c r="I45" s="125">
        <f>'100 回時点'!AR51</f>
        <v>26</v>
      </c>
    </row>
    <row r="46" spans="2:10" ht="18" customHeight="1" x14ac:dyDescent="0.2">
      <c r="B46" s="125">
        <v>44</v>
      </c>
      <c r="C46" s="125">
        <f>'100 回時点'!AM52</f>
        <v>62</v>
      </c>
      <c r="D46" s="125">
        <f>'100 回時点'!AN52</f>
        <v>70</v>
      </c>
      <c r="E46" s="125">
        <v>39</v>
      </c>
      <c r="F46" s="125">
        <f>'100 回時点'!AO52</f>
        <v>16</v>
      </c>
      <c r="G46" s="125">
        <f>'100 回時点'!AP52</f>
        <v>0</v>
      </c>
      <c r="H46" s="125">
        <f>'100 回時点'!AQ52</f>
        <v>0</v>
      </c>
      <c r="I46" s="125">
        <f>'100 回時点'!AR52</f>
        <v>2</v>
      </c>
    </row>
    <row r="47" spans="2:10" ht="18" customHeight="1" x14ac:dyDescent="0.2">
      <c r="B47" s="125">
        <v>45</v>
      </c>
      <c r="C47" s="125">
        <f>'100 回時点'!AM53</f>
        <v>63</v>
      </c>
      <c r="D47" s="125">
        <f>'100 回時点'!AN53</f>
        <v>379</v>
      </c>
      <c r="E47" s="125">
        <v>12</v>
      </c>
      <c r="F47" s="125">
        <f>'100 回時点'!AO53</f>
        <v>40</v>
      </c>
      <c r="G47" s="125">
        <f>'100 回時点'!AP53</f>
        <v>3</v>
      </c>
      <c r="H47" s="125">
        <f>'100 回時点'!AQ53</f>
        <v>4</v>
      </c>
      <c r="I47" s="125">
        <f>'100 回時点'!AR53</f>
        <v>21</v>
      </c>
    </row>
    <row r="48" spans="2:10" ht="18" customHeight="1" x14ac:dyDescent="0.2">
      <c r="B48" s="125">
        <v>46</v>
      </c>
      <c r="C48" s="125">
        <f>'100 回時点'!AM54</f>
        <v>64</v>
      </c>
      <c r="D48" s="125">
        <f>'100 回時点'!AN54</f>
        <v>146</v>
      </c>
      <c r="E48" s="125">
        <v>28</v>
      </c>
      <c r="F48" s="125">
        <f>'100 回時点'!AO54</f>
        <v>31</v>
      </c>
      <c r="G48" s="125">
        <f>'100 回時点'!AP54</f>
        <v>0</v>
      </c>
      <c r="H48" s="125">
        <f>'100 回時点'!AQ54</f>
        <v>0</v>
      </c>
      <c r="I48" s="125">
        <f>'100 回時点'!AR54</f>
        <v>5</v>
      </c>
    </row>
    <row r="49" spans="2:9" ht="18" customHeight="1" x14ac:dyDescent="0.2">
      <c r="B49" s="125">
        <v>47</v>
      </c>
      <c r="C49" s="125">
        <f>'100 回時点'!AM55</f>
        <v>65</v>
      </c>
      <c r="D49" s="125">
        <f>'100 回時点'!AN55</f>
        <v>289</v>
      </c>
      <c r="E49" s="125">
        <v>15</v>
      </c>
      <c r="F49" s="125">
        <f>'100 回時点'!AO55</f>
        <v>38</v>
      </c>
      <c r="G49" s="125">
        <f>'100 回時点'!AP55</f>
        <v>4</v>
      </c>
      <c r="H49" s="125">
        <f>'100 回時点'!AQ55</f>
        <v>2</v>
      </c>
      <c r="I49" s="125">
        <f>'100 回時点'!AR55</f>
        <v>14</v>
      </c>
    </row>
    <row r="50" spans="2:9" ht="18" customHeight="1" x14ac:dyDescent="0.2">
      <c r="B50" s="125">
        <v>48</v>
      </c>
      <c r="C50" s="125">
        <f>'100 回時点'!AM56</f>
        <v>66</v>
      </c>
      <c r="D50" s="125">
        <f>'100 回時点'!AN56</f>
        <v>177</v>
      </c>
      <c r="E50" s="125">
        <v>26</v>
      </c>
      <c r="F50" s="125">
        <f>'100 回時点'!AO56</f>
        <v>38</v>
      </c>
      <c r="G50" s="125">
        <f>'100 回時点'!AP56</f>
        <v>1</v>
      </c>
      <c r="H50" s="125">
        <f>'100 回時点'!AQ56</f>
        <v>1</v>
      </c>
      <c r="I50" s="125">
        <f>'100 回時点'!AR56</f>
        <v>8</v>
      </c>
    </row>
    <row r="51" spans="2:9" ht="18" customHeight="1" x14ac:dyDescent="0.2">
      <c r="B51" s="125">
        <v>49</v>
      </c>
      <c r="C51" s="125">
        <f>'100 回時点'!AM57</f>
        <v>67</v>
      </c>
      <c r="D51" s="125">
        <f>'100 回時点'!AN57</f>
        <v>118</v>
      </c>
      <c r="E51" s="125">
        <v>32</v>
      </c>
      <c r="F51" s="125">
        <f>'100 回時点'!AO57</f>
        <v>18</v>
      </c>
      <c r="G51" s="125">
        <f>'100 回時点'!AP57</f>
        <v>0</v>
      </c>
      <c r="H51" s="125">
        <f>'100 回時点'!AQ57</f>
        <v>1</v>
      </c>
      <c r="I51" s="125">
        <f>'100 回時点'!AR57</f>
        <v>8</v>
      </c>
    </row>
    <row r="52" spans="2:9" ht="18" customHeight="1" x14ac:dyDescent="0.2">
      <c r="B52" s="125">
        <v>50</v>
      </c>
      <c r="C52" s="125">
        <f>'100 回時点'!AM58</f>
        <v>68</v>
      </c>
      <c r="D52" s="125">
        <f>'100 回時点'!AN58</f>
        <v>187</v>
      </c>
      <c r="E52" s="125">
        <v>24</v>
      </c>
      <c r="F52" s="125">
        <f>'100 回時点'!AO58</f>
        <v>15</v>
      </c>
      <c r="G52" s="125">
        <f>'100 回時点'!AP58</f>
        <v>3</v>
      </c>
      <c r="H52" s="125">
        <f>'100 回時点'!AQ58</f>
        <v>1</v>
      </c>
      <c r="I52" s="125">
        <f>'100 回時点'!AR58</f>
        <v>9</v>
      </c>
    </row>
    <row r="53" spans="2:9" ht="18" customHeight="1" x14ac:dyDescent="0.2">
      <c r="B53" s="125">
        <v>51</v>
      </c>
      <c r="C53" s="125">
        <f>'100 回時点'!AM59</f>
        <v>69</v>
      </c>
      <c r="D53" s="125">
        <f>'100 回時点'!AN59</f>
        <v>54</v>
      </c>
      <c r="E53" s="125">
        <v>44</v>
      </c>
      <c r="F53" s="125">
        <f>'100 回時点'!AO59</f>
        <v>8</v>
      </c>
      <c r="G53" s="125">
        <f>'100 回時点'!AP59</f>
        <v>0</v>
      </c>
      <c r="H53" s="125">
        <f>'100 回時点'!AQ59</f>
        <v>0</v>
      </c>
      <c r="I53" s="125">
        <f>'100 回時点'!AR59</f>
        <v>3</v>
      </c>
    </row>
    <row r="54" spans="2:9" ht="18" customHeight="1" x14ac:dyDescent="0.2">
      <c r="B54" s="125">
        <v>52</v>
      </c>
      <c r="C54" s="125">
        <f>'100 回時点'!AM60</f>
        <v>70</v>
      </c>
      <c r="D54" s="125">
        <f>'100 回時点'!AN60</f>
        <v>184</v>
      </c>
      <c r="E54" s="125">
        <v>25</v>
      </c>
      <c r="F54" s="125">
        <f>'100 回時点'!AO60</f>
        <v>32</v>
      </c>
      <c r="G54" s="125">
        <f>'100 回時点'!AP60</f>
        <v>4</v>
      </c>
      <c r="H54" s="125">
        <f>'100 回時点'!AQ60</f>
        <v>5</v>
      </c>
      <c r="I54" s="125">
        <f>'100 回時点'!AR60</f>
        <v>11</v>
      </c>
    </row>
    <row r="55" spans="2:9" ht="18" customHeight="1" x14ac:dyDescent="0.2">
      <c r="B55" s="125">
        <v>53</v>
      </c>
      <c r="C55" s="125">
        <f>'100 回時点'!AM61</f>
        <v>71</v>
      </c>
      <c r="D55" s="125">
        <f>'100 回時点'!AN61</f>
        <v>43</v>
      </c>
      <c r="E55" s="125">
        <v>45</v>
      </c>
      <c r="F55" s="125">
        <f>'100 回時点'!AO61</f>
        <v>9</v>
      </c>
      <c r="G55" s="125">
        <f>'100 回時点'!AP61</f>
        <v>0</v>
      </c>
      <c r="H55" s="125">
        <f>'100 回時点'!AQ61</f>
        <v>0</v>
      </c>
      <c r="I55" s="125">
        <f>'100 回時点'!AR61</f>
        <v>2</v>
      </c>
    </row>
    <row r="56" spans="2:9" ht="18" customHeight="1" x14ac:dyDescent="0.2">
      <c r="B56" s="125">
        <v>54</v>
      </c>
      <c r="C56" s="125">
        <f>'100 回時点'!AM62</f>
        <v>72</v>
      </c>
      <c r="D56" s="125">
        <f>'100 回時点'!AN62</f>
        <v>69</v>
      </c>
      <c r="E56" s="125">
        <v>40</v>
      </c>
      <c r="F56" s="125">
        <f>'100 回時点'!AO62</f>
        <v>5</v>
      </c>
      <c r="G56" s="125">
        <f>'100 回時点'!AP62</f>
        <v>0</v>
      </c>
      <c r="H56" s="125">
        <f>'100 回時点'!AQ62</f>
        <v>0</v>
      </c>
      <c r="I56" s="125">
        <f>'100 回時点'!AR62</f>
        <v>2</v>
      </c>
    </row>
    <row r="57" spans="2:9" ht="18" customHeight="1" x14ac:dyDescent="0.2">
      <c r="B57" s="125">
        <v>55</v>
      </c>
      <c r="C57" s="125">
        <f>'100 回時点'!AM63</f>
        <v>73</v>
      </c>
      <c r="D57" s="125">
        <f>'100 回時点'!AN63</f>
        <v>93</v>
      </c>
      <c r="E57" s="125">
        <v>35</v>
      </c>
      <c r="F57" s="125">
        <f>'100 回時点'!AO63</f>
        <v>0</v>
      </c>
      <c r="G57" s="125">
        <f>'100 回時点'!AP63</f>
        <v>1</v>
      </c>
      <c r="H57" s="125">
        <f>'100 回時点'!AQ63</f>
        <v>0</v>
      </c>
      <c r="I57" s="125">
        <f>'100 回時点'!AR63</f>
        <v>1</v>
      </c>
    </row>
    <row r="58" spans="2:9" ht="18" customHeight="1" x14ac:dyDescent="0.2">
      <c r="B58" s="125">
        <v>56</v>
      </c>
      <c r="C58" s="125">
        <f>'100 回時点'!AM64</f>
        <v>74</v>
      </c>
      <c r="D58" s="125">
        <f>'100 回時点'!AN64</f>
        <v>5</v>
      </c>
      <c r="E58" s="125">
        <v>52</v>
      </c>
      <c r="F58" s="125">
        <f>'100 回時点'!AO64</f>
        <v>0</v>
      </c>
      <c r="G58" s="125">
        <f>'100 回時点'!AP64</f>
        <v>0</v>
      </c>
      <c r="H58" s="125">
        <f>'100 回時点'!AQ64</f>
        <v>0</v>
      </c>
      <c r="I58" s="125">
        <f>'100 回時点'!AR64</f>
        <v>0</v>
      </c>
    </row>
    <row r="59" spans="2:9" ht="18" customHeight="1" x14ac:dyDescent="0.2">
      <c r="B59" s="125">
        <v>57</v>
      </c>
      <c r="C59" s="125">
        <f>'100 回時点'!AM65</f>
        <v>75</v>
      </c>
      <c r="D59" s="125">
        <f>'100 回時点'!AN65</f>
        <v>17</v>
      </c>
      <c r="E59" s="125">
        <v>50</v>
      </c>
      <c r="F59" s="125">
        <f>'100 回時点'!AO65</f>
        <v>0</v>
      </c>
      <c r="G59" s="125">
        <f>'100 回時点'!AP65</f>
        <v>0</v>
      </c>
      <c r="H59" s="125">
        <f>'100 回時点'!AQ65</f>
        <v>0</v>
      </c>
      <c r="I59" s="125">
        <f>'100 回時点'!AR65</f>
        <v>0</v>
      </c>
    </row>
    <row r="60" spans="2:9" ht="18" customHeight="1" x14ac:dyDescent="0.2">
      <c r="B60" s="125">
        <v>58</v>
      </c>
      <c r="C60" s="125">
        <f>'100 回時点'!AM66</f>
        <v>76</v>
      </c>
      <c r="D60" s="125">
        <f>'100 回時点'!AN66</f>
        <v>0</v>
      </c>
      <c r="E60" s="125"/>
      <c r="F60" s="125">
        <f>'100 回時点'!AO66</f>
        <v>0</v>
      </c>
      <c r="G60" s="125">
        <f>'100 回時点'!AP66</f>
        <v>0</v>
      </c>
      <c r="H60" s="125">
        <f>'100 回時点'!AQ66</f>
        <v>0</v>
      </c>
      <c r="I60" s="125">
        <f>'100 回時点'!AR66</f>
        <v>0</v>
      </c>
    </row>
    <row r="61" spans="2:9" ht="18" customHeight="1" x14ac:dyDescent="0.2">
      <c r="B61" s="125">
        <v>59</v>
      </c>
      <c r="C61" s="125">
        <f>'100 回時点'!AM67</f>
        <v>77</v>
      </c>
      <c r="D61" s="125">
        <f>'100 回時点'!AN67</f>
        <v>0</v>
      </c>
      <c r="E61" s="125"/>
      <c r="F61" s="125">
        <f>'100 回時点'!AO67</f>
        <v>0</v>
      </c>
      <c r="G61" s="125">
        <f>'100 回時点'!AP67</f>
        <v>0</v>
      </c>
      <c r="H61" s="125">
        <f>'100 回時点'!AQ67</f>
        <v>0</v>
      </c>
      <c r="I61" s="125">
        <f>'100 回時点'!AR67</f>
        <v>0</v>
      </c>
    </row>
    <row r="62" spans="2:9" ht="18" customHeight="1" x14ac:dyDescent="0.2">
      <c r="B62" s="125">
        <v>60</v>
      </c>
      <c r="C62" s="125">
        <f>'100 回時点'!AM68</f>
        <v>78</v>
      </c>
      <c r="D62" s="125">
        <f>'100 回時点'!AN68</f>
        <v>0</v>
      </c>
      <c r="E62" s="125"/>
      <c r="F62" s="125">
        <f>'100 回時点'!AO68</f>
        <v>0</v>
      </c>
      <c r="G62" s="125">
        <f>'100 回時点'!AP68</f>
        <v>0</v>
      </c>
      <c r="H62" s="125">
        <f>'100 回時点'!AQ68</f>
        <v>0</v>
      </c>
      <c r="I62" s="125">
        <f>'100 回時点'!AR68</f>
        <v>0</v>
      </c>
    </row>
    <row r="63" spans="2:9" ht="18" customHeight="1" x14ac:dyDescent="0.2">
      <c r="B63" s="125">
        <v>61</v>
      </c>
      <c r="C63" s="125">
        <f>'100 回時点'!AM69</f>
        <v>79</v>
      </c>
      <c r="D63" s="125">
        <f>'100 回時点'!AN69</f>
        <v>0</v>
      </c>
      <c r="E63" s="125"/>
      <c r="F63" s="125">
        <f>'100 回時点'!AO69</f>
        <v>0</v>
      </c>
      <c r="G63" s="125">
        <f>'100 回時点'!AP69</f>
        <v>0</v>
      </c>
      <c r="H63" s="125">
        <f>'100 回時点'!AQ69</f>
        <v>0</v>
      </c>
      <c r="I63" s="125">
        <f>'100 回時点'!AR69</f>
        <v>0</v>
      </c>
    </row>
    <row r="64" spans="2:9" ht="18" customHeight="1" x14ac:dyDescent="0.2">
      <c r="B64" s="125">
        <v>62</v>
      </c>
      <c r="C64" s="125">
        <f>'100 回時点'!AM70</f>
        <v>80</v>
      </c>
      <c r="D64" s="125">
        <f>'100 回時点'!AN70</f>
        <v>0</v>
      </c>
      <c r="E64" s="125"/>
      <c r="F64" s="125">
        <f>'100 回時点'!AO70</f>
        <v>0</v>
      </c>
      <c r="G64" s="125">
        <f>'100 回時点'!AP70</f>
        <v>0</v>
      </c>
      <c r="H64" s="125">
        <f>'100 回時点'!AQ70</f>
        <v>0</v>
      </c>
      <c r="I64" s="125">
        <f>'100 回時点'!AR70</f>
        <v>0</v>
      </c>
    </row>
  </sheetData>
  <sortState xmlns:xlrd2="http://schemas.microsoft.com/office/spreadsheetml/2017/richdata2" ref="B3:J64">
    <sortCondition ref="B3:B64"/>
  </sortState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J74"/>
  <sheetViews>
    <sheetView workbookViewId="0"/>
  </sheetViews>
  <sheetFormatPr defaultColWidth="9" defaultRowHeight="15" customHeight="1" x14ac:dyDescent="0.2"/>
  <cols>
    <col min="1" max="1" width="1.6640625" style="1" customWidth="1"/>
    <col min="2" max="3" width="3.6640625" style="1" customWidth="1"/>
    <col min="4" max="4" width="11.6640625" style="1" customWidth="1"/>
    <col min="5" max="5" width="6.6640625" style="1" customWidth="1"/>
    <col min="6" max="9" width="3.6640625" style="1" customWidth="1"/>
    <col min="10" max="10" width="1.6640625" style="1" customWidth="1"/>
    <col min="11" max="12" width="3.6640625" style="1" customWidth="1"/>
    <col min="13" max="13" width="11.6640625" style="1" customWidth="1"/>
    <col min="14" max="14" width="6.6640625" style="1" customWidth="1"/>
    <col min="15" max="18" width="3.6640625" style="1" customWidth="1"/>
    <col min="19" max="19" width="1.6640625" style="1" customWidth="1"/>
    <col min="20" max="21" width="3.6640625" style="1" customWidth="1"/>
    <col min="22" max="22" width="11.6640625" style="1" customWidth="1"/>
    <col min="23" max="23" width="6.6640625" style="1" customWidth="1"/>
    <col min="24" max="27" width="3.6640625" style="1" customWidth="1"/>
    <col min="28" max="28" width="1.6640625" style="1" customWidth="1"/>
    <col min="29" max="30" width="3.6640625" style="1" customWidth="1"/>
    <col min="31" max="31" width="11.6640625" style="1" customWidth="1"/>
    <col min="32" max="32" width="6.6640625" style="1" customWidth="1"/>
    <col min="33" max="36" width="3.6640625" style="1" customWidth="1"/>
    <col min="37" max="37" width="1.6640625" style="1" customWidth="1"/>
    <col min="38" max="16384" width="9" style="1"/>
  </cols>
  <sheetData>
    <row r="1" spans="2:36" ht="9.9" customHeight="1" x14ac:dyDescent="0.2"/>
    <row r="2" spans="2:36" ht="15" customHeight="1" x14ac:dyDescent="0.2">
      <c r="D2" s="1" t="s">
        <v>155</v>
      </c>
    </row>
    <row r="3" spans="2:36" ht="15" customHeight="1" thickBot="1" x14ac:dyDescent="0.25"/>
    <row r="4" spans="2:36" ht="15" customHeight="1" thickBot="1" x14ac:dyDescent="0.25">
      <c r="B4" s="2" t="s">
        <v>1</v>
      </c>
      <c r="C4" s="3"/>
      <c r="D4" s="4" t="s">
        <v>13</v>
      </c>
      <c r="E4" s="67" t="s">
        <v>125</v>
      </c>
      <c r="F4" s="67" t="s">
        <v>408</v>
      </c>
      <c r="G4" s="81" t="s">
        <v>409</v>
      </c>
      <c r="H4" s="67" t="s">
        <v>410</v>
      </c>
      <c r="I4" s="82" t="s">
        <v>411</v>
      </c>
    </row>
    <row r="5" spans="2:36" ht="15" customHeight="1" thickBot="1" x14ac:dyDescent="0.25">
      <c r="B5" s="44" t="s">
        <v>260</v>
      </c>
      <c r="C5" s="6"/>
      <c r="D5" s="42" t="s">
        <v>2</v>
      </c>
      <c r="E5" s="96">
        <v>5</v>
      </c>
      <c r="F5" s="96">
        <v>3</v>
      </c>
      <c r="G5" s="96"/>
      <c r="H5" s="96"/>
      <c r="I5" s="97"/>
    </row>
    <row r="6" spans="2:36" ht="15" customHeight="1" thickBot="1" x14ac:dyDescent="0.25"/>
    <row r="7" spans="2:36" ht="15" customHeight="1" thickBot="1" x14ac:dyDescent="0.25">
      <c r="B7" s="2" t="s">
        <v>1</v>
      </c>
      <c r="C7" s="3"/>
      <c r="D7" s="4" t="s">
        <v>13</v>
      </c>
      <c r="E7" s="67" t="s">
        <v>125</v>
      </c>
      <c r="F7" s="67" t="s">
        <v>408</v>
      </c>
      <c r="G7" s="81" t="s">
        <v>409</v>
      </c>
      <c r="H7" s="67" t="s">
        <v>410</v>
      </c>
      <c r="I7" s="82" t="s">
        <v>411</v>
      </c>
      <c r="K7" s="2" t="s">
        <v>0</v>
      </c>
      <c r="L7" s="3"/>
      <c r="M7" s="4" t="s">
        <v>13</v>
      </c>
      <c r="N7" s="67" t="s">
        <v>125</v>
      </c>
      <c r="O7" s="67" t="s">
        <v>408</v>
      </c>
      <c r="P7" s="81" t="s">
        <v>409</v>
      </c>
      <c r="Q7" s="67" t="s">
        <v>410</v>
      </c>
      <c r="R7" s="82" t="s">
        <v>411</v>
      </c>
      <c r="T7" s="2" t="s">
        <v>0</v>
      </c>
      <c r="U7" s="3"/>
      <c r="V7" s="4" t="s">
        <v>13</v>
      </c>
      <c r="W7" s="67" t="s">
        <v>125</v>
      </c>
      <c r="X7" s="67" t="s">
        <v>408</v>
      </c>
      <c r="Y7" s="81" t="s">
        <v>409</v>
      </c>
      <c r="Z7" s="67" t="s">
        <v>410</v>
      </c>
      <c r="AA7" s="82" t="s">
        <v>411</v>
      </c>
      <c r="AC7" s="2" t="s">
        <v>0</v>
      </c>
      <c r="AD7" s="3"/>
      <c r="AE7" s="4" t="s">
        <v>13</v>
      </c>
      <c r="AF7" s="67" t="s">
        <v>125</v>
      </c>
      <c r="AG7" s="67" t="s">
        <v>408</v>
      </c>
      <c r="AH7" s="81" t="s">
        <v>409</v>
      </c>
      <c r="AI7" s="67" t="s">
        <v>410</v>
      </c>
      <c r="AJ7" s="82" t="s">
        <v>411</v>
      </c>
    </row>
    <row r="8" spans="2:36" ht="15" customHeight="1" x14ac:dyDescent="0.2">
      <c r="B8" s="8">
        <v>19</v>
      </c>
      <c r="C8" s="9"/>
      <c r="D8" s="10" t="s">
        <v>126</v>
      </c>
      <c r="E8" s="58">
        <v>33</v>
      </c>
      <c r="F8" s="58">
        <v>11</v>
      </c>
      <c r="G8" s="58">
        <v>1</v>
      </c>
      <c r="H8" s="58"/>
      <c r="I8" s="46">
        <v>2</v>
      </c>
      <c r="K8" s="11">
        <v>20</v>
      </c>
      <c r="L8" s="12"/>
      <c r="M8" s="13" t="s">
        <v>15</v>
      </c>
      <c r="N8" s="88">
        <v>60</v>
      </c>
      <c r="O8" s="77">
        <v>24</v>
      </c>
      <c r="P8" s="77"/>
      <c r="Q8" s="77"/>
      <c r="R8" s="50">
        <v>3</v>
      </c>
      <c r="T8" s="8">
        <v>21</v>
      </c>
      <c r="U8" s="12"/>
      <c r="V8" s="15" t="s">
        <v>26</v>
      </c>
      <c r="W8" s="86">
        <v>17</v>
      </c>
      <c r="X8" s="58">
        <v>3</v>
      </c>
      <c r="Y8" s="58">
        <v>1</v>
      </c>
      <c r="Z8" s="58"/>
      <c r="AA8" s="46"/>
      <c r="AC8" s="8">
        <v>22</v>
      </c>
      <c r="AD8" s="12"/>
      <c r="AE8" s="13" t="s">
        <v>30</v>
      </c>
      <c r="AF8" s="88">
        <v>15</v>
      </c>
      <c r="AG8" s="77">
        <v>9</v>
      </c>
      <c r="AH8" s="77"/>
      <c r="AI8" s="77"/>
      <c r="AJ8" s="50"/>
    </row>
    <row r="9" spans="2:36" ht="15" customHeight="1" x14ac:dyDescent="0.2">
      <c r="B9" s="17"/>
      <c r="C9" s="18"/>
      <c r="D9" s="19" t="s">
        <v>127</v>
      </c>
      <c r="E9" s="59">
        <v>14</v>
      </c>
      <c r="F9" s="59">
        <v>11</v>
      </c>
      <c r="G9" s="59"/>
      <c r="H9" s="59"/>
      <c r="I9" s="47"/>
      <c r="K9" s="17"/>
      <c r="L9" s="21"/>
      <c r="M9" s="22" t="s">
        <v>16</v>
      </c>
      <c r="N9" s="78">
        <v>69</v>
      </c>
      <c r="O9" s="78">
        <v>23</v>
      </c>
      <c r="P9" s="78"/>
      <c r="Q9" s="78"/>
      <c r="R9" s="49"/>
      <c r="T9" s="17"/>
      <c r="U9" s="21"/>
      <c r="V9" s="19" t="s">
        <v>264</v>
      </c>
      <c r="W9" s="59">
        <v>0</v>
      </c>
      <c r="X9" s="59">
        <v>1</v>
      </c>
      <c r="Y9" s="59"/>
      <c r="Z9" s="59"/>
      <c r="AA9" s="47"/>
      <c r="AC9" s="17"/>
      <c r="AD9" s="21"/>
      <c r="AE9" s="19" t="s">
        <v>31</v>
      </c>
      <c r="AF9" s="59">
        <v>4</v>
      </c>
      <c r="AG9" s="59">
        <v>5</v>
      </c>
      <c r="AH9" s="59"/>
      <c r="AI9" s="59"/>
      <c r="AJ9" s="47"/>
    </row>
    <row r="10" spans="2:36" ht="15" customHeight="1" x14ac:dyDescent="0.2">
      <c r="B10" s="17"/>
      <c r="C10" s="18"/>
      <c r="D10" s="19" t="s">
        <v>128</v>
      </c>
      <c r="E10" s="59">
        <v>7</v>
      </c>
      <c r="F10" s="59">
        <v>4</v>
      </c>
      <c r="G10" s="59"/>
      <c r="H10" s="59"/>
      <c r="I10" s="47"/>
      <c r="K10" s="17"/>
      <c r="L10" s="21"/>
      <c r="M10" s="22" t="s">
        <v>17</v>
      </c>
      <c r="N10" s="78">
        <v>115</v>
      </c>
      <c r="O10" s="78">
        <v>19</v>
      </c>
      <c r="P10" s="78">
        <v>1</v>
      </c>
      <c r="Q10" s="78">
        <v>1</v>
      </c>
      <c r="R10" s="49">
        <v>6</v>
      </c>
      <c r="T10" s="17"/>
      <c r="U10" s="21"/>
      <c r="V10" s="19" t="s">
        <v>28</v>
      </c>
      <c r="W10" s="59">
        <v>0</v>
      </c>
      <c r="X10" s="59">
        <v>1</v>
      </c>
      <c r="Y10" s="59"/>
      <c r="Z10" s="59"/>
      <c r="AA10" s="47"/>
      <c r="AC10" s="17"/>
      <c r="AD10" s="21"/>
      <c r="AE10" s="19" t="s">
        <v>32</v>
      </c>
      <c r="AF10" s="59">
        <v>3</v>
      </c>
      <c r="AG10" s="59">
        <v>2</v>
      </c>
      <c r="AH10" s="59"/>
      <c r="AI10" s="59"/>
      <c r="AJ10" s="47"/>
    </row>
    <row r="11" spans="2:36" ht="15" customHeight="1" x14ac:dyDescent="0.2">
      <c r="B11" s="17"/>
      <c r="C11" s="18"/>
      <c r="D11" s="19" t="s">
        <v>129</v>
      </c>
      <c r="E11" s="59">
        <v>12</v>
      </c>
      <c r="F11" s="59">
        <v>4</v>
      </c>
      <c r="G11" s="59"/>
      <c r="H11" s="59"/>
      <c r="I11" s="47"/>
      <c r="K11" s="17"/>
      <c r="L11" s="21"/>
      <c r="M11" s="22" t="s">
        <v>18</v>
      </c>
      <c r="N11" s="78">
        <v>25</v>
      </c>
      <c r="O11" s="78">
        <v>8</v>
      </c>
      <c r="P11" s="78">
        <v>1</v>
      </c>
      <c r="Q11" s="78"/>
      <c r="R11" s="49"/>
      <c r="T11" s="17"/>
      <c r="U11" s="21"/>
      <c r="V11" s="19" t="s">
        <v>29</v>
      </c>
      <c r="W11" s="59">
        <v>1</v>
      </c>
      <c r="X11" s="64">
        <v>1</v>
      </c>
      <c r="Y11" s="64"/>
      <c r="Z11" s="64"/>
      <c r="AA11" s="63"/>
      <c r="AC11" s="17"/>
      <c r="AD11" s="24" t="s">
        <v>14</v>
      </c>
      <c r="AE11" s="19" t="s">
        <v>33</v>
      </c>
      <c r="AF11" s="59">
        <v>0</v>
      </c>
      <c r="AG11" s="59">
        <v>2</v>
      </c>
      <c r="AH11" s="59"/>
      <c r="AI11" s="59"/>
      <c r="AJ11" s="47"/>
    </row>
    <row r="12" spans="2:36" ht="15" customHeight="1" thickBot="1" x14ac:dyDescent="0.25">
      <c r="B12" s="17"/>
      <c r="C12" s="18"/>
      <c r="D12" s="19" t="s">
        <v>130</v>
      </c>
      <c r="E12" s="59">
        <v>5</v>
      </c>
      <c r="F12" s="59">
        <v>3</v>
      </c>
      <c r="G12" s="59"/>
      <c r="H12" s="59"/>
      <c r="I12" s="47"/>
      <c r="K12" s="17"/>
      <c r="L12" s="24" t="s">
        <v>14</v>
      </c>
      <c r="M12" s="51" t="s">
        <v>19</v>
      </c>
      <c r="N12" s="83">
        <v>0</v>
      </c>
      <c r="O12" s="83">
        <v>5</v>
      </c>
      <c r="P12" s="83"/>
      <c r="Q12" s="83"/>
      <c r="R12" s="52"/>
      <c r="T12" s="25"/>
      <c r="U12" s="26" t="s">
        <v>61</v>
      </c>
      <c r="V12" s="27"/>
      <c r="W12" s="68">
        <f>SUM(W8:W11)</f>
        <v>18</v>
      </c>
      <c r="X12" s="68">
        <f t="shared" ref="X12:AA12" si="0">SUM(X8:X11)</f>
        <v>6</v>
      </c>
      <c r="Y12" s="68">
        <f t="shared" si="0"/>
        <v>1</v>
      </c>
      <c r="Z12" s="68">
        <f t="shared" si="0"/>
        <v>0</v>
      </c>
      <c r="AA12" s="48">
        <f t="shared" si="0"/>
        <v>0</v>
      </c>
      <c r="AC12" s="17"/>
      <c r="AD12" s="21"/>
      <c r="AE12" s="19" t="s">
        <v>34</v>
      </c>
      <c r="AF12" s="59">
        <v>1</v>
      </c>
      <c r="AG12" s="59">
        <v>1</v>
      </c>
      <c r="AH12" s="59"/>
      <c r="AI12" s="59"/>
      <c r="AJ12" s="47"/>
    </row>
    <row r="13" spans="2:36" ht="15" customHeight="1" x14ac:dyDescent="0.2">
      <c r="B13" s="17"/>
      <c r="C13" s="18"/>
      <c r="D13" s="19" t="s">
        <v>131</v>
      </c>
      <c r="E13" s="59">
        <v>6</v>
      </c>
      <c r="F13" s="59">
        <v>5</v>
      </c>
      <c r="G13" s="59"/>
      <c r="H13" s="59"/>
      <c r="I13" s="47"/>
      <c r="K13" s="17"/>
      <c r="L13" s="21"/>
      <c r="M13" s="19" t="s">
        <v>20</v>
      </c>
      <c r="N13" s="59">
        <v>41</v>
      </c>
      <c r="O13" s="59">
        <v>9</v>
      </c>
      <c r="P13" s="59"/>
      <c r="Q13" s="59"/>
      <c r="R13" s="47"/>
      <c r="AC13" s="17"/>
      <c r="AD13" s="21"/>
      <c r="AE13" s="19" t="s">
        <v>35</v>
      </c>
      <c r="AF13" s="59">
        <v>2</v>
      </c>
      <c r="AG13" s="59">
        <v>1</v>
      </c>
      <c r="AH13" s="59"/>
      <c r="AI13" s="59"/>
      <c r="AJ13" s="47"/>
    </row>
    <row r="14" spans="2:36" ht="15" customHeight="1" x14ac:dyDescent="0.2">
      <c r="B14" s="17"/>
      <c r="C14" s="24" t="s">
        <v>14</v>
      </c>
      <c r="D14" s="19" t="s">
        <v>263</v>
      </c>
      <c r="E14" s="59">
        <v>0</v>
      </c>
      <c r="F14" s="59">
        <v>6</v>
      </c>
      <c r="G14" s="59"/>
      <c r="H14" s="59"/>
      <c r="I14" s="47">
        <v>1</v>
      </c>
      <c r="K14" s="17"/>
      <c r="L14" s="21"/>
      <c r="M14" s="19" t="s">
        <v>21</v>
      </c>
      <c r="N14" s="59">
        <v>24</v>
      </c>
      <c r="O14" s="59">
        <v>9</v>
      </c>
      <c r="P14" s="59"/>
      <c r="Q14" s="59"/>
      <c r="R14" s="47"/>
      <c r="AC14" s="17"/>
      <c r="AD14" s="29"/>
      <c r="AE14" s="30" t="s">
        <v>36</v>
      </c>
      <c r="AF14" s="60">
        <v>0</v>
      </c>
      <c r="AG14" s="64">
        <v>1</v>
      </c>
      <c r="AH14" s="64"/>
      <c r="AI14" s="64"/>
      <c r="AJ14" s="63"/>
    </row>
    <row r="15" spans="2:36" ht="15" customHeight="1" thickBot="1" x14ac:dyDescent="0.25">
      <c r="B15" s="17"/>
      <c r="C15" s="18"/>
      <c r="D15" s="19" t="s">
        <v>132</v>
      </c>
      <c r="E15" s="59">
        <v>7</v>
      </c>
      <c r="F15" s="59">
        <v>4</v>
      </c>
      <c r="G15" s="59"/>
      <c r="H15" s="59"/>
      <c r="I15" s="47"/>
      <c r="K15" s="17"/>
      <c r="L15" s="21"/>
      <c r="M15" s="19" t="s">
        <v>22</v>
      </c>
      <c r="N15" s="59">
        <v>5</v>
      </c>
      <c r="O15" s="59">
        <v>9</v>
      </c>
      <c r="P15" s="59"/>
      <c r="Q15" s="59"/>
      <c r="R15" s="47"/>
      <c r="AC15" s="25"/>
      <c r="AD15" s="26" t="s">
        <v>61</v>
      </c>
      <c r="AE15" s="27"/>
      <c r="AF15" s="68">
        <f>SUM(AF8:AF14)</f>
        <v>25</v>
      </c>
      <c r="AG15" s="68">
        <f t="shared" ref="AG15:AJ15" si="1">SUM(AG8:AG14)</f>
        <v>21</v>
      </c>
      <c r="AH15" s="68">
        <f t="shared" si="1"/>
        <v>0</v>
      </c>
      <c r="AI15" s="68">
        <f t="shared" si="1"/>
        <v>0</v>
      </c>
      <c r="AJ15" s="48">
        <f t="shared" si="1"/>
        <v>0</v>
      </c>
    </row>
    <row r="16" spans="2:36" ht="15" customHeight="1" x14ac:dyDescent="0.2">
      <c r="B16" s="17"/>
      <c r="C16" s="18"/>
      <c r="D16" s="19" t="s">
        <v>133</v>
      </c>
      <c r="E16" s="59">
        <v>3</v>
      </c>
      <c r="F16" s="59">
        <v>2</v>
      </c>
      <c r="G16" s="59"/>
      <c r="H16" s="59"/>
      <c r="I16" s="47"/>
      <c r="K16" s="17"/>
      <c r="L16" s="21"/>
      <c r="M16" s="19" t="s">
        <v>23</v>
      </c>
      <c r="N16" s="59">
        <v>3</v>
      </c>
      <c r="O16" s="59">
        <v>4</v>
      </c>
      <c r="P16" s="59"/>
      <c r="Q16" s="59"/>
      <c r="R16" s="47"/>
    </row>
    <row r="17" spans="2:36" ht="15" customHeight="1" x14ac:dyDescent="0.2">
      <c r="B17" s="17"/>
      <c r="C17" s="18"/>
      <c r="D17" s="19" t="s">
        <v>134</v>
      </c>
      <c r="E17" s="59">
        <v>1</v>
      </c>
      <c r="F17" s="59">
        <v>3</v>
      </c>
      <c r="G17" s="59"/>
      <c r="H17" s="59"/>
      <c r="I17" s="47"/>
      <c r="K17" s="17"/>
      <c r="L17" s="21"/>
      <c r="M17" s="19" t="s">
        <v>24</v>
      </c>
      <c r="N17" s="59">
        <v>1</v>
      </c>
      <c r="O17" s="59">
        <v>2</v>
      </c>
      <c r="P17" s="59"/>
      <c r="Q17" s="59"/>
      <c r="R17" s="47"/>
    </row>
    <row r="18" spans="2:36" ht="15" customHeight="1" x14ac:dyDescent="0.2">
      <c r="B18" s="17"/>
      <c r="C18" s="32"/>
      <c r="D18" s="30" t="s">
        <v>135</v>
      </c>
      <c r="E18" s="60">
        <v>0</v>
      </c>
      <c r="F18" s="64">
        <v>1</v>
      </c>
      <c r="G18" s="64"/>
      <c r="H18" s="64"/>
      <c r="I18" s="63"/>
      <c r="K18" s="17"/>
      <c r="L18" s="21"/>
      <c r="M18" s="19" t="s">
        <v>25</v>
      </c>
      <c r="N18" s="59">
        <v>0</v>
      </c>
      <c r="O18" s="64">
        <v>2</v>
      </c>
      <c r="P18" s="64"/>
      <c r="Q18" s="64"/>
      <c r="R18" s="63"/>
    </row>
    <row r="19" spans="2:36" ht="15" customHeight="1" thickBot="1" x14ac:dyDescent="0.25">
      <c r="B19" s="25"/>
      <c r="C19" s="26" t="s">
        <v>61</v>
      </c>
      <c r="D19" s="27"/>
      <c r="E19" s="68">
        <f>SUM(E8:E18)</f>
        <v>88</v>
      </c>
      <c r="F19" s="68">
        <f t="shared" ref="F19:I19" si="2">SUM(F8:F18)</f>
        <v>54</v>
      </c>
      <c r="G19" s="68">
        <f t="shared" si="2"/>
        <v>1</v>
      </c>
      <c r="H19" s="68">
        <f t="shared" si="2"/>
        <v>0</v>
      </c>
      <c r="I19" s="48">
        <f t="shared" si="2"/>
        <v>3</v>
      </c>
      <c r="K19" s="25"/>
      <c r="L19" s="26" t="s">
        <v>61</v>
      </c>
      <c r="M19" s="27"/>
      <c r="N19" s="68">
        <f>SUM(N8:N18)</f>
        <v>343</v>
      </c>
      <c r="O19" s="107">
        <f t="shared" ref="O19:R19" si="3">SUM(O8:O18)</f>
        <v>114</v>
      </c>
      <c r="P19" s="68">
        <f t="shared" si="3"/>
        <v>2</v>
      </c>
      <c r="Q19" s="68">
        <f t="shared" si="3"/>
        <v>1</v>
      </c>
      <c r="R19" s="48">
        <f t="shared" si="3"/>
        <v>9</v>
      </c>
    </row>
    <row r="20" spans="2:36" ht="15" customHeight="1" thickBot="1" x14ac:dyDescent="0.25"/>
    <row r="21" spans="2:36" ht="15" customHeight="1" thickBot="1" x14ac:dyDescent="0.25">
      <c r="B21" s="2" t="s">
        <v>0</v>
      </c>
      <c r="C21" s="3"/>
      <c r="D21" s="4" t="s">
        <v>13</v>
      </c>
      <c r="E21" s="67" t="s">
        <v>125</v>
      </c>
      <c r="F21" s="67" t="s">
        <v>408</v>
      </c>
      <c r="G21" s="81" t="s">
        <v>409</v>
      </c>
      <c r="H21" s="67" t="s">
        <v>410</v>
      </c>
      <c r="I21" s="82" t="s">
        <v>411</v>
      </c>
      <c r="K21" s="2" t="s">
        <v>0</v>
      </c>
      <c r="L21" s="3"/>
      <c r="M21" s="4" t="s">
        <v>13</v>
      </c>
      <c r="N21" s="67" t="s">
        <v>125</v>
      </c>
      <c r="O21" s="67" t="s">
        <v>408</v>
      </c>
      <c r="P21" s="81" t="s">
        <v>409</v>
      </c>
      <c r="Q21" s="67" t="s">
        <v>410</v>
      </c>
      <c r="R21" s="82" t="s">
        <v>411</v>
      </c>
      <c r="T21" s="2" t="s">
        <v>0</v>
      </c>
      <c r="U21" s="3"/>
      <c r="V21" s="4" t="s">
        <v>13</v>
      </c>
      <c r="W21" s="67" t="s">
        <v>125</v>
      </c>
      <c r="X21" s="67" t="s">
        <v>408</v>
      </c>
      <c r="Y21" s="81" t="s">
        <v>409</v>
      </c>
      <c r="Z21" s="67" t="s">
        <v>410</v>
      </c>
      <c r="AA21" s="82" t="s">
        <v>411</v>
      </c>
      <c r="AC21" s="2" t="s">
        <v>0</v>
      </c>
      <c r="AD21" s="3"/>
      <c r="AE21" s="4" t="s">
        <v>13</v>
      </c>
      <c r="AF21" s="67" t="s">
        <v>125</v>
      </c>
      <c r="AG21" s="67" t="s">
        <v>408</v>
      </c>
      <c r="AH21" s="81" t="s">
        <v>409</v>
      </c>
      <c r="AI21" s="67" t="s">
        <v>410</v>
      </c>
      <c r="AJ21" s="82" t="s">
        <v>411</v>
      </c>
    </row>
    <row r="22" spans="2:36" ht="15" customHeight="1" x14ac:dyDescent="0.2">
      <c r="B22" s="8">
        <v>23</v>
      </c>
      <c r="C22" s="12"/>
      <c r="D22" s="13" t="s">
        <v>37</v>
      </c>
      <c r="E22" s="88">
        <v>51</v>
      </c>
      <c r="F22" s="77">
        <v>15</v>
      </c>
      <c r="G22" s="77">
        <v>1</v>
      </c>
      <c r="H22" s="77">
        <v>2</v>
      </c>
      <c r="I22" s="50">
        <v>8</v>
      </c>
      <c r="K22" s="8">
        <v>24</v>
      </c>
      <c r="L22" s="12"/>
      <c r="M22" s="13" t="s">
        <v>48</v>
      </c>
      <c r="N22" s="88">
        <v>17</v>
      </c>
      <c r="O22" s="77">
        <v>8</v>
      </c>
      <c r="P22" s="77"/>
      <c r="Q22" s="77"/>
      <c r="R22" s="50"/>
      <c r="T22" s="8">
        <v>25</v>
      </c>
      <c r="U22" s="12"/>
      <c r="V22" s="13" t="s">
        <v>53</v>
      </c>
      <c r="W22" s="88">
        <v>44</v>
      </c>
      <c r="X22" s="77">
        <v>12</v>
      </c>
      <c r="Y22" s="77"/>
      <c r="Z22" s="77"/>
      <c r="AA22" s="50">
        <v>1</v>
      </c>
      <c r="AC22" s="8">
        <v>26</v>
      </c>
      <c r="AD22" s="12"/>
      <c r="AE22" s="13" t="s">
        <v>62</v>
      </c>
      <c r="AF22" s="88">
        <v>277</v>
      </c>
      <c r="AG22" s="77">
        <v>15</v>
      </c>
      <c r="AH22" s="77">
        <v>5</v>
      </c>
      <c r="AI22" s="77">
        <v>7</v>
      </c>
      <c r="AJ22" s="50">
        <v>19</v>
      </c>
    </row>
    <row r="23" spans="2:36" ht="15" customHeight="1" x14ac:dyDescent="0.2">
      <c r="B23" s="17"/>
      <c r="C23" s="21"/>
      <c r="D23" s="19" t="s">
        <v>38</v>
      </c>
      <c r="E23" s="59">
        <v>51</v>
      </c>
      <c r="F23" s="59">
        <v>9</v>
      </c>
      <c r="G23" s="59"/>
      <c r="H23" s="59"/>
      <c r="I23" s="47">
        <v>1</v>
      </c>
      <c r="K23" s="17"/>
      <c r="L23" s="21"/>
      <c r="M23" s="51" t="s">
        <v>49</v>
      </c>
      <c r="N23" s="83">
        <v>28</v>
      </c>
      <c r="O23" s="83">
        <v>8</v>
      </c>
      <c r="P23" s="83"/>
      <c r="Q23" s="83">
        <v>1</v>
      </c>
      <c r="R23" s="52">
        <v>1</v>
      </c>
      <c r="T23" s="17"/>
      <c r="U23" s="21"/>
      <c r="V23" s="22" t="s">
        <v>54</v>
      </c>
      <c r="W23" s="78">
        <v>14</v>
      </c>
      <c r="X23" s="78">
        <v>7</v>
      </c>
      <c r="Y23" s="78"/>
      <c r="Z23" s="78">
        <v>1</v>
      </c>
      <c r="AA23" s="49">
        <v>1</v>
      </c>
      <c r="AC23" s="17"/>
      <c r="AD23" s="21"/>
      <c r="AE23" s="22" t="s">
        <v>63</v>
      </c>
      <c r="AF23" s="78">
        <v>256</v>
      </c>
      <c r="AG23" s="78">
        <v>15</v>
      </c>
      <c r="AH23" s="78">
        <v>9</v>
      </c>
      <c r="AI23" s="78">
        <v>5</v>
      </c>
      <c r="AJ23" s="49">
        <v>13</v>
      </c>
    </row>
    <row r="24" spans="2:36" ht="15" customHeight="1" x14ac:dyDescent="0.2">
      <c r="B24" s="17"/>
      <c r="C24" s="21"/>
      <c r="D24" s="22" t="s">
        <v>39</v>
      </c>
      <c r="E24" s="78">
        <v>11</v>
      </c>
      <c r="F24" s="78">
        <v>11</v>
      </c>
      <c r="G24" s="78"/>
      <c r="H24" s="78"/>
      <c r="I24" s="49"/>
      <c r="K24" s="17"/>
      <c r="L24" s="24" t="s">
        <v>14</v>
      </c>
      <c r="M24" s="22" t="s">
        <v>50</v>
      </c>
      <c r="N24" s="78">
        <v>1</v>
      </c>
      <c r="O24" s="78">
        <v>13</v>
      </c>
      <c r="P24" s="78"/>
      <c r="Q24" s="78"/>
      <c r="R24" s="49">
        <v>1</v>
      </c>
      <c r="T24" s="17"/>
      <c r="U24" s="24" t="s">
        <v>14</v>
      </c>
      <c r="V24" s="19" t="s">
        <v>55</v>
      </c>
      <c r="W24" s="59">
        <v>6</v>
      </c>
      <c r="X24" s="59">
        <v>5</v>
      </c>
      <c r="Y24" s="59"/>
      <c r="Z24" s="59"/>
      <c r="AA24" s="47">
        <v>1</v>
      </c>
      <c r="AC24" s="17"/>
      <c r="AD24" s="21"/>
      <c r="AE24" s="22" t="s">
        <v>64</v>
      </c>
      <c r="AF24" s="78">
        <v>53</v>
      </c>
      <c r="AG24" s="78">
        <v>11</v>
      </c>
      <c r="AH24" s="78"/>
      <c r="AI24" s="78"/>
      <c r="AJ24" s="49">
        <v>6</v>
      </c>
    </row>
    <row r="25" spans="2:36" ht="15" customHeight="1" x14ac:dyDescent="0.2">
      <c r="B25" s="17"/>
      <c r="C25" s="21"/>
      <c r="D25" s="19" t="s">
        <v>40</v>
      </c>
      <c r="E25" s="59">
        <v>27</v>
      </c>
      <c r="F25" s="59">
        <v>12</v>
      </c>
      <c r="G25" s="59"/>
      <c r="H25" s="59"/>
      <c r="I25" s="47"/>
      <c r="K25" s="17"/>
      <c r="L25" s="21"/>
      <c r="M25" s="19" t="s">
        <v>51</v>
      </c>
      <c r="N25" s="59">
        <v>8</v>
      </c>
      <c r="O25" s="59">
        <v>3</v>
      </c>
      <c r="P25" s="59"/>
      <c r="Q25" s="59"/>
      <c r="R25" s="47"/>
      <c r="T25" s="17"/>
      <c r="U25" s="21"/>
      <c r="V25" s="19" t="s">
        <v>56</v>
      </c>
      <c r="W25" s="59">
        <v>3</v>
      </c>
      <c r="X25" s="59">
        <v>5</v>
      </c>
      <c r="Y25" s="59"/>
      <c r="Z25" s="59"/>
      <c r="AA25" s="47"/>
      <c r="AC25" s="17"/>
      <c r="AD25" s="21"/>
      <c r="AE25" s="22" t="s">
        <v>65</v>
      </c>
      <c r="AF25" s="78">
        <v>54</v>
      </c>
      <c r="AG25" s="78">
        <v>13</v>
      </c>
      <c r="AH25" s="78"/>
      <c r="AI25" s="78"/>
      <c r="AJ25" s="49"/>
    </row>
    <row r="26" spans="2:36" ht="15" customHeight="1" x14ac:dyDescent="0.2">
      <c r="B26" s="17"/>
      <c r="C26" s="21"/>
      <c r="D26" s="22" t="s">
        <v>41</v>
      </c>
      <c r="E26" s="78">
        <v>116</v>
      </c>
      <c r="F26" s="78">
        <v>15</v>
      </c>
      <c r="G26" s="78">
        <v>4</v>
      </c>
      <c r="H26" s="78">
        <v>1</v>
      </c>
      <c r="I26" s="49">
        <v>5</v>
      </c>
      <c r="K26" s="17"/>
      <c r="L26" s="29"/>
      <c r="M26" s="19" t="s">
        <v>52</v>
      </c>
      <c r="N26" s="59">
        <v>5</v>
      </c>
      <c r="O26" s="64">
        <v>2</v>
      </c>
      <c r="P26" s="64"/>
      <c r="Q26" s="64"/>
      <c r="R26" s="63"/>
      <c r="T26" s="17"/>
      <c r="U26" s="21"/>
      <c r="V26" s="19" t="s">
        <v>57</v>
      </c>
      <c r="W26" s="59">
        <v>5</v>
      </c>
      <c r="X26" s="59">
        <v>1</v>
      </c>
      <c r="Y26" s="59"/>
      <c r="Z26" s="59"/>
      <c r="AA26" s="47"/>
      <c r="AC26" s="17"/>
      <c r="AD26" s="24" t="s">
        <v>14</v>
      </c>
      <c r="AE26" s="22" t="s">
        <v>66</v>
      </c>
      <c r="AF26" s="78">
        <v>0</v>
      </c>
      <c r="AG26" s="78">
        <v>13</v>
      </c>
      <c r="AH26" s="78"/>
      <c r="AI26" s="78">
        <v>1</v>
      </c>
      <c r="AJ26" s="49">
        <v>6</v>
      </c>
    </row>
    <row r="27" spans="2:36" ht="15" customHeight="1" thickBot="1" x14ac:dyDescent="0.25">
      <c r="B27" s="17"/>
      <c r="C27" s="21"/>
      <c r="D27" s="51" t="s">
        <v>42</v>
      </c>
      <c r="E27" s="83">
        <v>7</v>
      </c>
      <c r="F27" s="83">
        <v>9</v>
      </c>
      <c r="G27" s="83"/>
      <c r="H27" s="83"/>
      <c r="I27" s="52"/>
      <c r="K27" s="25"/>
      <c r="L27" s="26" t="s">
        <v>61</v>
      </c>
      <c r="M27" s="27"/>
      <c r="N27" s="68">
        <f>SUM(N22:N26)</f>
        <v>59</v>
      </c>
      <c r="O27" s="68">
        <f t="shared" ref="O27:R27" si="4">SUM(O22:O26)</f>
        <v>34</v>
      </c>
      <c r="P27" s="68">
        <f t="shared" si="4"/>
        <v>0</v>
      </c>
      <c r="Q27" s="68">
        <f t="shared" si="4"/>
        <v>1</v>
      </c>
      <c r="R27" s="48">
        <f t="shared" si="4"/>
        <v>2</v>
      </c>
      <c r="T27" s="17"/>
      <c r="U27" s="21"/>
      <c r="V27" s="19" t="s">
        <v>58</v>
      </c>
      <c r="W27" s="59">
        <v>2</v>
      </c>
      <c r="X27" s="59">
        <v>3</v>
      </c>
      <c r="Y27" s="59"/>
      <c r="Z27" s="59"/>
      <c r="AA27" s="47"/>
      <c r="AC27" s="17"/>
      <c r="AD27" s="21"/>
      <c r="AE27" s="22" t="s">
        <v>67</v>
      </c>
      <c r="AF27" s="78">
        <v>8</v>
      </c>
      <c r="AG27" s="78">
        <v>10</v>
      </c>
      <c r="AH27" s="78"/>
      <c r="AI27" s="78"/>
      <c r="AJ27" s="49"/>
    </row>
    <row r="28" spans="2:36" ht="15" customHeight="1" x14ac:dyDescent="0.2">
      <c r="B28" s="17"/>
      <c r="C28" s="24" t="s">
        <v>14</v>
      </c>
      <c r="D28" s="22" t="s">
        <v>43</v>
      </c>
      <c r="E28" s="78">
        <v>0</v>
      </c>
      <c r="F28" s="78">
        <v>8</v>
      </c>
      <c r="G28" s="78"/>
      <c r="H28" s="78"/>
      <c r="I28" s="49">
        <v>1</v>
      </c>
      <c r="T28" s="17"/>
      <c r="U28" s="21"/>
      <c r="V28" s="19" t="s">
        <v>262</v>
      </c>
      <c r="W28" s="79" t="s">
        <v>136</v>
      </c>
      <c r="X28" s="103">
        <v>0</v>
      </c>
      <c r="Y28" s="103"/>
      <c r="Z28" s="103">
        <v>1</v>
      </c>
      <c r="AA28" s="104"/>
      <c r="AC28" s="17"/>
      <c r="AD28" s="21"/>
      <c r="AE28" s="19" t="s">
        <v>68</v>
      </c>
      <c r="AF28" s="59">
        <v>6</v>
      </c>
      <c r="AG28" s="59">
        <v>4</v>
      </c>
      <c r="AH28" s="59"/>
      <c r="AI28" s="59"/>
      <c r="AJ28" s="47"/>
    </row>
    <row r="29" spans="2:36" ht="15" customHeight="1" x14ac:dyDescent="0.2">
      <c r="B29" s="17"/>
      <c r="C29" s="21"/>
      <c r="D29" s="19" t="s">
        <v>44</v>
      </c>
      <c r="E29" s="59">
        <v>8</v>
      </c>
      <c r="F29" s="59">
        <v>8</v>
      </c>
      <c r="G29" s="59"/>
      <c r="H29" s="59"/>
      <c r="I29" s="47"/>
      <c r="T29" s="17"/>
      <c r="U29" s="29"/>
      <c r="V29" s="30" t="s">
        <v>59</v>
      </c>
      <c r="W29" s="60">
        <v>0</v>
      </c>
      <c r="X29" s="64">
        <v>0</v>
      </c>
      <c r="Y29" s="64"/>
      <c r="Z29" s="64"/>
      <c r="AA29" s="63"/>
      <c r="AC29" s="17"/>
      <c r="AD29" s="24" t="s">
        <v>14</v>
      </c>
      <c r="AE29" s="34" t="s">
        <v>69</v>
      </c>
      <c r="AF29" s="90">
        <v>0</v>
      </c>
      <c r="AG29" s="84">
        <v>3</v>
      </c>
      <c r="AH29" s="84"/>
      <c r="AI29" s="84"/>
      <c r="AJ29" s="85"/>
    </row>
    <row r="30" spans="2:36" ht="15" customHeight="1" thickBot="1" x14ac:dyDescent="0.25">
      <c r="B30" s="17"/>
      <c r="C30" s="21"/>
      <c r="D30" s="19" t="s">
        <v>45</v>
      </c>
      <c r="E30" s="59">
        <v>3</v>
      </c>
      <c r="F30" s="59">
        <v>7</v>
      </c>
      <c r="G30" s="59"/>
      <c r="H30" s="59"/>
      <c r="I30" s="47"/>
      <c r="T30" s="25"/>
      <c r="U30" s="26" t="s">
        <v>61</v>
      </c>
      <c r="V30" s="27"/>
      <c r="W30" s="68">
        <f>SUM(W22:W29)</f>
        <v>74</v>
      </c>
      <c r="X30" s="68">
        <f t="shared" ref="X30:AA30" si="5">SUM(X22:X29)</f>
        <v>33</v>
      </c>
      <c r="Y30" s="68">
        <f t="shared" si="5"/>
        <v>0</v>
      </c>
      <c r="Z30" s="68">
        <f t="shared" si="5"/>
        <v>2</v>
      </c>
      <c r="AA30" s="48">
        <f t="shared" si="5"/>
        <v>3</v>
      </c>
      <c r="AC30" s="25"/>
      <c r="AD30" s="26" t="s">
        <v>61</v>
      </c>
      <c r="AE30" s="27"/>
      <c r="AF30" s="68">
        <f>SUM(AF22:AF29)</f>
        <v>654</v>
      </c>
      <c r="AG30" s="68">
        <f t="shared" ref="AG30:AJ30" si="6">SUM(AG22:AG29)</f>
        <v>84</v>
      </c>
      <c r="AH30" s="68">
        <f t="shared" si="6"/>
        <v>14</v>
      </c>
      <c r="AI30" s="68">
        <f t="shared" si="6"/>
        <v>13</v>
      </c>
      <c r="AJ30" s="48">
        <f t="shared" si="6"/>
        <v>44</v>
      </c>
    </row>
    <row r="31" spans="2:36" ht="15" customHeight="1" thickBot="1" x14ac:dyDescent="0.25">
      <c r="B31" s="17"/>
      <c r="C31" s="21"/>
      <c r="D31" s="19" t="s">
        <v>46</v>
      </c>
      <c r="E31" s="59">
        <v>8</v>
      </c>
      <c r="F31" s="59">
        <v>1</v>
      </c>
      <c r="G31" s="59"/>
      <c r="H31" s="59"/>
      <c r="I31" s="47"/>
    </row>
    <row r="32" spans="2:36" ht="15" customHeight="1" thickBot="1" x14ac:dyDescent="0.25">
      <c r="B32" s="17"/>
      <c r="C32" s="29"/>
      <c r="D32" s="30" t="s">
        <v>47</v>
      </c>
      <c r="E32" s="60">
        <v>2</v>
      </c>
      <c r="F32" s="64">
        <v>1</v>
      </c>
      <c r="G32" s="64"/>
      <c r="H32" s="64"/>
      <c r="I32" s="63"/>
      <c r="T32" s="2" t="s">
        <v>0</v>
      </c>
      <c r="U32" s="3"/>
      <c r="V32" s="4" t="s">
        <v>13</v>
      </c>
      <c r="W32" s="67" t="s">
        <v>125</v>
      </c>
      <c r="X32" s="67" t="s">
        <v>408</v>
      </c>
      <c r="Y32" s="81" t="s">
        <v>409</v>
      </c>
      <c r="Z32" s="67" t="s">
        <v>410</v>
      </c>
      <c r="AA32" s="82" t="s">
        <v>411</v>
      </c>
    </row>
    <row r="33" spans="2:36" ht="15" customHeight="1" thickBot="1" x14ac:dyDescent="0.25">
      <c r="B33" s="25"/>
      <c r="C33" s="26" t="s">
        <v>61</v>
      </c>
      <c r="D33" s="27"/>
      <c r="E33" s="68">
        <f>SUM(E22:E32)</f>
        <v>284</v>
      </c>
      <c r="F33" s="68">
        <f t="shared" ref="F33:I33" si="7">SUM(F22:F32)</f>
        <v>96</v>
      </c>
      <c r="G33" s="68">
        <f t="shared" si="7"/>
        <v>5</v>
      </c>
      <c r="H33" s="68">
        <f t="shared" si="7"/>
        <v>3</v>
      </c>
      <c r="I33" s="48">
        <f t="shared" si="7"/>
        <v>15</v>
      </c>
      <c r="T33" s="2" t="s">
        <v>395</v>
      </c>
      <c r="U33" s="6"/>
      <c r="V33" s="7" t="s">
        <v>97</v>
      </c>
      <c r="W33" s="72">
        <v>4</v>
      </c>
      <c r="X33" s="73">
        <v>1</v>
      </c>
      <c r="Y33" s="70"/>
      <c r="Z33" s="70"/>
      <c r="AA33" s="71"/>
    </row>
    <row r="34" spans="2:36" ht="15" customHeight="1" thickBot="1" x14ac:dyDescent="0.25"/>
    <row r="35" spans="2:36" ht="15" customHeight="1" thickBot="1" x14ac:dyDescent="0.25">
      <c r="B35" s="2" t="s">
        <v>0</v>
      </c>
      <c r="C35" s="3"/>
      <c r="D35" s="4" t="s">
        <v>13</v>
      </c>
      <c r="E35" s="67" t="s">
        <v>125</v>
      </c>
      <c r="F35" s="67" t="s">
        <v>408</v>
      </c>
      <c r="G35" s="81" t="s">
        <v>409</v>
      </c>
      <c r="H35" s="67" t="s">
        <v>410</v>
      </c>
      <c r="I35" s="82" t="s">
        <v>411</v>
      </c>
      <c r="K35" s="2" t="s">
        <v>0</v>
      </c>
      <c r="L35" s="3"/>
      <c r="M35" s="4" t="s">
        <v>13</v>
      </c>
      <c r="N35" s="67" t="s">
        <v>125</v>
      </c>
      <c r="O35" s="67" t="s">
        <v>408</v>
      </c>
      <c r="P35" s="81" t="s">
        <v>409</v>
      </c>
      <c r="Q35" s="67" t="s">
        <v>410</v>
      </c>
      <c r="R35" s="82" t="s">
        <v>411</v>
      </c>
      <c r="T35" s="2" t="s">
        <v>0</v>
      </c>
      <c r="U35" s="3"/>
      <c r="V35" s="4" t="s">
        <v>13</v>
      </c>
      <c r="W35" s="67" t="s">
        <v>125</v>
      </c>
      <c r="X35" s="67" t="s">
        <v>408</v>
      </c>
      <c r="Y35" s="81" t="s">
        <v>409</v>
      </c>
      <c r="Z35" s="67" t="s">
        <v>410</v>
      </c>
      <c r="AA35" s="82" t="s">
        <v>411</v>
      </c>
      <c r="AC35" s="2" t="s">
        <v>0</v>
      </c>
      <c r="AD35" s="3"/>
      <c r="AE35" s="4" t="s">
        <v>13</v>
      </c>
      <c r="AF35" s="67" t="s">
        <v>125</v>
      </c>
      <c r="AG35" s="67" t="s">
        <v>408</v>
      </c>
      <c r="AH35" s="81" t="s">
        <v>409</v>
      </c>
      <c r="AI35" s="67" t="s">
        <v>410</v>
      </c>
      <c r="AJ35" s="82" t="s">
        <v>411</v>
      </c>
    </row>
    <row r="36" spans="2:36" ht="15" customHeight="1" x14ac:dyDescent="0.2">
      <c r="B36" s="8">
        <v>27</v>
      </c>
      <c r="C36" s="12"/>
      <c r="D36" s="13" t="s">
        <v>70</v>
      </c>
      <c r="E36" s="88">
        <v>116</v>
      </c>
      <c r="F36" s="77">
        <v>17</v>
      </c>
      <c r="G36" s="77">
        <v>3</v>
      </c>
      <c r="H36" s="77">
        <v>1</v>
      </c>
      <c r="I36" s="50">
        <v>8</v>
      </c>
      <c r="K36" s="36">
        <v>28</v>
      </c>
      <c r="L36" s="21"/>
      <c r="M36" s="22" t="s">
        <v>77</v>
      </c>
      <c r="N36" s="78">
        <v>83</v>
      </c>
      <c r="O36" s="77">
        <v>14</v>
      </c>
      <c r="P36" s="77"/>
      <c r="Q36" s="77"/>
      <c r="R36" s="50">
        <v>4</v>
      </c>
      <c r="T36" s="8">
        <v>29</v>
      </c>
      <c r="U36" s="21"/>
      <c r="V36" s="22" t="s">
        <v>86</v>
      </c>
      <c r="W36" s="78">
        <v>11</v>
      </c>
      <c r="X36" s="77">
        <v>7</v>
      </c>
      <c r="Y36" s="77"/>
      <c r="Z36" s="77"/>
      <c r="AA36" s="50"/>
      <c r="AC36" s="36">
        <v>30</v>
      </c>
      <c r="AD36" s="21"/>
      <c r="AE36" s="22" t="s">
        <v>88</v>
      </c>
      <c r="AF36" s="78">
        <v>201</v>
      </c>
      <c r="AG36" s="77">
        <v>12</v>
      </c>
      <c r="AH36" s="77">
        <v>1</v>
      </c>
      <c r="AI36" s="77">
        <v>1</v>
      </c>
      <c r="AJ36" s="50">
        <v>14</v>
      </c>
    </row>
    <row r="37" spans="2:36" ht="15" customHeight="1" x14ac:dyDescent="0.2">
      <c r="B37" s="17"/>
      <c r="C37" s="21"/>
      <c r="D37" s="22" t="s">
        <v>71</v>
      </c>
      <c r="E37" s="78">
        <v>104</v>
      </c>
      <c r="F37" s="78">
        <v>17</v>
      </c>
      <c r="G37" s="78"/>
      <c r="H37" s="78"/>
      <c r="I37" s="49">
        <v>4</v>
      </c>
      <c r="K37" s="17"/>
      <c r="L37" s="21"/>
      <c r="M37" s="22" t="s">
        <v>78</v>
      </c>
      <c r="N37" s="78">
        <v>84</v>
      </c>
      <c r="O37" s="78">
        <v>12</v>
      </c>
      <c r="P37" s="78"/>
      <c r="Q37" s="78"/>
      <c r="R37" s="49">
        <v>3</v>
      </c>
      <c r="T37" s="17"/>
      <c r="U37" s="21"/>
      <c r="V37" s="22" t="s">
        <v>87</v>
      </c>
      <c r="W37" s="78">
        <v>12</v>
      </c>
      <c r="X37" s="78">
        <v>5</v>
      </c>
      <c r="Y37" s="78"/>
      <c r="Z37" s="78"/>
      <c r="AA37" s="49"/>
      <c r="AC37" s="17"/>
      <c r="AD37" s="21"/>
      <c r="AE37" s="22" t="s">
        <v>89</v>
      </c>
      <c r="AF37" s="78">
        <v>37</v>
      </c>
      <c r="AG37" s="78">
        <v>9</v>
      </c>
      <c r="AH37" s="78"/>
      <c r="AI37" s="78"/>
      <c r="AJ37" s="49">
        <v>2</v>
      </c>
    </row>
    <row r="38" spans="2:36" ht="15" customHeight="1" x14ac:dyDescent="0.2">
      <c r="B38" s="17"/>
      <c r="C38" s="21"/>
      <c r="D38" s="19" t="s">
        <v>72</v>
      </c>
      <c r="E38" s="59">
        <v>94</v>
      </c>
      <c r="F38" s="59">
        <v>9</v>
      </c>
      <c r="G38" s="59">
        <v>1</v>
      </c>
      <c r="H38" s="59">
        <v>1</v>
      </c>
      <c r="I38" s="47">
        <v>8</v>
      </c>
      <c r="K38" s="17"/>
      <c r="L38" s="21"/>
      <c r="M38" s="22" t="s">
        <v>79</v>
      </c>
      <c r="N38" s="78">
        <v>88</v>
      </c>
      <c r="O38" s="78">
        <v>9</v>
      </c>
      <c r="P38" s="78"/>
      <c r="Q38" s="78"/>
      <c r="R38" s="49">
        <v>3</v>
      </c>
      <c r="T38" s="17"/>
      <c r="U38" s="29"/>
      <c r="V38" s="30" t="s">
        <v>267</v>
      </c>
      <c r="W38" s="60">
        <v>7</v>
      </c>
      <c r="X38" s="64">
        <v>4</v>
      </c>
      <c r="Y38" s="64"/>
      <c r="Z38" s="64"/>
      <c r="AA38" s="63"/>
      <c r="AC38" s="17"/>
      <c r="AD38" s="21"/>
      <c r="AE38" s="19" t="s">
        <v>96</v>
      </c>
      <c r="AF38" s="59">
        <v>19</v>
      </c>
      <c r="AG38" s="59">
        <v>2</v>
      </c>
      <c r="AH38" s="59"/>
      <c r="AI38" s="59"/>
      <c r="AJ38" s="47">
        <v>1</v>
      </c>
    </row>
    <row r="39" spans="2:36" ht="15" customHeight="1" thickBot="1" x14ac:dyDescent="0.25">
      <c r="B39" s="17"/>
      <c r="C39" s="21"/>
      <c r="D39" s="22" t="s">
        <v>73</v>
      </c>
      <c r="E39" s="78">
        <v>15</v>
      </c>
      <c r="F39" s="78">
        <v>11</v>
      </c>
      <c r="G39" s="78"/>
      <c r="H39" s="78"/>
      <c r="I39" s="49"/>
      <c r="K39" s="17"/>
      <c r="L39" s="24" t="s">
        <v>14</v>
      </c>
      <c r="M39" s="22" t="s">
        <v>80</v>
      </c>
      <c r="N39" s="78">
        <v>0</v>
      </c>
      <c r="O39" s="78">
        <v>6</v>
      </c>
      <c r="P39" s="78"/>
      <c r="Q39" s="78"/>
      <c r="R39" s="49">
        <v>1</v>
      </c>
      <c r="T39" s="25"/>
      <c r="U39" s="26" t="s">
        <v>61</v>
      </c>
      <c r="V39" s="27"/>
      <c r="W39" s="68">
        <f>SUM(W36:W38)</f>
        <v>30</v>
      </c>
      <c r="X39" s="68">
        <f t="shared" ref="X39:AA39" si="8">SUM(X36:X38)</f>
        <v>16</v>
      </c>
      <c r="Y39" s="68">
        <f t="shared" si="8"/>
        <v>0</v>
      </c>
      <c r="Z39" s="68">
        <f t="shared" si="8"/>
        <v>0</v>
      </c>
      <c r="AA39" s="48">
        <f t="shared" si="8"/>
        <v>0</v>
      </c>
      <c r="AC39" s="17"/>
      <c r="AD39" s="24"/>
      <c r="AE39" s="22" t="s">
        <v>90</v>
      </c>
      <c r="AF39" s="78">
        <v>28</v>
      </c>
      <c r="AG39" s="78">
        <v>6</v>
      </c>
      <c r="AH39" s="78"/>
      <c r="AI39" s="78"/>
      <c r="AJ39" s="49"/>
    </row>
    <row r="40" spans="2:36" ht="15" customHeight="1" x14ac:dyDescent="0.2">
      <c r="B40" s="17"/>
      <c r="C40" s="21"/>
      <c r="D40" s="22" t="s">
        <v>74</v>
      </c>
      <c r="E40" s="78">
        <v>41</v>
      </c>
      <c r="F40" s="78">
        <v>9</v>
      </c>
      <c r="G40" s="78"/>
      <c r="H40" s="78"/>
      <c r="I40" s="49">
        <v>2</v>
      </c>
      <c r="K40" s="17"/>
      <c r="L40" s="21"/>
      <c r="M40" s="22" t="s">
        <v>81</v>
      </c>
      <c r="N40" s="78">
        <v>31</v>
      </c>
      <c r="O40" s="78">
        <v>13</v>
      </c>
      <c r="P40" s="78"/>
      <c r="Q40" s="78"/>
      <c r="R40" s="49">
        <v>0</v>
      </c>
      <c r="AC40" s="17"/>
      <c r="AD40" s="24" t="s">
        <v>14</v>
      </c>
      <c r="AE40" s="22" t="s">
        <v>91</v>
      </c>
      <c r="AF40" s="78">
        <v>0</v>
      </c>
      <c r="AG40" s="78">
        <v>10</v>
      </c>
      <c r="AH40" s="78"/>
      <c r="AI40" s="78"/>
      <c r="AJ40" s="49">
        <v>4</v>
      </c>
    </row>
    <row r="41" spans="2:36" ht="15" customHeight="1" x14ac:dyDescent="0.2">
      <c r="B41" s="17"/>
      <c r="C41" s="24" t="s">
        <v>14</v>
      </c>
      <c r="D41" s="22" t="s">
        <v>75</v>
      </c>
      <c r="E41" s="78">
        <v>1</v>
      </c>
      <c r="F41" s="78">
        <v>10</v>
      </c>
      <c r="G41" s="78"/>
      <c r="H41" s="78">
        <v>1</v>
      </c>
      <c r="I41" s="49">
        <v>3</v>
      </c>
      <c r="K41" s="17"/>
      <c r="L41" s="21"/>
      <c r="M41" s="22" t="s">
        <v>82</v>
      </c>
      <c r="N41" s="78">
        <v>8</v>
      </c>
      <c r="O41" s="78">
        <v>7</v>
      </c>
      <c r="P41" s="78"/>
      <c r="Q41" s="78"/>
      <c r="R41" s="49">
        <v>0</v>
      </c>
      <c r="AC41" s="17"/>
      <c r="AD41" s="21"/>
      <c r="AE41" s="22" t="s">
        <v>92</v>
      </c>
      <c r="AF41" s="78">
        <v>14</v>
      </c>
      <c r="AG41" s="78">
        <v>8</v>
      </c>
      <c r="AH41" s="78"/>
      <c r="AI41" s="78"/>
      <c r="AJ41" s="49"/>
    </row>
    <row r="42" spans="2:36" ht="15" customHeight="1" x14ac:dyDescent="0.2">
      <c r="B42" s="17"/>
      <c r="C42" s="29"/>
      <c r="D42" s="30" t="s">
        <v>76</v>
      </c>
      <c r="E42" s="60">
        <v>6</v>
      </c>
      <c r="F42" s="64">
        <v>6</v>
      </c>
      <c r="G42" s="64"/>
      <c r="H42" s="64"/>
      <c r="I42" s="63"/>
      <c r="K42" s="17"/>
      <c r="L42" s="21"/>
      <c r="M42" s="19" t="s">
        <v>83</v>
      </c>
      <c r="N42" s="59">
        <v>2</v>
      </c>
      <c r="O42" s="59">
        <v>6</v>
      </c>
      <c r="P42" s="59"/>
      <c r="Q42" s="59"/>
      <c r="R42" s="47"/>
      <c r="AC42" s="17"/>
      <c r="AD42" s="21"/>
      <c r="AE42" s="22" t="s">
        <v>93</v>
      </c>
      <c r="AF42" s="78">
        <v>28</v>
      </c>
      <c r="AG42" s="78">
        <v>7</v>
      </c>
      <c r="AH42" s="78"/>
      <c r="AI42" s="78"/>
      <c r="AJ42" s="49"/>
    </row>
    <row r="43" spans="2:36" ht="15" customHeight="1" thickBot="1" x14ac:dyDescent="0.25">
      <c r="B43" s="25"/>
      <c r="C43" s="26" t="s">
        <v>61</v>
      </c>
      <c r="D43" s="27"/>
      <c r="E43" s="68">
        <f>SUM(E36:E42)</f>
        <v>377</v>
      </c>
      <c r="F43" s="68">
        <f t="shared" ref="F43:I43" si="9">SUM(F36:F42)</f>
        <v>79</v>
      </c>
      <c r="G43" s="68">
        <f t="shared" si="9"/>
        <v>4</v>
      </c>
      <c r="H43" s="68">
        <f t="shared" si="9"/>
        <v>3</v>
      </c>
      <c r="I43" s="48">
        <f t="shared" si="9"/>
        <v>25</v>
      </c>
      <c r="K43" s="17"/>
      <c r="L43" s="21"/>
      <c r="M43" s="19" t="s">
        <v>84</v>
      </c>
      <c r="N43" s="59">
        <v>19</v>
      </c>
      <c r="O43" s="59">
        <v>4</v>
      </c>
      <c r="P43" s="59"/>
      <c r="Q43" s="59"/>
      <c r="R43" s="47"/>
      <c r="AC43" s="17"/>
      <c r="AD43" s="21"/>
      <c r="AE43" s="22" t="s">
        <v>94</v>
      </c>
      <c r="AF43" s="78">
        <v>1</v>
      </c>
      <c r="AG43" s="78">
        <v>1</v>
      </c>
      <c r="AH43" s="78"/>
      <c r="AI43" s="78"/>
      <c r="AJ43" s="49"/>
    </row>
    <row r="44" spans="2:36" ht="15" customHeight="1" x14ac:dyDescent="0.2">
      <c r="K44" s="17"/>
      <c r="L44" s="29"/>
      <c r="M44" s="30" t="s">
        <v>85</v>
      </c>
      <c r="N44" s="60">
        <v>5</v>
      </c>
      <c r="O44" s="64">
        <v>3</v>
      </c>
      <c r="P44" s="64"/>
      <c r="Q44" s="64"/>
      <c r="R44" s="63"/>
      <c r="AC44" s="17"/>
      <c r="AD44" s="24" t="s">
        <v>14</v>
      </c>
      <c r="AE44" s="30" t="s">
        <v>95</v>
      </c>
      <c r="AF44" s="60">
        <v>0</v>
      </c>
      <c r="AG44" s="64">
        <v>2</v>
      </c>
      <c r="AH44" s="64"/>
      <c r="AI44" s="64"/>
      <c r="AJ44" s="63">
        <v>1</v>
      </c>
    </row>
    <row r="45" spans="2:36" ht="15" customHeight="1" thickBot="1" x14ac:dyDescent="0.25">
      <c r="K45" s="25"/>
      <c r="L45" s="26" t="s">
        <v>61</v>
      </c>
      <c r="M45" s="27"/>
      <c r="N45" s="68">
        <f>SUM(N36:N44)</f>
        <v>320</v>
      </c>
      <c r="O45" s="68">
        <f t="shared" ref="O45:R45" si="10">SUM(O36:O44)</f>
        <v>74</v>
      </c>
      <c r="P45" s="68">
        <f t="shared" si="10"/>
        <v>0</v>
      </c>
      <c r="Q45" s="68">
        <f t="shared" si="10"/>
        <v>0</v>
      </c>
      <c r="R45" s="48">
        <f t="shared" si="10"/>
        <v>11</v>
      </c>
      <c r="AC45" s="25"/>
      <c r="AD45" s="26" t="s">
        <v>61</v>
      </c>
      <c r="AE45" s="27"/>
      <c r="AF45" s="68">
        <f>SUM(AF36:AF44)</f>
        <v>328</v>
      </c>
      <c r="AG45" s="68">
        <f t="shared" ref="AG45:AJ45" si="11">SUM(AG36:AG44)</f>
        <v>57</v>
      </c>
      <c r="AH45" s="68">
        <f t="shared" si="11"/>
        <v>1</v>
      </c>
      <c r="AI45" s="68">
        <f t="shared" si="11"/>
        <v>1</v>
      </c>
      <c r="AJ45" s="48">
        <f t="shared" si="11"/>
        <v>22</v>
      </c>
    </row>
    <row r="46" spans="2:36" ht="15" customHeight="1" thickBot="1" x14ac:dyDescent="0.25"/>
    <row r="47" spans="2:36" ht="15" customHeight="1" thickBot="1" x14ac:dyDescent="0.25">
      <c r="B47" s="2" t="s">
        <v>0</v>
      </c>
      <c r="C47" s="3"/>
      <c r="D47" s="4" t="s">
        <v>13</v>
      </c>
      <c r="E47" s="67" t="s">
        <v>125</v>
      </c>
      <c r="F47" s="67" t="s">
        <v>408</v>
      </c>
      <c r="G47" s="81" t="s">
        <v>409</v>
      </c>
      <c r="H47" s="67" t="s">
        <v>410</v>
      </c>
      <c r="I47" s="82" t="s">
        <v>411</v>
      </c>
      <c r="K47" s="2" t="s">
        <v>0</v>
      </c>
      <c r="L47" s="3"/>
      <c r="M47" s="4" t="s">
        <v>13</v>
      </c>
      <c r="N47" s="67" t="s">
        <v>125</v>
      </c>
      <c r="O47" s="67" t="s">
        <v>408</v>
      </c>
      <c r="P47" s="81" t="s">
        <v>409</v>
      </c>
      <c r="Q47" s="67" t="s">
        <v>410</v>
      </c>
      <c r="R47" s="82" t="s">
        <v>411</v>
      </c>
      <c r="T47" s="2" t="s">
        <v>0</v>
      </c>
      <c r="U47" s="3"/>
      <c r="V47" s="4" t="s">
        <v>13</v>
      </c>
      <c r="W47" s="67" t="s">
        <v>125</v>
      </c>
      <c r="X47" s="67" t="s">
        <v>408</v>
      </c>
      <c r="Y47" s="81" t="s">
        <v>409</v>
      </c>
      <c r="Z47" s="67" t="s">
        <v>410</v>
      </c>
      <c r="AA47" s="82" t="s">
        <v>411</v>
      </c>
      <c r="AC47" s="2" t="s">
        <v>0</v>
      </c>
      <c r="AD47" s="3"/>
      <c r="AE47" s="4" t="s">
        <v>13</v>
      </c>
      <c r="AF47" s="67" t="s">
        <v>125</v>
      </c>
      <c r="AG47" s="67" t="s">
        <v>408</v>
      </c>
      <c r="AH47" s="81" t="s">
        <v>409</v>
      </c>
      <c r="AI47" s="67" t="s">
        <v>410</v>
      </c>
      <c r="AJ47" s="82" t="s">
        <v>411</v>
      </c>
    </row>
    <row r="48" spans="2:36" ht="15" customHeight="1" x14ac:dyDescent="0.2">
      <c r="B48" s="8">
        <v>31</v>
      </c>
      <c r="C48" s="12"/>
      <c r="D48" s="13" t="s">
        <v>98</v>
      </c>
      <c r="E48" s="88">
        <v>69</v>
      </c>
      <c r="F48" s="77">
        <v>8</v>
      </c>
      <c r="G48" s="77"/>
      <c r="H48" s="77"/>
      <c r="I48" s="50">
        <v>3</v>
      </c>
      <c r="K48" s="8">
        <v>32</v>
      </c>
      <c r="L48" s="21"/>
      <c r="M48" s="22" t="s">
        <v>105</v>
      </c>
      <c r="N48" s="78">
        <v>111</v>
      </c>
      <c r="O48" s="77">
        <v>6</v>
      </c>
      <c r="P48" s="77">
        <v>1</v>
      </c>
      <c r="Q48" s="77"/>
      <c r="R48" s="50">
        <v>4</v>
      </c>
      <c r="T48" s="36">
        <v>33</v>
      </c>
      <c r="U48" s="21"/>
      <c r="V48" s="22" t="s">
        <v>108</v>
      </c>
      <c r="W48" s="78">
        <v>136</v>
      </c>
      <c r="X48" s="77">
        <v>6</v>
      </c>
      <c r="Y48" s="77">
        <v>1</v>
      </c>
      <c r="Z48" s="77">
        <v>4</v>
      </c>
      <c r="AA48" s="50">
        <v>7</v>
      </c>
      <c r="AC48" s="8">
        <v>34</v>
      </c>
      <c r="AD48" s="21"/>
      <c r="AE48" s="22" t="s">
        <v>114</v>
      </c>
      <c r="AF48" s="78">
        <v>54</v>
      </c>
      <c r="AG48" s="77">
        <v>4</v>
      </c>
      <c r="AH48" s="77"/>
      <c r="AI48" s="77"/>
      <c r="AJ48" s="50">
        <v>2</v>
      </c>
    </row>
    <row r="49" spans="2:36" ht="15" customHeight="1" x14ac:dyDescent="0.2">
      <c r="B49" s="17"/>
      <c r="C49" s="21"/>
      <c r="D49" s="22" t="s">
        <v>100</v>
      </c>
      <c r="E49" s="78">
        <v>39</v>
      </c>
      <c r="F49" s="78">
        <v>9</v>
      </c>
      <c r="G49" s="78"/>
      <c r="H49" s="78"/>
      <c r="I49" s="49">
        <v>1</v>
      </c>
      <c r="K49" s="17"/>
      <c r="L49" s="21"/>
      <c r="M49" s="22" t="s">
        <v>106</v>
      </c>
      <c r="N49" s="78">
        <v>24</v>
      </c>
      <c r="O49" s="78">
        <v>2</v>
      </c>
      <c r="P49" s="78"/>
      <c r="Q49" s="78"/>
      <c r="R49" s="49">
        <v>1</v>
      </c>
      <c r="T49" s="17"/>
      <c r="U49" s="24" t="s">
        <v>14</v>
      </c>
      <c r="V49" s="22" t="s">
        <v>109</v>
      </c>
      <c r="W49" s="78">
        <v>0</v>
      </c>
      <c r="X49" s="78">
        <v>4</v>
      </c>
      <c r="Y49" s="78"/>
      <c r="Z49" s="78"/>
      <c r="AA49" s="49">
        <v>3</v>
      </c>
      <c r="AC49" s="17"/>
      <c r="AD49" s="21"/>
      <c r="AE49" s="22" t="s">
        <v>115</v>
      </c>
      <c r="AF49" s="78">
        <v>58</v>
      </c>
      <c r="AG49" s="78">
        <v>4</v>
      </c>
      <c r="AH49" s="78"/>
      <c r="AI49" s="78"/>
      <c r="AJ49" s="49">
        <v>1</v>
      </c>
    </row>
    <row r="50" spans="2:36" ht="15" customHeight="1" x14ac:dyDescent="0.2">
      <c r="B50" s="17"/>
      <c r="C50" s="21"/>
      <c r="D50" s="22" t="s">
        <v>101</v>
      </c>
      <c r="E50" s="78">
        <v>30</v>
      </c>
      <c r="F50" s="78">
        <v>7</v>
      </c>
      <c r="G50" s="78"/>
      <c r="H50" s="78"/>
      <c r="I50" s="49"/>
      <c r="K50" s="17"/>
      <c r="L50" s="24" t="s">
        <v>14</v>
      </c>
      <c r="M50" s="34" t="s">
        <v>107</v>
      </c>
      <c r="N50" s="90">
        <v>0</v>
      </c>
      <c r="O50" s="84">
        <v>2</v>
      </c>
      <c r="P50" s="84"/>
      <c r="Q50" s="84"/>
      <c r="R50" s="85"/>
      <c r="T50" s="17"/>
      <c r="U50" s="21"/>
      <c r="V50" s="22" t="s">
        <v>111</v>
      </c>
      <c r="W50" s="78">
        <v>32</v>
      </c>
      <c r="X50" s="78">
        <v>5</v>
      </c>
      <c r="Y50" s="78"/>
      <c r="Z50" s="78"/>
      <c r="AA50" s="49">
        <v>1</v>
      </c>
      <c r="AC50" s="17"/>
      <c r="AD50" s="24"/>
      <c r="AE50" s="34" t="s">
        <v>116</v>
      </c>
      <c r="AF50" s="90">
        <v>53</v>
      </c>
      <c r="AG50" s="84">
        <v>2</v>
      </c>
      <c r="AH50" s="84"/>
      <c r="AI50" s="84"/>
      <c r="AJ50" s="85">
        <v>1</v>
      </c>
    </row>
    <row r="51" spans="2:36" ht="15" customHeight="1" thickBot="1" x14ac:dyDescent="0.25">
      <c r="B51" s="17"/>
      <c r="C51" s="37" t="s">
        <v>14</v>
      </c>
      <c r="D51" s="22" t="s">
        <v>99</v>
      </c>
      <c r="E51" s="78">
        <v>0</v>
      </c>
      <c r="F51" s="78">
        <v>4</v>
      </c>
      <c r="G51" s="78"/>
      <c r="H51" s="78"/>
      <c r="I51" s="49"/>
      <c r="K51" s="25"/>
      <c r="L51" s="26"/>
      <c r="M51" s="27"/>
      <c r="N51" s="68">
        <f>SUM(N48:N50)</f>
        <v>135</v>
      </c>
      <c r="O51" s="68">
        <f t="shared" ref="O51:R51" si="12">SUM(O48:O50)</f>
        <v>10</v>
      </c>
      <c r="P51" s="68">
        <f t="shared" si="12"/>
        <v>1</v>
      </c>
      <c r="Q51" s="68">
        <f t="shared" si="12"/>
        <v>0</v>
      </c>
      <c r="R51" s="48">
        <f t="shared" si="12"/>
        <v>5</v>
      </c>
      <c r="T51" s="17"/>
      <c r="U51" s="24"/>
      <c r="V51" s="22" t="s">
        <v>113</v>
      </c>
      <c r="W51" s="78">
        <v>22</v>
      </c>
      <c r="X51" s="78">
        <v>4</v>
      </c>
      <c r="Y51" s="78"/>
      <c r="Z51" s="78"/>
      <c r="AA51" s="49"/>
      <c r="AC51" s="25"/>
      <c r="AD51" s="26"/>
      <c r="AE51" s="27"/>
      <c r="AF51" s="68">
        <f>SUM(AF48:AF50)</f>
        <v>165</v>
      </c>
      <c r="AG51" s="68">
        <f t="shared" ref="AG51:AJ51" si="13">SUM(AG48:AG50)</f>
        <v>10</v>
      </c>
      <c r="AH51" s="68">
        <f t="shared" si="13"/>
        <v>0</v>
      </c>
      <c r="AI51" s="68">
        <f t="shared" si="13"/>
        <v>0</v>
      </c>
      <c r="AJ51" s="48">
        <f t="shared" si="13"/>
        <v>4</v>
      </c>
    </row>
    <row r="52" spans="2:36" ht="15" customHeight="1" x14ac:dyDescent="0.2">
      <c r="B52" s="17"/>
      <c r="C52" s="21"/>
      <c r="D52" s="22" t="s">
        <v>102</v>
      </c>
      <c r="E52" s="78">
        <v>4</v>
      </c>
      <c r="F52" s="78">
        <v>3</v>
      </c>
      <c r="G52" s="78"/>
      <c r="H52" s="78"/>
      <c r="I52" s="49"/>
      <c r="T52" s="17"/>
      <c r="U52" s="24"/>
      <c r="V52" s="22" t="s">
        <v>110</v>
      </c>
      <c r="W52" s="78">
        <v>10</v>
      </c>
      <c r="X52" s="78">
        <v>4</v>
      </c>
      <c r="Y52" s="78"/>
      <c r="Z52" s="78"/>
      <c r="AA52" s="49"/>
    </row>
    <row r="53" spans="2:36" ht="15" customHeight="1" x14ac:dyDescent="0.2">
      <c r="B53" s="17"/>
      <c r="C53" s="21"/>
      <c r="D53" s="22" t="s">
        <v>103</v>
      </c>
      <c r="E53" s="78">
        <v>7</v>
      </c>
      <c r="F53" s="78">
        <v>1</v>
      </c>
      <c r="G53" s="78"/>
      <c r="H53" s="78"/>
      <c r="I53" s="49"/>
      <c r="T53" s="17"/>
      <c r="U53" s="21"/>
      <c r="V53" s="22" t="s">
        <v>137</v>
      </c>
      <c r="W53" s="78">
        <v>1</v>
      </c>
      <c r="X53" s="78">
        <v>1</v>
      </c>
      <c r="Y53" s="78"/>
      <c r="Z53" s="78"/>
      <c r="AA53" s="49"/>
    </row>
    <row r="54" spans="2:36" ht="15" customHeight="1" x14ac:dyDescent="0.2">
      <c r="B54" s="17"/>
      <c r="C54" s="29"/>
      <c r="D54" s="34" t="s">
        <v>104</v>
      </c>
      <c r="E54" s="90">
        <v>0</v>
      </c>
      <c r="F54" s="84">
        <v>3</v>
      </c>
      <c r="G54" s="84"/>
      <c r="H54" s="84"/>
      <c r="I54" s="85"/>
      <c r="T54" s="17"/>
      <c r="U54" s="21"/>
      <c r="V54" s="19" t="s">
        <v>112</v>
      </c>
      <c r="W54" s="59">
        <v>8</v>
      </c>
      <c r="X54" s="59">
        <v>0</v>
      </c>
      <c r="Y54" s="59"/>
      <c r="Z54" s="59"/>
      <c r="AA54" s="47"/>
    </row>
    <row r="55" spans="2:36" ht="15" customHeight="1" thickBot="1" x14ac:dyDescent="0.25">
      <c r="B55" s="25"/>
      <c r="C55" s="26" t="s">
        <v>61</v>
      </c>
      <c r="D55" s="27"/>
      <c r="E55" s="68">
        <f>SUM(E48:E54)</f>
        <v>149</v>
      </c>
      <c r="F55" s="68">
        <f t="shared" ref="F55:I55" si="14">SUM(F48:F54)</f>
        <v>35</v>
      </c>
      <c r="G55" s="68">
        <f t="shared" si="14"/>
        <v>0</v>
      </c>
      <c r="H55" s="68">
        <f t="shared" si="14"/>
        <v>0</v>
      </c>
      <c r="I55" s="48">
        <f t="shared" si="14"/>
        <v>4</v>
      </c>
      <c r="T55" s="17"/>
      <c r="U55" s="21"/>
      <c r="V55" s="19" t="s">
        <v>265</v>
      </c>
      <c r="W55" s="59">
        <v>1</v>
      </c>
      <c r="X55" s="59">
        <v>0</v>
      </c>
      <c r="Y55" s="59"/>
      <c r="Z55" s="59"/>
      <c r="AA55" s="47"/>
    </row>
    <row r="56" spans="2:36" ht="15" customHeight="1" x14ac:dyDescent="0.2">
      <c r="T56" s="17"/>
      <c r="U56" s="21"/>
      <c r="V56" s="19" t="s">
        <v>266</v>
      </c>
      <c r="W56" s="59">
        <v>0</v>
      </c>
      <c r="X56" s="59">
        <v>0</v>
      </c>
      <c r="Y56" s="59"/>
      <c r="Z56" s="59"/>
      <c r="AA56" s="47"/>
    </row>
    <row r="57" spans="2:36" ht="15" customHeight="1" x14ac:dyDescent="0.2">
      <c r="T57" s="17"/>
      <c r="U57" s="24"/>
      <c r="V57" s="30" t="s">
        <v>268</v>
      </c>
      <c r="W57" s="60">
        <v>0</v>
      </c>
      <c r="X57" s="64">
        <v>0</v>
      </c>
      <c r="Y57" s="64"/>
      <c r="Z57" s="64"/>
      <c r="AA57" s="63"/>
    </row>
    <row r="58" spans="2:36" ht="15" customHeight="1" thickBot="1" x14ac:dyDescent="0.25">
      <c r="T58" s="25"/>
      <c r="U58" s="26"/>
      <c r="V58" s="27"/>
      <c r="W58" s="68">
        <f>SUM(W48:W57)</f>
        <v>210</v>
      </c>
      <c r="X58" s="68">
        <f t="shared" ref="X58:AA58" si="15">SUM(X48:X57)</f>
        <v>24</v>
      </c>
      <c r="Y58" s="68">
        <f t="shared" si="15"/>
        <v>1</v>
      </c>
      <c r="Z58" s="68">
        <f t="shared" si="15"/>
        <v>4</v>
      </c>
      <c r="AA58" s="48">
        <f t="shared" si="15"/>
        <v>11</v>
      </c>
    </row>
    <row r="59" spans="2:36" ht="15" customHeight="1" thickBot="1" x14ac:dyDescent="0.25"/>
    <row r="60" spans="2:36" ht="15" customHeight="1" thickBot="1" x14ac:dyDescent="0.25">
      <c r="B60" s="2" t="s">
        <v>0</v>
      </c>
      <c r="C60" s="3"/>
      <c r="D60" s="4" t="s">
        <v>13</v>
      </c>
      <c r="E60" s="67" t="s">
        <v>125</v>
      </c>
      <c r="F60" s="67" t="s">
        <v>408</v>
      </c>
      <c r="G60" s="81" t="s">
        <v>409</v>
      </c>
      <c r="H60" s="67" t="s">
        <v>410</v>
      </c>
      <c r="I60" s="82" t="s">
        <v>411</v>
      </c>
      <c r="K60" s="2" t="s">
        <v>0</v>
      </c>
      <c r="L60" s="3"/>
      <c r="M60" s="4" t="s">
        <v>13</v>
      </c>
      <c r="N60" s="67" t="s">
        <v>125</v>
      </c>
      <c r="O60" s="67" t="s">
        <v>408</v>
      </c>
      <c r="P60" s="81" t="s">
        <v>409</v>
      </c>
      <c r="Q60" s="67" t="s">
        <v>410</v>
      </c>
      <c r="R60" s="82" t="s">
        <v>411</v>
      </c>
      <c r="T60" s="2" t="s">
        <v>0</v>
      </c>
      <c r="U60" s="3"/>
      <c r="V60" s="4" t="s">
        <v>13</v>
      </c>
      <c r="W60" s="67" t="s">
        <v>125</v>
      </c>
      <c r="X60" s="67" t="s">
        <v>408</v>
      </c>
      <c r="Y60" s="81" t="s">
        <v>409</v>
      </c>
      <c r="Z60" s="67" t="s">
        <v>410</v>
      </c>
      <c r="AA60" s="82" t="s">
        <v>411</v>
      </c>
      <c r="AC60" s="2" t="s">
        <v>0</v>
      </c>
      <c r="AD60" s="3"/>
      <c r="AE60" s="4" t="s">
        <v>13</v>
      </c>
      <c r="AF60" s="67" t="s">
        <v>125</v>
      </c>
      <c r="AG60" s="67" t="s">
        <v>408</v>
      </c>
      <c r="AH60" s="81" t="s">
        <v>409</v>
      </c>
      <c r="AI60" s="67" t="s">
        <v>410</v>
      </c>
      <c r="AJ60" s="82" t="s">
        <v>411</v>
      </c>
    </row>
    <row r="61" spans="2:36" ht="15" customHeight="1" x14ac:dyDescent="0.2">
      <c r="B61" s="36">
        <v>35</v>
      </c>
      <c r="C61" s="21"/>
      <c r="D61" s="22" t="s">
        <v>117</v>
      </c>
      <c r="E61" s="78">
        <v>54</v>
      </c>
      <c r="F61" s="77">
        <v>2</v>
      </c>
      <c r="G61" s="77"/>
      <c r="H61" s="77"/>
      <c r="I61" s="50">
        <v>1</v>
      </c>
      <c r="K61" s="8">
        <v>36</v>
      </c>
      <c r="L61" s="38"/>
      <c r="M61" s="39" t="s">
        <v>138</v>
      </c>
      <c r="N61" s="77">
        <v>58</v>
      </c>
      <c r="O61" s="77">
        <v>2</v>
      </c>
      <c r="P61" s="77"/>
      <c r="Q61" s="77">
        <v>1</v>
      </c>
      <c r="R61" s="50">
        <v>2</v>
      </c>
      <c r="T61" s="8">
        <v>37</v>
      </c>
      <c r="U61" s="38"/>
      <c r="V61" s="39" t="s">
        <v>146</v>
      </c>
      <c r="W61" s="108">
        <v>19</v>
      </c>
      <c r="X61" s="105">
        <v>1</v>
      </c>
      <c r="Y61" s="105"/>
      <c r="Z61" s="105"/>
      <c r="AA61" s="106"/>
      <c r="AC61" s="8">
        <v>38</v>
      </c>
      <c r="AD61" s="38"/>
      <c r="AE61" s="39" t="s">
        <v>147</v>
      </c>
      <c r="AF61" s="77">
        <v>7</v>
      </c>
      <c r="AG61" s="77"/>
      <c r="AH61" s="77"/>
      <c r="AI61" s="77"/>
      <c r="AJ61" s="50"/>
    </row>
    <row r="62" spans="2:36" ht="15" customHeight="1" thickBot="1" x14ac:dyDescent="0.25">
      <c r="B62" s="17"/>
      <c r="C62" s="37" t="s">
        <v>154</v>
      </c>
      <c r="D62" s="22" t="s">
        <v>118</v>
      </c>
      <c r="E62" s="78">
        <v>0</v>
      </c>
      <c r="F62" s="78">
        <v>3</v>
      </c>
      <c r="G62" s="78"/>
      <c r="H62" s="78"/>
      <c r="I62" s="49"/>
      <c r="K62" s="17"/>
      <c r="L62" s="21"/>
      <c r="M62" s="22" t="s">
        <v>139</v>
      </c>
      <c r="N62" s="78">
        <v>12</v>
      </c>
      <c r="O62" s="78">
        <v>2</v>
      </c>
      <c r="P62" s="78"/>
      <c r="Q62" s="78"/>
      <c r="R62" s="49"/>
      <c r="T62" s="25"/>
      <c r="U62" s="26" t="s">
        <v>61</v>
      </c>
      <c r="V62" s="27"/>
      <c r="W62" s="68">
        <f>SUM(W61)</f>
        <v>19</v>
      </c>
      <c r="X62" s="68">
        <f t="shared" ref="X62:AA62" si="16">SUM(X61)</f>
        <v>1</v>
      </c>
      <c r="Y62" s="68">
        <f t="shared" si="16"/>
        <v>0</v>
      </c>
      <c r="Z62" s="68">
        <f t="shared" si="16"/>
        <v>0</v>
      </c>
      <c r="AA62" s="48">
        <f t="shared" si="16"/>
        <v>0</v>
      </c>
      <c r="AC62" s="17"/>
      <c r="AD62" s="37" t="s">
        <v>154</v>
      </c>
      <c r="AE62" s="22" t="s">
        <v>148</v>
      </c>
      <c r="AF62" s="78">
        <v>0</v>
      </c>
      <c r="AG62" s="78"/>
      <c r="AH62" s="78"/>
      <c r="AI62" s="78"/>
      <c r="AJ62" s="49">
        <v>1</v>
      </c>
    </row>
    <row r="63" spans="2:36" ht="15" customHeight="1" x14ac:dyDescent="0.2">
      <c r="B63" s="17"/>
      <c r="C63" s="37" t="s">
        <v>154</v>
      </c>
      <c r="D63" s="22" t="s">
        <v>119</v>
      </c>
      <c r="E63" s="78">
        <v>0</v>
      </c>
      <c r="F63" s="78">
        <v>1</v>
      </c>
      <c r="G63" s="78"/>
      <c r="H63" s="78"/>
      <c r="I63" s="49">
        <v>1</v>
      </c>
      <c r="K63" s="17"/>
      <c r="L63" s="21"/>
      <c r="M63" s="22" t="s">
        <v>142</v>
      </c>
      <c r="N63" s="78">
        <v>19</v>
      </c>
      <c r="O63" s="78">
        <v>2</v>
      </c>
      <c r="P63" s="78"/>
      <c r="Q63" s="78"/>
      <c r="R63" s="49"/>
      <c r="AC63" s="17"/>
      <c r="AD63" s="21"/>
      <c r="AE63" s="22" t="s">
        <v>149</v>
      </c>
      <c r="AF63" s="78">
        <v>26</v>
      </c>
      <c r="AG63" s="78"/>
      <c r="AH63" s="78"/>
      <c r="AI63" s="78"/>
      <c r="AJ63" s="49"/>
    </row>
    <row r="64" spans="2:36" ht="15" customHeight="1" x14ac:dyDescent="0.2">
      <c r="B64" s="17"/>
      <c r="C64" s="21"/>
      <c r="D64" s="22" t="s">
        <v>121</v>
      </c>
      <c r="E64" s="78">
        <v>24</v>
      </c>
      <c r="F64" s="78">
        <v>2</v>
      </c>
      <c r="G64" s="78"/>
      <c r="H64" s="78"/>
      <c r="I64" s="49"/>
      <c r="K64" s="17"/>
      <c r="L64" s="37" t="s">
        <v>154</v>
      </c>
      <c r="M64" s="22" t="s">
        <v>141</v>
      </c>
      <c r="N64" s="78">
        <v>0</v>
      </c>
      <c r="O64" s="78">
        <v>2</v>
      </c>
      <c r="P64" s="78"/>
      <c r="Q64" s="78"/>
      <c r="R64" s="49">
        <v>1</v>
      </c>
      <c r="AC64" s="17"/>
      <c r="AD64" s="21"/>
      <c r="AE64" s="22" t="s">
        <v>156</v>
      </c>
      <c r="AF64" s="78">
        <v>13</v>
      </c>
      <c r="AG64" s="78"/>
      <c r="AH64" s="78"/>
      <c r="AI64" s="78"/>
      <c r="AJ64" s="49"/>
    </row>
    <row r="65" spans="2:36" ht="15" customHeight="1" x14ac:dyDescent="0.2">
      <c r="B65" s="17"/>
      <c r="C65" s="21"/>
      <c r="D65" s="22" t="s">
        <v>123</v>
      </c>
      <c r="E65" s="78">
        <v>8</v>
      </c>
      <c r="F65" s="78">
        <v>1</v>
      </c>
      <c r="G65" s="78"/>
      <c r="H65" s="78"/>
      <c r="I65" s="49"/>
      <c r="K65" s="17"/>
      <c r="L65" s="21"/>
      <c r="M65" s="22" t="s">
        <v>140</v>
      </c>
      <c r="N65" s="78">
        <v>33</v>
      </c>
      <c r="O65" s="78">
        <v>1</v>
      </c>
      <c r="P65" s="78"/>
      <c r="Q65" s="78"/>
      <c r="R65" s="49">
        <v>1</v>
      </c>
      <c r="AC65" s="17"/>
      <c r="AD65" s="21"/>
      <c r="AE65" s="22" t="s">
        <v>150</v>
      </c>
      <c r="AF65" s="78">
        <v>7</v>
      </c>
      <c r="AG65" s="78"/>
      <c r="AH65" s="78"/>
      <c r="AI65" s="78"/>
      <c r="AJ65" s="49"/>
    </row>
    <row r="66" spans="2:36" ht="15" customHeight="1" x14ac:dyDescent="0.2">
      <c r="B66" s="17"/>
      <c r="C66" s="21"/>
      <c r="D66" s="22" t="s">
        <v>120</v>
      </c>
      <c r="E66" s="78">
        <v>17</v>
      </c>
      <c r="F66" s="78">
        <v>1</v>
      </c>
      <c r="G66" s="78"/>
      <c r="H66" s="78"/>
      <c r="I66" s="49"/>
      <c r="K66" s="17"/>
      <c r="L66" s="21"/>
      <c r="M66" s="22" t="s">
        <v>143</v>
      </c>
      <c r="N66" s="78">
        <v>0</v>
      </c>
      <c r="O66" s="78">
        <v>0</v>
      </c>
      <c r="P66" s="78"/>
      <c r="Q66" s="78"/>
      <c r="R66" s="49"/>
      <c r="AC66" s="17"/>
      <c r="AD66" s="21"/>
      <c r="AE66" s="22" t="s">
        <v>151</v>
      </c>
      <c r="AF66" s="78">
        <v>2</v>
      </c>
      <c r="AG66" s="78"/>
      <c r="AH66" s="78"/>
      <c r="AI66" s="78"/>
      <c r="AJ66" s="49"/>
    </row>
    <row r="67" spans="2:36" ht="15" customHeight="1" x14ac:dyDescent="0.2">
      <c r="B67" s="17"/>
      <c r="C67" s="21"/>
      <c r="D67" s="22" t="s">
        <v>122</v>
      </c>
      <c r="E67" s="78">
        <v>16</v>
      </c>
      <c r="F67" s="78">
        <v>1</v>
      </c>
      <c r="G67" s="78"/>
      <c r="H67" s="78"/>
      <c r="I67" s="49"/>
      <c r="K67" s="17"/>
      <c r="L67" s="21"/>
      <c r="M67" s="22" t="s">
        <v>144</v>
      </c>
      <c r="N67" s="78">
        <v>0</v>
      </c>
      <c r="O67" s="78">
        <v>0</v>
      </c>
      <c r="P67" s="78"/>
      <c r="Q67" s="78"/>
      <c r="R67" s="49"/>
      <c r="AC67" s="17"/>
      <c r="AD67" s="21"/>
      <c r="AE67" s="22" t="s">
        <v>152</v>
      </c>
      <c r="AF67" s="78">
        <v>1</v>
      </c>
      <c r="AG67" s="78"/>
      <c r="AH67" s="78"/>
      <c r="AI67" s="78"/>
      <c r="AJ67" s="49"/>
    </row>
    <row r="68" spans="2:36" ht="15" customHeight="1" x14ac:dyDescent="0.2">
      <c r="B68" s="17"/>
      <c r="C68" s="21"/>
      <c r="D68" s="22" t="s">
        <v>270</v>
      </c>
      <c r="E68" s="78">
        <v>2</v>
      </c>
      <c r="F68" s="78">
        <v>0</v>
      </c>
      <c r="G68" s="78"/>
      <c r="H68" s="78"/>
      <c r="I68" s="49"/>
      <c r="K68" s="17"/>
      <c r="L68" s="29"/>
      <c r="M68" s="34" t="s">
        <v>145</v>
      </c>
      <c r="N68" s="90">
        <v>0</v>
      </c>
      <c r="O68" s="84">
        <v>0</v>
      </c>
      <c r="P68" s="84"/>
      <c r="Q68" s="84"/>
      <c r="R68" s="85"/>
      <c r="AC68" s="17"/>
      <c r="AD68" s="21"/>
      <c r="AE68" s="22" t="s">
        <v>153</v>
      </c>
      <c r="AF68" s="78">
        <v>0</v>
      </c>
      <c r="AG68" s="78"/>
      <c r="AH68" s="78"/>
      <c r="AI68" s="78"/>
      <c r="AJ68" s="49"/>
    </row>
    <row r="69" spans="2:36" ht="15" customHeight="1" thickBot="1" x14ac:dyDescent="0.25">
      <c r="B69" s="17"/>
      <c r="C69" s="21"/>
      <c r="D69" s="22" t="s">
        <v>271</v>
      </c>
      <c r="E69" s="78">
        <v>1</v>
      </c>
      <c r="F69" s="78">
        <v>0</v>
      </c>
      <c r="G69" s="78"/>
      <c r="H69" s="78"/>
      <c r="I69" s="49"/>
      <c r="K69" s="25"/>
      <c r="L69" s="26" t="s">
        <v>61</v>
      </c>
      <c r="M69" s="27"/>
      <c r="N69" s="68">
        <f>SUM(N61:N68)</f>
        <v>122</v>
      </c>
      <c r="O69" s="68">
        <f t="shared" ref="O69:R69" si="17">SUM(O61:O68)</f>
        <v>9</v>
      </c>
      <c r="P69" s="68">
        <f t="shared" si="17"/>
        <v>0</v>
      </c>
      <c r="Q69" s="68">
        <f t="shared" si="17"/>
        <v>1</v>
      </c>
      <c r="R69" s="48">
        <f t="shared" si="17"/>
        <v>4</v>
      </c>
      <c r="AC69" s="17"/>
      <c r="AD69" s="21"/>
      <c r="AE69" s="22" t="s">
        <v>276</v>
      </c>
      <c r="AF69" s="78">
        <v>4</v>
      </c>
      <c r="AG69" s="78"/>
      <c r="AH69" s="78"/>
      <c r="AI69" s="78"/>
      <c r="AJ69" s="49"/>
    </row>
    <row r="70" spans="2:36" ht="15" customHeight="1" x14ac:dyDescent="0.2">
      <c r="B70" s="17"/>
      <c r="C70" s="21"/>
      <c r="D70" s="22" t="s">
        <v>272</v>
      </c>
      <c r="E70" s="78">
        <v>1</v>
      </c>
      <c r="F70" s="78">
        <v>0</v>
      </c>
      <c r="G70" s="78"/>
      <c r="H70" s="78"/>
      <c r="I70" s="49"/>
      <c r="AC70" s="17"/>
      <c r="AD70" s="61"/>
      <c r="AE70" s="95" t="s">
        <v>277</v>
      </c>
      <c r="AF70" s="84">
        <v>1</v>
      </c>
      <c r="AG70" s="84"/>
      <c r="AH70" s="84"/>
      <c r="AI70" s="84"/>
      <c r="AJ70" s="85"/>
    </row>
    <row r="71" spans="2:36" ht="15" customHeight="1" thickBot="1" x14ac:dyDescent="0.25">
      <c r="B71" s="17"/>
      <c r="C71" s="21"/>
      <c r="D71" s="22" t="s">
        <v>273</v>
      </c>
      <c r="E71" s="78">
        <v>0</v>
      </c>
      <c r="F71" s="78">
        <v>0</v>
      </c>
      <c r="G71" s="78"/>
      <c r="H71" s="78"/>
      <c r="I71" s="49"/>
      <c r="AC71" s="25"/>
      <c r="AD71" s="26" t="s">
        <v>61</v>
      </c>
      <c r="AE71" s="27"/>
      <c r="AF71" s="68">
        <f>SUM(AF61:AF70)</f>
        <v>61</v>
      </c>
      <c r="AG71" s="68">
        <f t="shared" ref="AG71:AJ71" si="18">SUM(AG61:AG70)</f>
        <v>0</v>
      </c>
      <c r="AH71" s="68">
        <f t="shared" si="18"/>
        <v>0</v>
      </c>
      <c r="AI71" s="68">
        <f t="shared" si="18"/>
        <v>0</v>
      </c>
      <c r="AJ71" s="48">
        <f t="shared" si="18"/>
        <v>1</v>
      </c>
    </row>
    <row r="72" spans="2:36" ht="15" customHeight="1" x14ac:dyDescent="0.2">
      <c r="B72" s="17"/>
      <c r="C72" s="21"/>
      <c r="D72" s="22" t="s">
        <v>274</v>
      </c>
      <c r="E72" s="78">
        <v>0</v>
      </c>
      <c r="F72" s="78">
        <v>0</v>
      </c>
      <c r="G72" s="78"/>
      <c r="H72" s="78"/>
      <c r="I72" s="49"/>
    </row>
    <row r="73" spans="2:36" ht="15" customHeight="1" x14ac:dyDescent="0.2">
      <c r="B73" s="17"/>
      <c r="C73" s="29"/>
      <c r="D73" s="34" t="s">
        <v>275</v>
      </c>
      <c r="E73" s="90">
        <v>0</v>
      </c>
      <c r="F73" s="84">
        <v>0</v>
      </c>
      <c r="G73" s="84"/>
      <c r="H73" s="84"/>
      <c r="I73" s="85"/>
    </row>
    <row r="74" spans="2:36" ht="15" customHeight="1" thickBot="1" x14ac:dyDescent="0.25">
      <c r="B74" s="25"/>
      <c r="C74" s="26" t="s">
        <v>61</v>
      </c>
      <c r="D74" s="27"/>
      <c r="E74" s="68">
        <f>SUM(E61:E73)</f>
        <v>123</v>
      </c>
      <c r="F74" s="68">
        <f t="shared" ref="F74:I74" si="19">SUM(F61:F73)</f>
        <v>11</v>
      </c>
      <c r="G74" s="68">
        <f t="shared" si="19"/>
        <v>0</v>
      </c>
      <c r="H74" s="68">
        <f t="shared" si="19"/>
        <v>0</v>
      </c>
      <c r="I74" s="48">
        <f t="shared" si="19"/>
        <v>2</v>
      </c>
    </row>
  </sheetData>
  <phoneticPr fontId="2"/>
  <pageMargins left="0.98425196850393704" right="0.39370078740157483" top="0.59055118110236227" bottom="0.39370078740157483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J73"/>
  <sheetViews>
    <sheetView workbookViewId="0"/>
  </sheetViews>
  <sheetFormatPr defaultColWidth="9" defaultRowHeight="15" customHeight="1" x14ac:dyDescent="0.2"/>
  <cols>
    <col min="1" max="1" width="1.6640625" style="1" customWidth="1"/>
    <col min="2" max="3" width="3.6640625" style="1" customWidth="1"/>
    <col min="4" max="4" width="11.6640625" style="1" customWidth="1"/>
    <col min="5" max="5" width="6.6640625" style="1" customWidth="1"/>
    <col min="6" max="9" width="3.6640625" style="1" customWidth="1"/>
    <col min="10" max="10" width="1.6640625" style="1" customWidth="1"/>
    <col min="11" max="12" width="3.6640625" style="1" customWidth="1"/>
    <col min="13" max="13" width="11.6640625" style="1" customWidth="1"/>
    <col min="14" max="14" width="6.6640625" style="1" customWidth="1"/>
    <col min="15" max="18" width="3.6640625" style="1" customWidth="1"/>
    <col min="19" max="19" width="1.6640625" style="1" customWidth="1"/>
    <col min="20" max="21" width="3.6640625" style="1" customWidth="1"/>
    <col min="22" max="22" width="11.6640625" style="1" customWidth="1"/>
    <col min="23" max="23" width="6.6640625" style="1" customWidth="1"/>
    <col min="24" max="27" width="3.6640625" style="1" customWidth="1"/>
    <col min="28" max="28" width="1.6640625" style="1" customWidth="1"/>
    <col min="29" max="30" width="3.6640625" style="1" customWidth="1"/>
    <col min="31" max="31" width="11.6640625" style="1" customWidth="1"/>
    <col min="32" max="32" width="6.6640625" style="1" customWidth="1"/>
    <col min="33" max="36" width="3.6640625" style="1" customWidth="1"/>
    <col min="37" max="37" width="1.6640625" style="1" customWidth="1"/>
    <col min="38" max="16384" width="9" style="1"/>
  </cols>
  <sheetData>
    <row r="1" spans="2:36" ht="9.9" customHeight="1" x14ac:dyDescent="0.2"/>
    <row r="2" spans="2:36" ht="15" customHeight="1" x14ac:dyDescent="0.2">
      <c r="D2" s="1" t="s">
        <v>124</v>
      </c>
    </row>
    <row r="3" spans="2:36" ht="15" customHeight="1" thickBot="1" x14ac:dyDescent="0.25"/>
    <row r="4" spans="2:36" ht="15" customHeight="1" thickBot="1" x14ac:dyDescent="0.25">
      <c r="B4" s="2" t="s">
        <v>1</v>
      </c>
      <c r="C4" s="3"/>
      <c r="D4" s="4" t="s">
        <v>13</v>
      </c>
      <c r="E4" s="67" t="s">
        <v>125</v>
      </c>
      <c r="F4" s="67" t="s">
        <v>408</v>
      </c>
      <c r="G4" s="81" t="s">
        <v>409</v>
      </c>
      <c r="H4" s="67" t="s">
        <v>410</v>
      </c>
      <c r="I4" s="82" t="s">
        <v>411</v>
      </c>
    </row>
    <row r="5" spans="2:36" ht="15" customHeight="1" thickBot="1" x14ac:dyDescent="0.25">
      <c r="B5" s="44" t="s">
        <v>260</v>
      </c>
      <c r="C5" s="6"/>
      <c r="D5" s="42" t="s">
        <v>2</v>
      </c>
      <c r="E5" s="42">
        <v>5</v>
      </c>
      <c r="F5" s="72"/>
      <c r="G5" s="72"/>
      <c r="H5" s="72"/>
      <c r="I5" s="45"/>
    </row>
    <row r="6" spans="2:36" ht="15" customHeight="1" thickBot="1" x14ac:dyDescent="0.25"/>
    <row r="7" spans="2:36" ht="15" customHeight="1" thickBot="1" x14ac:dyDescent="0.25">
      <c r="B7" s="2" t="s">
        <v>1</v>
      </c>
      <c r="C7" s="3"/>
      <c r="D7" s="4" t="s">
        <v>13</v>
      </c>
      <c r="E7" s="67" t="s">
        <v>125</v>
      </c>
      <c r="F7" s="67" t="s">
        <v>408</v>
      </c>
      <c r="G7" s="81" t="s">
        <v>409</v>
      </c>
      <c r="H7" s="67" t="s">
        <v>410</v>
      </c>
      <c r="I7" s="82" t="s">
        <v>411</v>
      </c>
      <c r="K7" s="2" t="s">
        <v>0</v>
      </c>
      <c r="L7" s="3"/>
      <c r="M7" s="4" t="s">
        <v>13</v>
      </c>
      <c r="N7" s="5" t="s">
        <v>125</v>
      </c>
      <c r="O7" s="67" t="s">
        <v>408</v>
      </c>
      <c r="P7" s="81" t="s">
        <v>409</v>
      </c>
      <c r="Q7" s="67" t="s">
        <v>410</v>
      </c>
      <c r="R7" s="82" t="s">
        <v>411</v>
      </c>
      <c r="T7" s="2" t="s">
        <v>0</v>
      </c>
      <c r="U7" s="3"/>
      <c r="V7" s="4" t="s">
        <v>13</v>
      </c>
      <c r="W7" s="5" t="s">
        <v>125</v>
      </c>
      <c r="X7" s="67" t="s">
        <v>408</v>
      </c>
      <c r="Y7" s="81" t="s">
        <v>409</v>
      </c>
      <c r="Z7" s="67" t="s">
        <v>410</v>
      </c>
      <c r="AA7" s="82" t="s">
        <v>411</v>
      </c>
      <c r="AC7" s="2" t="s">
        <v>0</v>
      </c>
      <c r="AD7" s="3"/>
      <c r="AE7" s="4" t="s">
        <v>13</v>
      </c>
      <c r="AF7" s="5" t="s">
        <v>125</v>
      </c>
      <c r="AG7" s="67" t="s">
        <v>408</v>
      </c>
      <c r="AH7" s="81" t="s">
        <v>409</v>
      </c>
      <c r="AI7" s="67" t="s">
        <v>410</v>
      </c>
      <c r="AJ7" s="82" t="s">
        <v>411</v>
      </c>
    </row>
    <row r="8" spans="2:36" ht="15" customHeight="1" x14ac:dyDescent="0.2">
      <c r="B8" s="8">
        <v>19</v>
      </c>
      <c r="C8" s="9"/>
      <c r="D8" s="10" t="s">
        <v>3</v>
      </c>
      <c r="E8" s="58">
        <v>33</v>
      </c>
      <c r="F8" s="58">
        <v>11</v>
      </c>
      <c r="G8" s="58">
        <v>1</v>
      </c>
      <c r="H8" s="58"/>
      <c r="I8" s="46">
        <v>2</v>
      </c>
      <c r="K8" s="11">
        <v>20</v>
      </c>
      <c r="L8" s="12"/>
      <c r="M8" s="13" t="s">
        <v>15</v>
      </c>
      <c r="N8" s="14">
        <v>53</v>
      </c>
      <c r="O8" s="77">
        <v>20</v>
      </c>
      <c r="P8" s="77"/>
      <c r="Q8" s="77"/>
      <c r="R8" s="50">
        <v>3</v>
      </c>
      <c r="T8" s="8">
        <v>21</v>
      </c>
      <c r="U8" s="12"/>
      <c r="V8" s="15" t="s">
        <v>26</v>
      </c>
      <c r="W8" s="16">
        <v>17</v>
      </c>
      <c r="X8" s="58">
        <v>3</v>
      </c>
      <c r="Y8" s="58">
        <v>1</v>
      </c>
      <c r="Z8" s="58"/>
      <c r="AA8" s="46"/>
      <c r="AC8" s="8">
        <v>22</v>
      </c>
      <c r="AD8" s="12"/>
      <c r="AE8" s="13" t="s">
        <v>30</v>
      </c>
      <c r="AF8" s="14">
        <v>15</v>
      </c>
      <c r="AG8" s="77">
        <v>8</v>
      </c>
      <c r="AH8" s="77"/>
      <c r="AI8" s="77"/>
      <c r="AJ8" s="50"/>
    </row>
    <row r="9" spans="2:36" ht="15" customHeight="1" x14ac:dyDescent="0.2">
      <c r="B9" s="17"/>
      <c r="C9" s="18"/>
      <c r="D9" s="19" t="s">
        <v>4</v>
      </c>
      <c r="E9" s="59">
        <v>14</v>
      </c>
      <c r="F9" s="59">
        <v>11</v>
      </c>
      <c r="G9" s="59"/>
      <c r="H9" s="59"/>
      <c r="I9" s="47"/>
      <c r="K9" s="17"/>
      <c r="L9" s="21"/>
      <c r="M9" s="22" t="s">
        <v>16</v>
      </c>
      <c r="N9" s="23">
        <v>53</v>
      </c>
      <c r="O9" s="78">
        <v>19</v>
      </c>
      <c r="P9" s="78"/>
      <c r="Q9" s="78"/>
      <c r="R9" s="49"/>
      <c r="T9" s="17"/>
      <c r="U9" s="21"/>
      <c r="V9" s="19" t="s">
        <v>27</v>
      </c>
      <c r="W9" s="20">
        <v>0</v>
      </c>
      <c r="X9" s="59">
        <v>1</v>
      </c>
      <c r="Y9" s="59"/>
      <c r="Z9" s="59"/>
      <c r="AA9" s="47"/>
      <c r="AC9" s="17"/>
      <c r="AD9" s="21"/>
      <c r="AE9" s="19" t="s">
        <v>31</v>
      </c>
      <c r="AF9" s="20">
        <v>4</v>
      </c>
      <c r="AG9" s="59">
        <v>5</v>
      </c>
      <c r="AH9" s="59"/>
      <c r="AI9" s="59"/>
      <c r="AJ9" s="47"/>
    </row>
    <row r="10" spans="2:36" ht="15" customHeight="1" x14ac:dyDescent="0.2">
      <c r="B10" s="17"/>
      <c r="C10" s="18"/>
      <c r="D10" s="19" t="s">
        <v>5</v>
      </c>
      <c r="E10" s="59">
        <v>7</v>
      </c>
      <c r="F10" s="59">
        <v>4</v>
      </c>
      <c r="G10" s="59"/>
      <c r="H10" s="59"/>
      <c r="I10" s="47"/>
      <c r="K10" s="17"/>
      <c r="L10" s="21"/>
      <c r="M10" s="22" t="s">
        <v>17</v>
      </c>
      <c r="N10" s="23">
        <v>99</v>
      </c>
      <c r="O10" s="78">
        <v>17</v>
      </c>
      <c r="P10" s="78">
        <v>1</v>
      </c>
      <c r="Q10" s="78">
        <v>1</v>
      </c>
      <c r="R10" s="49">
        <v>6</v>
      </c>
      <c r="T10" s="17"/>
      <c r="U10" s="21"/>
      <c r="V10" s="19" t="s">
        <v>28</v>
      </c>
      <c r="W10" s="20">
        <v>0</v>
      </c>
      <c r="X10" s="59">
        <v>1</v>
      </c>
      <c r="Y10" s="59"/>
      <c r="Z10" s="59"/>
      <c r="AA10" s="47"/>
      <c r="AC10" s="17"/>
      <c r="AD10" s="21"/>
      <c r="AE10" s="19" t="s">
        <v>32</v>
      </c>
      <c r="AF10" s="20">
        <v>3</v>
      </c>
      <c r="AG10" s="59">
        <v>2</v>
      </c>
      <c r="AH10" s="59"/>
      <c r="AI10" s="59"/>
      <c r="AJ10" s="47"/>
    </row>
    <row r="11" spans="2:36" ht="15" customHeight="1" x14ac:dyDescent="0.2">
      <c r="B11" s="17"/>
      <c r="C11" s="18"/>
      <c r="D11" s="19" t="s">
        <v>6</v>
      </c>
      <c r="E11" s="59">
        <v>12</v>
      </c>
      <c r="F11" s="59">
        <v>4</v>
      </c>
      <c r="G11" s="59"/>
      <c r="H11" s="59"/>
      <c r="I11" s="47"/>
      <c r="K11" s="17"/>
      <c r="L11" s="21"/>
      <c r="M11" s="22" t="s">
        <v>18</v>
      </c>
      <c r="N11" s="23">
        <v>25</v>
      </c>
      <c r="O11" s="78">
        <v>8</v>
      </c>
      <c r="P11" s="78">
        <v>1</v>
      </c>
      <c r="Q11" s="78"/>
      <c r="R11" s="49"/>
      <c r="T11" s="17"/>
      <c r="U11" s="21"/>
      <c r="V11" s="19" t="s">
        <v>29</v>
      </c>
      <c r="W11" s="20">
        <v>1</v>
      </c>
      <c r="X11" s="64">
        <v>1</v>
      </c>
      <c r="Y11" s="64"/>
      <c r="Z11" s="64"/>
      <c r="AA11" s="63"/>
      <c r="AC11" s="17"/>
      <c r="AD11" s="24" t="s">
        <v>14</v>
      </c>
      <c r="AE11" s="19" t="s">
        <v>33</v>
      </c>
      <c r="AF11" s="20">
        <v>0</v>
      </c>
      <c r="AG11" s="59">
        <v>2</v>
      </c>
      <c r="AH11" s="59"/>
      <c r="AI11" s="59"/>
      <c r="AJ11" s="47"/>
    </row>
    <row r="12" spans="2:36" ht="15" customHeight="1" thickBot="1" x14ac:dyDescent="0.25">
      <c r="B12" s="17"/>
      <c r="C12" s="18"/>
      <c r="D12" s="19" t="s">
        <v>7</v>
      </c>
      <c r="E12" s="59">
        <v>5</v>
      </c>
      <c r="F12" s="59">
        <v>3</v>
      </c>
      <c r="G12" s="59"/>
      <c r="H12" s="59"/>
      <c r="I12" s="47"/>
      <c r="K12" s="17"/>
      <c r="L12" s="24" t="s">
        <v>14</v>
      </c>
      <c r="M12" s="22" t="s">
        <v>19</v>
      </c>
      <c r="N12" s="23">
        <v>0</v>
      </c>
      <c r="O12" s="78">
        <v>5</v>
      </c>
      <c r="P12" s="78"/>
      <c r="Q12" s="78"/>
      <c r="R12" s="49"/>
      <c r="T12" s="25"/>
      <c r="U12" s="26" t="s">
        <v>61</v>
      </c>
      <c r="V12" s="27"/>
      <c r="W12" s="28">
        <f>SUM(W8:W11)</f>
        <v>18</v>
      </c>
      <c r="X12" s="68"/>
      <c r="Y12" s="68"/>
      <c r="Z12" s="68"/>
      <c r="AA12" s="48"/>
      <c r="AC12" s="17"/>
      <c r="AD12" s="21"/>
      <c r="AE12" s="19" t="s">
        <v>34</v>
      </c>
      <c r="AF12" s="20">
        <v>1</v>
      </c>
      <c r="AG12" s="59">
        <v>1</v>
      </c>
      <c r="AH12" s="59"/>
      <c r="AI12" s="59"/>
      <c r="AJ12" s="47"/>
    </row>
    <row r="13" spans="2:36" ht="15" customHeight="1" x14ac:dyDescent="0.2">
      <c r="B13" s="17"/>
      <c r="C13" s="18"/>
      <c r="D13" s="19" t="s">
        <v>8</v>
      </c>
      <c r="E13" s="59">
        <v>6</v>
      </c>
      <c r="F13" s="59">
        <v>5</v>
      </c>
      <c r="G13" s="59"/>
      <c r="H13" s="59"/>
      <c r="I13" s="47"/>
      <c r="K13" s="17"/>
      <c r="L13" s="21"/>
      <c r="M13" s="19" t="s">
        <v>20</v>
      </c>
      <c r="N13" s="20">
        <v>41</v>
      </c>
      <c r="O13" s="59">
        <v>9</v>
      </c>
      <c r="P13" s="59"/>
      <c r="Q13" s="59"/>
      <c r="R13" s="47"/>
      <c r="AC13" s="17"/>
      <c r="AD13" s="21"/>
      <c r="AE13" s="19" t="s">
        <v>35</v>
      </c>
      <c r="AF13" s="20">
        <v>2</v>
      </c>
      <c r="AG13" s="59">
        <v>1</v>
      </c>
      <c r="AH13" s="59"/>
      <c r="AI13" s="59"/>
      <c r="AJ13" s="47"/>
    </row>
    <row r="14" spans="2:36" ht="15" customHeight="1" x14ac:dyDescent="0.2">
      <c r="B14" s="17"/>
      <c r="C14" s="24" t="s">
        <v>14</v>
      </c>
      <c r="D14" s="19" t="s">
        <v>263</v>
      </c>
      <c r="E14" s="59">
        <v>0</v>
      </c>
      <c r="F14" s="59">
        <v>6</v>
      </c>
      <c r="G14" s="59"/>
      <c r="H14" s="59"/>
      <c r="I14" s="47">
        <v>1</v>
      </c>
      <c r="K14" s="17"/>
      <c r="L14" s="21"/>
      <c r="M14" s="19" t="s">
        <v>21</v>
      </c>
      <c r="N14" s="20">
        <v>24</v>
      </c>
      <c r="O14" s="59">
        <v>9</v>
      </c>
      <c r="P14" s="59"/>
      <c r="Q14" s="59"/>
      <c r="R14" s="47"/>
      <c r="AC14" s="17"/>
      <c r="AD14" s="29"/>
      <c r="AE14" s="30" t="s">
        <v>36</v>
      </c>
      <c r="AF14" s="31">
        <v>0</v>
      </c>
      <c r="AG14" s="64">
        <v>1</v>
      </c>
      <c r="AH14" s="64"/>
      <c r="AI14" s="64"/>
      <c r="AJ14" s="63"/>
    </row>
    <row r="15" spans="2:36" ht="15" customHeight="1" thickBot="1" x14ac:dyDescent="0.25">
      <c r="B15" s="17"/>
      <c r="C15" s="18"/>
      <c r="D15" s="19" t="s">
        <v>9</v>
      </c>
      <c r="E15" s="59">
        <v>7</v>
      </c>
      <c r="F15" s="59">
        <v>4</v>
      </c>
      <c r="G15" s="59"/>
      <c r="H15" s="59"/>
      <c r="I15" s="47"/>
      <c r="K15" s="17"/>
      <c r="L15" s="21"/>
      <c r="M15" s="19" t="s">
        <v>22</v>
      </c>
      <c r="N15" s="20">
        <v>5</v>
      </c>
      <c r="O15" s="59">
        <v>9</v>
      </c>
      <c r="P15" s="59"/>
      <c r="Q15" s="59"/>
      <c r="R15" s="47"/>
      <c r="AC15" s="25"/>
      <c r="AD15" s="26" t="s">
        <v>61</v>
      </c>
      <c r="AE15" s="27"/>
      <c r="AF15" s="28">
        <f>SUM(AF8:AF14)</f>
        <v>25</v>
      </c>
      <c r="AG15" s="68"/>
      <c r="AH15" s="68"/>
      <c r="AI15" s="68"/>
      <c r="AJ15" s="48"/>
    </row>
    <row r="16" spans="2:36" ht="15" customHeight="1" x14ac:dyDescent="0.2">
      <c r="B16" s="17"/>
      <c r="C16" s="18"/>
      <c r="D16" s="19" t="s">
        <v>10</v>
      </c>
      <c r="E16" s="59">
        <v>3</v>
      </c>
      <c r="F16" s="59">
        <v>2</v>
      </c>
      <c r="G16" s="59"/>
      <c r="H16" s="59"/>
      <c r="I16" s="47"/>
      <c r="K16" s="17"/>
      <c r="L16" s="21"/>
      <c r="M16" s="19" t="s">
        <v>23</v>
      </c>
      <c r="N16" s="20">
        <v>3</v>
      </c>
      <c r="O16" s="59">
        <v>4</v>
      </c>
      <c r="P16" s="59"/>
      <c r="Q16" s="59"/>
      <c r="R16" s="47"/>
    </row>
    <row r="17" spans="2:36" ht="15" customHeight="1" x14ac:dyDescent="0.2">
      <c r="B17" s="17"/>
      <c r="C17" s="18"/>
      <c r="D17" s="19" t="s">
        <v>11</v>
      </c>
      <c r="E17" s="59">
        <v>1</v>
      </c>
      <c r="F17" s="59">
        <v>3</v>
      </c>
      <c r="G17" s="59"/>
      <c r="H17" s="59"/>
      <c r="I17" s="47"/>
      <c r="K17" s="17"/>
      <c r="L17" s="21"/>
      <c r="M17" s="19" t="s">
        <v>24</v>
      </c>
      <c r="N17" s="20">
        <v>1</v>
      </c>
      <c r="O17" s="59">
        <v>2</v>
      </c>
      <c r="P17" s="59"/>
      <c r="Q17" s="59"/>
      <c r="R17" s="47"/>
    </row>
    <row r="18" spans="2:36" ht="15" customHeight="1" x14ac:dyDescent="0.2">
      <c r="B18" s="17"/>
      <c r="C18" s="32"/>
      <c r="D18" s="30" t="s">
        <v>12</v>
      </c>
      <c r="E18" s="60">
        <v>0</v>
      </c>
      <c r="F18" s="64">
        <v>1</v>
      </c>
      <c r="G18" s="64"/>
      <c r="H18" s="64"/>
      <c r="I18" s="63"/>
      <c r="K18" s="17"/>
      <c r="L18" s="21"/>
      <c r="M18" s="19" t="s">
        <v>25</v>
      </c>
      <c r="N18" s="20">
        <v>0</v>
      </c>
      <c r="O18" s="64">
        <v>2</v>
      </c>
      <c r="P18" s="64"/>
      <c r="Q18" s="64"/>
      <c r="R18" s="63"/>
    </row>
    <row r="19" spans="2:36" ht="15" customHeight="1" thickBot="1" x14ac:dyDescent="0.25">
      <c r="B19" s="25"/>
      <c r="C19" s="26" t="s">
        <v>61</v>
      </c>
      <c r="D19" s="27"/>
      <c r="E19" s="68">
        <f>SUM(E8:E18)</f>
        <v>88</v>
      </c>
      <c r="F19" s="68"/>
      <c r="G19" s="68"/>
      <c r="H19" s="68"/>
      <c r="I19" s="48"/>
      <c r="K19" s="25"/>
      <c r="L19" s="26" t="s">
        <v>61</v>
      </c>
      <c r="M19" s="27"/>
      <c r="N19" s="28">
        <f>SUM(N8:N18)</f>
        <v>304</v>
      </c>
      <c r="O19" s="68"/>
      <c r="P19" s="68"/>
      <c r="Q19" s="68"/>
      <c r="R19" s="48"/>
    </row>
    <row r="20" spans="2:36" ht="15" customHeight="1" thickBot="1" x14ac:dyDescent="0.25"/>
    <row r="21" spans="2:36" ht="15" customHeight="1" thickBot="1" x14ac:dyDescent="0.25">
      <c r="B21" s="2" t="s">
        <v>0</v>
      </c>
      <c r="C21" s="3"/>
      <c r="D21" s="4" t="s">
        <v>13</v>
      </c>
      <c r="E21" s="5" t="s">
        <v>125</v>
      </c>
      <c r="F21" s="67" t="s">
        <v>408</v>
      </c>
      <c r="G21" s="81" t="s">
        <v>409</v>
      </c>
      <c r="H21" s="67" t="s">
        <v>410</v>
      </c>
      <c r="I21" s="82" t="s">
        <v>411</v>
      </c>
      <c r="K21" s="2" t="s">
        <v>0</v>
      </c>
      <c r="L21" s="3"/>
      <c r="M21" s="4" t="s">
        <v>13</v>
      </c>
      <c r="N21" s="5" t="s">
        <v>125</v>
      </c>
      <c r="O21" s="67" t="s">
        <v>408</v>
      </c>
      <c r="P21" s="81" t="s">
        <v>409</v>
      </c>
      <c r="Q21" s="67" t="s">
        <v>410</v>
      </c>
      <c r="R21" s="82" t="s">
        <v>411</v>
      </c>
      <c r="T21" s="2" t="s">
        <v>0</v>
      </c>
      <c r="U21" s="3"/>
      <c r="V21" s="4" t="s">
        <v>13</v>
      </c>
      <c r="W21" s="5" t="s">
        <v>125</v>
      </c>
      <c r="X21" s="67" t="s">
        <v>408</v>
      </c>
      <c r="Y21" s="81" t="s">
        <v>409</v>
      </c>
      <c r="Z21" s="67" t="s">
        <v>410</v>
      </c>
      <c r="AA21" s="82" t="s">
        <v>411</v>
      </c>
      <c r="AC21" s="2" t="s">
        <v>0</v>
      </c>
      <c r="AD21" s="3"/>
      <c r="AE21" s="4" t="s">
        <v>13</v>
      </c>
      <c r="AF21" s="5" t="s">
        <v>125</v>
      </c>
      <c r="AG21" s="67" t="s">
        <v>408</v>
      </c>
      <c r="AH21" s="81" t="s">
        <v>409</v>
      </c>
      <c r="AI21" s="67" t="s">
        <v>410</v>
      </c>
      <c r="AJ21" s="82" t="s">
        <v>411</v>
      </c>
    </row>
    <row r="22" spans="2:36" ht="15" customHeight="1" x14ac:dyDescent="0.2">
      <c r="B22" s="8">
        <v>23</v>
      </c>
      <c r="C22" s="12"/>
      <c r="D22" s="13" t="s">
        <v>37</v>
      </c>
      <c r="E22" s="14">
        <v>51</v>
      </c>
      <c r="F22" s="77">
        <v>13</v>
      </c>
      <c r="G22" s="77">
        <v>1</v>
      </c>
      <c r="H22" s="77">
        <v>2</v>
      </c>
      <c r="I22" s="50">
        <v>8</v>
      </c>
      <c r="K22" s="8">
        <v>24</v>
      </c>
      <c r="L22" s="12"/>
      <c r="M22" s="13" t="s">
        <v>48</v>
      </c>
      <c r="N22" s="14">
        <v>17</v>
      </c>
      <c r="O22" s="77"/>
      <c r="P22" s="77"/>
      <c r="Q22" s="77"/>
      <c r="R22" s="50"/>
      <c r="T22" s="8">
        <v>25</v>
      </c>
      <c r="U22" s="12"/>
      <c r="V22" s="13" t="s">
        <v>53</v>
      </c>
      <c r="W22" s="14">
        <v>42</v>
      </c>
      <c r="X22" s="77"/>
      <c r="Y22" s="77"/>
      <c r="Z22" s="77"/>
      <c r="AA22" s="50"/>
      <c r="AC22" s="8">
        <v>26</v>
      </c>
      <c r="AD22" s="12"/>
      <c r="AE22" s="13" t="s">
        <v>62</v>
      </c>
      <c r="AF22" s="14">
        <v>197</v>
      </c>
      <c r="AG22" s="77"/>
      <c r="AH22" s="77"/>
      <c r="AI22" s="77"/>
      <c r="AJ22" s="50"/>
    </row>
    <row r="23" spans="2:36" ht="15" customHeight="1" x14ac:dyDescent="0.2">
      <c r="B23" s="17"/>
      <c r="C23" s="21"/>
      <c r="D23" s="19" t="s">
        <v>38</v>
      </c>
      <c r="E23" s="20">
        <v>51</v>
      </c>
      <c r="F23" s="59">
        <v>9</v>
      </c>
      <c r="G23" s="59"/>
      <c r="H23" s="59"/>
      <c r="I23" s="47">
        <v>1</v>
      </c>
      <c r="K23" s="17"/>
      <c r="L23" s="21"/>
      <c r="M23" s="19" t="s">
        <v>49</v>
      </c>
      <c r="N23" s="20">
        <v>28</v>
      </c>
      <c r="O23" s="78"/>
      <c r="P23" s="78"/>
      <c r="Q23" s="78"/>
      <c r="R23" s="49"/>
      <c r="T23" s="17"/>
      <c r="U23" s="21"/>
      <c r="V23" s="22" t="s">
        <v>54</v>
      </c>
      <c r="W23" s="23">
        <v>13</v>
      </c>
      <c r="X23" s="78"/>
      <c r="Y23" s="78"/>
      <c r="Z23" s="78"/>
      <c r="AA23" s="49"/>
      <c r="AC23" s="17"/>
      <c r="AD23" s="21"/>
      <c r="AE23" s="22" t="s">
        <v>63</v>
      </c>
      <c r="AF23" s="23">
        <v>166</v>
      </c>
      <c r="AG23" s="78"/>
      <c r="AH23" s="78"/>
      <c r="AI23" s="78"/>
      <c r="AJ23" s="49"/>
    </row>
    <row r="24" spans="2:36" ht="15" customHeight="1" x14ac:dyDescent="0.2">
      <c r="B24" s="17"/>
      <c r="C24" s="21"/>
      <c r="D24" s="22" t="s">
        <v>39</v>
      </c>
      <c r="E24" s="23">
        <v>11</v>
      </c>
      <c r="F24" s="78">
        <v>11</v>
      </c>
      <c r="G24" s="78"/>
      <c r="H24" s="78"/>
      <c r="I24" s="49"/>
      <c r="K24" s="17"/>
      <c r="L24" s="24" t="s">
        <v>14</v>
      </c>
      <c r="M24" s="22" t="s">
        <v>50</v>
      </c>
      <c r="N24" s="23">
        <v>1</v>
      </c>
      <c r="O24" s="78"/>
      <c r="P24" s="78"/>
      <c r="Q24" s="78"/>
      <c r="R24" s="49"/>
      <c r="T24" s="17"/>
      <c r="U24" s="24" t="s">
        <v>14</v>
      </c>
      <c r="V24" s="19" t="s">
        <v>55</v>
      </c>
      <c r="W24" s="20">
        <v>6</v>
      </c>
      <c r="X24" s="78"/>
      <c r="Y24" s="78"/>
      <c r="Z24" s="78"/>
      <c r="AA24" s="49"/>
      <c r="AC24" s="17"/>
      <c r="AD24" s="21"/>
      <c r="AE24" s="22" t="s">
        <v>64</v>
      </c>
      <c r="AF24" s="23">
        <v>53</v>
      </c>
      <c r="AG24" s="78"/>
      <c r="AH24" s="78"/>
      <c r="AI24" s="78"/>
      <c r="AJ24" s="49"/>
    </row>
    <row r="25" spans="2:36" ht="15" customHeight="1" x14ac:dyDescent="0.2">
      <c r="B25" s="17"/>
      <c r="C25" s="21"/>
      <c r="D25" s="19" t="s">
        <v>40</v>
      </c>
      <c r="E25" s="20">
        <v>27</v>
      </c>
      <c r="F25" s="59">
        <v>12</v>
      </c>
      <c r="G25" s="59"/>
      <c r="H25" s="59"/>
      <c r="I25" s="47"/>
      <c r="K25" s="17"/>
      <c r="L25" s="21"/>
      <c r="M25" s="19" t="s">
        <v>51</v>
      </c>
      <c r="N25" s="20">
        <v>8</v>
      </c>
      <c r="O25" s="78"/>
      <c r="P25" s="78"/>
      <c r="Q25" s="78"/>
      <c r="R25" s="49"/>
      <c r="T25" s="17"/>
      <c r="U25" s="21"/>
      <c r="V25" s="19" t="s">
        <v>56</v>
      </c>
      <c r="W25" s="20">
        <v>3</v>
      </c>
      <c r="X25" s="78"/>
      <c r="Y25" s="78"/>
      <c r="Z25" s="78"/>
      <c r="AA25" s="49"/>
      <c r="AC25" s="17"/>
      <c r="AD25" s="21"/>
      <c r="AE25" s="22" t="s">
        <v>65</v>
      </c>
      <c r="AF25" s="23">
        <v>46</v>
      </c>
      <c r="AG25" s="78"/>
      <c r="AH25" s="78"/>
      <c r="AI25" s="78"/>
      <c r="AJ25" s="49"/>
    </row>
    <row r="26" spans="2:36" ht="15" customHeight="1" x14ac:dyDescent="0.2">
      <c r="B26" s="17"/>
      <c r="C26" s="21"/>
      <c r="D26" s="22" t="s">
        <v>41</v>
      </c>
      <c r="E26" s="23">
        <v>111</v>
      </c>
      <c r="F26" s="78">
        <v>14</v>
      </c>
      <c r="G26" s="78">
        <v>4</v>
      </c>
      <c r="H26" s="78">
        <v>1</v>
      </c>
      <c r="I26" s="49">
        <v>5</v>
      </c>
      <c r="K26" s="17"/>
      <c r="L26" s="29"/>
      <c r="M26" s="19" t="s">
        <v>52</v>
      </c>
      <c r="N26" s="20">
        <v>5</v>
      </c>
      <c r="O26" s="84"/>
      <c r="P26" s="84"/>
      <c r="Q26" s="84"/>
      <c r="R26" s="85"/>
      <c r="T26" s="17"/>
      <c r="U26" s="21"/>
      <c r="V26" s="19" t="s">
        <v>57</v>
      </c>
      <c r="W26" s="20">
        <v>5</v>
      </c>
      <c r="X26" s="78"/>
      <c r="Y26" s="78"/>
      <c r="Z26" s="78"/>
      <c r="AA26" s="49"/>
      <c r="AC26" s="17"/>
      <c r="AD26" s="24" t="s">
        <v>14</v>
      </c>
      <c r="AE26" s="22" t="s">
        <v>66</v>
      </c>
      <c r="AF26" s="23">
        <v>0</v>
      </c>
      <c r="AG26" s="78"/>
      <c r="AH26" s="78"/>
      <c r="AI26" s="78"/>
      <c r="AJ26" s="49"/>
    </row>
    <row r="27" spans="2:36" ht="15" customHeight="1" thickBot="1" x14ac:dyDescent="0.25">
      <c r="B27" s="17"/>
      <c r="C27" s="21"/>
      <c r="D27" s="22" t="s">
        <v>42</v>
      </c>
      <c r="E27" s="23">
        <v>7</v>
      </c>
      <c r="F27" s="78">
        <v>9</v>
      </c>
      <c r="G27" s="78"/>
      <c r="H27" s="78"/>
      <c r="I27" s="49"/>
      <c r="K27" s="25"/>
      <c r="L27" s="26" t="s">
        <v>61</v>
      </c>
      <c r="M27" s="27"/>
      <c r="N27" s="28">
        <f>SUM(N22:N26)</f>
        <v>59</v>
      </c>
      <c r="O27" s="68"/>
      <c r="P27" s="68"/>
      <c r="Q27" s="68"/>
      <c r="R27" s="48"/>
      <c r="T27" s="17"/>
      <c r="U27" s="21"/>
      <c r="V27" s="19" t="s">
        <v>58</v>
      </c>
      <c r="W27" s="20">
        <v>2</v>
      </c>
      <c r="X27" s="78"/>
      <c r="Y27" s="78"/>
      <c r="Z27" s="78"/>
      <c r="AA27" s="49"/>
      <c r="AC27" s="17"/>
      <c r="AD27" s="21"/>
      <c r="AE27" s="22" t="s">
        <v>67</v>
      </c>
      <c r="AF27" s="23">
        <v>8</v>
      </c>
      <c r="AG27" s="78"/>
      <c r="AH27" s="78"/>
      <c r="AI27" s="78"/>
      <c r="AJ27" s="49"/>
    </row>
    <row r="28" spans="2:36" ht="15" customHeight="1" x14ac:dyDescent="0.2">
      <c r="B28" s="17"/>
      <c r="C28" s="24" t="s">
        <v>14</v>
      </c>
      <c r="D28" s="22" t="s">
        <v>43</v>
      </c>
      <c r="E28" s="23">
        <v>0</v>
      </c>
      <c r="F28" s="78">
        <v>7</v>
      </c>
      <c r="G28" s="78"/>
      <c r="H28" s="78"/>
      <c r="I28" s="49">
        <v>1</v>
      </c>
      <c r="T28" s="17"/>
      <c r="U28" s="21"/>
      <c r="V28" s="19" t="s">
        <v>262</v>
      </c>
      <c r="W28" s="33" t="s">
        <v>60</v>
      </c>
      <c r="X28" s="101"/>
      <c r="Y28" s="101"/>
      <c r="Z28" s="101"/>
      <c r="AA28" s="102"/>
      <c r="AC28" s="17"/>
      <c r="AD28" s="21"/>
      <c r="AE28" s="19" t="s">
        <v>68</v>
      </c>
      <c r="AF28" s="20">
        <v>6</v>
      </c>
      <c r="AG28" s="78"/>
      <c r="AH28" s="78"/>
      <c r="AI28" s="78"/>
      <c r="AJ28" s="49"/>
    </row>
    <row r="29" spans="2:36" ht="15" customHeight="1" x14ac:dyDescent="0.2">
      <c r="B29" s="17"/>
      <c r="C29" s="21"/>
      <c r="D29" s="19" t="s">
        <v>44</v>
      </c>
      <c r="E29" s="20">
        <v>8</v>
      </c>
      <c r="F29" s="59">
        <v>8</v>
      </c>
      <c r="G29" s="59"/>
      <c r="H29" s="59"/>
      <c r="I29" s="47"/>
      <c r="T29" s="17"/>
      <c r="U29" s="29"/>
      <c r="V29" s="30" t="s">
        <v>59</v>
      </c>
      <c r="W29" s="31">
        <v>0</v>
      </c>
      <c r="X29" s="84"/>
      <c r="Y29" s="84"/>
      <c r="Z29" s="84"/>
      <c r="AA29" s="85"/>
      <c r="AC29" s="17"/>
      <c r="AD29" s="24" t="s">
        <v>14</v>
      </c>
      <c r="AE29" s="34" t="s">
        <v>69</v>
      </c>
      <c r="AF29" s="35">
        <v>0</v>
      </c>
      <c r="AG29" s="84"/>
      <c r="AH29" s="84"/>
      <c r="AI29" s="84"/>
      <c r="AJ29" s="85"/>
    </row>
    <row r="30" spans="2:36" ht="15" customHeight="1" thickBot="1" x14ac:dyDescent="0.25">
      <c r="B30" s="17"/>
      <c r="C30" s="21"/>
      <c r="D30" s="19" t="s">
        <v>45</v>
      </c>
      <c r="E30" s="20">
        <v>3</v>
      </c>
      <c r="F30" s="59">
        <v>7</v>
      </c>
      <c r="G30" s="59"/>
      <c r="H30" s="59"/>
      <c r="I30" s="47"/>
      <c r="T30" s="25"/>
      <c r="U30" s="26" t="s">
        <v>61</v>
      </c>
      <c r="V30" s="27"/>
      <c r="W30" s="28">
        <f>SUM(W22:W29)</f>
        <v>71</v>
      </c>
      <c r="X30" s="68"/>
      <c r="Y30" s="68"/>
      <c r="Z30" s="68"/>
      <c r="AA30" s="48"/>
      <c r="AC30" s="25"/>
      <c r="AD30" s="26" t="s">
        <v>61</v>
      </c>
      <c r="AE30" s="27"/>
      <c r="AF30" s="28">
        <f>SUM(AF22:AF29)</f>
        <v>476</v>
      </c>
      <c r="AG30" s="68"/>
      <c r="AH30" s="68"/>
      <c r="AI30" s="68"/>
      <c r="AJ30" s="48"/>
    </row>
    <row r="31" spans="2:36" ht="15" customHeight="1" thickBot="1" x14ac:dyDescent="0.25">
      <c r="B31" s="17"/>
      <c r="C31" s="21"/>
      <c r="D31" s="19" t="s">
        <v>46</v>
      </c>
      <c r="E31" s="20">
        <v>8</v>
      </c>
      <c r="F31" s="59">
        <v>1</v>
      </c>
      <c r="G31" s="59"/>
      <c r="H31" s="59"/>
      <c r="I31" s="47"/>
    </row>
    <row r="32" spans="2:36" ht="15" customHeight="1" thickBot="1" x14ac:dyDescent="0.25">
      <c r="B32" s="17"/>
      <c r="C32" s="29"/>
      <c r="D32" s="30" t="s">
        <v>47</v>
      </c>
      <c r="E32" s="31">
        <v>2</v>
      </c>
      <c r="F32" s="64">
        <v>1</v>
      </c>
      <c r="G32" s="64"/>
      <c r="H32" s="64"/>
      <c r="I32" s="63"/>
      <c r="T32" s="2" t="s">
        <v>0</v>
      </c>
      <c r="U32" s="3"/>
      <c r="V32" s="4" t="s">
        <v>13</v>
      </c>
      <c r="W32" s="67" t="s">
        <v>125</v>
      </c>
      <c r="X32" s="67" t="s">
        <v>408</v>
      </c>
      <c r="Y32" s="81" t="s">
        <v>409</v>
      </c>
      <c r="Z32" s="67" t="s">
        <v>410</v>
      </c>
      <c r="AA32" s="82" t="s">
        <v>411</v>
      </c>
    </row>
    <row r="33" spans="2:36" ht="15" customHeight="1" thickBot="1" x14ac:dyDescent="0.25">
      <c r="B33" s="25"/>
      <c r="C33" s="26" t="s">
        <v>61</v>
      </c>
      <c r="D33" s="27"/>
      <c r="E33" s="28">
        <f>SUM(E22:E32)</f>
        <v>279</v>
      </c>
      <c r="F33" s="68"/>
      <c r="G33" s="68"/>
      <c r="H33" s="68"/>
      <c r="I33" s="48"/>
      <c r="T33" s="2" t="s">
        <v>395</v>
      </c>
      <c r="U33" s="6"/>
      <c r="V33" s="7" t="s">
        <v>97</v>
      </c>
      <c r="W33" s="72">
        <v>4</v>
      </c>
      <c r="X33" s="73">
        <v>1</v>
      </c>
      <c r="Y33" s="70"/>
      <c r="Z33" s="70"/>
      <c r="AA33" s="71"/>
    </row>
    <row r="34" spans="2:36" ht="15" customHeight="1" thickBot="1" x14ac:dyDescent="0.25"/>
    <row r="35" spans="2:36" ht="15" customHeight="1" thickBot="1" x14ac:dyDescent="0.25">
      <c r="B35" s="2" t="s">
        <v>0</v>
      </c>
      <c r="C35" s="3"/>
      <c r="D35" s="4" t="s">
        <v>13</v>
      </c>
      <c r="E35" s="5" t="s">
        <v>125</v>
      </c>
      <c r="F35" s="67" t="s">
        <v>408</v>
      </c>
      <c r="G35" s="81" t="s">
        <v>409</v>
      </c>
      <c r="H35" s="67" t="s">
        <v>410</v>
      </c>
      <c r="I35" s="82" t="s">
        <v>411</v>
      </c>
      <c r="K35" s="2" t="s">
        <v>0</v>
      </c>
      <c r="L35" s="3"/>
      <c r="M35" s="4" t="s">
        <v>13</v>
      </c>
      <c r="N35" s="5" t="s">
        <v>125</v>
      </c>
      <c r="O35" s="67" t="s">
        <v>408</v>
      </c>
      <c r="P35" s="81" t="s">
        <v>409</v>
      </c>
      <c r="Q35" s="67" t="s">
        <v>410</v>
      </c>
      <c r="R35" s="82" t="s">
        <v>411</v>
      </c>
      <c r="T35" s="2" t="s">
        <v>0</v>
      </c>
      <c r="U35" s="3"/>
      <c r="V35" s="4" t="s">
        <v>13</v>
      </c>
      <c r="W35" s="5" t="s">
        <v>125</v>
      </c>
      <c r="X35" s="67" t="s">
        <v>408</v>
      </c>
      <c r="Y35" s="81" t="s">
        <v>409</v>
      </c>
      <c r="Z35" s="67" t="s">
        <v>410</v>
      </c>
      <c r="AA35" s="82" t="s">
        <v>411</v>
      </c>
      <c r="AC35" s="2" t="s">
        <v>0</v>
      </c>
      <c r="AD35" s="3"/>
      <c r="AE35" s="4" t="s">
        <v>13</v>
      </c>
      <c r="AF35" s="5" t="s">
        <v>125</v>
      </c>
      <c r="AG35" s="67" t="s">
        <v>408</v>
      </c>
      <c r="AH35" s="81" t="s">
        <v>409</v>
      </c>
      <c r="AI35" s="67" t="s">
        <v>410</v>
      </c>
      <c r="AJ35" s="82" t="s">
        <v>411</v>
      </c>
    </row>
    <row r="36" spans="2:36" ht="15" customHeight="1" x14ac:dyDescent="0.2">
      <c r="B36" s="8">
        <v>27</v>
      </c>
      <c r="C36" s="12"/>
      <c r="D36" s="13" t="s">
        <v>70</v>
      </c>
      <c r="E36" s="14">
        <v>112</v>
      </c>
      <c r="F36" s="77"/>
      <c r="G36" s="77"/>
      <c r="H36" s="77"/>
      <c r="I36" s="50"/>
      <c r="K36" s="36">
        <v>28</v>
      </c>
      <c r="L36" s="21"/>
      <c r="M36" s="22" t="s">
        <v>77</v>
      </c>
      <c r="N36" s="23">
        <v>80</v>
      </c>
      <c r="O36" s="77"/>
      <c r="P36" s="77"/>
      <c r="Q36" s="77"/>
      <c r="R36" s="50"/>
      <c r="T36" s="8">
        <v>29</v>
      </c>
      <c r="U36" s="21"/>
      <c r="V36" s="22" t="s">
        <v>86</v>
      </c>
      <c r="W36" s="23">
        <v>11</v>
      </c>
      <c r="X36" s="77"/>
      <c r="Y36" s="77"/>
      <c r="Z36" s="77"/>
      <c r="AA36" s="50"/>
      <c r="AC36" s="36">
        <v>30</v>
      </c>
      <c r="AD36" s="21"/>
      <c r="AE36" s="22" t="s">
        <v>88</v>
      </c>
      <c r="AF36" s="23">
        <v>120</v>
      </c>
      <c r="AG36" s="77"/>
      <c r="AH36" s="77"/>
      <c r="AI36" s="77"/>
      <c r="AJ36" s="50"/>
    </row>
    <row r="37" spans="2:36" ht="15" customHeight="1" x14ac:dyDescent="0.2">
      <c r="B37" s="17"/>
      <c r="C37" s="21"/>
      <c r="D37" s="22" t="s">
        <v>71</v>
      </c>
      <c r="E37" s="23">
        <v>85</v>
      </c>
      <c r="F37" s="78"/>
      <c r="G37" s="78"/>
      <c r="H37" s="78"/>
      <c r="I37" s="49"/>
      <c r="K37" s="17"/>
      <c r="L37" s="21"/>
      <c r="M37" s="22" t="s">
        <v>78</v>
      </c>
      <c r="N37" s="23">
        <v>71</v>
      </c>
      <c r="O37" s="78"/>
      <c r="P37" s="78"/>
      <c r="Q37" s="78"/>
      <c r="R37" s="49"/>
      <c r="T37" s="17"/>
      <c r="U37" s="21"/>
      <c r="V37" s="22" t="s">
        <v>87</v>
      </c>
      <c r="W37" s="23">
        <v>10</v>
      </c>
      <c r="X37" s="78"/>
      <c r="Y37" s="78"/>
      <c r="Z37" s="78"/>
      <c r="AA37" s="49"/>
      <c r="AC37" s="17"/>
      <c r="AD37" s="21"/>
      <c r="AE37" s="22" t="s">
        <v>89</v>
      </c>
      <c r="AF37" s="23">
        <v>29</v>
      </c>
      <c r="AG37" s="78"/>
      <c r="AH37" s="78"/>
      <c r="AI37" s="78"/>
      <c r="AJ37" s="49"/>
    </row>
    <row r="38" spans="2:36" ht="15" customHeight="1" x14ac:dyDescent="0.2">
      <c r="B38" s="17"/>
      <c r="C38" s="21"/>
      <c r="D38" s="19" t="s">
        <v>72</v>
      </c>
      <c r="E38" s="20">
        <v>94</v>
      </c>
      <c r="F38" s="78"/>
      <c r="G38" s="78"/>
      <c r="H38" s="78"/>
      <c r="I38" s="49"/>
      <c r="K38" s="17"/>
      <c r="L38" s="21"/>
      <c r="M38" s="22" t="s">
        <v>79</v>
      </c>
      <c r="N38" s="23">
        <v>72</v>
      </c>
      <c r="O38" s="78"/>
      <c r="P38" s="78"/>
      <c r="Q38" s="78"/>
      <c r="R38" s="49"/>
      <c r="T38" s="17"/>
      <c r="U38" s="29"/>
      <c r="V38" s="30" t="s">
        <v>267</v>
      </c>
      <c r="W38" s="31">
        <v>7</v>
      </c>
      <c r="X38" s="84"/>
      <c r="Y38" s="84"/>
      <c r="Z38" s="84"/>
      <c r="AA38" s="85"/>
      <c r="AC38" s="17"/>
      <c r="AD38" s="21"/>
      <c r="AE38" s="19" t="s">
        <v>96</v>
      </c>
      <c r="AF38" s="20">
        <v>19</v>
      </c>
      <c r="AG38" s="78"/>
      <c r="AH38" s="78"/>
      <c r="AI38" s="78"/>
      <c r="AJ38" s="49"/>
    </row>
    <row r="39" spans="2:36" ht="15" customHeight="1" thickBot="1" x14ac:dyDescent="0.25">
      <c r="B39" s="17"/>
      <c r="C39" s="21"/>
      <c r="D39" s="22" t="s">
        <v>73</v>
      </c>
      <c r="E39" s="23">
        <v>13</v>
      </c>
      <c r="F39" s="78"/>
      <c r="G39" s="78"/>
      <c r="H39" s="78"/>
      <c r="I39" s="49"/>
      <c r="K39" s="17"/>
      <c r="L39" s="24" t="s">
        <v>14</v>
      </c>
      <c r="M39" s="22" t="s">
        <v>80</v>
      </c>
      <c r="N39" s="23">
        <v>0</v>
      </c>
      <c r="O39" s="78"/>
      <c r="P39" s="78"/>
      <c r="Q39" s="78"/>
      <c r="R39" s="49"/>
      <c r="T39" s="25"/>
      <c r="U39" s="26" t="s">
        <v>61</v>
      </c>
      <c r="V39" s="27"/>
      <c r="W39" s="28">
        <f>SUM(W36:W38)</f>
        <v>28</v>
      </c>
      <c r="X39" s="68"/>
      <c r="Y39" s="68"/>
      <c r="Z39" s="68"/>
      <c r="AA39" s="48"/>
      <c r="AC39" s="17"/>
      <c r="AD39" s="24"/>
      <c r="AE39" s="22" t="s">
        <v>90</v>
      </c>
      <c r="AF39" s="23">
        <v>27</v>
      </c>
      <c r="AG39" s="78"/>
      <c r="AH39" s="78"/>
      <c r="AI39" s="78"/>
      <c r="AJ39" s="49"/>
    </row>
    <row r="40" spans="2:36" ht="15" customHeight="1" x14ac:dyDescent="0.2">
      <c r="B40" s="17"/>
      <c r="C40" s="21"/>
      <c r="D40" s="22" t="s">
        <v>74</v>
      </c>
      <c r="E40" s="23">
        <v>38</v>
      </c>
      <c r="F40" s="78"/>
      <c r="G40" s="78"/>
      <c r="H40" s="78"/>
      <c r="I40" s="49"/>
      <c r="K40" s="17"/>
      <c r="L40" s="21"/>
      <c r="M40" s="22" t="s">
        <v>81</v>
      </c>
      <c r="N40" s="23">
        <v>26</v>
      </c>
      <c r="O40" s="78"/>
      <c r="P40" s="78"/>
      <c r="Q40" s="78"/>
      <c r="R40" s="49"/>
      <c r="AC40" s="17"/>
      <c r="AD40" s="24" t="s">
        <v>14</v>
      </c>
      <c r="AE40" s="22" t="s">
        <v>91</v>
      </c>
      <c r="AF40" s="23">
        <v>0</v>
      </c>
      <c r="AG40" s="78"/>
      <c r="AH40" s="78"/>
      <c r="AI40" s="78"/>
      <c r="AJ40" s="49"/>
    </row>
    <row r="41" spans="2:36" ht="15" customHeight="1" x14ac:dyDescent="0.2">
      <c r="B41" s="17"/>
      <c r="C41" s="24" t="s">
        <v>14</v>
      </c>
      <c r="D41" s="22" t="s">
        <v>75</v>
      </c>
      <c r="E41" s="23">
        <v>1</v>
      </c>
      <c r="F41" s="78"/>
      <c r="G41" s="78"/>
      <c r="H41" s="78"/>
      <c r="I41" s="49"/>
      <c r="K41" s="17"/>
      <c r="L41" s="21"/>
      <c r="M41" s="22" t="s">
        <v>82</v>
      </c>
      <c r="N41" s="23">
        <v>8</v>
      </c>
      <c r="O41" s="78"/>
      <c r="P41" s="78"/>
      <c r="Q41" s="78"/>
      <c r="R41" s="49"/>
      <c r="AC41" s="17"/>
      <c r="AD41" s="21"/>
      <c r="AE41" s="22" t="s">
        <v>92</v>
      </c>
      <c r="AF41" s="23">
        <v>10</v>
      </c>
      <c r="AG41" s="78"/>
      <c r="AH41" s="78"/>
      <c r="AI41" s="78"/>
      <c r="AJ41" s="49"/>
    </row>
    <row r="42" spans="2:36" ht="15" customHeight="1" x14ac:dyDescent="0.2">
      <c r="B42" s="17"/>
      <c r="C42" s="29"/>
      <c r="D42" s="30" t="s">
        <v>76</v>
      </c>
      <c r="E42" s="31">
        <v>6</v>
      </c>
      <c r="F42" s="84"/>
      <c r="G42" s="84"/>
      <c r="H42" s="84"/>
      <c r="I42" s="85"/>
      <c r="K42" s="17"/>
      <c r="L42" s="21"/>
      <c r="M42" s="19" t="s">
        <v>83</v>
      </c>
      <c r="N42" s="20">
        <v>2</v>
      </c>
      <c r="O42" s="78"/>
      <c r="P42" s="78"/>
      <c r="Q42" s="78"/>
      <c r="R42" s="49"/>
      <c r="AC42" s="17"/>
      <c r="AD42" s="21"/>
      <c r="AE42" s="22" t="s">
        <v>93</v>
      </c>
      <c r="AF42" s="23">
        <v>25</v>
      </c>
      <c r="AG42" s="78"/>
      <c r="AH42" s="78"/>
      <c r="AI42" s="78"/>
      <c r="AJ42" s="49"/>
    </row>
    <row r="43" spans="2:36" ht="15" customHeight="1" thickBot="1" x14ac:dyDescent="0.25">
      <c r="B43" s="25"/>
      <c r="C43" s="26" t="s">
        <v>61</v>
      </c>
      <c r="D43" s="27"/>
      <c r="E43" s="28">
        <f>SUM(E36:E42)</f>
        <v>349</v>
      </c>
      <c r="F43" s="68"/>
      <c r="G43" s="68"/>
      <c r="H43" s="68"/>
      <c r="I43" s="48"/>
      <c r="K43" s="17"/>
      <c r="L43" s="21"/>
      <c r="M43" s="19" t="s">
        <v>84</v>
      </c>
      <c r="N43" s="20">
        <v>19</v>
      </c>
      <c r="O43" s="78"/>
      <c r="P43" s="78"/>
      <c r="Q43" s="78"/>
      <c r="R43" s="49"/>
      <c r="AC43" s="17"/>
      <c r="AD43" s="21"/>
      <c r="AE43" s="22" t="s">
        <v>94</v>
      </c>
      <c r="AF43" s="23">
        <v>1</v>
      </c>
      <c r="AG43" s="78"/>
      <c r="AH43" s="78"/>
      <c r="AI43" s="78"/>
      <c r="AJ43" s="49"/>
    </row>
    <row r="44" spans="2:36" ht="15" customHeight="1" x14ac:dyDescent="0.2">
      <c r="K44" s="17"/>
      <c r="L44" s="29"/>
      <c r="M44" s="30" t="s">
        <v>85</v>
      </c>
      <c r="N44" s="31">
        <v>5</v>
      </c>
      <c r="O44" s="84"/>
      <c r="P44" s="84"/>
      <c r="Q44" s="84"/>
      <c r="R44" s="85"/>
      <c r="AC44" s="17"/>
      <c r="AD44" s="24" t="s">
        <v>14</v>
      </c>
      <c r="AE44" s="30" t="s">
        <v>95</v>
      </c>
      <c r="AF44" s="31">
        <v>0</v>
      </c>
      <c r="AG44" s="84"/>
      <c r="AH44" s="84"/>
      <c r="AI44" s="84"/>
      <c r="AJ44" s="85"/>
    </row>
    <row r="45" spans="2:36" ht="15" customHeight="1" thickBot="1" x14ac:dyDescent="0.25">
      <c r="K45" s="25"/>
      <c r="L45" s="26" t="s">
        <v>61</v>
      </c>
      <c r="M45" s="27"/>
      <c r="N45" s="28">
        <f>SUM(N36:N44)</f>
        <v>283</v>
      </c>
      <c r="O45" s="68"/>
      <c r="P45" s="68"/>
      <c r="Q45" s="68"/>
      <c r="R45" s="48"/>
      <c r="AC45" s="25"/>
      <c r="AD45" s="26" t="s">
        <v>61</v>
      </c>
      <c r="AE45" s="27"/>
      <c r="AF45" s="28">
        <f>SUM(AF36:AF44)</f>
        <v>231</v>
      </c>
      <c r="AG45" s="68"/>
      <c r="AH45" s="68"/>
      <c r="AI45" s="68"/>
      <c r="AJ45" s="48"/>
    </row>
    <row r="46" spans="2:36" ht="15" customHeight="1" thickBot="1" x14ac:dyDescent="0.25"/>
    <row r="47" spans="2:36" ht="15" customHeight="1" thickBot="1" x14ac:dyDescent="0.25">
      <c r="B47" s="2" t="s">
        <v>0</v>
      </c>
      <c r="C47" s="3"/>
      <c r="D47" s="4" t="s">
        <v>13</v>
      </c>
      <c r="E47" s="5" t="s">
        <v>125</v>
      </c>
      <c r="F47" s="67" t="s">
        <v>408</v>
      </c>
      <c r="G47" s="81" t="s">
        <v>409</v>
      </c>
      <c r="H47" s="67" t="s">
        <v>410</v>
      </c>
      <c r="I47" s="82" t="s">
        <v>411</v>
      </c>
      <c r="K47" s="2" t="s">
        <v>0</v>
      </c>
      <c r="L47" s="3"/>
      <c r="M47" s="4" t="s">
        <v>13</v>
      </c>
      <c r="N47" s="5" t="s">
        <v>125</v>
      </c>
      <c r="O47" s="67" t="s">
        <v>408</v>
      </c>
      <c r="P47" s="81" t="s">
        <v>409</v>
      </c>
      <c r="Q47" s="67" t="s">
        <v>410</v>
      </c>
      <c r="R47" s="82" t="s">
        <v>411</v>
      </c>
      <c r="T47" s="2" t="s">
        <v>0</v>
      </c>
      <c r="U47" s="3"/>
      <c r="V47" s="4" t="s">
        <v>13</v>
      </c>
      <c r="W47" s="5" t="s">
        <v>125</v>
      </c>
      <c r="X47" s="67" t="s">
        <v>408</v>
      </c>
      <c r="Y47" s="81" t="s">
        <v>409</v>
      </c>
      <c r="Z47" s="67" t="s">
        <v>410</v>
      </c>
      <c r="AA47" s="82" t="s">
        <v>411</v>
      </c>
      <c r="AC47" s="2" t="s">
        <v>0</v>
      </c>
      <c r="AD47" s="3"/>
      <c r="AE47" s="4" t="s">
        <v>13</v>
      </c>
      <c r="AF47" s="5" t="s">
        <v>125</v>
      </c>
      <c r="AG47" s="67" t="s">
        <v>408</v>
      </c>
      <c r="AH47" s="81" t="s">
        <v>409</v>
      </c>
      <c r="AI47" s="67" t="s">
        <v>410</v>
      </c>
      <c r="AJ47" s="82" t="s">
        <v>411</v>
      </c>
    </row>
    <row r="48" spans="2:36" ht="15" customHeight="1" x14ac:dyDescent="0.2">
      <c r="B48" s="8">
        <v>31</v>
      </c>
      <c r="C48" s="12"/>
      <c r="D48" s="13" t="s">
        <v>98</v>
      </c>
      <c r="E48" s="14">
        <v>32</v>
      </c>
      <c r="F48" s="77"/>
      <c r="G48" s="77"/>
      <c r="H48" s="77"/>
      <c r="I48" s="50"/>
      <c r="K48" s="8">
        <v>32</v>
      </c>
      <c r="L48" s="21"/>
      <c r="M48" s="22" t="s">
        <v>105</v>
      </c>
      <c r="N48" s="23">
        <v>79</v>
      </c>
      <c r="O48" s="77"/>
      <c r="P48" s="77"/>
      <c r="Q48" s="77"/>
      <c r="R48" s="50"/>
      <c r="T48" s="36">
        <v>33</v>
      </c>
      <c r="U48" s="21"/>
      <c r="V48" s="22" t="s">
        <v>108</v>
      </c>
      <c r="W48" s="23">
        <v>74</v>
      </c>
      <c r="X48" s="77"/>
      <c r="Y48" s="77"/>
      <c r="Z48" s="77"/>
      <c r="AA48" s="50"/>
      <c r="AC48" s="8">
        <v>34</v>
      </c>
      <c r="AD48" s="21"/>
      <c r="AE48" s="22" t="s">
        <v>114</v>
      </c>
      <c r="AF48" s="23">
        <v>26</v>
      </c>
      <c r="AG48" s="77"/>
      <c r="AH48" s="77"/>
      <c r="AI48" s="77"/>
      <c r="AJ48" s="50"/>
    </row>
    <row r="49" spans="2:36" ht="15" customHeight="1" x14ac:dyDescent="0.2">
      <c r="B49" s="17"/>
      <c r="C49" s="21"/>
      <c r="D49" s="22" t="s">
        <v>100</v>
      </c>
      <c r="E49" s="23">
        <v>18</v>
      </c>
      <c r="F49" s="78"/>
      <c r="G49" s="78"/>
      <c r="H49" s="78"/>
      <c r="I49" s="49"/>
      <c r="K49" s="17"/>
      <c r="L49" s="21"/>
      <c r="M49" s="22" t="s">
        <v>106</v>
      </c>
      <c r="N49" s="23">
        <v>16</v>
      </c>
      <c r="O49" s="78"/>
      <c r="P49" s="78"/>
      <c r="Q49" s="78"/>
      <c r="R49" s="49"/>
      <c r="T49" s="17"/>
      <c r="U49" s="24" t="s">
        <v>14</v>
      </c>
      <c r="V49" s="22" t="s">
        <v>109</v>
      </c>
      <c r="W49" s="23">
        <v>0</v>
      </c>
      <c r="X49" s="78"/>
      <c r="Y49" s="78"/>
      <c r="Z49" s="78"/>
      <c r="AA49" s="49"/>
      <c r="AC49" s="17"/>
      <c r="AD49" s="21"/>
      <c r="AE49" s="22" t="s">
        <v>115</v>
      </c>
      <c r="AF49" s="23">
        <v>27</v>
      </c>
      <c r="AG49" s="78"/>
      <c r="AH49" s="78"/>
      <c r="AI49" s="78"/>
      <c r="AJ49" s="49"/>
    </row>
    <row r="50" spans="2:36" ht="15" customHeight="1" x14ac:dyDescent="0.2">
      <c r="B50" s="17"/>
      <c r="C50" s="21"/>
      <c r="D50" s="22" t="s">
        <v>101</v>
      </c>
      <c r="E50" s="23">
        <v>25</v>
      </c>
      <c r="F50" s="78"/>
      <c r="G50" s="78"/>
      <c r="H50" s="78"/>
      <c r="I50" s="49"/>
      <c r="K50" s="17"/>
      <c r="L50" s="24" t="s">
        <v>14</v>
      </c>
      <c r="M50" s="34" t="s">
        <v>107</v>
      </c>
      <c r="N50" s="35">
        <v>0</v>
      </c>
      <c r="O50" s="84"/>
      <c r="P50" s="84"/>
      <c r="Q50" s="84"/>
      <c r="R50" s="85"/>
      <c r="T50" s="17"/>
      <c r="U50" s="21"/>
      <c r="V50" s="22" t="s">
        <v>111</v>
      </c>
      <c r="W50" s="23">
        <v>19</v>
      </c>
      <c r="X50" s="78"/>
      <c r="Y50" s="78"/>
      <c r="Z50" s="78"/>
      <c r="AA50" s="49"/>
      <c r="AC50" s="17"/>
      <c r="AD50" s="24"/>
      <c r="AE50" s="34" t="s">
        <v>116</v>
      </c>
      <c r="AF50" s="35">
        <v>24</v>
      </c>
      <c r="AG50" s="84"/>
      <c r="AH50" s="84"/>
      <c r="AI50" s="84"/>
      <c r="AJ50" s="85"/>
    </row>
    <row r="51" spans="2:36" ht="15" customHeight="1" thickBot="1" x14ac:dyDescent="0.25">
      <c r="B51" s="17"/>
      <c r="C51" s="40" t="s">
        <v>14</v>
      </c>
      <c r="D51" s="22" t="s">
        <v>99</v>
      </c>
      <c r="E51" s="23">
        <v>0</v>
      </c>
      <c r="F51" s="78"/>
      <c r="G51" s="78"/>
      <c r="H51" s="78"/>
      <c r="I51" s="49"/>
      <c r="K51" s="25"/>
      <c r="L51" s="26"/>
      <c r="M51" s="27"/>
      <c r="N51" s="28">
        <f>SUM(N48:N50)</f>
        <v>95</v>
      </c>
      <c r="O51" s="68"/>
      <c r="P51" s="68"/>
      <c r="Q51" s="68"/>
      <c r="R51" s="48"/>
      <c r="T51" s="17"/>
      <c r="U51" s="24"/>
      <c r="V51" s="22" t="s">
        <v>113</v>
      </c>
      <c r="W51" s="23">
        <v>6</v>
      </c>
      <c r="X51" s="78"/>
      <c r="Y51" s="78"/>
      <c r="Z51" s="78"/>
      <c r="AA51" s="49"/>
      <c r="AC51" s="25"/>
      <c r="AD51" s="26"/>
      <c r="AE51" s="27"/>
      <c r="AF51" s="28">
        <f>SUM(AF48:AF50)</f>
        <v>77</v>
      </c>
      <c r="AG51" s="68"/>
      <c r="AH51" s="68"/>
      <c r="AI51" s="68"/>
      <c r="AJ51" s="48"/>
    </row>
    <row r="52" spans="2:36" ht="15" customHeight="1" x14ac:dyDescent="0.2">
      <c r="B52" s="17"/>
      <c r="C52" s="21"/>
      <c r="D52" s="22" t="s">
        <v>102</v>
      </c>
      <c r="E52" s="23">
        <v>4</v>
      </c>
      <c r="F52" s="78"/>
      <c r="G52" s="78"/>
      <c r="H52" s="78"/>
      <c r="I52" s="49"/>
      <c r="T52" s="17"/>
      <c r="U52" s="24"/>
      <c r="V52" s="22" t="s">
        <v>110</v>
      </c>
      <c r="W52" s="23">
        <v>6</v>
      </c>
      <c r="X52" s="78"/>
      <c r="Y52" s="78"/>
      <c r="Z52" s="78"/>
      <c r="AA52" s="49"/>
    </row>
    <row r="53" spans="2:36" ht="15" customHeight="1" x14ac:dyDescent="0.2">
      <c r="B53" s="17"/>
      <c r="C53" s="21"/>
      <c r="D53" s="22" t="s">
        <v>103</v>
      </c>
      <c r="E53" s="23">
        <v>6</v>
      </c>
      <c r="F53" s="78"/>
      <c r="G53" s="78"/>
      <c r="H53" s="78"/>
      <c r="I53" s="49"/>
      <c r="T53" s="17"/>
      <c r="U53" s="21"/>
      <c r="V53" s="19" t="s">
        <v>112</v>
      </c>
      <c r="W53" s="20">
        <v>8</v>
      </c>
      <c r="X53" s="78"/>
      <c r="Y53" s="78"/>
      <c r="Z53" s="78"/>
      <c r="AA53" s="49"/>
    </row>
    <row r="54" spans="2:36" ht="15" customHeight="1" x14ac:dyDescent="0.2">
      <c r="B54" s="17"/>
      <c r="C54" s="29"/>
      <c r="D54" s="34" t="s">
        <v>104</v>
      </c>
      <c r="E54" s="35">
        <v>0</v>
      </c>
      <c r="F54" s="84"/>
      <c r="G54" s="84"/>
      <c r="H54" s="84"/>
      <c r="I54" s="85"/>
      <c r="T54" s="17"/>
      <c r="U54" s="21"/>
      <c r="V54" s="19" t="s">
        <v>265</v>
      </c>
      <c r="W54" s="20">
        <v>1</v>
      </c>
      <c r="X54" s="78"/>
      <c r="Y54" s="78"/>
      <c r="Z54" s="78"/>
      <c r="AA54" s="49"/>
    </row>
    <row r="55" spans="2:36" ht="15" customHeight="1" thickBot="1" x14ac:dyDescent="0.25">
      <c r="B55" s="25"/>
      <c r="C55" s="26" t="s">
        <v>61</v>
      </c>
      <c r="D55" s="27"/>
      <c r="E55" s="28">
        <f>SUM(E48:E54)</f>
        <v>85</v>
      </c>
      <c r="F55" s="68"/>
      <c r="G55" s="68"/>
      <c r="H55" s="68"/>
      <c r="I55" s="48"/>
      <c r="T55" s="17"/>
      <c r="U55" s="21"/>
      <c r="V55" s="19" t="s">
        <v>266</v>
      </c>
      <c r="W55" s="20">
        <v>0</v>
      </c>
      <c r="X55" s="78"/>
      <c r="Y55" s="78"/>
      <c r="Z55" s="78"/>
      <c r="AA55" s="49"/>
    </row>
    <row r="56" spans="2:36" ht="15" customHeight="1" x14ac:dyDescent="0.2">
      <c r="T56" s="17"/>
      <c r="U56" s="24"/>
      <c r="V56" s="30" t="s">
        <v>268</v>
      </c>
      <c r="W56" s="31">
        <v>0</v>
      </c>
      <c r="X56" s="84"/>
      <c r="Y56" s="84"/>
      <c r="Z56" s="84"/>
      <c r="AA56" s="85"/>
    </row>
    <row r="57" spans="2:36" ht="15" customHeight="1" thickBot="1" x14ac:dyDescent="0.25">
      <c r="T57" s="25"/>
      <c r="U57" s="26"/>
      <c r="V57" s="27"/>
      <c r="W57" s="28">
        <f>SUM(W48:W56)</f>
        <v>114</v>
      </c>
      <c r="X57" s="68"/>
      <c r="Y57" s="68"/>
      <c r="Z57" s="68"/>
      <c r="AA57" s="48"/>
    </row>
    <row r="58" spans="2:36" ht="15" customHeight="1" thickBot="1" x14ac:dyDescent="0.25"/>
    <row r="59" spans="2:36" ht="15" customHeight="1" thickBot="1" x14ac:dyDescent="0.25">
      <c r="B59" s="2" t="s">
        <v>0</v>
      </c>
      <c r="C59" s="3"/>
      <c r="D59" s="4" t="s">
        <v>13</v>
      </c>
      <c r="E59" s="5" t="s">
        <v>125</v>
      </c>
      <c r="F59" s="67" t="s">
        <v>408</v>
      </c>
      <c r="G59" s="81" t="s">
        <v>409</v>
      </c>
      <c r="H59" s="67" t="s">
        <v>410</v>
      </c>
      <c r="I59" s="82" t="s">
        <v>411</v>
      </c>
      <c r="K59" s="2" t="s">
        <v>0</v>
      </c>
      <c r="L59" s="3"/>
      <c r="M59" s="4" t="s">
        <v>13</v>
      </c>
      <c r="N59" s="5" t="s">
        <v>125</v>
      </c>
      <c r="T59" s="2" t="s">
        <v>0</v>
      </c>
      <c r="U59" s="3"/>
      <c r="V59" s="4" t="s">
        <v>13</v>
      </c>
      <c r="W59" s="5" t="s">
        <v>125</v>
      </c>
      <c r="AC59" s="2" t="s">
        <v>0</v>
      </c>
      <c r="AD59" s="3"/>
      <c r="AE59" s="4" t="s">
        <v>13</v>
      </c>
      <c r="AF59" s="5" t="s">
        <v>125</v>
      </c>
    </row>
    <row r="60" spans="2:36" ht="15" customHeight="1" x14ac:dyDescent="0.2">
      <c r="B60" s="41">
        <v>35</v>
      </c>
      <c r="C60" s="21"/>
      <c r="D60" s="22" t="s">
        <v>117</v>
      </c>
      <c r="E60" s="23">
        <v>10</v>
      </c>
      <c r="F60" s="77"/>
      <c r="G60" s="77"/>
      <c r="H60" s="77"/>
      <c r="I60" s="50"/>
      <c r="K60" s="1">
        <v>36</v>
      </c>
      <c r="O60"/>
      <c r="P60"/>
      <c r="Q60"/>
      <c r="R60"/>
      <c r="T60" s="1">
        <v>37</v>
      </c>
      <c r="X60"/>
      <c r="Y60"/>
      <c r="Z60"/>
      <c r="AA60"/>
      <c r="AC60" s="1">
        <v>38</v>
      </c>
      <c r="AG60"/>
      <c r="AH60"/>
      <c r="AI60"/>
      <c r="AJ60"/>
    </row>
    <row r="61" spans="2:36" ht="15" customHeight="1" x14ac:dyDescent="0.2">
      <c r="B61" s="17"/>
      <c r="C61" s="40" t="s">
        <v>154</v>
      </c>
      <c r="D61" s="22" t="s">
        <v>118</v>
      </c>
      <c r="E61" s="23">
        <v>0</v>
      </c>
      <c r="F61" s="78"/>
      <c r="G61" s="78"/>
      <c r="H61" s="78"/>
      <c r="I61" s="49"/>
      <c r="O61"/>
      <c r="P61"/>
      <c r="Q61"/>
      <c r="R61"/>
      <c r="X61"/>
      <c r="Y61"/>
      <c r="Z61"/>
      <c r="AA61"/>
      <c r="AG61"/>
      <c r="AH61"/>
      <c r="AI61"/>
      <c r="AJ61"/>
    </row>
    <row r="62" spans="2:36" ht="15" customHeight="1" x14ac:dyDescent="0.2">
      <c r="B62" s="17"/>
      <c r="C62" s="40" t="s">
        <v>154</v>
      </c>
      <c r="D62" s="22" t="s">
        <v>119</v>
      </c>
      <c r="E62" s="23">
        <v>0</v>
      </c>
      <c r="F62" s="78"/>
      <c r="G62" s="78"/>
      <c r="H62" s="78"/>
      <c r="I62" s="49"/>
      <c r="O62"/>
      <c r="P62"/>
      <c r="Q62"/>
      <c r="R62"/>
      <c r="X62"/>
      <c r="Y62"/>
      <c r="Z62"/>
      <c r="AA62"/>
      <c r="AG62"/>
      <c r="AH62"/>
      <c r="AI62"/>
      <c r="AJ62"/>
    </row>
    <row r="63" spans="2:36" ht="15" customHeight="1" x14ac:dyDescent="0.2">
      <c r="B63" s="17"/>
      <c r="C63" s="21"/>
      <c r="D63" s="22" t="s">
        <v>121</v>
      </c>
      <c r="E63" s="23">
        <v>3</v>
      </c>
      <c r="F63" s="78"/>
      <c r="G63" s="78"/>
      <c r="H63" s="78"/>
      <c r="I63" s="49"/>
      <c r="O63"/>
      <c r="P63"/>
      <c r="Q63"/>
      <c r="R63"/>
      <c r="AG63"/>
      <c r="AH63"/>
      <c r="AI63"/>
      <c r="AJ63"/>
    </row>
    <row r="64" spans="2:36" ht="15" customHeight="1" x14ac:dyDescent="0.2">
      <c r="B64" s="17"/>
      <c r="C64" s="21"/>
      <c r="D64" s="22" t="s">
        <v>123</v>
      </c>
      <c r="E64" s="23">
        <v>0</v>
      </c>
      <c r="F64" s="78"/>
      <c r="G64" s="78"/>
      <c r="H64" s="78"/>
      <c r="I64" s="49"/>
      <c r="O64"/>
      <c r="P64"/>
      <c r="Q64"/>
      <c r="R64"/>
      <c r="AG64"/>
      <c r="AH64"/>
      <c r="AI64"/>
      <c r="AJ64"/>
    </row>
    <row r="65" spans="2:36" ht="15" customHeight="1" x14ac:dyDescent="0.2">
      <c r="B65" s="17"/>
      <c r="C65" s="21"/>
      <c r="D65" s="22" t="s">
        <v>120</v>
      </c>
      <c r="E65" s="23">
        <v>12</v>
      </c>
      <c r="F65" s="78"/>
      <c r="G65" s="78"/>
      <c r="H65" s="78"/>
      <c r="I65" s="49"/>
      <c r="O65"/>
      <c r="P65"/>
      <c r="Q65"/>
      <c r="R65"/>
      <c r="AG65"/>
      <c r="AH65"/>
      <c r="AI65"/>
      <c r="AJ65"/>
    </row>
    <row r="66" spans="2:36" ht="15" customHeight="1" x14ac:dyDescent="0.2">
      <c r="B66" s="17"/>
      <c r="C66" s="21"/>
      <c r="D66" s="22" t="s">
        <v>122</v>
      </c>
      <c r="E66" s="23">
        <v>0</v>
      </c>
      <c r="F66" s="78"/>
      <c r="G66" s="78"/>
      <c r="H66" s="78"/>
      <c r="I66" s="49"/>
      <c r="O66"/>
      <c r="P66"/>
      <c r="Q66"/>
      <c r="R66"/>
      <c r="AG66"/>
      <c r="AH66"/>
      <c r="AI66"/>
      <c r="AJ66"/>
    </row>
    <row r="67" spans="2:36" ht="15" customHeight="1" x14ac:dyDescent="0.2">
      <c r="B67" s="17"/>
      <c r="C67" s="21"/>
      <c r="D67" s="22" t="s">
        <v>270</v>
      </c>
      <c r="E67" s="23">
        <v>2</v>
      </c>
      <c r="F67" s="78"/>
      <c r="G67" s="78"/>
      <c r="H67" s="78"/>
      <c r="I67" s="49"/>
      <c r="O67"/>
      <c r="P67"/>
      <c r="Q67"/>
      <c r="R67"/>
      <c r="AG67"/>
      <c r="AH67"/>
      <c r="AI67"/>
      <c r="AJ67"/>
    </row>
    <row r="68" spans="2:36" ht="15" customHeight="1" x14ac:dyDescent="0.2">
      <c r="B68" s="17"/>
      <c r="C68" s="21"/>
      <c r="D68" s="22" t="s">
        <v>271</v>
      </c>
      <c r="E68" s="23">
        <v>1</v>
      </c>
      <c r="F68" s="78"/>
      <c r="G68" s="78"/>
      <c r="H68" s="78"/>
      <c r="I68" s="49"/>
      <c r="O68"/>
      <c r="P68"/>
      <c r="Q68"/>
      <c r="R68"/>
      <c r="AG68"/>
      <c r="AH68"/>
      <c r="AI68"/>
      <c r="AJ68"/>
    </row>
    <row r="69" spans="2:36" ht="15" customHeight="1" x14ac:dyDescent="0.2">
      <c r="B69" s="17"/>
      <c r="C69" s="21"/>
      <c r="D69" s="22" t="s">
        <v>272</v>
      </c>
      <c r="E69" s="23">
        <v>1</v>
      </c>
      <c r="F69" s="78"/>
      <c r="G69" s="78"/>
      <c r="H69" s="78"/>
      <c r="I69" s="49"/>
      <c r="O69"/>
      <c r="P69"/>
      <c r="Q69"/>
      <c r="R69"/>
      <c r="AG69"/>
      <c r="AH69"/>
      <c r="AI69"/>
      <c r="AJ69"/>
    </row>
    <row r="70" spans="2:36" ht="15" customHeight="1" x14ac:dyDescent="0.2">
      <c r="B70" s="17"/>
      <c r="C70" s="21"/>
      <c r="D70" s="22" t="s">
        <v>273</v>
      </c>
      <c r="E70" s="23">
        <v>0</v>
      </c>
      <c r="F70" s="78"/>
      <c r="G70" s="78"/>
      <c r="H70" s="78"/>
      <c r="I70" s="49"/>
      <c r="AG70"/>
      <c r="AH70"/>
      <c r="AI70"/>
      <c r="AJ70"/>
    </row>
    <row r="71" spans="2:36" ht="15" customHeight="1" x14ac:dyDescent="0.2">
      <c r="B71" s="17"/>
      <c r="C71" s="21"/>
      <c r="D71" s="22" t="s">
        <v>274</v>
      </c>
      <c r="E71" s="23">
        <v>0</v>
      </c>
      <c r="F71" s="78"/>
      <c r="G71" s="78"/>
      <c r="H71" s="78"/>
      <c r="I71" s="49"/>
      <c r="AG71"/>
      <c r="AH71"/>
      <c r="AI71"/>
      <c r="AJ71"/>
    </row>
    <row r="72" spans="2:36" ht="15" customHeight="1" x14ac:dyDescent="0.2">
      <c r="B72" s="17"/>
      <c r="C72" s="29"/>
      <c r="D72" s="34" t="s">
        <v>275</v>
      </c>
      <c r="E72" s="35">
        <v>0</v>
      </c>
      <c r="F72" s="84"/>
      <c r="G72" s="84"/>
      <c r="H72" s="84"/>
      <c r="I72" s="85"/>
    </row>
    <row r="73" spans="2:36" ht="15" customHeight="1" thickBot="1" x14ac:dyDescent="0.25">
      <c r="B73" s="25"/>
      <c r="C73" s="26" t="s">
        <v>61</v>
      </c>
      <c r="D73" s="27"/>
      <c r="E73" s="28">
        <f>SUM(E60:E72)</f>
        <v>29</v>
      </c>
      <c r="F73" s="68"/>
      <c r="G73" s="68"/>
      <c r="H73" s="68"/>
      <c r="I73" s="48"/>
    </row>
  </sheetData>
  <phoneticPr fontId="2"/>
  <pageMargins left="0.98425196850393704" right="0.39370078740157483" top="0.59055118110236227" bottom="0.39370078740157483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J57"/>
  <sheetViews>
    <sheetView workbookViewId="0"/>
  </sheetViews>
  <sheetFormatPr defaultColWidth="9" defaultRowHeight="15" customHeight="1" x14ac:dyDescent="0.2"/>
  <cols>
    <col min="1" max="1" width="1.6640625" style="1" customWidth="1"/>
    <col min="2" max="3" width="3.6640625" style="1" customWidth="1"/>
    <col min="4" max="4" width="11.6640625" style="1" customWidth="1"/>
    <col min="5" max="5" width="6.6640625" style="1" customWidth="1"/>
    <col min="6" max="9" width="3.6640625" style="1" customWidth="1"/>
    <col min="10" max="10" width="1.6640625" style="1" customWidth="1"/>
    <col min="11" max="12" width="3.6640625" style="1" customWidth="1"/>
    <col min="13" max="13" width="11.6640625" style="1" customWidth="1"/>
    <col min="14" max="14" width="6.6640625" style="1" customWidth="1"/>
    <col min="15" max="18" width="3.6640625" style="1" customWidth="1"/>
    <col min="19" max="19" width="1.6640625" style="1" customWidth="1"/>
    <col min="20" max="21" width="3.6640625" style="1" customWidth="1"/>
    <col min="22" max="22" width="11.6640625" style="1" customWidth="1"/>
    <col min="23" max="23" width="6.6640625" style="1" customWidth="1"/>
    <col min="24" max="27" width="3.6640625" style="1" customWidth="1"/>
    <col min="28" max="28" width="1.6640625" style="1" customWidth="1"/>
    <col min="29" max="30" width="3.6640625" style="1" customWidth="1"/>
    <col min="31" max="31" width="11.6640625" style="1" customWidth="1"/>
    <col min="32" max="32" width="6.6640625" style="1" customWidth="1"/>
    <col min="33" max="36" width="3.6640625" style="1" customWidth="1"/>
    <col min="37" max="37" width="1.6640625" style="1" customWidth="1"/>
    <col min="38" max="16384" width="9" style="1"/>
  </cols>
  <sheetData>
    <row r="1" spans="2:36" ht="9.9" customHeight="1" x14ac:dyDescent="0.2"/>
    <row r="2" spans="2:36" ht="15" customHeight="1" x14ac:dyDescent="0.2">
      <c r="D2" s="1" t="s">
        <v>202</v>
      </c>
    </row>
    <row r="3" spans="2:36" ht="15" customHeight="1" thickBot="1" x14ac:dyDescent="0.25"/>
    <row r="4" spans="2:36" ht="15" customHeight="1" thickBot="1" x14ac:dyDescent="0.25">
      <c r="B4" s="2" t="s">
        <v>1</v>
      </c>
      <c r="C4" s="3"/>
      <c r="D4" s="4" t="s">
        <v>13</v>
      </c>
      <c r="E4" s="67" t="s">
        <v>125</v>
      </c>
      <c r="F4" s="67" t="s">
        <v>408</v>
      </c>
      <c r="G4" s="81" t="s">
        <v>409</v>
      </c>
      <c r="H4" s="67" t="s">
        <v>410</v>
      </c>
      <c r="I4" s="82" t="s">
        <v>411</v>
      </c>
    </row>
    <row r="5" spans="2:36" ht="15" customHeight="1" thickBot="1" x14ac:dyDescent="0.25">
      <c r="B5" s="44" t="s">
        <v>260</v>
      </c>
      <c r="C5" s="6"/>
      <c r="D5" s="42" t="s">
        <v>2</v>
      </c>
      <c r="E5" s="96">
        <v>5</v>
      </c>
      <c r="F5" s="96">
        <v>3</v>
      </c>
      <c r="G5" s="96"/>
      <c r="H5" s="96"/>
      <c r="I5" s="97"/>
    </row>
    <row r="6" spans="2:36" ht="15" customHeight="1" thickBot="1" x14ac:dyDescent="0.25"/>
    <row r="7" spans="2:36" ht="15" customHeight="1" thickBot="1" x14ac:dyDescent="0.25">
      <c r="B7" s="2" t="s">
        <v>1</v>
      </c>
      <c r="C7" s="3"/>
      <c r="D7" s="4" t="s">
        <v>13</v>
      </c>
      <c r="E7" s="67" t="s">
        <v>125</v>
      </c>
      <c r="F7" s="67" t="s">
        <v>408</v>
      </c>
      <c r="G7" s="81" t="s">
        <v>409</v>
      </c>
      <c r="H7" s="67" t="s">
        <v>410</v>
      </c>
      <c r="I7" s="82" t="s">
        <v>411</v>
      </c>
      <c r="K7" s="2" t="s">
        <v>0</v>
      </c>
      <c r="L7" s="3"/>
      <c r="M7" s="4" t="s">
        <v>13</v>
      </c>
      <c r="N7" s="67" t="s">
        <v>125</v>
      </c>
      <c r="O7" s="67" t="s">
        <v>408</v>
      </c>
      <c r="P7" s="81" t="s">
        <v>409</v>
      </c>
      <c r="Q7" s="67" t="s">
        <v>410</v>
      </c>
      <c r="R7" s="82" t="s">
        <v>411</v>
      </c>
      <c r="T7" s="2" t="s">
        <v>0</v>
      </c>
      <c r="U7" s="3"/>
      <c r="V7" s="4" t="s">
        <v>13</v>
      </c>
      <c r="W7" s="67" t="s">
        <v>125</v>
      </c>
      <c r="X7" s="67" t="s">
        <v>408</v>
      </c>
      <c r="Y7" s="81" t="s">
        <v>409</v>
      </c>
      <c r="Z7" s="67" t="s">
        <v>410</v>
      </c>
      <c r="AA7" s="82" t="s">
        <v>411</v>
      </c>
      <c r="AC7" s="2" t="s">
        <v>0</v>
      </c>
      <c r="AD7" s="3"/>
      <c r="AE7" s="4" t="s">
        <v>13</v>
      </c>
      <c r="AF7" s="67" t="s">
        <v>125</v>
      </c>
      <c r="AG7" s="67" t="s">
        <v>408</v>
      </c>
      <c r="AH7" s="81" t="s">
        <v>409</v>
      </c>
      <c r="AI7" s="67" t="s">
        <v>410</v>
      </c>
      <c r="AJ7" s="82" t="s">
        <v>411</v>
      </c>
    </row>
    <row r="8" spans="2:36" ht="15" customHeight="1" x14ac:dyDescent="0.2">
      <c r="B8" s="8">
        <v>19</v>
      </c>
      <c r="C8" s="9"/>
      <c r="D8" s="39" t="s">
        <v>126</v>
      </c>
      <c r="E8" s="77">
        <v>33</v>
      </c>
      <c r="F8" s="77">
        <v>11</v>
      </c>
      <c r="G8" s="77">
        <v>1</v>
      </c>
      <c r="H8" s="77"/>
      <c r="I8" s="50">
        <v>2</v>
      </c>
      <c r="K8" s="11">
        <v>20</v>
      </c>
      <c r="L8" s="12"/>
      <c r="M8" s="13" t="s">
        <v>15</v>
      </c>
      <c r="N8" s="88">
        <v>31</v>
      </c>
      <c r="O8" s="77">
        <v>15</v>
      </c>
      <c r="P8" s="77"/>
      <c r="Q8" s="77"/>
      <c r="R8" s="50">
        <v>2</v>
      </c>
      <c r="T8" s="8">
        <v>21</v>
      </c>
      <c r="U8" s="12"/>
      <c r="V8" s="15" t="s">
        <v>26</v>
      </c>
      <c r="W8" s="86">
        <v>17</v>
      </c>
      <c r="X8" s="58">
        <v>3</v>
      </c>
      <c r="Y8" s="58">
        <v>1</v>
      </c>
      <c r="Z8" s="58"/>
      <c r="AA8" s="46"/>
      <c r="AC8" s="8">
        <v>22</v>
      </c>
      <c r="AD8" s="12"/>
      <c r="AE8" s="13" t="s">
        <v>30</v>
      </c>
      <c r="AF8" s="88">
        <v>15</v>
      </c>
      <c r="AG8" s="77">
        <v>8</v>
      </c>
      <c r="AH8" s="77"/>
      <c r="AI8" s="77"/>
      <c r="AJ8" s="50"/>
    </row>
    <row r="9" spans="2:36" ht="15" customHeight="1" x14ac:dyDescent="0.2">
      <c r="B9" s="17"/>
      <c r="C9" s="18"/>
      <c r="D9" s="22" t="s">
        <v>127</v>
      </c>
      <c r="E9" s="78">
        <v>14</v>
      </c>
      <c r="F9" s="78">
        <v>11</v>
      </c>
      <c r="G9" s="78"/>
      <c r="H9" s="78"/>
      <c r="I9" s="49"/>
      <c r="K9" s="17"/>
      <c r="L9" s="21"/>
      <c r="M9" s="22" t="s">
        <v>16</v>
      </c>
      <c r="N9" s="78">
        <v>33</v>
      </c>
      <c r="O9" s="78">
        <v>15</v>
      </c>
      <c r="P9" s="78"/>
      <c r="Q9" s="78"/>
      <c r="R9" s="49"/>
      <c r="T9" s="17"/>
      <c r="U9" s="21"/>
      <c r="V9" s="19" t="s">
        <v>264</v>
      </c>
      <c r="W9" s="59">
        <v>0</v>
      </c>
      <c r="X9" s="59">
        <v>1</v>
      </c>
      <c r="Y9" s="59"/>
      <c r="Z9" s="59"/>
      <c r="AA9" s="47"/>
      <c r="AC9" s="17"/>
      <c r="AD9" s="21"/>
      <c r="AE9" s="22" t="s">
        <v>31</v>
      </c>
      <c r="AF9" s="78">
        <v>4</v>
      </c>
      <c r="AG9" s="78">
        <v>5</v>
      </c>
      <c r="AH9" s="78"/>
      <c r="AI9" s="78"/>
      <c r="AJ9" s="49"/>
    </row>
    <row r="10" spans="2:36" ht="15" customHeight="1" x14ac:dyDescent="0.2">
      <c r="B10" s="17"/>
      <c r="C10" s="18"/>
      <c r="D10" s="19" t="s">
        <v>128</v>
      </c>
      <c r="E10" s="59">
        <v>7</v>
      </c>
      <c r="F10" s="59">
        <v>4</v>
      </c>
      <c r="G10" s="59"/>
      <c r="H10" s="59"/>
      <c r="I10" s="47"/>
      <c r="K10" s="17"/>
      <c r="L10" s="21"/>
      <c r="M10" s="22" t="s">
        <v>17</v>
      </c>
      <c r="N10" s="78">
        <v>92</v>
      </c>
      <c r="O10" s="78">
        <v>14</v>
      </c>
      <c r="P10" s="78">
        <v>1</v>
      </c>
      <c r="Q10" s="78">
        <v>1</v>
      </c>
      <c r="R10" s="49">
        <v>6</v>
      </c>
      <c r="T10" s="17"/>
      <c r="U10" s="21"/>
      <c r="V10" s="19" t="s">
        <v>28</v>
      </c>
      <c r="W10" s="59">
        <v>0</v>
      </c>
      <c r="X10" s="59">
        <v>1</v>
      </c>
      <c r="Y10" s="59"/>
      <c r="Z10" s="59"/>
      <c r="AA10" s="47"/>
      <c r="AC10" s="17"/>
      <c r="AD10" s="21"/>
      <c r="AE10" s="19" t="s">
        <v>32</v>
      </c>
      <c r="AF10" s="59">
        <v>3</v>
      </c>
      <c r="AG10" s="59">
        <v>2</v>
      </c>
      <c r="AH10" s="59"/>
      <c r="AI10" s="59"/>
      <c r="AJ10" s="47"/>
    </row>
    <row r="11" spans="2:36" ht="15" customHeight="1" x14ac:dyDescent="0.2">
      <c r="B11" s="17"/>
      <c r="C11" s="18"/>
      <c r="D11" s="19" t="s">
        <v>129</v>
      </c>
      <c r="E11" s="59">
        <v>12</v>
      </c>
      <c r="F11" s="59">
        <v>4</v>
      </c>
      <c r="G11" s="59"/>
      <c r="H11" s="59"/>
      <c r="I11" s="47"/>
      <c r="K11" s="17"/>
      <c r="L11" s="21"/>
      <c r="M11" s="22" t="s">
        <v>18</v>
      </c>
      <c r="N11" s="78">
        <v>25</v>
      </c>
      <c r="O11" s="78">
        <v>7</v>
      </c>
      <c r="P11" s="78">
        <v>1</v>
      </c>
      <c r="Q11" s="78"/>
      <c r="R11" s="49"/>
      <c r="T11" s="17"/>
      <c r="U11" s="21"/>
      <c r="V11" s="19" t="s">
        <v>29</v>
      </c>
      <c r="W11" s="59">
        <v>1</v>
      </c>
      <c r="X11" s="64">
        <v>1</v>
      </c>
      <c r="Y11" s="64"/>
      <c r="Z11" s="64"/>
      <c r="AA11" s="63"/>
      <c r="AC11" s="17"/>
      <c r="AD11" s="24" t="s">
        <v>14</v>
      </c>
      <c r="AE11" s="19" t="s">
        <v>33</v>
      </c>
      <c r="AF11" s="59">
        <v>0</v>
      </c>
      <c r="AG11" s="59">
        <v>2</v>
      </c>
      <c r="AH11" s="59"/>
      <c r="AI11" s="59"/>
      <c r="AJ11" s="47"/>
    </row>
    <row r="12" spans="2:36" ht="15" customHeight="1" thickBot="1" x14ac:dyDescent="0.25">
      <c r="B12" s="17"/>
      <c r="C12" s="18"/>
      <c r="D12" s="19" t="s">
        <v>130</v>
      </c>
      <c r="E12" s="59">
        <v>5</v>
      </c>
      <c r="F12" s="59">
        <v>3</v>
      </c>
      <c r="G12" s="59"/>
      <c r="H12" s="59"/>
      <c r="I12" s="47"/>
      <c r="K12" s="17"/>
      <c r="L12" s="24" t="s">
        <v>14</v>
      </c>
      <c r="M12" s="22" t="s">
        <v>19</v>
      </c>
      <c r="N12" s="78">
        <v>0</v>
      </c>
      <c r="O12" s="78">
        <v>5</v>
      </c>
      <c r="P12" s="78"/>
      <c r="Q12" s="78"/>
      <c r="R12" s="49"/>
      <c r="T12" s="25"/>
      <c r="U12" s="26" t="s">
        <v>61</v>
      </c>
      <c r="V12" s="27"/>
      <c r="W12" s="68">
        <f>SUM(W8:W11)</f>
        <v>18</v>
      </c>
      <c r="X12" s="68"/>
      <c r="Y12" s="68"/>
      <c r="Z12" s="68"/>
      <c r="AA12" s="48"/>
      <c r="AC12" s="17"/>
      <c r="AD12" s="21"/>
      <c r="AE12" s="19" t="s">
        <v>34</v>
      </c>
      <c r="AF12" s="59">
        <v>1</v>
      </c>
      <c r="AG12" s="59">
        <v>1</v>
      </c>
      <c r="AH12" s="59"/>
      <c r="AI12" s="59"/>
      <c r="AJ12" s="47"/>
    </row>
    <row r="13" spans="2:36" ht="15" customHeight="1" x14ac:dyDescent="0.2">
      <c r="B13" s="17"/>
      <c r="C13" s="18"/>
      <c r="D13" s="19" t="s">
        <v>131</v>
      </c>
      <c r="E13" s="59">
        <v>6</v>
      </c>
      <c r="F13" s="59">
        <v>5</v>
      </c>
      <c r="G13" s="59"/>
      <c r="H13" s="59"/>
      <c r="I13" s="47"/>
      <c r="K13" s="17"/>
      <c r="L13" s="21"/>
      <c r="M13" s="22" t="s">
        <v>20</v>
      </c>
      <c r="N13" s="78">
        <v>41</v>
      </c>
      <c r="O13" s="78">
        <v>9</v>
      </c>
      <c r="P13" s="78"/>
      <c r="Q13" s="78"/>
      <c r="R13" s="49"/>
      <c r="AC13" s="17"/>
      <c r="AD13" s="21"/>
      <c r="AE13" s="19" t="s">
        <v>35</v>
      </c>
      <c r="AF13" s="59">
        <v>2</v>
      </c>
      <c r="AG13" s="59">
        <v>1</v>
      </c>
      <c r="AH13" s="59"/>
      <c r="AI13" s="59"/>
      <c r="AJ13" s="47"/>
    </row>
    <row r="14" spans="2:36" ht="15" customHeight="1" x14ac:dyDescent="0.2">
      <c r="B14" s="17"/>
      <c r="C14" s="24" t="s">
        <v>14</v>
      </c>
      <c r="D14" s="19" t="s">
        <v>263</v>
      </c>
      <c r="E14" s="59">
        <v>0</v>
      </c>
      <c r="F14" s="59">
        <v>6</v>
      </c>
      <c r="G14" s="59"/>
      <c r="H14" s="59"/>
      <c r="I14" s="47">
        <v>1</v>
      </c>
      <c r="K14" s="17"/>
      <c r="L14" s="21"/>
      <c r="M14" s="22" t="s">
        <v>21</v>
      </c>
      <c r="N14" s="78">
        <v>24</v>
      </c>
      <c r="O14" s="78">
        <v>9</v>
      </c>
      <c r="P14" s="78"/>
      <c r="Q14" s="78"/>
      <c r="R14" s="49"/>
      <c r="AC14" s="17"/>
      <c r="AD14" s="29"/>
      <c r="AE14" s="30" t="s">
        <v>36</v>
      </c>
      <c r="AF14" s="60">
        <v>0</v>
      </c>
      <c r="AG14" s="64">
        <v>1</v>
      </c>
      <c r="AH14" s="64"/>
      <c r="AI14" s="64"/>
      <c r="AJ14" s="63"/>
    </row>
    <row r="15" spans="2:36" ht="15" customHeight="1" thickBot="1" x14ac:dyDescent="0.25">
      <c r="B15" s="17"/>
      <c r="C15" s="18"/>
      <c r="D15" s="22" t="s">
        <v>132</v>
      </c>
      <c r="E15" s="78">
        <v>7</v>
      </c>
      <c r="F15" s="78">
        <v>4</v>
      </c>
      <c r="G15" s="78"/>
      <c r="H15" s="78"/>
      <c r="I15" s="49"/>
      <c r="K15" s="17"/>
      <c r="L15" s="21"/>
      <c r="M15" s="22" t="s">
        <v>22</v>
      </c>
      <c r="N15" s="78">
        <v>5</v>
      </c>
      <c r="O15" s="78">
        <v>9</v>
      </c>
      <c r="P15" s="78"/>
      <c r="Q15" s="78"/>
      <c r="R15" s="49"/>
      <c r="AC15" s="25"/>
      <c r="AD15" s="26" t="s">
        <v>61</v>
      </c>
      <c r="AE15" s="27"/>
      <c r="AF15" s="68">
        <f>SUM(AF8:AF14)</f>
        <v>25</v>
      </c>
      <c r="AG15" s="68"/>
      <c r="AH15" s="68"/>
      <c r="AI15" s="68"/>
      <c r="AJ15" s="48"/>
    </row>
    <row r="16" spans="2:36" ht="15" customHeight="1" x14ac:dyDescent="0.2">
      <c r="B16" s="17"/>
      <c r="C16" s="18"/>
      <c r="D16" s="19" t="s">
        <v>133</v>
      </c>
      <c r="E16" s="59">
        <v>3</v>
      </c>
      <c r="F16" s="59">
        <v>2</v>
      </c>
      <c r="G16" s="59"/>
      <c r="H16" s="59"/>
      <c r="I16" s="47"/>
      <c r="K16" s="17"/>
      <c r="L16" s="21"/>
      <c r="M16" s="19" t="s">
        <v>23</v>
      </c>
      <c r="N16" s="59">
        <v>3</v>
      </c>
      <c r="O16" s="59">
        <v>4</v>
      </c>
      <c r="P16" s="59"/>
      <c r="Q16" s="59"/>
      <c r="R16" s="47"/>
    </row>
    <row r="17" spans="2:36" ht="15" customHeight="1" x14ac:dyDescent="0.2">
      <c r="B17" s="17"/>
      <c r="C17" s="18"/>
      <c r="D17" s="19" t="s">
        <v>134</v>
      </c>
      <c r="E17" s="59">
        <v>1</v>
      </c>
      <c r="F17" s="59">
        <v>3</v>
      </c>
      <c r="G17" s="59"/>
      <c r="H17" s="59"/>
      <c r="I17" s="47"/>
      <c r="K17" s="17"/>
      <c r="L17" s="21"/>
      <c r="M17" s="19" t="s">
        <v>24</v>
      </c>
      <c r="N17" s="59">
        <v>1</v>
      </c>
      <c r="O17" s="59">
        <v>2</v>
      </c>
      <c r="P17" s="59"/>
      <c r="Q17" s="59"/>
      <c r="R17" s="47"/>
    </row>
    <row r="18" spans="2:36" ht="15" customHeight="1" x14ac:dyDescent="0.2">
      <c r="B18" s="17"/>
      <c r="C18" s="32"/>
      <c r="D18" s="30" t="s">
        <v>135</v>
      </c>
      <c r="E18" s="60">
        <v>0</v>
      </c>
      <c r="F18" s="64">
        <v>1</v>
      </c>
      <c r="G18" s="64"/>
      <c r="H18" s="64"/>
      <c r="I18" s="63"/>
      <c r="K18" s="17"/>
      <c r="L18" s="21"/>
      <c r="M18" s="19" t="s">
        <v>25</v>
      </c>
      <c r="N18" s="59">
        <v>0</v>
      </c>
      <c r="O18" s="64">
        <v>2</v>
      </c>
      <c r="P18" s="64"/>
      <c r="Q18" s="64"/>
      <c r="R18" s="63"/>
    </row>
    <row r="19" spans="2:36" ht="15" customHeight="1" thickBot="1" x14ac:dyDescent="0.25">
      <c r="B19" s="25"/>
      <c r="C19" s="26" t="s">
        <v>61</v>
      </c>
      <c r="D19" s="27"/>
      <c r="E19" s="68">
        <f>SUM(E8:E18)</f>
        <v>88</v>
      </c>
      <c r="F19" s="68"/>
      <c r="G19" s="68"/>
      <c r="H19" s="68"/>
      <c r="I19" s="48"/>
      <c r="K19" s="25"/>
      <c r="L19" s="26" t="s">
        <v>61</v>
      </c>
      <c r="M19" s="27"/>
      <c r="N19" s="68">
        <f>SUM(N8:N18)</f>
        <v>255</v>
      </c>
      <c r="O19" s="68"/>
      <c r="P19" s="68"/>
      <c r="Q19" s="68"/>
      <c r="R19" s="48"/>
    </row>
    <row r="20" spans="2:36" ht="15" customHeight="1" thickBot="1" x14ac:dyDescent="0.25"/>
    <row r="21" spans="2:36" ht="15" customHeight="1" thickBot="1" x14ac:dyDescent="0.25">
      <c r="B21" s="2" t="s">
        <v>0</v>
      </c>
      <c r="C21" s="3"/>
      <c r="D21" s="4" t="s">
        <v>13</v>
      </c>
      <c r="E21" s="67" t="s">
        <v>125</v>
      </c>
      <c r="F21" s="67" t="s">
        <v>408</v>
      </c>
      <c r="G21" s="81" t="s">
        <v>409</v>
      </c>
      <c r="H21" s="67" t="s">
        <v>410</v>
      </c>
      <c r="I21" s="82" t="s">
        <v>411</v>
      </c>
      <c r="K21" s="2" t="s">
        <v>0</v>
      </c>
      <c r="L21" s="3"/>
      <c r="M21" s="4" t="s">
        <v>13</v>
      </c>
      <c r="N21" s="67" t="s">
        <v>125</v>
      </c>
      <c r="O21" s="67" t="s">
        <v>408</v>
      </c>
      <c r="P21" s="81" t="s">
        <v>409</v>
      </c>
      <c r="Q21" s="67" t="s">
        <v>410</v>
      </c>
      <c r="R21" s="82" t="s">
        <v>411</v>
      </c>
      <c r="T21" s="2" t="s">
        <v>0</v>
      </c>
      <c r="U21" s="3"/>
      <c r="V21" s="4" t="s">
        <v>13</v>
      </c>
      <c r="W21" s="67" t="s">
        <v>125</v>
      </c>
      <c r="X21" s="67" t="s">
        <v>408</v>
      </c>
      <c r="Y21" s="81" t="s">
        <v>409</v>
      </c>
      <c r="Z21" s="67" t="s">
        <v>410</v>
      </c>
      <c r="AA21" s="82" t="s">
        <v>411</v>
      </c>
      <c r="AC21" s="2" t="s">
        <v>0</v>
      </c>
      <c r="AD21" s="3"/>
      <c r="AE21" s="4" t="s">
        <v>13</v>
      </c>
      <c r="AF21" s="67" t="s">
        <v>125</v>
      </c>
      <c r="AG21" s="67" t="s">
        <v>408</v>
      </c>
      <c r="AH21" s="81" t="s">
        <v>409</v>
      </c>
      <c r="AI21" s="67" t="s">
        <v>410</v>
      </c>
      <c r="AJ21" s="82" t="s">
        <v>411</v>
      </c>
    </row>
    <row r="22" spans="2:36" ht="15" customHeight="1" x14ac:dyDescent="0.2">
      <c r="B22" s="8">
        <v>23</v>
      </c>
      <c r="C22" s="12"/>
      <c r="D22" s="13" t="s">
        <v>37</v>
      </c>
      <c r="E22" s="88">
        <v>51</v>
      </c>
      <c r="F22" s="77">
        <v>13</v>
      </c>
      <c r="G22" s="77">
        <v>1</v>
      </c>
      <c r="H22" s="77">
        <v>2</v>
      </c>
      <c r="I22" s="50">
        <v>8</v>
      </c>
      <c r="K22" s="8">
        <v>24</v>
      </c>
      <c r="L22" s="12"/>
      <c r="M22" s="13" t="s">
        <v>48</v>
      </c>
      <c r="N22" s="88">
        <v>17</v>
      </c>
      <c r="O22" s="77">
        <v>7</v>
      </c>
      <c r="P22" s="77"/>
      <c r="Q22" s="77"/>
      <c r="R22" s="50"/>
      <c r="T22" s="8">
        <v>25</v>
      </c>
      <c r="U22" s="12"/>
      <c r="V22" s="13" t="s">
        <v>53</v>
      </c>
      <c r="W22" s="88">
        <v>42</v>
      </c>
      <c r="X22" s="77">
        <v>11</v>
      </c>
      <c r="Y22" s="77"/>
      <c r="Z22" s="77"/>
      <c r="AA22" s="50">
        <v>1</v>
      </c>
      <c r="AC22" s="8">
        <v>26</v>
      </c>
      <c r="AD22" s="12"/>
      <c r="AE22" s="13" t="s">
        <v>62</v>
      </c>
      <c r="AF22" s="88">
        <v>137</v>
      </c>
      <c r="AG22" s="77">
        <v>7</v>
      </c>
      <c r="AH22" s="77">
        <v>5</v>
      </c>
      <c r="AI22" s="77">
        <v>5</v>
      </c>
      <c r="AJ22" s="50">
        <v>11</v>
      </c>
    </row>
    <row r="23" spans="2:36" ht="15" customHeight="1" x14ac:dyDescent="0.2">
      <c r="B23" s="17"/>
      <c r="C23" s="21"/>
      <c r="D23" s="22" t="s">
        <v>38</v>
      </c>
      <c r="E23" s="78">
        <v>46</v>
      </c>
      <c r="F23" s="78">
        <v>8</v>
      </c>
      <c r="G23" s="78"/>
      <c r="H23" s="78"/>
      <c r="I23" s="49">
        <v>1</v>
      </c>
      <c r="K23" s="17"/>
      <c r="L23" s="21"/>
      <c r="M23" s="22" t="s">
        <v>49</v>
      </c>
      <c r="N23" s="78">
        <v>28</v>
      </c>
      <c r="O23" s="78">
        <v>8</v>
      </c>
      <c r="P23" s="78"/>
      <c r="Q23" s="78">
        <v>1</v>
      </c>
      <c r="R23" s="49">
        <v>1</v>
      </c>
      <c r="T23" s="17"/>
      <c r="U23" s="21"/>
      <c r="V23" s="22" t="s">
        <v>54</v>
      </c>
      <c r="W23" s="78">
        <v>13</v>
      </c>
      <c r="X23" s="78">
        <v>6</v>
      </c>
      <c r="Y23" s="78"/>
      <c r="Z23" s="78">
        <v>1</v>
      </c>
      <c r="AA23" s="49">
        <v>1</v>
      </c>
      <c r="AC23" s="17"/>
      <c r="AD23" s="21"/>
      <c r="AE23" s="22" t="s">
        <v>63</v>
      </c>
      <c r="AF23" s="78">
        <v>66</v>
      </c>
      <c r="AG23" s="78">
        <v>7</v>
      </c>
      <c r="AH23" s="78">
        <v>3</v>
      </c>
      <c r="AI23" s="78">
        <v>3</v>
      </c>
      <c r="AJ23" s="49">
        <v>5</v>
      </c>
    </row>
    <row r="24" spans="2:36" ht="15" customHeight="1" x14ac:dyDescent="0.2">
      <c r="B24" s="17"/>
      <c r="C24" s="21"/>
      <c r="D24" s="22" t="s">
        <v>39</v>
      </c>
      <c r="E24" s="78">
        <v>9</v>
      </c>
      <c r="F24" s="78">
        <v>10</v>
      </c>
      <c r="G24" s="78"/>
      <c r="H24" s="78"/>
      <c r="I24" s="49"/>
      <c r="K24" s="17"/>
      <c r="L24" s="24" t="s">
        <v>14</v>
      </c>
      <c r="M24" s="22" t="s">
        <v>50</v>
      </c>
      <c r="N24" s="78">
        <v>1</v>
      </c>
      <c r="O24" s="78">
        <v>10</v>
      </c>
      <c r="P24" s="78"/>
      <c r="Q24" s="78"/>
      <c r="R24" s="49">
        <v>1</v>
      </c>
      <c r="T24" s="17"/>
      <c r="U24" s="24" t="s">
        <v>14</v>
      </c>
      <c r="V24" s="22" t="s">
        <v>55</v>
      </c>
      <c r="W24" s="78">
        <v>6</v>
      </c>
      <c r="X24" s="78">
        <v>5</v>
      </c>
      <c r="Y24" s="78"/>
      <c r="Z24" s="78"/>
      <c r="AA24" s="49">
        <v>1</v>
      </c>
      <c r="AC24" s="17"/>
      <c r="AD24" s="21"/>
      <c r="AE24" s="22" t="s">
        <v>64</v>
      </c>
      <c r="AF24" s="78">
        <v>51</v>
      </c>
      <c r="AG24" s="78">
        <v>9</v>
      </c>
      <c r="AH24" s="78"/>
      <c r="AI24" s="78"/>
      <c r="AJ24" s="49">
        <v>6</v>
      </c>
    </row>
    <row r="25" spans="2:36" ht="15" customHeight="1" x14ac:dyDescent="0.2">
      <c r="B25" s="17"/>
      <c r="C25" s="21"/>
      <c r="D25" s="22" t="s">
        <v>40</v>
      </c>
      <c r="E25" s="78">
        <v>27</v>
      </c>
      <c r="F25" s="78">
        <v>11</v>
      </c>
      <c r="G25" s="78"/>
      <c r="H25" s="78"/>
      <c r="I25" s="49"/>
      <c r="K25" s="17"/>
      <c r="L25" s="21"/>
      <c r="M25" s="22" t="s">
        <v>51</v>
      </c>
      <c r="N25" s="78">
        <v>8</v>
      </c>
      <c r="O25" s="78">
        <v>3</v>
      </c>
      <c r="P25" s="78"/>
      <c r="Q25" s="78"/>
      <c r="R25" s="49"/>
      <c r="T25" s="17"/>
      <c r="U25" s="21"/>
      <c r="V25" s="22" t="s">
        <v>56</v>
      </c>
      <c r="W25" s="78">
        <v>3</v>
      </c>
      <c r="X25" s="78">
        <v>5</v>
      </c>
      <c r="Y25" s="78"/>
      <c r="Z25" s="78"/>
      <c r="AA25" s="49"/>
      <c r="AC25" s="17"/>
      <c r="AD25" s="21"/>
      <c r="AE25" s="22" t="s">
        <v>65</v>
      </c>
      <c r="AF25" s="78">
        <v>35</v>
      </c>
      <c r="AG25" s="78">
        <v>9</v>
      </c>
      <c r="AH25" s="78"/>
      <c r="AI25" s="78"/>
      <c r="AJ25" s="49">
        <v>0</v>
      </c>
    </row>
    <row r="26" spans="2:36" ht="15" customHeight="1" x14ac:dyDescent="0.2">
      <c r="B26" s="17"/>
      <c r="C26" s="21"/>
      <c r="D26" s="22" t="s">
        <v>41</v>
      </c>
      <c r="E26" s="78">
        <v>111</v>
      </c>
      <c r="F26" s="78">
        <v>14</v>
      </c>
      <c r="G26" s="78">
        <v>4</v>
      </c>
      <c r="H26" s="78">
        <v>1</v>
      </c>
      <c r="I26" s="49">
        <v>5</v>
      </c>
      <c r="K26" s="17"/>
      <c r="L26" s="29"/>
      <c r="M26" s="34" t="s">
        <v>52</v>
      </c>
      <c r="N26" s="90">
        <v>5</v>
      </c>
      <c r="O26" s="84">
        <v>2</v>
      </c>
      <c r="P26" s="84"/>
      <c r="Q26" s="84"/>
      <c r="R26" s="85"/>
      <c r="T26" s="17"/>
      <c r="U26" s="21"/>
      <c r="V26" s="22" t="s">
        <v>57</v>
      </c>
      <c r="W26" s="78">
        <v>5</v>
      </c>
      <c r="X26" s="78">
        <v>1</v>
      </c>
      <c r="Y26" s="78"/>
      <c r="Z26" s="78"/>
      <c r="AA26" s="49"/>
      <c r="AC26" s="17"/>
      <c r="AD26" s="24" t="s">
        <v>14</v>
      </c>
      <c r="AE26" s="22" t="s">
        <v>66</v>
      </c>
      <c r="AF26" s="78">
        <v>0</v>
      </c>
      <c r="AG26" s="78">
        <v>9</v>
      </c>
      <c r="AH26" s="78"/>
      <c r="AI26" s="78">
        <v>1</v>
      </c>
      <c r="AJ26" s="49">
        <v>5</v>
      </c>
    </row>
    <row r="27" spans="2:36" ht="15" customHeight="1" thickBot="1" x14ac:dyDescent="0.25">
      <c r="B27" s="17"/>
      <c r="C27" s="21"/>
      <c r="D27" s="22" t="s">
        <v>42</v>
      </c>
      <c r="E27" s="78">
        <v>5</v>
      </c>
      <c r="F27" s="78">
        <v>8</v>
      </c>
      <c r="G27" s="78"/>
      <c r="H27" s="78"/>
      <c r="I27" s="49"/>
      <c r="K27" s="25"/>
      <c r="L27" s="26" t="s">
        <v>61</v>
      </c>
      <c r="M27" s="27"/>
      <c r="N27" s="68">
        <f>SUM(N22:N26)</f>
        <v>59</v>
      </c>
      <c r="O27" s="68"/>
      <c r="P27" s="68"/>
      <c r="Q27" s="68"/>
      <c r="R27" s="48"/>
      <c r="T27" s="17"/>
      <c r="U27" s="21"/>
      <c r="V27" s="22" t="s">
        <v>58</v>
      </c>
      <c r="W27" s="78">
        <v>2</v>
      </c>
      <c r="X27" s="78">
        <v>3</v>
      </c>
      <c r="Y27" s="78"/>
      <c r="Z27" s="78"/>
      <c r="AA27" s="49"/>
      <c r="AC27" s="17"/>
      <c r="AD27" s="21"/>
      <c r="AE27" s="22" t="s">
        <v>67</v>
      </c>
      <c r="AF27" s="78">
        <v>7</v>
      </c>
      <c r="AG27" s="78">
        <v>8</v>
      </c>
      <c r="AH27" s="78"/>
      <c r="AI27" s="78"/>
      <c r="AJ27" s="49">
        <v>0</v>
      </c>
    </row>
    <row r="28" spans="2:36" ht="15" customHeight="1" x14ac:dyDescent="0.2">
      <c r="B28" s="17"/>
      <c r="C28" s="24" t="s">
        <v>14</v>
      </c>
      <c r="D28" s="22" t="s">
        <v>43</v>
      </c>
      <c r="E28" s="78">
        <v>0</v>
      </c>
      <c r="F28" s="78">
        <v>7</v>
      </c>
      <c r="G28" s="78"/>
      <c r="H28" s="78"/>
      <c r="I28" s="49">
        <v>1</v>
      </c>
      <c r="T28" s="17"/>
      <c r="U28" s="21"/>
      <c r="V28" s="19" t="s">
        <v>262</v>
      </c>
      <c r="W28" s="79" t="s">
        <v>136</v>
      </c>
      <c r="X28" s="59">
        <v>0</v>
      </c>
      <c r="Y28" s="59"/>
      <c r="Z28" s="59">
        <v>1</v>
      </c>
      <c r="AA28" s="47"/>
      <c r="AC28" s="17"/>
      <c r="AD28" s="21"/>
      <c r="AE28" s="22" t="s">
        <v>68</v>
      </c>
      <c r="AF28" s="78">
        <v>6</v>
      </c>
      <c r="AG28" s="78">
        <v>4</v>
      </c>
      <c r="AH28" s="78"/>
      <c r="AI28" s="78"/>
      <c r="AJ28" s="49">
        <v>0</v>
      </c>
    </row>
    <row r="29" spans="2:36" ht="15" customHeight="1" x14ac:dyDescent="0.2">
      <c r="B29" s="17"/>
      <c r="C29" s="21"/>
      <c r="D29" s="22" t="s">
        <v>44</v>
      </c>
      <c r="E29" s="78">
        <v>8</v>
      </c>
      <c r="F29" s="78">
        <v>8</v>
      </c>
      <c r="G29" s="78"/>
      <c r="H29" s="78"/>
      <c r="I29" s="49"/>
      <c r="T29" s="17"/>
      <c r="U29" s="29"/>
      <c r="V29" s="30" t="s">
        <v>59</v>
      </c>
      <c r="W29" s="60">
        <v>0</v>
      </c>
      <c r="X29" s="64">
        <v>0</v>
      </c>
      <c r="Y29" s="64"/>
      <c r="Z29" s="64"/>
      <c r="AA29" s="63"/>
      <c r="AC29" s="17"/>
      <c r="AD29" s="24" t="s">
        <v>14</v>
      </c>
      <c r="AE29" s="34" t="s">
        <v>69</v>
      </c>
      <c r="AF29" s="90">
        <v>0</v>
      </c>
      <c r="AG29" s="84">
        <v>2</v>
      </c>
      <c r="AH29" s="84"/>
      <c r="AI29" s="84"/>
      <c r="AJ29" s="85">
        <v>0</v>
      </c>
    </row>
    <row r="30" spans="2:36" ht="15" customHeight="1" thickBot="1" x14ac:dyDescent="0.25">
      <c r="B30" s="17"/>
      <c r="C30" s="21"/>
      <c r="D30" s="22" t="s">
        <v>45</v>
      </c>
      <c r="E30" s="78">
        <v>3</v>
      </c>
      <c r="F30" s="78">
        <v>7</v>
      </c>
      <c r="G30" s="78"/>
      <c r="H30" s="78"/>
      <c r="I30" s="49"/>
      <c r="T30" s="25"/>
      <c r="U30" s="26" t="s">
        <v>61</v>
      </c>
      <c r="V30" s="27"/>
      <c r="W30" s="68">
        <f>SUM(W22:W29)</f>
        <v>71</v>
      </c>
      <c r="X30" s="68"/>
      <c r="Y30" s="68"/>
      <c r="Z30" s="68"/>
      <c r="AA30" s="48"/>
      <c r="AC30" s="25"/>
      <c r="AD30" s="26" t="s">
        <v>61</v>
      </c>
      <c r="AE30" s="27"/>
      <c r="AF30" s="68">
        <f>SUM(AF22:AF29)</f>
        <v>302</v>
      </c>
      <c r="AG30" s="68"/>
      <c r="AH30" s="68"/>
      <c r="AI30" s="68"/>
      <c r="AJ30" s="48"/>
    </row>
    <row r="31" spans="2:36" ht="15" customHeight="1" thickBot="1" x14ac:dyDescent="0.25">
      <c r="B31" s="17"/>
      <c r="C31" s="21"/>
      <c r="D31" s="19" t="s">
        <v>46</v>
      </c>
      <c r="E31" s="59">
        <v>8</v>
      </c>
      <c r="F31" s="59">
        <v>1</v>
      </c>
      <c r="G31" s="59"/>
      <c r="H31" s="59"/>
      <c r="I31" s="47"/>
    </row>
    <row r="32" spans="2:36" ht="15" customHeight="1" thickBot="1" x14ac:dyDescent="0.25">
      <c r="B32" s="17"/>
      <c r="C32" s="29"/>
      <c r="D32" s="30" t="s">
        <v>47</v>
      </c>
      <c r="E32" s="60">
        <v>2</v>
      </c>
      <c r="F32" s="64">
        <v>1</v>
      </c>
      <c r="G32" s="64"/>
      <c r="H32" s="64"/>
      <c r="I32" s="63"/>
      <c r="T32" s="2" t="s">
        <v>0</v>
      </c>
      <c r="U32" s="3"/>
      <c r="V32" s="4" t="s">
        <v>13</v>
      </c>
      <c r="W32" s="67" t="s">
        <v>125</v>
      </c>
      <c r="X32" s="67" t="s">
        <v>408</v>
      </c>
      <c r="Y32" s="81" t="s">
        <v>409</v>
      </c>
      <c r="Z32" s="67" t="s">
        <v>410</v>
      </c>
      <c r="AA32" s="82" t="s">
        <v>411</v>
      </c>
    </row>
    <row r="33" spans="2:36" ht="15" customHeight="1" thickBot="1" x14ac:dyDescent="0.25">
      <c r="B33" s="25"/>
      <c r="C33" s="26" t="s">
        <v>61</v>
      </c>
      <c r="D33" s="27"/>
      <c r="E33" s="68">
        <f>SUM(E22:E32)</f>
        <v>270</v>
      </c>
      <c r="F33" s="68"/>
      <c r="G33" s="68"/>
      <c r="H33" s="68"/>
      <c r="I33" s="48"/>
      <c r="T33" s="2" t="s">
        <v>395</v>
      </c>
      <c r="U33" s="6"/>
      <c r="V33" s="7" t="s">
        <v>97</v>
      </c>
      <c r="W33" s="72">
        <v>4</v>
      </c>
      <c r="X33" s="73">
        <v>1</v>
      </c>
      <c r="Y33" s="70"/>
      <c r="Z33" s="70"/>
      <c r="AA33" s="71"/>
    </row>
    <row r="34" spans="2:36" ht="15" customHeight="1" thickBot="1" x14ac:dyDescent="0.25"/>
    <row r="35" spans="2:36" ht="15" customHeight="1" thickBot="1" x14ac:dyDescent="0.25">
      <c r="B35" s="2" t="s">
        <v>0</v>
      </c>
      <c r="C35" s="3"/>
      <c r="D35" s="4" t="s">
        <v>13</v>
      </c>
      <c r="E35" s="67" t="s">
        <v>125</v>
      </c>
      <c r="F35" s="67" t="s">
        <v>408</v>
      </c>
      <c r="G35" s="81" t="s">
        <v>409</v>
      </c>
      <c r="H35" s="67" t="s">
        <v>410</v>
      </c>
      <c r="I35" s="82" t="s">
        <v>411</v>
      </c>
      <c r="K35" s="2" t="s">
        <v>0</v>
      </c>
      <c r="L35" s="3"/>
      <c r="M35" s="4" t="s">
        <v>13</v>
      </c>
      <c r="N35" s="67" t="s">
        <v>125</v>
      </c>
      <c r="O35" s="67" t="s">
        <v>408</v>
      </c>
      <c r="P35" s="81" t="s">
        <v>409</v>
      </c>
      <c r="Q35" s="67" t="s">
        <v>410</v>
      </c>
      <c r="R35" s="82" t="s">
        <v>411</v>
      </c>
      <c r="T35" s="2" t="s">
        <v>0</v>
      </c>
      <c r="U35" s="3"/>
      <c r="V35" s="4" t="s">
        <v>13</v>
      </c>
      <c r="W35" s="67" t="s">
        <v>125</v>
      </c>
      <c r="X35" s="67" t="s">
        <v>408</v>
      </c>
      <c r="Y35" s="81" t="s">
        <v>409</v>
      </c>
      <c r="Z35" s="67" t="s">
        <v>410</v>
      </c>
      <c r="AA35" s="82" t="s">
        <v>411</v>
      </c>
      <c r="AC35" s="2" t="s">
        <v>0</v>
      </c>
      <c r="AD35" s="3"/>
      <c r="AE35" s="4" t="s">
        <v>13</v>
      </c>
      <c r="AF35" s="67" t="s">
        <v>125</v>
      </c>
      <c r="AG35" s="67" t="s">
        <v>408</v>
      </c>
      <c r="AH35" s="81" t="s">
        <v>409</v>
      </c>
      <c r="AI35" s="67" t="s">
        <v>410</v>
      </c>
      <c r="AJ35" s="82" t="s">
        <v>411</v>
      </c>
    </row>
    <row r="36" spans="2:36" ht="15" customHeight="1" x14ac:dyDescent="0.2">
      <c r="B36" s="8">
        <v>27</v>
      </c>
      <c r="C36" s="12"/>
      <c r="D36" s="13" t="s">
        <v>70</v>
      </c>
      <c r="E36" s="88">
        <v>98</v>
      </c>
      <c r="F36" s="77">
        <v>9</v>
      </c>
      <c r="G36" s="77">
        <v>3</v>
      </c>
      <c r="H36" s="77">
        <v>1</v>
      </c>
      <c r="I36" s="50">
        <v>8</v>
      </c>
      <c r="K36" s="36">
        <v>28</v>
      </c>
      <c r="L36" s="21"/>
      <c r="M36" s="22" t="s">
        <v>77</v>
      </c>
      <c r="N36" s="78">
        <v>52</v>
      </c>
      <c r="O36" s="77">
        <v>7</v>
      </c>
      <c r="P36" s="77"/>
      <c r="Q36" s="77"/>
      <c r="R36" s="50">
        <v>3</v>
      </c>
      <c r="T36" s="8">
        <v>29</v>
      </c>
      <c r="U36" s="21"/>
      <c r="V36" s="22" t="s">
        <v>86</v>
      </c>
      <c r="W36" s="78">
        <v>9</v>
      </c>
      <c r="X36" s="77">
        <v>5</v>
      </c>
      <c r="Y36" s="77"/>
      <c r="Z36" s="77"/>
      <c r="AA36" s="50"/>
      <c r="AC36" s="36">
        <v>30</v>
      </c>
      <c r="AD36" s="21"/>
      <c r="AE36" s="22" t="s">
        <v>88</v>
      </c>
      <c r="AF36" s="78">
        <v>69</v>
      </c>
      <c r="AG36" s="77">
        <v>3</v>
      </c>
      <c r="AH36" s="77"/>
      <c r="AI36" s="77">
        <v>1</v>
      </c>
      <c r="AJ36" s="50">
        <v>6</v>
      </c>
    </row>
    <row r="37" spans="2:36" ht="15" customHeight="1" x14ac:dyDescent="0.2">
      <c r="B37" s="17"/>
      <c r="C37" s="21"/>
      <c r="D37" s="22" t="s">
        <v>71</v>
      </c>
      <c r="E37" s="78">
        <v>55</v>
      </c>
      <c r="F37" s="78">
        <v>9</v>
      </c>
      <c r="G37" s="78"/>
      <c r="H37" s="78"/>
      <c r="I37" s="49">
        <v>3</v>
      </c>
      <c r="K37" s="17"/>
      <c r="L37" s="21"/>
      <c r="M37" s="22" t="s">
        <v>78</v>
      </c>
      <c r="N37" s="78">
        <v>49</v>
      </c>
      <c r="O37" s="78">
        <v>7</v>
      </c>
      <c r="P37" s="78"/>
      <c r="Q37" s="78"/>
      <c r="R37" s="49">
        <v>1</v>
      </c>
      <c r="T37" s="17"/>
      <c r="U37" s="21"/>
      <c r="V37" s="22" t="s">
        <v>87</v>
      </c>
      <c r="W37" s="78">
        <v>10</v>
      </c>
      <c r="X37" s="78">
        <v>4</v>
      </c>
      <c r="Y37" s="78"/>
      <c r="Z37" s="78"/>
      <c r="AA37" s="49"/>
      <c r="AC37" s="17"/>
      <c r="AD37" s="21"/>
      <c r="AE37" s="22" t="s">
        <v>89</v>
      </c>
      <c r="AF37" s="78">
        <v>9</v>
      </c>
      <c r="AG37" s="78">
        <v>2</v>
      </c>
      <c r="AH37" s="78"/>
      <c r="AI37" s="78"/>
      <c r="AJ37" s="49"/>
    </row>
    <row r="38" spans="2:36" ht="15" customHeight="1" x14ac:dyDescent="0.2">
      <c r="B38" s="17"/>
      <c r="C38" s="21"/>
      <c r="D38" s="22" t="s">
        <v>72</v>
      </c>
      <c r="E38" s="78">
        <v>94</v>
      </c>
      <c r="F38" s="78">
        <v>9</v>
      </c>
      <c r="G38" s="78">
        <v>1</v>
      </c>
      <c r="H38" s="78">
        <v>1</v>
      </c>
      <c r="I38" s="49">
        <v>8</v>
      </c>
      <c r="K38" s="17"/>
      <c r="L38" s="21"/>
      <c r="M38" s="22" t="s">
        <v>79</v>
      </c>
      <c r="N38" s="78">
        <v>52</v>
      </c>
      <c r="O38" s="78">
        <v>5</v>
      </c>
      <c r="P38" s="78"/>
      <c r="Q38" s="78"/>
      <c r="R38" s="49">
        <v>2</v>
      </c>
      <c r="T38" s="17"/>
      <c r="U38" s="29"/>
      <c r="V38" s="34" t="s">
        <v>267</v>
      </c>
      <c r="W38" s="90">
        <v>5</v>
      </c>
      <c r="X38" s="84">
        <v>3</v>
      </c>
      <c r="Y38" s="84"/>
      <c r="Z38" s="84"/>
      <c r="AA38" s="85"/>
      <c r="AC38" s="17"/>
      <c r="AD38" s="21"/>
      <c r="AE38" s="22" t="s">
        <v>96</v>
      </c>
      <c r="AF38" s="78">
        <v>19</v>
      </c>
      <c r="AG38" s="78">
        <v>2</v>
      </c>
      <c r="AH38" s="78"/>
      <c r="AI38" s="78"/>
      <c r="AJ38" s="49">
        <v>1</v>
      </c>
    </row>
    <row r="39" spans="2:36" ht="15" customHeight="1" thickBot="1" x14ac:dyDescent="0.25">
      <c r="B39" s="17"/>
      <c r="C39" s="21"/>
      <c r="D39" s="22" t="s">
        <v>73</v>
      </c>
      <c r="E39" s="78">
        <v>7</v>
      </c>
      <c r="F39" s="78">
        <v>8</v>
      </c>
      <c r="G39" s="78"/>
      <c r="H39" s="78"/>
      <c r="I39" s="49"/>
      <c r="K39" s="17"/>
      <c r="L39" s="24" t="s">
        <v>14</v>
      </c>
      <c r="M39" s="22" t="s">
        <v>80</v>
      </c>
      <c r="N39" s="78">
        <v>0</v>
      </c>
      <c r="O39" s="78">
        <v>4</v>
      </c>
      <c r="P39" s="78"/>
      <c r="Q39" s="78"/>
      <c r="R39" s="49">
        <v>1</v>
      </c>
      <c r="T39" s="25"/>
      <c r="U39" s="26" t="s">
        <v>61</v>
      </c>
      <c r="V39" s="27"/>
      <c r="W39" s="68">
        <f>SUM(W36:W38)</f>
        <v>24</v>
      </c>
      <c r="X39" s="68"/>
      <c r="Y39" s="68"/>
      <c r="Z39" s="68"/>
      <c r="AA39" s="48"/>
      <c r="AC39" s="17"/>
      <c r="AD39" s="24"/>
      <c r="AE39" s="22" t="s">
        <v>90</v>
      </c>
      <c r="AF39" s="78">
        <v>13</v>
      </c>
      <c r="AG39" s="78">
        <v>3</v>
      </c>
      <c r="AH39" s="78"/>
      <c r="AI39" s="78"/>
      <c r="AJ39" s="49"/>
    </row>
    <row r="40" spans="2:36" ht="15" customHeight="1" x14ac:dyDescent="0.2">
      <c r="B40" s="17"/>
      <c r="C40" s="21"/>
      <c r="D40" s="22" t="s">
        <v>74</v>
      </c>
      <c r="E40" s="78">
        <v>35</v>
      </c>
      <c r="F40" s="78">
        <v>7</v>
      </c>
      <c r="G40" s="78"/>
      <c r="H40" s="78"/>
      <c r="I40" s="49">
        <v>2</v>
      </c>
      <c r="K40" s="17"/>
      <c r="L40" s="21"/>
      <c r="M40" s="22" t="s">
        <v>81</v>
      </c>
      <c r="N40" s="78">
        <v>9</v>
      </c>
      <c r="O40" s="78">
        <v>6</v>
      </c>
      <c r="P40" s="78"/>
      <c r="Q40" s="78"/>
      <c r="R40" s="49"/>
      <c r="AC40" s="17"/>
      <c r="AD40" s="24" t="s">
        <v>14</v>
      </c>
      <c r="AE40" s="22" t="s">
        <v>91</v>
      </c>
      <c r="AF40" s="78">
        <v>0</v>
      </c>
      <c r="AG40" s="78">
        <v>3</v>
      </c>
      <c r="AH40" s="78"/>
      <c r="AI40" s="78"/>
      <c r="AJ40" s="49">
        <v>2</v>
      </c>
    </row>
    <row r="41" spans="2:36" ht="15" customHeight="1" x14ac:dyDescent="0.2">
      <c r="B41" s="17"/>
      <c r="C41" s="24" t="s">
        <v>14</v>
      </c>
      <c r="D41" s="22" t="s">
        <v>75</v>
      </c>
      <c r="E41" s="78">
        <v>1</v>
      </c>
      <c r="F41" s="78">
        <v>5</v>
      </c>
      <c r="G41" s="78"/>
      <c r="H41" s="78">
        <v>1</v>
      </c>
      <c r="I41" s="49">
        <v>2</v>
      </c>
      <c r="K41" s="17"/>
      <c r="L41" s="21"/>
      <c r="M41" s="22" t="s">
        <v>82</v>
      </c>
      <c r="N41" s="78">
        <v>8</v>
      </c>
      <c r="O41" s="78">
        <v>6</v>
      </c>
      <c r="P41" s="78"/>
      <c r="Q41" s="78"/>
      <c r="R41" s="49"/>
      <c r="AC41" s="17"/>
      <c r="AD41" s="21"/>
      <c r="AE41" s="22" t="s">
        <v>92</v>
      </c>
      <c r="AF41" s="78">
        <v>7</v>
      </c>
      <c r="AG41" s="78">
        <v>3</v>
      </c>
      <c r="AH41" s="78"/>
      <c r="AI41" s="78"/>
      <c r="AJ41" s="49"/>
    </row>
    <row r="42" spans="2:36" ht="15" customHeight="1" x14ac:dyDescent="0.2">
      <c r="B42" s="17"/>
      <c r="C42" s="29"/>
      <c r="D42" s="34" t="s">
        <v>76</v>
      </c>
      <c r="E42" s="90">
        <v>6</v>
      </c>
      <c r="F42" s="84">
        <v>6</v>
      </c>
      <c r="G42" s="84"/>
      <c r="H42" s="84"/>
      <c r="I42" s="85"/>
      <c r="K42" s="17"/>
      <c r="L42" s="21"/>
      <c r="M42" s="22" t="s">
        <v>83</v>
      </c>
      <c r="N42" s="78">
        <v>2</v>
      </c>
      <c r="O42" s="78">
        <v>6</v>
      </c>
      <c r="P42" s="78"/>
      <c r="Q42" s="78"/>
      <c r="R42" s="49"/>
      <c r="AC42" s="17"/>
      <c r="AD42" s="21"/>
      <c r="AE42" s="22" t="s">
        <v>93</v>
      </c>
      <c r="AF42" s="78">
        <v>12</v>
      </c>
      <c r="AG42" s="78">
        <v>3</v>
      </c>
      <c r="AH42" s="78"/>
      <c r="AI42" s="78"/>
      <c r="AJ42" s="49"/>
    </row>
    <row r="43" spans="2:36" ht="15" customHeight="1" thickBot="1" x14ac:dyDescent="0.25">
      <c r="B43" s="25"/>
      <c r="C43" s="26" t="s">
        <v>61</v>
      </c>
      <c r="D43" s="27"/>
      <c r="E43" s="68">
        <f>SUM(E36:E42)</f>
        <v>296</v>
      </c>
      <c r="F43" s="68"/>
      <c r="G43" s="68"/>
      <c r="H43" s="68"/>
      <c r="I43" s="48"/>
      <c r="K43" s="17"/>
      <c r="L43" s="21"/>
      <c r="M43" s="22" t="s">
        <v>84</v>
      </c>
      <c r="N43" s="78">
        <v>19</v>
      </c>
      <c r="O43" s="78">
        <v>4</v>
      </c>
      <c r="P43" s="78"/>
      <c r="Q43" s="78"/>
      <c r="R43" s="49"/>
      <c r="AC43" s="17"/>
      <c r="AD43" s="21"/>
      <c r="AE43" s="22" t="s">
        <v>94</v>
      </c>
      <c r="AF43" s="78">
        <v>0</v>
      </c>
      <c r="AG43" s="78">
        <v>0</v>
      </c>
      <c r="AH43" s="78"/>
      <c r="AI43" s="78"/>
      <c r="AJ43" s="49"/>
    </row>
    <row r="44" spans="2:36" ht="15" customHeight="1" x14ac:dyDescent="0.2">
      <c r="K44" s="17"/>
      <c r="L44" s="29"/>
      <c r="M44" s="34" t="s">
        <v>85</v>
      </c>
      <c r="N44" s="84">
        <v>5</v>
      </c>
      <c r="O44" s="84">
        <v>3</v>
      </c>
      <c r="P44" s="84"/>
      <c r="Q44" s="84"/>
      <c r="R44" s="85"/>
      <c r="AC44" s="17"/>
      <c r="AD44" s="24" t="s">
        <v>14</v>
      </c>
      <c r="AE44" s="34" t="s">
        <v>95</v>
      </c>
      <c r="AF44" s="90">
        <v>0</v>
      </c>
      <c r="AG44" s="84">
        <v>2</v>
      </c>
      <c r="AH44" s="84"/>
      <c r="AI44" s="84"/>
      <c r="AJ44" s="85">
        <v>1</v>
      </c>
    </row>
    <row r="45" spans="2:36" ht="15" customHeight="1" thickBot="1" x14ac:dyDescent="0.25">
      <c r="K45" s="25"/>
      <c r="L45" s="26" t="s">
        <v>61</v>
      </c>
      <c r="M45" s="27"/>
      <c r="N45" s="68">
        <f>SUM(N36:N44)</f>
        <v>196</v>
      </c>
      <c r="O45" s="68"/>
      <c r="P45" s="68"/>
      <c r="Q45" s="68"/>
      <c r="R45" s="48"/>
      <c r="AC45" s="25"/>
      <c r="AD45" s="26" t="s">
        <v>61</v>
      </c>
      <c r="AE45" s="27"/>
      <c r="AF45" s="68">
        <f>SUM(AF36:AF44)</f>
        <v>129</v>
      </c>
      <c r="AG45" s="68"/>
      <c r="AH45" s="68"/>
      <c r="AI45" s="68"/>
      <c r="AJ45" s="48"/>
    </row>
    <row r="46" spans="2:36" ht="15" customHeight="1" thickBot="1" x14ac:dyDescent="0.25"/>
    <row r="47" spans="2:36" ht="15" customHeight="1" thickBot="1" x14ac:dyDescent="0.25">
      <c r="B47" s="2" t="s">
        <v>0</v>
      </c>
      <c r="C47" s="3"/>
      <c r="D47" s="4" t="s">
        <v>13</v>
      </c>
      <c r="E47" s="67" t="s">
        <v>125</v>
      </c>
      <c r="F47" s="67" t="s">
        <v>408</v>
      </c>
      <c r="G47" s="81" t="s">
        <v>409</v>
      </c>
      <c r="H47" s="67" t="s">
        <v>410</v>
      </c>
      <c r="I47" s="82" t="s">
        <v>411</v>
      </c>
      <c r="K47" s="2" t="s">
        <v>0</v>
      </c>
      <c r="L47" s="3"/>
      <c r="M47" s="4" t="s">
        <v>13</v>
      </c>
      <c r="N47" s="67" t="s">
        <v>125</v>
      </c>
      <c r="O47" s="67" t="s">
        <v>408</v>
      </c>
      <c r="P47" s="81" t="s">
        <v>409</v>
      </c>
      <c r="Q47" s="67" t="s">
        <v>410</v>
      </c>
      <c r="R47" s="82" t="s">
        <v>411</v>
      </c>
      <c r="T47" s="2" t="s">
        <v>0</v>
      </c>
      <c r="U47" s="3"/>
      <c r="V47" s="4" t="s">
        <v>13</v>
      </c>
      <c r="W47" s="67" t="s">
        <v>125</v>
      </c>
      <c r="X47" s="67" t="s">
        <v>408</v>
      </c>
      <c r="Y47" s="81" t="s">
        <v>409</v>
      </c>
      <c r="Z47" s="67" t="s">
        <v>410</v>
      </c>
      <c r="AA47" s="82" t="s">
        <v>411</v>
      </c>
      <c r="AC47" s="2" t="s">
        <v>0</v>
      </c>
      <c r="AD47" s="3"/>
      <c r="AE47" s="4" t="s">
        <v>13</v>
      </c>
      <c r="AF47" s="67" t="s">
        <v>125</v>
      </c>
      <c r="AG47" s="67" t="s">
        <v>408</v>
      </c>
      <c r="AH47" s="81" t="s">
        <v>409</v>
      </c>
      <c r="AI47" s="67" t="s">
        <v>410</v>
      </c>
      <c r="AJ47" s="82" t="s">
        <v>411</v>
      </c>
    </row>
    <row r="48" spans="2:36" ht="15" customHeight="1" x14ac:dyDescent="0.2">
      <c r="B48" s="8">
        <v>31</v>
      </c>
      <c r="C48" s="12"/>
      <c r="D48" s="13" t="s">
        <v>98</v>
      </c>
      <c r="E48" s="88">
        <v>19</v>
      </c>
      <c r="F48" s="77">
        <v>1</v>
      </c>
      <c r="G48" s="77"/>
      <c r="H48" s="77"/>
      <c r="I48" s="50">
        <v>2</v>
      </c>
      <c r="K48" s="8">
        <v>32</v>
      </c>
      <c r="L48" s="21"/>
      <c r="M48" s="22" t="s">
        <v>105</v>
      </c>
      <c r="N48" s="78">
        <v>30</v>
      </c>
      <c r="O48" s="77"/>
      <c r="P48" s="77"/>
      <c r="Q48" s="77"/>
      <c r="R48" s="50">
        <v>1</v>
      </c>
      <c r="T48" s="36">
        <v>33</v>
      </c>
      <c r="U48" s="21"/>
      <c r="V48" s="22" t="s">
        <v>108</v>
      </c>
      <c r="W48" s="78">
        <v>4</v>
      </c>
      <c r="X48" s="77"/>
      <c r="Y48" s="77"/>
      <c r="Z48" s="77"/>
      <c r="AA48" s="50"/>
      <c r="AC48" s="8">
        <v>34</v>
      </c>
      <c r="AD48" s="21"/>
      <c r="AE48" s="22"/>
      <c r="AF48" s="98"/>
      <c r="AG48" s="77"/>
      <c r="AH48" s="77"/>
      <c r="AI48" s="77"/>
      <c r="AJ48" s="50"/>
    </row>
    <row r="49" spans="2:36" ht="15" customHeight="1" x14ac:dyDescent="0.2">
      <c r="B49" s="17"/>
      <c r="C49" s="21"/>
      <c r="D49" s="22" t="s">
        <v>100</v>
      </c>
      <c r="E49" s="78">
        <v>7</v>
      </c>
      <c r="F49" s="78">
        <v>1</v>
      </c>
      <c r="G49" s="78"/>
      <c r="H49" s="78"/>
      <c r="I49" s="49"/>
      <c r="K49" s="17"/>
      <c r="L49" s="21"/>
      <c r="M49" s="22" t="s">
        <v>106</v>
      </c>
      <c r="N49" s="78">
        <v>14</v>
      </c>
      <c r="O49" s="78"/>
      <c r="P49" s="78"/>
      <c r="Q49" s="78"/>
      <c r="R49" s="49"/>
      <c r="T49" s="17"/>
      <c r="U49" s="24" t="s">
        <v>14</v>
      </c>
      <c r="V49" s="22" t="s">
        <v>109</v>
      </c>
      <c r="W49" s="78">
        <v>0</v>
      </c>
      <c r="X49" s="78"/>
      <c r="Y49" s="78"/>
      <c r="Z49" s="78"/>
      <c r="AA49" s="49"/>
      <c r="AC49" s="17"/>
      <c r="AD49" s="21"/>
      <c r="AE49" s="22"/>
      <c r="AF49" s="98"/>
      <c r="AG49" s="78"/>
      <c r="AH49" s="78"/>
      <c r="AI49" s="78"/>
      <c r="AJ49" s="49"/>
    </row>
    <row r="50" spans="2:36" ht="15" customHeight="1" x14ac:dyDescent="0.2">
      <c r="B50" s="17"/>
      <c r="C50" s="21"/>
      <c r="D50" s="22" t="s">
        <v>101</v>
      </c>
      <c r="E50" s="78">
        <v>6</v>
      </c>
      <c r="F50" s="78">
        <v>1</v>
      </c>
      <c r="G50" s="78"/>
      <c r="H50" s="78"/>
      <c r="I50" s="49"/>
      <c r="K50" s="17"/>
      <c r="L50" s="24" t="s">
        <v>14</v>
      </c>
      <c r="M50" s="34" t="s">
        <v>107</v>
      </c>
      <c r="N50" s="90">
        <v>0</v>
      </c>
      <c r="O50" s="84"/>
      <c r="P50" s="84"/>
      <c r="Q50" s="84"/>
      <c r="R50" s="85"/>
      <c r="T50" s="17"/>
      <c r="U50" s="21"/>
      <c r="V50" s="22" t="s">
        <v>111</v>
      </c>
      <c r="W50" s="78">
        <v>1</v>
      </c>
      <c r="X50" s="78"/>
      <c r="Y50" s="78"/>
      <c r="Z50" s="78"/>
      <c r="AA50" s="49"/>
      <c r="AC50" s="17"/>
      <c r="AD50" s="24"/>
      <c r="AE50" s="34"/>
      <c r="AF50" s="99"/>
      <c r="AG50" s="84"/>
      <c r="AH50" s="84"/>
      <c r="AI50" s="84"/>
      <c r="AJ50" s="85"/>
    </row>
    <row r="51" spans="2:36" ht="15" customHeight="1" thickBot="1" x14ac:dyDescent="0.25">
      <c r="B51" s="17"/>
      <c r="C51" s="40" t="s">
        <v>14</v>
      </c>
      <c r="D51" s="22" t="s">
        <v>99</v>
      </c>
      <c r="E51" s="78">
        <v>0</v>
      </c>
      <c r="F51" s="78">
        <v>1</v>
      </c>
      <c r="G51" s="78"/>
      <c r="H51" s="78"/>
      <c r="I51" s="49"/>
      <c r="K51" s="25"/>
      <c r="L51" s="26"/>
      <c r="M51" s="27"/>
      <c r="N51" s="68">
        <f>SUM(N48:N50)</f>
        <v>44</v>
      </c>
      <c r="O51" s="68"/>
      <c r="P51" s="68"/>
      <c r="Q51" s="68"/>
      <c r="R51" s="48"/>
      <c r="T51" s="17"/>
      <c r="U51" s="24"/>
      <c r="V51" s="22" t="s">
        <v>113</v>
      </c>
      <c r="W51" s="78">
        <v>1</v>
      </c>
      <c r="X51" s="78"/>
      <c r="Y51" s="78"/>
      <c r="Z51" s="78"/>
      <c r="AA51" s="49"/>
      <c r="AC51" s="25"/>
      <c r="AD51" s="26"/>
      <c r="AE51" s="27"/>
      <c r="AF51" s="100">
        <f>SUM(AF48:AF50)</f>
        <v>0</v>
      </c>
      <c r="AG51" s="68"/>
      <c r="AH51" s="68"/>
      <c r="AI51" s="68"/>
      <c r="AJ51" s="48"/>
    </row>
    <row r="52" spans="2:36" ht="15" customHeight="1" x14ac:dyDescent="0.2">
      <c r="B52" s="17"/>
      <c r="C52" s="21"/>
      <c r="D52" s="22" t="s">
        <v>102</v>
      </c>
      <c r="E52" s="78">
        <v>4</v>
      </c>
      <c r="F52" s="78">
        <v>1</v>
      </c>
      <c r="G52" s="78"/>
      <c r="H52" s="78"/>
      <c r="I52" s="49"/>
      <c r="T52" s="17"/>
      <c r="U52" s="24"/>
      <c r="V52" s="22" t="s">
        <v>110</v>
      </c>
      <c r="W52" s="78">
        <v>0</v>
      </c>
      <c r="X52" s="78"/>
      <c r="Y52" s="78"/>
      <c r="Z52" s="78"/>
      <c r="AA52" s="49"/>
    </row>
    <row r="53" spans="2:36" ht="15" customHeight="1" x14ac:dyDescent="0.2">
      <c r="B53" s="17"/>
      <c r="C53" s="21"/>
      <c r="D53" s="22" t="s">
        <v>103</v>
      </c>
      <c r="E53" s="78">
        <v>6</v>
      </c>
      <c r="F53" s="78">
        <v>0</v>
      </c>
      <c r="G53" s="78"/>
      <c r="H53" s="78"/>
      <c r="I53" s="49"/>
      <c r="T53" s="17"/>
      <c r="U53" s="21"/>
      <c r="V53" s="22" t="s">
        <v>112</v>
      </c>
      <c r="W53" s="78">
        <v>4</v>
      </c>
      <c r="X53" s="78"/>
      <c r="Y53" s="78"/>
      <c r="Z53" s="78"/>
      <c r="AA53" s="49"/>
    </row>
    <row r="54" spans="2:36" ht="15" customHeight="1" x14ac:dyDescent="0.2">
      <c r="B54" s="17"/>
      <c r="C54" s="29"/>
      <c r="D54" s="34" t="s">
        <v>104</v>
      </c>
      <c r="E54" s="90">
        <v>0</v>
      </c>
      <c r="F54" s="84">
        <v>0</v>
      </c>
      <c r="G54" s="84"/>
      <c r="H54" s="84"/>
      <c r="I54" s="85"/>
      <c r="T54" s="17"/>
      <c r="U54" s="21"/>
      <c r="V54" s="22" t="s">
        <v>265</v>
      </c>
      <c r="W54" s="78">
        <v>0</v>
      </c>
      <c r="X54" s="78"/>
      <c r="Y54" s="78"/>
      <c r="Z54" s="78"/>
      <c r="AA54" s="49"/>
    </row>
    <row r="55" spans="2:36" ht="15" customHeight="1" thickBot="1" x14ac:dyDescent="0.25">
      <c r="B55" s="25"/>
      <c r="C55" s="26" t="s">
        <v>61</v>
      </c>
      <c r="D55" s="27"/>
      <c r="E55" s="68">
        <f>SUM(E48:E54)</f>
        <v>42</v>
      </c>
      <c r="F55" s="68"/>
      <c r="G55" s="68"/>
      <c r="H55" s="68"/>
      <c r="I55" s="48"/>
      <c r="T55" s="17"/>
      <c r="U55" s="21"/>
      <c r="V55" s="22" t="s">
        <v>266</v>
      </c>
      <c r="W55" s="78">
        <v>0</v>
      </c>
      <c r="X55" s="78"/>
      <c r="Y55" s="78"/>
      <c r="Z55" s="78"/>
      <c r="AA55" s="49"/>
    </row>
    <row r="56" spans="2:36" ht="15" customHeight="1" x14ac:dyDescent="0.2">
      <c r="T56" s="17"/>
      <c r="U56" s="24"/>
      <c r="V56" s="34" t="s">
        <v>268</v>
      </c>
      <c r="W56" s="90">
        <v>0</v>
      </c>
      <c r="X56" s="84"/>
      <c r="Y56" s="84"/>
      <c r="Z56" s="84"/>
      <c r="AA56" s="85"/>
    </row>
    <row r="57" spans="2:36" ht="15" customHeight="1" thickBot="1" x14ac:dyDescent="0.25">
      <c r="T57" s="25"/>
      <c r="U57" s="26"/>
      <c r="V57" s="27"/>
      <c r="W57" s="68">
        <f>SUM(W48:W56)</f>
        <v>10</v>
      </c>
      <c r="X57" s="68"/>
      <c r="Y57" s="68"/>
      <c r="Z57" s="68"/>
      <c r="AA57" s="48"/>
    </row>
  </sheetData>
  <phoneticPr fontId="2"/>
  <pageMargins left="0.98425196850393704" right="0.39370078740157483" top="0.59055118110236227" bottom="0.39370078740157483" header="0.51181102362204722" footer="0.51181102362204722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3243-95BE-4BFC-AECC-060BE385FA0C}">
  <dimension ref="B1:AY219"/>
  <sheetViews>
    <sheetView tabSelected="1" zoomScale="90" zoomScaleNormal="90" workbookViewId="0"/>
  </sheetViews>
  <sheetFormatPr defaultColWidth="9" defaultRowHeight="15" customHeight="1" x14ac:dyDescent="0.2"/>
  <cols>
    <col min="1" max="1" width="1.6640625" style="1" customWidth="1"/>
    <col min="2" max="3" width="3.77734375" style="1" customWidth="1"/>
    <col min="4" max="4" width="11.77734375" style="1" customWidth="1"/>
    <col min="5" max="5" width="6.6640625" style="1" customWidth="1"/>
    <col min="6" max="6" width="5.77734375" style="1" customWidth="1"/>
    <col min="7" max="9" width="4.109375" style="1" customWidth="1"/>
    <col min="10" max="10" width="1.6640625" style="1" customWidth="1"/>
    <col min="11" max="12" width="3.77734375" style="1" customWidth="1"/>
    <col min="13" max="13" width="11.77734375" style="1" customWidth="1"/>
    <col min="14" max="14" width="6.6640625" style="1" customWidth="1"/>
    <col min="15" max="15" width="5.77734375" style="1" customWidth="1"/>
    <col min="16" max="18" width="4.109375" style="1" customWidth="1"/>
    <col min="19" max="19" width="1.6640625" style="1" customWidth="1"/>
    <col min="20" max="21" width="3.77734375" style="1" customWidth="1"/>
    <col min="22" max="22" width="11.77734375" style="1" customWidth="1"/>
    <col min="23" max="23" width="6.6640625" style="1" customWidth="1"/>
    <col min="24" max="24" width="5.77734375" style="1" customWidth="1"/>
    <col min="25" max="27" width="4.109375" style="1" customWidth="1"/>
    <col min="28" max="28" width="1.6640625" style="1" customWidth="1"/>
    <col min="29" max="30" width="3.77734375" style="1" customWidth="1"/>
    <col min="31" max="31" width="11.77734375" style="1" customWidth="1"/>
    <col min="32" max="32" width="6.6640625" style="1" customWidth="1"/>
    <col min="33" max="33" width="5.77734375" style="1" customWidth="1"/>
    <col min="34" max="36" width="4.109375" style="1" customWidth="1"/>
    <col min="37" max="37" width="1.6640625" style="1" customWidth="1"/>
    <col min="38" max="38" width="1.77734375" style="1" customWidth="1"/>
    <col min="39" max="44" width="6.77734375" style="1" customWidth="1"/>
    <col min="45" max="45" width="1.77734375" style="1" customWidth="1"/>
    <col min="46" max="47" width="6.77734375" style="1" customWidth="1"/>
    <col min="48" max="48" width="1.77734375" style="1" customWidth="1"/>
    <col min="49" max="50" width="6.77734375" style="1" customWidth="1"/>
    <col min="51" max="16384" width="9" style="1"/>
  </cols>
  <sheetData>
    <row r="1" spans="2:50" ht="9.9" customHeight="1" x14ac:dyDescent="0.2"/>
    <row r="2" spans="2:50" ht="15" customHeight="1" x14ac:dyDescent="0.2">
      <c r="D2" s="1" t="s">
        <v>555</v>
      </c>
    </row>
    <row r="3" spans="2:50" ht="15" customHeight="1" x14ac:dyDescent="0.2">
      <c r="D3" s="121" t="s">
        <v>423</v>
      </c>
    </row>
    <row r="4" spans="2:50" ht="15" customHeight="1" thickBot="1" x14ac:dyDescent="0.25"/>
    <row r="5" spans="2:50" ht="15" customHeight="1" thickBot="1" x14ac:dyDescent="0.25">
      <c r="B5" s="2" t="s">
        <v>1</v>
      </c>
      <c r="C5" s="3"/>
      <c r="D5" s="4" t="s">
        <v>13</v>
      </c>
      <c r="E5" s="67" t="s">
        <v>125</v>
      </c>
      <c r="F5" s="67" t="s">
        <v>408</v>
      </c>
      <c r="G5" s="81" t="s">
        <v>409</v>
      </c>
      <c r="H5" s="67" t="s">
        <v>410</v>
      </c>
      <c r="I5" s="82" t="s">
        <v>411</v>
      </c>
    </row>
    <row r="6" spans="2:50" ht="15" customHeight="1" thickBot="1" x14ac:dyDescent="0.25">
      <c r="B6" s="44" t="s">
        <v>260</v>
      </c>
      <c r="C6" s="6"/>
      <c r="D6" s="7" t="s">
        <v>2</v>
      </c>
      <c r="E6" s="72">
        <v>5</v>
      </c>
      <c r="F6" s="72">
        <v>4</v>
      </c>
      <c r="G6" s="72"/>
      <c r="H6" s="72"/>
      <c r="I6" s="45"/>
      <c r="K6" s="1" t="s">
        <v>341</v>
      </c>
    </row>
    <row r="7" spans="2:50" ht="15" customHeight="1" thickBot="1" x14ac:dyDescent="0.25">
      <c r="AT7" s="1" t="s">
        <v>538</v>
      </c>
    </row>
    <row r="8" spans="2:50" ht="15" customHeight="1" thickBot="1" x14ac:dyDescent="0.25">
      <c r="B8" s="2" t="s">
        <v>1</v>
      </c>
      <c r="C8" s="3"/>
      <c r="D8" s="4" t="s">
        <v>13</v>
      </c>
      <c r="E8" s="67" t="s">
        <v>125</v>
      </c>
      <c r="F8" s="67" t="s">
        <v>408</v>
      </c>
      <c r="G8" s="81" t="s">
        <v>409</v>
      </c>
      <c r="H8" s="67" t="s">
        <v>410</v>
      </c>
      <c r="I8" s="82" t="s">
        <v>411</v>
      </c>
      <c r="K8" s="2" t="s">
        <v>0</v>
      </c>
      <c r="L8" s="3"/>
      <c r="M8" s="4" t="s">
        <v>13</v>
      </c>
      <c r="N8" s="67" t="s">
        <v>125</v>
      </c>
      <c r="O8" s="67" t="s">
        <v>408</v>
      </c>
      <c r="P8" s="81" t="s">
        <v>409</v>
      </c>
      <c r="Q8" s="67" t="s">
        <v>410</v>
      </c>
      <c r="R8" s="82" t="s">
        <v>411</v>
      </c>
      <c r="T8" s="2" t="s">
        <v>0</v>
      </c>
      <c r="U8" s="3"/>
      <c r="V8" s="4" t="s">
        <v>13</v>
      </c>
      <c r="W8" s="67" t="s">
        <v>125</v>
      </c>
      <c r="X8" s="67" t="s">
        <v>408</v>
      </c>
      <c r="Y8" s="81" t="s">
        <v>409</v>
      </c>
      <c r="Z8" s="67" t="s">
        <v>410</v>
      </c>
      <c r="AA8" s="82" t="s">
        <v>411</v>
      </c>
      <c r="AC8" s="2" t="s">
        <v>0</v>
      </c>
      <c r="AD8" s="3"/>
      <c r="AE8" s="4" t="s">
        <v>13</v>
      </c>
      <c r="AF8" s="67" t="s">
        <v>125</v>
      </c>
      <c r="AG8" s="67" t="s">
        <v>408</v>
      </c>
      <c r="AH8" s="81" t="s">
        <v>409</v>
      </c>
      <c r="AI8" s="67" t="s">
        <v>410</v>
      </c>
      <c r="AJ8" s="82" t="s">
        <v>411</v>
      </c>
      <c r="AM8" s="136" t="s">
        <v>1</v>
      </c>
      <c r="AN8" s="137" t="s">
        <v>125</v>
      </c>
      <c r="AO8" s="131" t="s">
        <v>408</v>
      </c>
      <c r="AP8" s="131" t="s">
        <v>409</v>
      </c>
      <c r="AQ8" s="131" t="s">
        <v>536</v>
      </c>
      <c r="AR8" s="132" t="s">
        <v>537</v>
      </c>
      <c r="AT8" s="124" t="s">
        <v>125</v>
      </c>
      <c r="AU8" s="124" t="s">
        <v>408</v>
      </c>
    </row>
    <row r="9" spans="2:50" ht="15" customHeight="1" x14ac:dyDescent="0.2">
      <c r="B9" s="8">
        <v>19</v>
      </c>
      <c r="C9" s="9"/>
      <c r="D9" s="10" t="s">
        <v>3</v>
      </c>
      <c r="E9" s="58">
        <v>33</v>
      </c>
      <c r="F9" s="58">
        <v>11</v>
      </c>
      <c r="G9" s="58">
        <v>1</v>
      </c>
      <c r="H9" s="58"/>
      <c r="I9" s="46">
        <v>2</v>
      </c>
      <c r="K9" s="8">
        <v>20</v>
      </c>
      <c r="L9" s="38"/>
      <c r="M9" s="39" t="s">
        <v>15</v>
      </c>
      <c r="N9" s="77">
        <v>83</v>
      </c>
      <c r="O9" s="77">
        <v>69</v>
      </c>
      <c r="P9" s="77"/>
      <c r="Q9" s="77"/>
      <c r="R9" s="50">
        <v>3</v>
      </c>
      <c r="T9" s="8">
        <v>21</v>
      </c>
      <c r="U9" s="12"/>
      <c r="V9" s="15" t="s">
        <v>26</v>
      </c>
      <c r="W9" s="86">
        <v>17</v>
      </c>
      <c r="X9" s="58">
        <v>3</v>
      </c>
      <c r="Y9" s="58">
        <v>1</v>
      </c>
      <c r="Z9" s="58"/>
      <c r="AA9" s="46"/>
      <c r="AC9" s="8">
        <v>22</v>
      </c>
      <c r="AD9" s="12"/>
      <c r="AE9" s="15" t="s">
        <v>30</v>
      </c>
      <c r="AF9" s="86">
        <v>15</v>
      </c>
      <c r="AG9" s="58">
        <v>10</v>
      </c>
      <c r="AH9" s="58"/>
      <c r="AI9" s="58"/>
      <c r="AJ9" s="46"/>
      <c r="AM9" s="138">
        <v>19</v>
      </c>
      <c r="AN9" s="133">
        <f t="shared" ref="AN9:AR9" si="0">E20</f>
        <v>88</v>
      </c>
      <c r="AO9" s="134">
        <f t="shared" si="0"/>
        <v>54</v>
      </c>
      <c r="AP9" s="134">
        <f t="shared" si="0"/>
        <v>1</v>
      </c>
      <c r="AQ9" s="134">
        <f t="shared" si="0"/>
        <v>0</v>
      </c>
      <c r="AR9" s="135">
        <f t="shared" si="0"/>
        <v>3</v>
      </c>
      <c r="AT9" s="126">
        <v>88</v>
      </c>
      <c r="AU9" s="126">
        <v>54</v>
      </c>
      <c r="AW9" s="125">
        <f>AN9-AT9</f>
        <v>0</v>
      </c>
      <c r="AX9" s="125">
        <f t="shared" ref="AX9:AX65" si="1">AO9-AU9</f>
        <v>0</v>
      </c>
    </row>
    <row r="10" spans="2:50" ht="15" customHeight="1" x14ac:dyDescent="0.2">
      <c r="B10" s="17"/>
      <c r="C10" s="18"/>
      <c r="D10" s="19" t="s">
        <v>4</v>
      </c>
      <c r="E10" s="59">
        <v>14</v>
      </c>
      <c r="F10" s="59">
        <v>11</v>
      </c>
      <c r="G10" s="59"/>
      <c r="H10" s="59"/>
      <c r="I10" s="47"/>
      <c r="K10" s="17"/>
      <c r="L10" s="21"/>
      <c r="M10" s="22" t="s">
        <v>16</v>
      </c>
      <c r="N10" s="78">
        <v>163</v>
      </c>
      <c r="O10" s="78">
        <v>68</v>
      </c>
      <c r="P10" s="78"/>
      <c r="Q10" s="78"/>
      <c r="R10" s="49">
        <v>1</v>
      </c>
      <c r="T10" s="17"/>
      <c r="U10" s="21"/>
      <c r="V10" s="19" t="s">
        <v>264</v>
      </c>
      <c r="W10" s="59">
        <v>0</v>
      </c>
      <c r="X10" s="59">
        <v>1</v>
      </c>
      <c r="Y10" s="59"/>
      <c r="Z10" s="59"/>
      <c r="AA10" s="47"/>
      <c r="AC10" s="17"/>
      <c r="AD10" s="21"/>
      <c r="AE10" s="19" t="s">
        <v>31</v>
      </c>
      <c r="AF10" s="59">
        <v>4</v>
      </c>
      <c r="AG10" s="59">
        <v>5</v>
      </c>
      <c r="AH10" s="59"/>
      <c r="AI10" s="59"/>
      <c r="AJ10" s="47"/>
      <c r="AM10" s="139">
        <v>20</v>
      </c>
      <c r="AN10" s="127">
        <f t="shared" ref="AN10:AR10" si="2">N20</f>
        <v>472</v>
      </c>
      <c r="AO10" s="78">
        <f t="shared" si="2"/>
        <v>211</v>
      </c>
      <c r="AP10" s="78">
        <f t="shared" si="2"/>
        <v>2</v>
      </c>
      <c r="AQ10" s="78">
        <f t="shared" si="2"/>
        <v>1</v>
      </c>
      <c r="AR10" s="128">
        <f t="shared" si="2"/>
        <v>10</v>
      </c>
      <c r="AT10" s="126">
        <v>470</v>
      </c>
      <c r="AU10" s="126">
        <v>209</v>
      </c>
      <c r="AW10" s="125">
        <f t="shared" ref="AW10:AW65" si="3">AN10-AT10</f>
        <v>2</v>
      </c>
      <c r="AX10" s="125">
        <f t="shared" si="1"/>
        <v>2</v>
      </c>
    </row>
    <row r="11" spans="2:50" ht="15" customHeight="1" x14ac:dyDescent="0.2">
      <c r="B11" s="17"/>
      <c r="C11" s="18"/>
      <c r="D11" s="19" t="s">
        <v>5</v>
      </c>
      <c r="E11" s="59">
        <v>7</v>
      </c>
      <c r="F11" s="59">
        <v>4</v>
      </c>
      <c r="G11" s="59"/>
      <c r="H11" s="59"/>
      <c r="I11" s="47"/>
      <c r="K11" s="17"/>
      <c r="L11" s="21"/>
      <c r="M11" s="19" t="s">
        <v>17</v>
      </c>
      <c r="N11" s="59">
        <v>127</v>
      </c>
      <c r="O11" s="59">
        <v>24</v>
      </c>
      <c r="P11" s="59">
        <v>1</v>
      </c>
      <c r="Q11" s="59">
        <v>1</v>
      </c>
      <c r="R11" s="47">
        <v>6</v>
      </c>
      <c r="T11" s="17"/>
      <c r="U11" s="21"/>
      <c r="V11" s="19" t="s">
        <v>28</v>
      </c>
      <c r="W11" s="59">
        <v>0</v>
      </c>
      <c r="X11" s="59">
        <v>1</v>
      </c>
      <c r="Y11" s="59"/>
      <c r="Z11" s="59"/>
      <c r="AA11" s="47"/>
      <c r="AC11" s="17"/>
      <c r="AD11" s="21"/>
      <c r="AE11" s="19" t="s">
        <v>32</v>
      </c>
      <c r="AF11" s="59">
        <v>3</v>
      </c>
      <c r="AG11" s="59">
        <v>2</v>
      </c>
      <c r="AH11" s="59"/>
      <c r="AI11" s="59"/>
      <c r="AJ11" s="47"/>
      <c r="AM11" s="139">
        <v>21</v>
      </c>
      <c r="AN11" s="127">
        <f t="shared" ref="AN11:AR11" si="4">W13</f>
        <v>18</v>
      </c>
      <c r="AO11" s="78">
        <f t="shared" si="4"/>
        <v>6</v>
      </c>
      <c r="AP11" s="78">
        <f t="shared" si="4"/>
        <v>1</v>
      </c>
      <c r="AQ11" s="78">
        <f t="shared" si="4"/>
        <v>0</v>
      </c>
      <c r="AR11" s="128">
        <f t="shared" si="4"/>
        <v>0</v>
      </c>
      <c r="AT11" s="126">
        <v>18</v>
      </c>
      <c r="AU11" s="126">
        <v>6</v>
      </c>
      <c r="AW11" s="125">
        <f t="shared" si="3"/>
        <v>0</v>
      </c>
      <c r="AX11" s="125">
        <f t="shared" si="1"/>
        <v>0</v>
      </c>
    </row>
    <row r="12" spans="2:50" ht="15" customHeight="1" x14ac:dyDescent="0.2">
      <c r="B12" s="17"/>
      <c r="C12" s="18"/>
      <c r="D12" s="19" t="s">
        <v>6</v>
      </c>
      <c r="E12" s="59">
        <v>12</v>
      </c>
      <c r="F12" s="59">
        <v>4</v>
      </c>
      <c r="G12" s="59"/>
      <c r="H12" s="59"/>
      <c r="I12" s="47"/>
      <c r="K12" s="17"/>
      <c r="L12" s="21"/>
      <c r="M12" s="19" t="s">
        <v>18</v>
      </c>
      <c r="N12" s="59">
        <v>25</v>
      </c>
      <c r="O12" s="59">
        <v>9</v>
      </c>
      <c r="P12" s="59">
        <v>1</v>
      </c>
      <c r="Q12" s="59"/>
      <c r="R12" s="47"/>
      <c r="T12" s="17"/>
      <c r="U12" s="21"/>
      <c r="V12" s="19" t="s">
        <v>29</v>
      </c>
      <c r="W12" s="59">
        <v>1</v>
      </c>
      <c r="X12" s="64">
        <v>1</v>
      </c>
      <c r="Y12" s="64"/>
      <c r="Z12" s="64"/>
      <c r="AA12" s="63"/>
      <c r="AC12" s="17"/>
      <c r="AD12" s="24" t="s">
        <v>14</v>
      </c>
      <c r="AE12" s="19" t="s">
        <v>33</v>
      </c>
      <c r="AF12" s="59">
        <v>0</v>
      </c>
      <c r="AG12" s="59">
        <v>2</v>
      </c>
      <c r="AH12" s="59"/>
      <c r="AI12" s="59"/>
      <c r="AJ12" s="47"/>
      <c r="AM12" s="139">
        <v>22</v>
      </c>
      <c r="AN12" s="127">
        <f t="shared" ref="AN12:AR12" si="5">AF16</f>
        <v>25</v>
      </c>
      <c r="AO12" s="78">
        <f t="shared" si="5"/>
        <v>22</v>
      </c>
      <c r="AP12" s="78">
        <f t="shared" si="5"/>
        <v>0</v>
      </c>
      <c r="AQ12" s="78">
        <f t="shared" si="5"/>
        <v>0</v>
      </c>
      <c r="AR12" s="128">
        <f t="shared" si="5"/>
        <v>0</v>
      </c>
      <c r="AT12" s="126">
        <v>25</v>
      </c>
      <c r="AU12" s="126">
        <v>22</v>
      </c>
      <c r="AW12" s="125">
        <f t="shared" si="3"/>
        <v>0</v>
      </c>
      <c r="AX12" s="125">
        <f t="shared" si="1"/>
        <v>0</v>
      </c>
    </row>
    <row r="13" spans="2:50" ht="15" customHeight="1" thickBot="1" x14ac:dyDescent="0.25">
      <c r="B13" s="17"/>
      <c r="C13" s="18"/>
      <c r="D13" s="19" t="s">
        <v>7</v>
      </c>
      <c r="E13" s="59">
        <v>5</v>
      </c>
      <c r="F13" s="59">
        <v>3</v>
      </c>
      <c r="G13" s="59"/>
      <c r="H13" s="59"/>
      <c r="I13" s="47"/>
      <c r="K13" s="17"/>
      <c r="L13" s="24" t="s">
        <v>14</v>
      </c>
      <c r="M13" s="19" t="s">
        <v>19</v>
      </c>
      <c r="N13" s="59">
        <v>0</v>
      </c>
      <c r="O13" s="59">
        <v>6</v>
      </c>
      <c r="P13" s="59"/>
      <c r="Q13" s="59"/>
      <c r="R13" s="47"/>
      <c r="T13" s="25"/>
      <c r="U13" s="26" t="s">
        <v>61</v>
      </c>
      <c r="V13" s="27"/>
      <c r="W13" s="68">
        <f>SUM(W9:W12)</f>
        <v>18</v>
      </c>
      <c r="X13" s="68">
        <f t="shared" ref="X13:AA13" si="6">SUM(X9:X12)</f>
        <v>6</v>
      </c>
      <c r="Y13" s="68">
        <f t="shared" si="6"/>
        <v>1</v>
      </c>
      <c r="Z13" s="68">
        <f t="shared" si="6"/>
        <v>0</v>
      </c>
      <c r="AA13" s="48">
        <f t="shared" si="6"/>
        <v>0</v>
      </c>
      <c r="AC13" s="17"/>
      <c r="AD13" s="21"/>
      <c r="AE13" s="19" t="s">
        <v>34</v>
      </c>
      <c r="AF13" s="59">
        <v>1</v>
      </c>
      <c r="AG13" s="59">
        <v>1</v>
      </c>
      <c r="AH13" s="59"/>
      <c r="AI13" s="59"/>
      <c r="AJ13" s="47"/>
      <c r="AM13" s="139">
        <v>23</v>
      </c>
      <c r="AN13" s="127">
        <f t="shared" ref="AN13:AR13" si="7">E34</f>
        <v>289</v>
      </c>
      <c r="AO13" s="78">
        <f t="shared" si="7"/>
        <v>105</v>
      </c>
      <c r="AP13" s="78">
        <f t="shared" si="7"/>
        <v>5</v>
      </c>
      <c r="AQ13" s="78">
        <f t="shared" si="7"/>
        <v>3</v>
      </c>
      <c r="AR13" s="128">
        <f t="shared" si="7"/>
        <v>15</v>
      </c>
      <c r="AT13" s="126">
        <v>289</v>
      </c>
      <c r="AU13" s="126">
        <v>105</v>
      </c>
      <c r="AW13" s="125">
        <f t="shared" si="3"/>
        <v>0</v>
      </c>
      <c r="AX13" s="125">
        <f t="shared" si="1"/>
        <v>0</v>
      </c>
    </row>
    <row r="14" spans="2:50" ht="15" customHeight="1" x14ac:dyDescent="0.2">
      <c r="B14" s="17"/>
      <c r="C14" s="18"/>
      <c r="D14" s="19" t="s">
        <v>8</v>
      </c>
      <c r="E14" s="59">
        <v>6</v>
      </c>
      <c r="F14" s="59">
        <v>5</v>
      </c>
      <c r="G14" s="59"/>
      <c r="H14" s="59"/>
      <c r="I14" s="47"/>
      <c r="K14" s="17"/>
      <c r="L14" s="21"/>
      <c r="M14" s="19" t="s">
        <v>20</v>
      </c>
      <c r="N14" s="59">
        <v>41</v>
      </c>
      <c r="O14" s="59">
        <v>9</v>
      </c>
      <c r="P14" s="59"/>
      <c r="Q14" s="59"/>
      <c r="R14" s="47"/>
      <c r="AC14" s="17"/>
      <c r="AD14" s="21"/>
      <c r="AE14" s="19" t="s">
        <v>35</v>
      </c>
      <c r="AF14" s="59">
        <v>2</v>
      </c>
      <c r="AG14" s="59">
        <v>1</v>
      </c>
      <c r="AH14" s="59"/>
      <c r="AI14" s="59"/>
      <c r="AJ14" s="47"/>
      <c r="AM14" s="139">
        <v>24</v>
      </c>
      <c r="AN14" s="127">
        <f t="shared" ref="AN14:AR14" si="8">N28</f>
        <v>59</v>
      </c>
      <c r="AO14" s="78">
        <f t="shared" si="8"/>
        <v>35</v>
      </c>
      <c r="AP14" s="78">
        <f t="shared" si="8"/>
        <v>0</v>
      </c>
      <c r="AQ14" s="78">
        <f t="shared" si="8"/>
        <v>1</v>
      </c>
      <c r="AR14" s="128">
        <f t="shared" si="8"/>
        <v>2</v>
      </c>
      <c r="AT14" s="126">
        <v>59</v>
      </c>
      <c r="AU14" s="126">
        <v>35</v>
      </c>
      <c r="AW14" s="125">
        <f t="shared" si="3"/>
        <v>0</v>
      </c>
      <c r="AX14" s="125">
        <f t="shared" si="1"/>
        <v>0</v>
      </c>
    </row>
    <row r="15" spans="2:50" ht="15" customHeight="1" x14ac:dyDescent="0.2">
      <c r="B15" s="17"/>
      <c r="C15" s="24" t="s">
        <v>14</v>
      </c>
      <c r="D15" s="19" t="s">
        <v>263</v>
      </c>
      <c r="E15" s="59">
        <v>0</v>
      </c>
      <c r="F15" s="59">
        <v>6</v>
      </c>
      <c r="G15" s="59"/>
      <c r="H15" s="59"/>
      <c r="I15" s="47">
        <v>1</v>
      </c>
      <c r="K15" s="17"/>
      <c r="L15" s="21"/>
      <c r="M15" s="19" t="s">
        <v>21</v>
      </c>
      <c r="N15" s="59">
        <v>24</v>
      </c>
      <c r="O15" s="59">
        <v>9</v>
      </c>
      <c r="P15" s="59"/>
      <c r="Q15" s="59"/>
      <c r="R15" s="47"/>
      <c r="AC15" s="17"/>
      <c r="AD15" s="29"/>
      <c r="AE15" s="30" t="s">
        <v>36</v>
      </c>
      <c r="AF15" s="60">
        <v>0</v>
      </c>
      <c r="AG15" s="64">
        <v>1</v>
      </c>
      <c r="AH15" s="64"/>
      <c r="AI15" s="64"/>
      <c r="AJ15" s="63"/>
      <c r="AM15" s="139">
        <v>25</v>
      </c>
      <c r="AN15" s="127">
        <f t="shared" ref="AN15:AR15" si="9">W31</f>
        <v>74</v>
      </c>
      <c r="AO15" s="78">
        <f t="shared" si="9"/>
        <v>39</v>
      </c>
      <c r="AP15" s="78">
        <f t="shared" si="9"/>
        <v>0</v>
      </c>
      <c r="AQ15" s="78">
        <f t="shared" si="9"/>
        <v>2</v>
      </c>
      <c r="AR15" s="128">
        <f t="shared" si="9"/>
        <v>3</v>
      </c>
      <c r="AT15" s="126">
        <v>74</v>
      </c>
      <c r="AU15" s="126">
        <v>39</v>
      </c>
      <c r="AW15" s="125">
        <f t="shared" si="3"/>
        <v>0</v>
      </c>
      <c r="AX15" s="125">
        <f t="shared" si="1"/>
        <v>0</v>
      </c>
    </row>
    <row r="16" spans="2:50" ht="15" customHeight="1" thickBot="1" x14ac:dyDescent="0.25">
      <c r="B16" s="17"/>
      <c r="C16" s="18"/>
      <c r="D16" s="19" t="s">
        <v>9</v>
      </c>
      <c r="E16" s="59">
        <v>7</v>
      </c>
      <c r="F16" s="59">
        <v>4</v>
      </c>
      <c r="G16" s="59"/>
      <c r="H16" s="59"/>
      <c r="I16" s="47"/>
      <c r="K16" s="17"/>
      <c r="L16" s="21"/>
      <c r="M16" s="19" t="s">
        <v>22</v>
      </c>
      <c r="N16" s="59">
        <v>5</v>
      </c>
      <c r="O16" s="59">
        <v>9</v>
      </c>
      <c r="P16" s="59"/>
      <c r="Q16" s="59"/>
      <c r="R16" s="47"/>
      <c r="AC16" s="25"/>
      <c r="AD16" s="26" t="s">
        <v>61</v>
      </c>
      <c r="AE16" s="27"/>
      <c r="AF16" s="68">
        <f>SUM(AF9:AF15)</f>
        <v>25</v>
      </c>
      <c r="AG16" s="68">
        <f t="shared" ref="AG16:AJ16" si="10">SUM(AG9:AG15)</f>
        <v>22</v>
      </c>
      <c r="AH16" s="68">
        <f t="shared" si="10"/>
        <v>0</v>
      </c>
      <c r="AI16" s="68">
        <f t="shared" si="10"/>
        <v>0</v>
      </c>
      <c r="AJ16" s="48">
        <f t="shared" si="10"/>
        <v>0</v>
      </c>
      <c r="AM16" s="139">
        <v>26</v>
      </c>
      <c r="AN16" s="127">
        <f t="shared" ref="AN16:AR16" si="11">AF31</f>
        <v>879</v>
      </c>
      <c r="AO16" s="78">
        <f t="shared" si="11"/>
        <v>126</v>
      </c>
      <c r="AP16" s="78">
        <f t="shared" si="11"/>
        <v>17</v>
      </c>
      <c r="AQ16" s="78">
        <f t="shared" si="11"/>
        <v>14</v>
      </c>
      <c r="AR16" s="128">
        <f t="shared" si="11"/>
        <v>60</v>
      </c>
      <c r="AT16" s="126">
        <v>879</v>
      </c>
      <c r="AU16" s="126">
        <v>126</v>
      </c>
      <c r="AW16" s="125">
        <f t="shared" si="3"/>
        <v>0</v>
      </c>
      <c r="AX16" s="125">
        <f t="shared" si="1"/>
        <v>0</v>
      </c>
    </row>
    <row r="17" spans="2:50" ht="15" customHeight="1" x14ac:dyDescent="0.2">
      <c r="B17" s="17"/>
      <c r="C17" s="18"/>
      <c r="D17" s="19" t="s">
        <v>10</v>
      </c>
      <c r="E17" s="59">
        <v>3</v>
      </c>
      <c r="F17" s="59">
        <v>2</v>
      </c>
      <c r="G17" s="59"/>
      <c r="H17" s="59"/>
      <c r="I17" s="47"/>
      <c r="K17" s="17"/>
      <c r="L17" s="21"/>
      <c r="M17" s="19" t="s">
        <v>23</v>
      </c>
      <c r="N17" s="59">
        <v>3</v>
      </c>
      <c r="O17" s="59">
        <v>4</v>
      </c>
      <c r="P17" s="59"/>
      <c r="Q17" s="59"/>
      <c r="R17" s="47"/>
      <c r="AM17" s="139">
        <v>27</v>
      </c>
      <c r="AN17" s="127">
        <f t="shared" ref="AN17:AR17" si="12">E44</f>
        <v>383</v>
      </c>
      <c r="AO17" s="78">
        <f t="shared" si="12"/>
        <v>85</v>
      </c>
      <c r="AP17" s="78">
        <f t="shared" si="12"/>
        <v>4</v>
      </c>
      <c r="AQ17" s="78">
        <f t="shared" si="12"/>
        <v>3</v>
      </c>
      <c r="AR17" s="128">
        <f t="shared" si="12"/>
        <v>25</v>
      </c>
      <c r="AT17" s="126">
        <v>383</v>
      </c>
      <c r="AU17" s="126">
        <v>85</v>
      </c>
      <c r="AW17" s="125">
        <f t="shared" si="3"/>
        <v>0</v>
      </c>
      <c r="AX17" s="125">
        <f t="shared" si="1"/>
        <v>0</v>
      </c>
    </row>
    <row r="18" spans="2:50" ht="15" customHeight="1" x14ac:dyDescent="0.2">
      <c r="B18" s="17"/>
      <c r="C18" s="18"/>
      <c r="D18" s="19" t="s">
        <v>11</v>
      </c>
      <c r="E18" s="59">
        <v>1</v>
      </c>
      <c r="F18" s="59">
        <v>3</v>
      </c>
      <c r="G18" s="59"/>
      <c r="H18" s="59"/>
      <c r="I18" s="47"/>
      <c r="K18" s="17"/>
      <c r="L18" s="21"/>
      <c r="M18" s="19" t="s">
        <v>445</v>
      </c>
      <c r="N18" s="59">
        <v>1</v>
      </c>
      <c r="O18" s="59">
        <v>2</v>
      </c>
      <c r="P18" s="59"/>
      <c r="Q18" s="59"/>
      <c r="R18" s="47"/>
      <c r="AM18" s="139">
        <v>28</v>
      </c>
      <c r="AN18" s="127">
        <f t="shared" ref="AN18:AR18" si="13">N46</f>
        <v>324</v>
      </c>
      <c r="AO18" s="78">
        <f t="shared" si="13"/>
        <v>76</v>
      </c>
      <c r="AP18" s="78">
        <f t="shared" si="13"/>
        <v>0</v>
      </c>
      <c r="AQ18" s="78">
        <f t="shared" si="13"/>
        <v>0</v>
      </c>
      <c r="AR18" s="128">
        <f t="shared" si="13"/>
        <v>11</v>
      </c>
      <c r="AT18" s="126">
        <v>324</v>
      </c>
      <c r="AU18" s="126">
        <v>76</v>
      </c>
      <c r="AW18" s="125">
        <f t="shared" si="3"/>
        <v>0</v>
      </c>
      <c r="AX18" s="125">
        <f t="shared" si="1"/>
        <v>0</v>
      </c>
    </row>
    <row r="19" spans="2:50" ht="15" customHeight="1" x14ac:dyDescent="0.2">
      <c r="B19" s="17"/>
      <c r="C19" s="32"/>
      <c r="D19" s="30" t="s">
        <v>12</v>
      </c>
      <c r="E19" s="60">
        <v>0</v>
      </c>
      <c r="F19" s="64">
        <v>1</v>
      </c>
      <c r="G19" s="64"/>
      <c r="H19" s="64"/>
      <c r="I19" s="63"/>
      <c r="K19" s="17"/>
      <c r="L19" s="61"/>
      <c r="M19" s="62" t="s">
        <v>25</v>
      </c>
      <c r="N19" s="64">
        <v>0</v>
      </c>
      <c r="O19" s="64">
        <v>2</v>
      </c>
      <c r="P19" s="64"/>
      <c r="Q19" s="64"/>
      <c r="R19" s="63"/>
      <c r="AM19" s="139">
        <v>29</v>
      </c>
      <c r="AN19" s="127">
        <f t="shared" ref="AN19:AR19" si="14">W40</f>
        <v>30</v>
      </c>
      <c r="AO19" s="78">
        <f t="shared" si="14"/>
        <v>17</v>
      </c>
      <c r="AP19" s="78">
        <f t="shared" si="14"/>
        <v>0</v>
      </c>
      <c r="AQ19" s="78">
        <f t="shared" si="14"/>
        <v>0</v>
      </c>
      <c r="AR19" s="128">
        <f t="shared" si="14"/>
        <v>0</v>
      </c>
      <c r="AT19" s="126">
        <v>30</v>
      </c>
      <c r="AU19" s="126">
        <v>17</v>
      </c>
      <c r="AW19" s="125">
        <f t="shared" si="3"/>
        <v>0</v>
      </c>
      <c r="AX19" s="125">
        <f t="shared" si="1"/>
        <v>0</v>
      </c>
    </row>
    <row r="20" spans="2:50" ht="15" customHeight="1" thickBot="1" x14ac:dyDescent="0.25">
      <c r="B20" s="25"/>
      <c r="C20" s="26" t="s">
        <v>61</v>
      </c>
      <c r="D20" s="27"/>
      <c r="E20" s="68">
        <f>SUM(E9:E19)</f>
        <v>88</v>
      </c>
      <c r="F20" s="68">
        <f t="shared" ref="F20:I20" si="15">SUM(F9:F19)</f>
        <v>54</v>
      </c>
      <c r="G20" s="68">
        <f t="shared" si="15"/>
        <v>1</v>
      </c>
      <c r="H20" s="68">
        <f t="shared" si="15"/>
        <v>0</v>
      </c>
      <c r="I20" s="48">
        <f t="shared" si="15"/>
        <v>3</v>
      </c>
      <c r="K20" s="25"/>
      <c r="L20" s="26" t="s">
        <v>61</v>
      </c>
      <c r="M20" s="27"/>
      <c r="N20" s="68">
        <f>SUM(N9:N19)</f>
        <v>472</v>
      </c>
      <c r="O20" s="68">
        <f t="shared" ref="O20:R20" si="16">SUM(O9:O19)</f>
        <v>211</v>
      </c>
      <c r="P20" s="68">
        <f t="shared" si="16"/>
        <v>2</v>
      </c>
      <c r="Q20" s="68">
        <f t="shared" si="16"/>
        <v>1</v>
      </c>
      <c r="R20" s="48">
        <f t="shared" si="16"/>
        <v>10</v>
      </c>
      <c r="AM20" s="139">
        <v>30</v>
      </c>
      <c r="AN20" s="127">
        <f t="shared" ref="AN20:AR20" si="17">AF46</f>
        <v>412</v>
      </c>
      <c r="AO20" s="78">
        <f t="shared" si="17"/>
        <v>92</v>
      </c>
      <c r="AP20" s="78">
        <f t="shared" si="17"/>
        <v>1</v>
      </c>
      <c r="AQ20" s="78">
        <f t="shared" si="17"/>
        <v>1</v>
      </c>
      <c r="AR20" s="128">
        <f t="shared" si="17"/>
        <v>27</v>
      </c>
      <c r="AT20" s="126">
        <v>412</v>
      </c>
      <c r="AU20" s="126">
        <v>92</v>
      </c>
      <c r="AW20" s="125">
        <f t="shared" si="3"/>
        <v>0</v>
      </c>
      <c r="AX20" s="125">
        <f t="shared" si="1"/>
        <v>0</v>
      </c>
    </row>
    <row r="21" spans="2:50" ht="15" customHeight="1" thickBot="1" x14ac:dyDescent="0.25">
      <c r="AM21" s="139">
        <v>31</v>
      </c>
      <c r="AN21" s="127">
        <f t="shared" ref="AN21:AR21" si="18">E57</f>
        <v>205</v>
      </c>
      <c r="AO21" s="78">
        <f t="shared" si="18"/>
        <v>60</v>
      </c>
      <c r="AP21" s="78">
        <f t="shared" si="18"/>
        <v>0</v>
      </c>
      <c r="AQ21" s="78">
        <f t="shared" si="18"/>
        <v>0</v>
      </c>
      <c r="AR21" s="128">
        <f t="shared" si="18"/>
        <v>4</v>
      </c>
      <c r="AT21" s="126">
        <v>205</v>
      </c>
      <c r="AU21" s="126">
        <v>60</v>
      </c>
      <c r="AW21" s="125">
        <f t="shared" si="3"/>
        <v>0</v>
      </c>
      <c r="AX21" s="125">
        <f t="shared" si="1"/>
        <v>0</v>
      </c>
    </row>
    <row r="22" spans="2:50" ht="15" customHeight="1" thickBot="1" x14ac:dyDescent="0.25">
      <c r="B22" s="2" t="s">
        <v>0</v>
      </c>
      <c r="C22" s="3"/>
      <c r="D22" s="4" t="s">
        <v>13</v>
      </c>
      <c r="E22" s="67" t="s">
        <v>125</v>
      </c>
      <c r="F22" s="67" t="s">
        <v>408</v>
      </c>
      <c r="G22" s="81" t="s">
        <v>409</v>
      </c>
      <c r="H22" s="67" t="s">
        <v>410</v>
      </c>
      <c r="I22" s="82" t="s">
        <v>411</v>
      </c>
      <c r="K22" s="2" t="s">
        <v>0</v>
      </c>
      <c r="L22" s="3"/>
      <c r="M22" s="4" t="s">
        <v>13</v>
      </c>
      <c r="N22" s="67" t="s">
        <v>125</v>
      </c>
      <c r="O22" s="67" t="s">
        <v>408</v>
      </c>
      <c r="P22" s="81" t="s">
        <v>409</v>
      </c>
      <c r="Q22" s="67" t="s">
        <v>410</v>
      </c>
      <c r="R22" s="82" t="s">
        <v>411</v>
      </c>
      <c r="T22" s="2" t="s">
        <v>0</v>
      </c>
      <c r="U22" s="3"/>
      <c r="V22" s="4" t="s">
        <v>13</v>
      </c>
      <c r="W22" s="67" t="s">
        <v>125</v>
      </c>
      <c r="X22" s="67" t="s">
        <v>408</v>
      </c>
      <c r="Y22" s="81" t="s">
        <v>409</v>
      </c>
      <c r="Z22" s="67" t="s">
        <v>410</v>
      </c>
      <c r="AA22" s="82" t="s">
        <v>411</v>
      </c>
      <c r="AC22" s="2" t="s">
        <v>0</v>
      </c>
      <c r="AD22" s="3"/>
      <c r="AE22" s="4" t="s">
        <v>13</v>
      </c>
      <c r="AF22" s="67" t="s">
        <v>125</v>
      </c>
      <c r="AG22" s="67" t="s">
        <v>408</v>
      </c>
      <c r="AH22" s="81" t="s">
        <v>409</v>
      </c>
      <c r="AI22" s="67" t="s">
        <v>410</v>
      </c>
      <c r="AJ22" s="82" t="s">
        <v>411</v>
      </c>
      <c r="AM22" s="139">
        <v>32</v>
      </c>
      <c r="AN22" s="127">
        <f t="shared" ref="AN22:AR22" si="19">N53</f>
        <v>214</v>
      </c>
      <c r="AO22" s="78">
        <f t="shared" si="19"/>
        <v>18</v>
      </c>
      <c r="AP22" s="78">
        <f t="shared" si="19"/>
        <v>3</v>
      </c>
      <c r="AQ22" s="78">
        <f t="shared" si="19"/>
        <v>0</v>
      </c>
      <c r="AR22" s="128">
        <f t="shared" si="19"/>
        <v>11</v>
      </c>
      <c r="AT22" s="126">
        <v>214</v>
      </c>
      <c r="AU22" s="126">
        <v>18</v>
      </c>
      <c r="AW22" s="125">
        <f t="shared" si="3"/>
        <v>0</v>
      </c>
      <c r="AX22" s="125">
        <f t="shared" si="1"/>
        <v>0</v>
      </c>
    </row>
    <row r="23" spans="2:50" ht="15" customHeight="1" x14ac:dyDescent="0.2">
      <c r="B23" s="8">
        <v>23</v>
      </c>
      <c r="C23" s="12"/>
      <c r="D23" s="15" t="s">
        <v>37</v>
      </c>
      <c r="E23" s="86">
        <v>54</v>
      </c>
      <c r="F23" s="58">
        <v>19</v>
      </c>
      <c r="G23" s="58">
        <v>1</v>
      </c>
      <c r="H23" s="58">
        <v>2</v>
      </c>
      <c r="I23" s="46">
        <v>8</v>
      </c>
      <c r="K23" s="8">
        <v>24</v>
      </c>
      <c r="L23" s="12"/>
      <c r="M23" s="15" t="s">
        <v>48</v>
      </c>
      <c r="N23" s="86">
        <v>17</v>
      </c>
      <c r="O23" s="58">
        <v>8</v>
      </c>
      <c r="P23" s="58"/>
      <c r="Q23" s="58"/>
      <c r="R23" s="46"/>
      <c r="T23" s="8">
        <v>25</v>
      </c>
      <c r="U23" s="12"/>
      <c r="V23" s="53" t="s">
        <v>53</v>
      </c>
      <c r="W23" s="89">
        <v>44</v>
      </c>
      <c r="X23" s="80">
        <v>16</v>
      </c>
      <c r="Y23" s="80"/>
      <c r="Z23" s="80"/>
      <c r="AA23" s="55">
        <v>1</v>
      </c>
      <c r="AC23" s="8">
        <v>26</v>
      </c>
      <c r="AD23" s="12"/>
      <c r="AE23" s="13" t="s">
        <v>62</v>
      </c>
      <c r="AF23" s="88">
        <v>451</v>
      </c>
      <c r="AG23" s="77">
        <v>45</v>
      </c>
      <c r="AH23" s="77">
        <v>8</v>
      </c>
      <c r="AI23" s="77">
        <v>8</v>
      </c>
      <c r="AJ23" s="50">
        <v>30</v>
      </c>
      <c r="AM23" s="139">
        <v>33</v>
      </c>
      <c r="AN23" s="127">
        <f t="shared" ref="AN23:AR23" si="20">W60</f>
        <v>463</v>
      </c>
      <c r="AO23" s="78">
        <f t="shared" si="20"/>
        <v>79</v>
      </c>
      <c r="AP23" s="78">
        <f t="shared" si="20"/>
        <v>8</v>
      </c>
      <c r="AQ23" s="78">
        <f t="shared" si="20"/>
        <v>11</v>
      </c>
      <c r="AR23" s="128">
        <f t="shared" si="20"/>
        <v>28</v>
      </c>
      <c r="AT23" s="126">
        <v>463</v>
      </c>
      <c r="AU23" s="126">
        <v>79</v>
      </c>
      <c r="AW23" s="125">
        <f t="shared" si="3"/>
        <v>0</v>
      </c>
      <c r="AX23" s="125">
        <f t="shared" si="1"/>
        <v>0</v>
      </c>
    </row>
    <row r="24" spans="2:50" ht="15" customHeight="1" x14ac:dyDescent="0.2">
      <c r="B24" s="17"/>
      <c r="C24" s="21"/>
      <c r="D24" s="19" t="s">
        <v>448</v>
      </c>
      <c r="E24" s="59">
        <v>51</v>
      </c>
      <c r="F24" s="59">
        <v>9</v>
      </c>
      <c r="G24" s="59"/>
      <c r="H24" s="59"/>
      <c r="I24" s="47">
        <v>1</v>
      </c>
      <c r="K24" s="17"/>
      <c r="L24" s="21"/>
      <c r="M24" s="51" t="s">
        <v>49</v>
      </c>
      <c r="N24" s="83">
        <v>28</v>
      </c>
      <c r="O24" s="83">
        <v>9</v>
      </c>
      <c r="P24" s="83"/>
      <c r="Q24" s="83">
        <v>1</v>
      </c>
      <c r="R24" s="52">
        <v>1</v>
      </c>
      <c r="T24" s="17"/>
      <c r="U24" s="21"/>
      <c r="V24" s="19" t="s">
        <v>54</v>
      </c>
      <c r="W24" s="59">
        <v>14</v>
      </c>
      <c r="X24" s="59">
        <v>8</v>
      </c>
      <c r="Y24" s="59"/>
      <c r="Z24" s="59">
        <v>1</v>
      </c>
      <c r="AA24" s="47">
        <v>1</v>
      </c>
      <c r="AC24" s="17"/>
      <c r="AD24" s="21"/>
      <c r="AE24" s="51" t="s">
        <v>63</v>
      </c>
      <c r="AF24" s="83">
        <v>306</v>
      </c>
      <c r="AG24" s="83">
        <v>23</v>
      </c>
      <c r="AH24" s="83">
        <v>9</v>
      </c>
      <c r="AI24" s="83">
        <v>5</v>
      </c>
      <c r="AJ24" s="52">
        <v>18</v>
      </c>
      <c r="AM24" s="139">
        <v>34</v>
      </c>
      <c r="AN24" s="127">
        <f t="shared" ref="AN24:AR24" si="21">AF53</f>
        <v>281</v>
      </c>
      <c r="AO24" s="78">
        <f t="shared" si="21"/>
        <v>32</v>
      </c>
      <c r="AP24" s="78">
        <f t="shared" si="21"/>
        <v>0</v>
      </c>
      <c r="AQ24" s="78">
        <f t="shared" si="21"/>
        <v>0</v>
      </c>
      <c r="AR24" s="128">
        <f t="shared" si="21"/>
        <v>7</v>
      </c>
      <c r="AT24" s="126">
        <v>281</v>
      </c>
      <c r="AU24" s="126">
        <v>32</v>
      </c>
      <c r="AW24" s="125">
        <f t="shared" si="3"/>
        <v>0</v>
      </c>
      <c r="AX24" s="125">
        <f t="shared" si="1"/>
        <v>0</v>
      </c>
    </row>
    <row r="25" spans="2:50" ht="15" customHeight="1" x14ac:dyDescent="0.2">
      <c r="B25" s="17"/>
      <c r="C25" s="21"/>
      <c r="D25" s="19" t="s">
        <v>449</v>
      </c>
      <c r="E25" s="59">
        <v>12</v>
      </c>
      <c r="F25" s="59">
        <v>14</v>
      </c>
      <c r="G25" s="59"/>
      <c r="H25" s="59"/>
      <c r="I25" s="47"/>
      <c r="K25" s="17"/>
      <c r="L25" s="24" t="s">
        <v>14</v>
      </c>
      <c r="M25" s="19" t="s">
        <v>50</v>
      </c>
      <c r="N25" s="59">
        <v>1</v>
      </c>
      <c r="O25" s="59">
        <v>13</v>
      </c>
      <c r="P25" s="59"/>
      <c r="Q25" s="59"/>
      <c r="R25" s="47">
        <v>1</v>
      </c>
      <c r="T25" s="17"/>
      <c r="U25" s="24" t="s">
        <v>14</v>
      </c>
      <c r="V25" s="19" t="s">
        <v>55</v>
      </c>
      <c r="W25" s="59">
        <v>6</v>
      </c>
      <c r="X25" s="59">
        <v>5</v>
      </c>
      <c r="Y25" s="59"/>
      <c r="Z25" s="59"/>
      <c r="AA25" s="47">
        <v>1</v>
      </c>
      <c r="AC25" s="17"/>
      <c r="AD25" s="21"/>
      <c r="AE25" s="19" t="s">
        <v>64</v>
      </c>
      <c r="AF25" s="59">
        <v>54</v>
      </c>
      <c r="AG25" s="59">
        <v>14</v>
      </c>
      <c r="AH25" s="59"/>
      <c r="AI25" s="59"/>
      <c r="AJ25" s="47">
        <v>6</v>
      </c>
      <c r="AM25" s="139">
        <v>35</v>
      </c>
      <c r="AN25" s="127">
        <f t="shared" ref="AN25:AR25" si="22">E76</f>
        <v>284</v>
      </c>
      <c r="AO25" s="78">
        <f t="shared" si="22"/>
        <v>57</v>
      </c>
      <c r="AP25" s="78">
        <f t="shared" si="22"/>
        <v>0</v>
      </c>
      <c r="AQ25" s="78">
        <f t="shared" si="22"/>
        <v>2</v>
      </c>
      <c r="AR25" s="128">
        <f t="shared" si="22"/>
        <v>10</v>
      </c>
      <c r="AT25" s="126">
        <v>284</v>
      </c>
      <c r="AU25" s="126">
        <v>57</v>
      </c>
      <c r="AW25" s="125">
        <f t="shared" si="3"/>
        <v>0</v>
      </c>
      <c r="AX25" s="125">
        <f t="shared" si="1"/>
        <v>0</v>
      </c>
    </row>
    <row r="26" spans="2:50" ht="15" customHeight="1" x14ac:dyDescent="0.2">
      <c r="B26" s="17"/>
      <c r="C26" s="21"/>
      <c r="D26" s="19" t="s">
        <v>40</v>
      </c>
      <c r="E26" s="59">
        <v>27</v>
      </c>
      <c r="F26" s="59">
        <v>12</v>
      </c>
      <c r="G26" s="59"/>
      <c r="H26" s="59"/>
      <c r="I26" s="47"/>
      <c r="K26" s="17"/>
      <c r="L26" s="21"/>
      <c r="M26" s="19" t="s">
        <v>51</v>
      </c>
      <c r="N26" s="59">
        <v>8</v>
      </c>
      <c r="O26" s="59">
        <v>3</v>
      </c>
      <c r="P26" s="59"/>
      <c r="Q26" s="59"/>
      <c r="R26" s="47"/>
      <c r="T26" s="17"/>
      <c r="U26" s="21"/>
      <c r="V26" s="19" t="s">
        <v>56</v>
      </c>
      <c r="W26" s="59">
        <v>3</v>
      </c>
      <c r="X26" s="59">
        <v>6</v>
      </c>
      <c r="Y26" s="59"/>
      <c r="Z26" s="59"/>
      <c r="AA26" s="47"/>
      <c r="AC26" s="17"/>
      <c r="AD26" s="21"/>
      <c r="AE26" s="19" t="s">
        <v>65</v>
      </c>
      <c r="AF26" s="59">
        <v>54</v>
      </c>
      <c r="AG26" s="59">
        <v>13</v>
      </c>
      <c r="AH26" s="59"/>
      <c r="AI26" s="59"/>
      <c r="AJ26" s="47"/>
      <c r="AM26" s="139">
        <v>36</v>
      </c>
      <c r="AN26" s="127">
        <f t="shared" ref="AN26:AR26" si="23">N71</f>
        <v>400</v>
      </c>
      <c r="AO26" s="78">
        <f t="shared" si="23"/>
        <v>61</v>
      </c>
      <c r="AP26" s="78">
        <f t="shared" si="23"/>
        <v>4</v>
      </c>
      <c r="AQ26" s="78">
        <f t="shared" si="23"/>
        <v>3</v>
      </c>
      <c r="AR26" s="128">
        <f t="shared" si="23"/>
        <v>21</v>
      </c>
      <c r="AT26" s="126">
        <v>400</v>
      </c>
      <c r="AU26" s="126">
        <v>61</v>
      </c>
      <c r="AW26" s="125">
        <f t="shared" si="3"/>
        <v>0</v>
      </c>
      <c r="AX26" s="125">
        <f t="shared" si="1"/>
        <v>0</v>
      </c>
    </row>
    <row r="27" spans="2:50" ht="15" customHeight="1" x14ac:dyDescent="0.2">
      <c r="B27" s="17"/>
      <c r="C27" s="21"/>
      <c r="D27" s="19" t="s">
        <v>41</v>
      </c>
      <c r="E27" s="59">
        <v>116</v>
      </c>
      <c r="F27" s="59">
        <v>15</v>
      </c>
      <c r="G27" s="59">
        <v>4</v>
      </c>
      <c r="H27" s="59">
        <v>1</v>
      </c>
      <c r="I27" s="47">
        <v>5</v>
      </c>
      <c r="K27" s="17"/>
      <c r="L27" s="61"/>
      <c r="M27" s="62" t="s">
        <v>52</v>
      </c>
      <c r="N27" s="64">
        <v>5</v>
      </c>
      <c r="O27" s="64">
        <v>2</v>
      </c>
      <c r="P27" s="64"/>
      <c r="Q27" s="64"/>
      <c r="R27" s="63"/>
      <c r="T27" s="17"/>
      <c r="U27" s="21"/>
      <c r="V27" s="19" t="s">
        <v>57</v>
      </c>
      <c r="W27" s="59">
        <v>5</v>
      </c>
      <c r="X27" s="59">
        <v>1</v>
      </c>
      <c r="Y27" s="59"/>
      <c r="Z27" s="59"/>
      <c r="AA27" s="47"/>
      <c r="AC27" s="17"/>
      <c r="AD27" s="24" t="s">
        <v>14</v>
      </c>
      <c r="AE27" s="19" t="s">
        <v>66</v>
      </c>
      <c r="AF27" s="59">
        <v>0</v>
      </c>
      <c r="AG27" s="59">
        <v>14</v>
      </c>
      <c r="AH27" s="59"/>
      <c r="AI27" s="59">
        <v>1</v>
      </c>
      <c r="AJ27" s="47">
        <v>6</v>
      </c>
      <c r="AM27" s="139">
        <v>37</v>
      </c>
      <c r="AN27" s="127">
        <f t="shared" ref="AN27:AR27" si="24">W64</f>
        <v>36</v>
      </c>
      <c r="AO27" s="78">
        <f t="shared" si="24"/>
        <v>4</v>
      </c>
      <c r="AP27" s="78">
        <f t="shared" si="24"/>
        <v>0</v>
      </c>
      <c r="AQ27" s="78">
        <f t="shared" si="24"/>
        <v>0</v>
      </c>
      <c r="AR27" s="128">
        <f t="shared" si="24"/>
        <v>1</v>
      </c>
      <c r="AT27" s="126">
        <v>36</v>
      </c>
      <c r="AU27" s="126">
        <v>4</v>
      </c>
      <c r="AW27" s="125">
        <f t="shared" si="3"/>
        <v>0</v>
      </c>
      <c r="AX27" s="125">
        <f t="shared" si="1"/>
        <v>0</v>
      </c>
    </row>
    <row r="28" spans="2:50" ht="15" customHeight="1" thickBot="1" x14ac:dyDescent="0.25">
      <c r="B28" s="17"/>
      <c r="C28" s="21"/>
      <c r="D28" s="19" t="s">
        <v>42</v>
      </c>
      <c r="E28" s="59">
        <v>8</v>
      </c>
      <c r="F28" s="59">
        <v>11</v>
      </c>
      <c r="G28" s="59"/>
      <c r="H28" s="59"/>
      <c r="I28" s="47"/>
      <c r="K28" s="25"/>
      <c r="L28" s="26" t="s">
        <v>61</v>
      </c>
      <c r="M28" s="27"/>
      <c r="N28" s="68">
        <f>SUM(N23:N27)</f>
        <v>59</v>
      </c>
      <c r="O28" s="68">
        <f t="shared" ref="O28:R28" si="25">SUM(O23:O27)</f>
        <v>35</v>
      </c>
      <c r="P28" s="68">
        <f t="shared" si="25"/>
        <v>0</v>
      </c>
      <c r="Q28" s="68">
        <f t="shared" si="25"/>
        <v>1</v>
      </c>
      <c r="R28" s="48">
        <f t="shared" si="25"/>
        <v>2</v>
      </c>
      <c r="T28" s="17"/>
      <c r="U28" s="21"/>
      <c r="V28" s="19" t="s">
        <v>58</v>
      </c>
      <c r="W28" s="59">
        <v>2</v>
      </c>
      <c r="X28" s="59">
        <v>3</v>
      </c>
      <c r="Y28" s="59"/>
      <c r="Z28" s="59"/>
      <c r="AA28" s="47"/>
      <c r="AC28" s="17"/>
      <c r="AD28" s="21"/>
      <c r="AE28" s="19" t="s">
        <v>446</v>
      </c>
      <c r="AF28" s="59">
        <v>8</v>
      </c>
      <c r="AG28" s="59">
        <v>10</v>
      </c>
      <c r="AH28" s="59"/>
      <c r="AI28" s="59"/>
      <c r="AJ28" s="47"/>
      <c r="AM28" s="139">
        <v>38</v>
      </c>
      <c r="AN28" s="127">
        <f t="shared" ref="AN28:AR28" si="26">AF73</f>
        <v>283</v>
      </c>
      <c r="AO28" s="78">
        <f t="shared" si="26"/>
        <v>59</v>
      </c>
      <c r="AP28" s="78">
        <f t="shared" si="26"/>
        <v>0</v>
      </c>
      <c r="AQ28" s="78">
        <f t="shared" si="26"/>
        <v>0</v>
      </c>
      <c r="AR28" s="128">
        <f t="shared" si="26"/>
        <v>11</v>
      </c>
      <c r="AT28" s="126">
        <v>283</v>
      </c>
      <c r="AU28" s="126">
        <v>59</v>
      </c>
      <c r="AW28" s="125">
        <f t="shared" si="3"/>
        <v>0</v>
      </c>
      <c r="AX28" s="125">
        <f t="shared" si="1"/>
        <v>0</v>
      </c>
    </row>
    <row r="29" spans="2:50" ht="15" customHeight="1" x14ac:dyDescent="0.2">
      <c r="B29" s="17"/>
      <c r="C29" s="24" t="s">
        <v>14</v>
      </c>
      <c r="D29" s="19" t="s">
        <v>43</v>
      </c>
      <c r="E29" s="59">
        <v>0</v>
      </c>
      <c r="F29" s="59">
        <v>8</v>
      </c>
      <c r="G29" s="59"/>
      <c r="H29" s="59"/>
      <c r="I29" s="47">
        <v>1</v>
      </c>
      <c r="T29" s="17"/>
      <c r="U29" s="21"/>
      <c r="V29" s="19" t="s">
        <v>262</v>
      </c>
      <c r="W29" s="79" t="s">
        <v>60</v>
      </c>
      <c r="X29" s="103">
        <v>0</v>
      </c>
      <c r="Y29" s="103"/>
      <c r="Z29" s="103">
        <v>1</v>
      </c>
      <c r="AA29" s="104"/>
      <c r="AC29" s="17"/>
      <c r="AD29" s="21"/>
      <c r="AE29" s="19" t="s">
        <v>68</v>
      </c>
      <c r="AF29" s="59">
        <v>6</v>
      </c>
      <c r="AG29" s="59">
        <v>4</v>
      </c>
      <c r="AH29" s="59"/>
      <c r="AI29" s="59"/>
      <c r="AJ29" s="47"/>
      <c r="AM29" s="139">
        <v>39</v>
      </c>
      <c r="AN29" s="127">
        <f t="shared" ref="AN29:AR29" si="27">E84</f>
        <v>115</v>
      </c>
      <c r="AO29" s="78">
        <f t="shared" si="27"/>
        <v>21</v>
      </c>
      <c r="AP29" s="78">
        <f t="shared" si="27"/>
        <v>1</v>
      </c>
      <c r="AQ29" s="78">
        <f t="shared" si="27"/>
        <v>0</v>
      </c>
      <c r="AR29" s="128">
        <f t="shared" si="27"/>
        <v>4</v>
      </c>
      <c r="AT29" s="126">
        <v>115</v>
      </c>
      <c r="AU29" s="126">
        <v>21</v>
      </c>
      <c r="AW29" s="125">
        <f t="shared" si="3"/>
        <v>0</v>
      </c>
      <c r="AX29" s="125">
        <f t="shared" si="1"/>
        <v>0</v>
      </c>
    </row>
    <row r="30" spans="2:50" ht="15" customHeight="1" x14ac:dyDescent="0.2">
      <c r="B30" s="17"/>
      <c r="C30" s="21"/>
      <c r="D30" s="19" t="s">
        <v>44</v>
      </c>
      <c r="E30" s="59">
        <v>8</v>
      </c>
      <c r="F30" s="59">
        <v>8</v>
      </c>
      <c r="G30" s="59"/>
      <c r="H30" s="59"/>
      <c r="I30" s="47"/>
      <c r="T30" s="17"/>
      <c r="U30" s="61"/>
      <c r="V30" s="62" t="s">
        <v>59</v>
      </c>
      <c r="W30" s="64">
        <v>0</v>
      </c>
      <c r="X30" s="64">
        <v>0</v>
      </c>
      <c r="Y30" s="64"/>
      <c r="Z30" s="64"/>
      <c r="AA30" s="63"/>
      <c r="AC30" s="17"/>
      <c r="AD30" s="87" t="s">
        <v>14</v>
      </c>
      <c r="AE30" s="62" t="s">
        <v>477</v>
      </c>
      <c r="AF30" s="64">
        <v>0</v>
      </c>
      <c r="AG30" s="64">
        <v>3</v>
      </c>
      <c r="AH30" s="64"/>
      <c r="AI30" s="64"/>
      <c r="AJ30" s="63"/>
      <c r="AM30" s="139">
        <v>40</v>
      </c>
      <c r="AN30" s="18"/>
      <c r="AO30" s="22"/>
      <c r="AP30" s="22"/>
      <c r="AQ30" s="22"/>
      <c r="AR30" s="129"/>
      <c r="AT30" s="126">
        <v>0</v>
      </c>
      <c r="AU30" s="126">
        <v>0</v>
      </c>
      <c r="AW30" s="125">
        <f t="shared" si="3"/>
        <v>0</v>
      </c>
      <c r="AX30" s="125">
        <f t="shared" si="1"/>
        <v>0</v>
      </c>
    </row>
    <row r="31" spans="2:50" ht="15" customHeight="1" thickBot="1" x14ac:dyDescent="0.25">
      <c r="B31" s="17"/>
      <c r="C31" s="21"/>
      <c r="D31" s="19" t="s">
        <v>447</v>
      </c>
      <c r="E31" s="59">
        <v>3</v>
      </c>
      <c r="F31" s="59">
        <v>7</v>
      </c>
      <c r="G31" s="59"/>
      <c r="H31" s="59"/>
      <c r="I31" s="47"/>
      <c r="T31" s="25"/>
      <c r="U31" s="26" t="s">
        <v>61</v>
      </c>
      <c r="V31" s="27"/>
      <c r="W31" s="68">
        <f>SUM(W23:W30)</f>
        <v>74</v>
      </c>
      <c r="X31" s="68">
        <f t="shared" ref="X31:AA31" si="28">SUM(X23:X30)</f>
        <v>39</v>
      </c>
      <c r="Y31" s="68">
        <f t="shared" si="28"/>
        <v>0</v>
      </c>
      <c r="Z31" s="68">
        <f t="shared" si="28"/>
        <v>2</v>
      </c>
      <c r="AA31" s="48">
        <f t="shared" si="28"/>
        <v>3</v>
      </c>
      <c r="AC31" s="25"/>
      <c r="AD31" s="26" t="s">
        <v>61</v>
      </c>
      <c r="AE31" s="27"/>
      <c r="AF31" s="68">
        <f>SUM(AF23:AF30)</f>
        <v>879</v>
      </c>
      <c r="AG31" s="68">
        <f t="shared" ref="AG31:AJ31" si="29">SUM(AG23:AG30)</f>
        <v>126</v>
      </c>
      <c r="AH31" s="68">
        <f t="shared" si="29"/>
        <v>17</v>
      </c>
      <c r="AI31" s="68">
        <f t="shared" si="29"/>
        <v>14</v>
      </c>
      <c r="AJ31" s="48">
        <f t="shared" si="29"/>
        <v>60</v>
      </c>
      <c r="AM31" s="139">
        <v>41</v>
      </c>
      <c r="AN31" s="127">
        <f t="shared" ref="AN31:AR31" si="30">N89</f>
        <v>420</v>
      </c>
      <c r="AO31" s="78">
        <f t="shared" si="30"/>
        <v>78</v>
      </c>
      <c r="AP31" s="78">
        <f t="shared" si="30"/>
        <v>6</v>
      </c>
      <c r="AQ31" s="78">
        <f t="shared" si="30"/>
        <v>5</v>
      </c>
      <c r="AR31" s="128">
        <f t="shared" si="30"/>
        <v>23</v>
      </c>
      <c r="AT31" s="126">
        <v>420</v>
      </c>
      <c r="AU31" s="126">
        <v>78</v>
      </c>
      <c r="AW31" s="125">
        <f t="shared" si="3"/>
        <v>0</v>
      </c>
      <c r="AX31" s="125">
        <f t="shared" si="1"/>
        <v>0</v>
      </c>
    </row>
    <row r="32" spans="2:50" ht="15" customHeight="1" thickBot="1" x14ac:dyDescent="0.25">
      <c r="B32" s="17"/>
      <c r="C32" s="21"/>
      <c r="D32" s="19" t="s">
        <v>46</v>
      </c>
      <c r="E32" s="59">
        <v>8</v>
      </c>
      <c r="F32" s="59">
        <v>1</v>
      </c>
      <c r="G32" s="59"/>
      <c r="H32" s="59"/>
      <c r="I32" s="47"/>
      <c r="AM32" s="139">
        <v>42</v>
      </c>
      <c r="AN32" s="127">
        <f t="shared" ref="AN32:AR32" si="31">W86</f>
        <v>286</v>
      </c>
      <c r="AO32" s="78">
        <f t="shared" si="31"/>
        <v>62</v>
      </c>
      <c r="AP32" s="78">
        <f t="shared" si="31"/>
        <v>3</v>
      </c>
      <c r="AQ32" s="78">
        <f t="shared" si="31"/>
        <v>4</v>
      </c>
      <c r="AR32" s="128">
        <f t="shared" si="31"/>
        <v>18</v>
      </c>
      <c r="AT32" s="126">
        <v>286</v>
      </c>
      <c r="AU32" s="126">
        <v>62</v>
      </c>
      <c r="AW32" s="125">
        <f t="shared" si="3"/>
        <v>0</v>
      </c>
      <c r="AX32" s="125">
        <f t="shared" si="1"/>
        <v>0</v>
      </c>
    </row>
    <row r="33" spans="2:50" ht="15" customHeight="1" thickBot="1" x14ac:dyDescent="0.25">
      <c r="B33" s="17"/>
      <c r="C33" s="29"/>
      <c r="D33" s="30" t="s">
        <v>47</v>
      </c>
      <c r="E33" s="60">
        <v>2</v>
      </c>
      <c r="F33" s="64">
        <v>1</v>
      </c>
      <c r="G33" s="64"/>
      <c r="H33" s="64"/>
      <c r="I33" s="63"/>
      <c r="T33" s="2" t="s">
        <v>0</v>
      </c>
      <c r="U33" s="3"/>
      <c r="V33" s="4" t="s">
        <v>13</v>
      </c>
      <c r="W33" s="67" t="s">
        <v>125</v>
      </c>
      <c r="X33" s="67" t="s">
        <v>408</v>
      </c>
      <c r="Y33" s="81" t="s">
        <v>409</v>
      </c>
      <c r="Z33" s="67" t="s">
        <v>410</v>
      </c>
      <c r="AA33" s="82" t="s">
        <v>411</v>
      </c>
      <c r="AM33" s="139">
        <v>43</v>
      </c>
      <c r="AN33" s="127">
        <f t="shared" ref="AN33:AR33" si="32">AF84</f>
        <v>124</v>
      </c>
      <c r="AO33" s="78">
        <f t="shared" si="32"/>
        <v>21</v>
      </c>
      <c r="AP33" s="78">
        <f t="shared" si="32"/>
        <v>0</v>
      </c>
      <c r="AQ33" s="78">
        <f t="shared" si="32"/>
        <v>0</v>
      </c>
      <c r="AR33" s="128">
        <f t="shared" si="32"/>
        <v>6</v>
      </c>
      <c r="AT33" s="126">
        <v>124</v>
      </c>
      <c r="AU33" s="126">
        <v>21</v>
      </c>
      <c r="AW33" s="125">
        <f t="shared" si="3"/>
        <v>0</v>
      </c>
      <c r="AX33" s="125">
        <f t="shared" si="1"/>
        <v>0</v>
      </c>
    </row>
    <row r="34" spans="2:50" ht="15" customHeight="1" thickBot="1" x14ac:dyDescent="0.25">
      <c r="B34" s="25"/>
      <c r="C34" s="26" t="s">
        <v>61</v>
      </c>
      <c r="D34" s="27"/>
      <c r="E34" s="68">
        <f>SUM(E23:E33)</f>
        <v>289</v>
      </c>
      <c r="F34" s="68">
        <f t="shared" ref="F34:I34" si="33">SUM(F23:F33)</f>
        <v>105</v>
      </c>
      <c r="G34" s="68">
        <f t="shared" si="33"/>
        <v>5</v>
      </c>
      <c r="H34" s="68">
        <f t="shared" si="33"/>
        <v>3</v>
      </c>
      <c r="I34" s="48">
        <f t="shared" si="33"/>
        <v>15</v>
      </c>
      <c r="T34" s="2" t="s">
        <v>395</v>
      </c>
      <c r="U34" s="6"/>
      <c r="V34" s="7" t="s">
        <v>97</v>
      </c>
      <c r="W34" s="72">
        <v>4</v>
      </c>
      <c r="X34" s="73">
        <v>1</v>
      </c>
      <c r="Y34" s="70"/>
      <c r="Z34" s="70"/>
      <c r="AA34" s="71"/>
      <c r="AM34" s="139">
        <v>44</v>
      </c>
      <c r="AN34" s="127">
        <f t="shared" ref="AN34:AR34" si="34">E101</f>
        <v>383</v>
      </c>
      <c r="AO34" s="78">
        <f t="shared" si="34"/>
        <v>100</v>
      </c>
      <c r="AP34" s="78">
        <f t="shared" si="34"/>
        <v>4</v>
      </c>
      <c r="AQ34" s="78">
        <f t="shared" si="34"/>
        <v>3</v>
      </c>
      <c r="AR34" s="128">
        <f t="shared" si="34"/>
        <v>20</v>
      </c>
      <c r="AT34" s="126">
        <v>383</v>
      </c>
      <c r="AU34" s="126">
        <v>100</v>
      </c>
      <c r="AW34" s="125">
        <f t="shared" si="3"/>
        <v>0</v>
      </c>
      <c r="AX34" s="125">
        <f t="shared" si="1"/>
        <v>0</v>
      </c>
    </row>
    <row r="35" spans="2:50" ht="15" customHeight="1" thickBot="1" x14ac:dyDescent="0.25">
      <c r="AM35" s="139">
        <v>45</v>
      </c>
      <c r="AN35" s="127">
        <f t="shared" ref="AN35:AR35" si="35">N101</f>
        <v>164</v>
      </c>
      <c r="AO35" s="78">
        <f t="shared" si="35"/>
        <v>44</v>
      </c>
      <c r="AP35" s="78">
        <f t="shared" si="35"/>
        <v>1</v>
      </c>
      <c r="AQ35" s="78">
        <f t="shared" si="35"/>
        <v>1</v>
      </c>
      <c r="AR35" s="128">
        <f t="shared" si="35"/>
        <v>5</v>
      </c>
      <c r="AT35" s="126">
        <v>164</v>
      </c>
      <c r="AU35" s="126">
        <v>44</v>
      </c>
      <c r="AW35" s="125">
        <f t="shared" si="3"/>
        <v>0</v>
      </c>
      <c r="AX35" s="125">
        <f t="shared" si="1"/>
        <v>0</v>
      </c>
    </row>
    <row r="36" spans="2:50" ht="15" customHeight="1" thickBot="1" x14ac:dyDescent="0.25">
      <c r="B36" s="2" t="s">
        <v>0</v>
      </c>
      <c r="C36" s="3"/>
      <c r="D36" s="4" t="s">
        <v>13</v>
      </c>
      <c r="E36" s="67" t="s">
        <v>125</v>
      </c>
      <c r="F36" s="67" t="s">
        <v>408</v>
      </c>
      <c r="G36" s="81" t="s">
        <v>409</v>
      </c>
      <c r="H36" s="67" t="s">
        <v>410</v>
      </c>
      <c r="I36" s="82" t="s">
        <v>411</v>
      </c>
      <c r="K36" s="2" t="s">
        <v>0</v>
      </c>
      <c r="L36" s="3"/>
      <c r="M36" s="4" t="s">
        <v>13</v>
      </c>
      <c r="N36" s="67" t="s">
        <v>125</v>
      </c>
      <c r="O36" s="67" t="s">
        <v>408</v>
      </c>
      <c r="P36" s="81" t="s">
        <v>409</v>
      </c>
      <c r="Q36" s="67" t="s">
        <v>410</v>
      </c>
      <c r="R36" s="82" t="s">
        <v>411</v>
      </c>
      <c r="T36" s="2" t="s">
        <v>0</v>
      </c>
      <c r="U36" s="3"/>
      <c r="V36" s="4" t="s">
        <v>13</v>
      </c>
      <c r="W36" s="67" t="s">
        <v>125</v>
      </c>
      <c r="X36" s="67" t="s">
        <v>408</v>
      </c>
      <c r="Y36" s="81" t="s">
        <v>409</v>
      </c>
      <c r="Z36" s="67" t="s">
        <v>410</v>
      </c>
      <c r="AA36" s="82" t="s">
        <v>411</v>
      </c>
      <c r="AC36" s="2" t="s">
        <v>0</v>
      </c>
      <c r="AD36" s="3"/>
      <c r="AE36" s="4" t="s">
        <v>13</v>
      </c>
      <c r="AF36" s="67" t="s">
        <v>125</v>
      </c>
      <c r="AG36" s="67" t="s">
        <v>408</v>
      </c>
      <c r="AH36" s="81" t="s">
        <v>409</v>
      </c>
      <c r="AI36" s="67" t="s">
        <v>410</v>
      </c>
      <c r="AJ36" s="82" t="s">
        <v>411</v>
      </c>
      <c r="AM36" s="139">
        <v>46</v>
      </c>
      <c r="AN36" s="18"/>
      <c r="AO36" s="22"/>
      <c r="AP36" s="22"/>
      <c r="AQ36" s="22"/>
      <c r="AR36" s="129"/>
      <c r="AT36" s="126">
        <v>0</v>
      </c>
      <c r="AU36" s="126">
        <v>0</v>
      </c>
      <c r="AW36" s="125">
        <f t="shared" si="3"/>
        <v>0</v>
      </c>
      <c r="AX36" s="125">
        <f t="shared" si="1"/>
        <v>0</v>
      </c>
    </row>
    <row r="37" spans="2:50" ht="15" customHeight="1" x14ac:dyDescent="0.2">
      <c r="B37" s="8">
        <v>27</v>
      </c>
      <c r="C37" s="12"/>
      <c r="D37" s="15" t="s">
        <v>450</v>
      </c>
      <c r="E37" s="86">
        <v>120</v>
      </c>
      <c r="F37" s="58">
        <v>19</v>
      </c>
      <c r="G37" s="58">
        <v>3</v>
      </c>
      <c r="H37" s="58">
        <v>1</v>
      </c>
      <c r="I37" s="46">
        <v>8</v>
      </c>
      <c r="K37" s="36">
        <v>28</v>
      </c>
      <c r="L37" s="21"/>
      <c r="M37" s="19" t="s">
        <v>451</v>
      </c>
      <c r="N37" s="59">
        <v>83</v>
      </c>
      <c r="O37" s="58">
        <v>15</v>
      </c>
      <c r="P37" s="58"/>
      <c r="Q37" s="58"/>
      <c r="R37" s="46">
        <v>4</v>
      </c>
      <c r="T37" s="8">
        <v>29</v>
      </c>
      <c r="U37" s="21"/>
      <c r="V37" s="19" t="s">
        <v>86</v>
      </c>
      <c r="W37" s="59">
        <v>11</v>
      </c>
      <c r="X37" s="58">
        <v>8</v>
      </c>
      <c r="Y37" s="58"/>
      <c r="Z37" s="58"/>
      <c r="AA37" s="46"/>
      <c r="AC37" s="36">
        <v>30</v>
      </c>
      <c r="AD37" s="21"/>
      <c r="AE37" s="51" t="s">
        <v>88</v>
      </c>
      <c r="AF37" s="83">
        <v>269</v>
      </c>
      <c r="AG37" s="80">
        <v>30</v>
      </c>
      <c r="AH37" s="80">
        <v>1</v>
      </c>
      <c r="AI37" s="80">
        <v>1</v>
      </c>
      <c r="AJ37" s="55">
        <v>19</v>
      </c>
      <c r="AM37" s="139">
        <v>47</v>
      </c>
      <c r="AN37" s="127">
        <f t="shared" ref="AN37:AR37" si="36">W94</f>
        <v>5</v>
      </c>
      <c r="AO37" s="78">
        <f t="shared" si="36"/>
        <v>1</v>
      </c>
      <c r="AP37" s="78">
        <f t="shared" si="36"/>
        <v>0</v>
      </c>
      <c r="AQ37" s="78">
        <f t="shared" si="36"/>
        <v>0</v>
      </c>
      <c r="AR37" s="128">
        <f t="shared" si="36"/>
        <v>0</v>
      </c>
      <c r="AT37" s="126">
        <v>5</v>
      </c>
      <c r="AU37" s="126">
        <v>1</v>
      </c>
      <c r="AW37" s="125">
        <f t="shared" si="3"/>
        <v>0</v>
      </c>
      <c r="AX37" s="125">
        <f t="shared" si="1"/>
        <v>0</v>
      </c>
    </row>
    <row r="38" spans="2:50" ht="15" customHeight="1" x14ac:dyDescent="0.2">
      <c r="B38" s="17"/>
      <c r="C38" s="21"/>
      <c r="D38" s="19" t="s">
        <v>71</v>
      </c>
      <c r="E38" s="59">
        <v>106</v>
      </c>
      <c r="F38" s="59">
        <v>18</v>
      </c>
      <c r="G38" s="59"/>
      <c r="H38" s="59"/>
      <c r="I38" s="47">
        <v>4</v>
      </c>
      <c r="K38" s="17"/>
      <c r="L38" s="21"/>
      <c r="M38" s="19" t="s">
        <v>78</v>
      </c>
      <c r="N38" s="59">
        <v>88</v>
      </c>
      <c r="O38" s="59">
        <v>13</v>
      </c>
      <c r="P38" s="59"/>
      <c r="Q38" s="59"/>
      <c r="R38" s="47">
        <v>3</v>
      </c>
      <c r="T38" s="17"/>
      <c r="U38" s="21"/>
      <c r="V38" s="19" t="s">
        <v>87</v>
      </c>
      <c r="W38" s="59">
        <v>12</v>
      </c>
      <c r="X38" s="59">
        <v>5</v>
      </c>
      <c r="Y38" s="59"/>
      <c r="Z38" s="59"/>
      <c r="AA38" s="47"/>
      <c r="AC38" s="17"/>
      <c r="AD38" s="21"/>
      <c r="AE38" s="51" t="s">
        <v>89</v>
      </c>
      <c r="AF38" s="83">
        <v>51</v>
      </c>
      <c r="AG38" s="83">
        <v>16</v>
      </c>
      <c r="AH38" s="83"/>
      <c r="AI38" s="83"/>
      <c r="AJ38" s="52">
        <v>2</v>
      </c>
      <c r="AM38" s="139">
        <v>48</v>
      </c>
      <c r="AN38" s="127">
        <f t="shared" ref="AN38:AR38" si="37">AF103</f>
        <v>627</v>
      </c>
      <c r="AO38" s="78">
        <f t="shared" si="37"/>
        <v>140</v>
      </c>
      <c r="AP38" s="78">
        <f t="shared" si="37"/>
        <v>4</v>
      </c>
      <c r="AQ38" s="78">
        <f t="shared" si="37"/>
        <v>6</v>
      </c>
      <c r="AR38" s="128">
        <f t="shared" si="37"/>
        <v>41</v>
      </c>
      <c r="AT38" s="126">
        <v>627</v>
      </c>
      <c r="AU38" s="126">
        <v>139</v>
      </c>
      <c r="AW38" s="125">
        <f t="shared" si="3"/>
        <v>0</v>
      </c>
      <c r="AX38" s="125">
        <f t="shared" si="1"/>
        <v>1</v>
      </c>
    </row>
    <row r="39" spans="2:50" ht="15" customHeight="1" x14ac:dyDescent="0.2">
      <c r="B39" s="17"/>
      <c r="C39" s="21"/>
      <c r="D39" s="19" t="s">
        <v>72</v>
      </c>
      <c r="E39" s="59">
        <v>94</v>
      </c>
      <c r="F39" s="59">
        <v>9</v>
      </c>
      <c r="G39" s="59">
        <v>1</v>
      </c>
      <c r="H39" s="59">
        <v>1</v>
      </c>
      <c r="I39" s="47">
        <v>8</v>
      </c>
      <c r="K39" s="17"/>
      <c r="L39" s="21"/>
      <c r="M39" s="19" t="s">
        <v>79</v>
      </c>
      <c r="N39" s="59">
        <v>88</v>
      </c>
      <c r="O39" s="59">
        <v>9</v>
      </c>
      <c r="P39" s="59"/>
      <c r="Q39" s="59"/>
      <c r="R39" s="47">
        <v>3</v>
      </c>
      <c r="T39" s="17"/>
      <c r="U39" s="29"/>
      <c r="V39" s="30" t="s">
        <v>267</v>
      </c>
      <c r="W39" s="60">
        <v>7</v>
      </c>
      <c r="X39" s="64">
        <v>4</v>
      </c>
      <c r="Y39" s="64"/>
      <c r="Z39" s="64"/>
      <c r="AA39" s="63"/>
      <c r="AC39" s="17"/>
      <c r="AD39" s="21"/>
      <c r="AE39" s="51" t="s">
        <v>96</v>
      </c>
      <c r="AF39" s="83">
        <v>19</v>
      </c>
      <c r="AG39" s="83">
        <v>2</v>
      </c>
      <c r="AH39" s="83"/>
      <c r="AI39" s="83"/>
      <c r="AJ39" s="52">
        <v>1</v>
      </c>
      <c r="AM39" s="139">
        <v>49</v>
      </c>
      <c r="AN39" s="127">
        <f t="shared" ref="AN39:AR39" si="38">E107</f>
        <v>1</v>
      </c>
      <c r="AO39" s="78">
        <f t="shared" si="38"/>
        <v>0</v>
      </c>
      <c r="AP39" s="78">
        <f t="shared" si="38"/>
        <v>0</v>
      </c>
      <c r="AQ39" s="78">
        <f t="shared" si="38"/>
        <v>0</v>
      </c>
      <c r="AR39" s="128">
        <f t="shared" si="38"/>
        <v>0</v>
      </c>
      <c r="AT39" s="126">
        <v>1</v>
      </c>
      <c r="AU39" s="126">
        <v>0</v>
      </c>
      <c r="AW39" s="125">
        <f t="shared" si="3"/>
        <v>0</v>
      </c>
      <c r="AX39" s="125">
        <f t="shared" si="1"/>
        <v>0</v>
      </c>
    </row>
    <row r="40" spans="2:50" ht="15" customHeight="1" thickBot="1" x14ac:dyDescent="0.25">
      <c r="B40" s="17"/>
      <c r="C40" s="21"/>
      <c r="D40" s="19" t="s">
        <v>73</v>
      </c>
      <c r="E40" s="59">
        <v>15</v>
      </c>
      <c r="F40" s="59">
        <v>11</v>
      </c>
      <c r="G40" s="59"/>
      <c r="H40" s="59"/>
      <c r="I40" s="47"/>
      <c r="K40" s="17"/>
      <c r="L40" s="24" t="s">
        <v>14</v>
      </c>
      <c r="M40" s="19" t="s">
        <v>452</v>
      </c>
      <c r="N40" s="59">
        <v>0</v>
      </c>
      <c r="O40" s="59">
        <v>6</v>
      </c>
      <c r="P40" s="59"/>
      <c r="Q40" s="59"/>
      <c r="R40" s="47">
        <v>1</v>
      </c>
      <c r="T40" s="25"/>
      <c r="U40" s="26" t="s">
        <v>61</v>
      </c>
      <c r="V40" s="27"/>
      <c r="W40" s="68">
        <f>SUM(W37:W39)</f>
        <v>30</v>
      </c>
      <c r="X40" s="68">
        <f t="shared" ref="X40:AA40" si="39">SUM(X37:X39)</f>
        <v>17</v>
      </c>
      <c r="Y40" s="68">
        <f t="shared" si="39"/>
        <v>0</v>
      </c>
      <c r="Z40" s="68">
        <f t="shared" si="39"/>
        <v>0</v>
      </c>
      <c r="AA40" s="48">
        <f t="shared" si="39"/>
        <v>0</v>
      </c>
      <c r="AC40" s="17"/>
      <c r="AD40" s="24"/>
      <c r="AE40" s="51" t="s">
        <v>90</v>
      </c>
      <c r="AF40" s="83">
        <v>29</v>
      </c>
      <c r="AG40" s="83">
        <v>8</v>
      </c>
      <c r="AH40" s="83"/>
      <c r="AI40" s="83"/>
      <c r="AJ40" s="52"/>
      <c r="AM40" s="139">
        <v>50</v>
      </c>
      <c r="AN40" s="127">
        <f t="shared" ref="AN40:AR40" si="40">N113</f>
        <v>8</v>
      </c>
      <c r="AO40" s="78">
        <f t="shared" si="40"/>
        <v>0</v>
      </c>
      <c r="AP40" s="78">
        <f t="shared" si="40"/>
        <v>0</v>
      </c>
      <c r="AQ40" s="78">
        <f t="shared" si="40"/>
        <v>0</v>
      </c>
      <c r="AR40" s="128">
        <f t="shared" si="40"/>
        <v>0</v>
      </c>
      <c r="AT40" s="126">
        <v>8</v>
      </c>
      <c r="AU40" s="126">
        <v>0</v>
      </c>
      <c r="AW40" s="125">
        <f t="shared" si="3"/>
        <v>0</v>
      </c>
      <c r="AX40" s="125">
        <f t="shared" si="1"/>
        <v>0</v>
      </c>
    </row>
    <row r="41" spans="2:50" ht="15" customHeight="1" x14ac:dyDescent="0.2">
      <c r="B41" s="17"/>
      <c r="C41" s="21"/>
      <c r="D41" s="19" t="s">
        <v>74</v>
      </c>
      <c r="E41" s="59">
        <v>41</v>
      </c>
      <c r="F41" s="59">
        <v>9</v>
      </c>
      <c r="G41" s="59"/>
      <c r="H41" s="59"/>
      <c r="I41" s="47">
        <v>2</v>
      </c>
      <c r="K41" s="17"/>
      <c r="L41" s="21"/>
      <c r="M41" s="19" t="s">
        <v>81</v>
      </c>
      <c r="N41" s="59">
        <v>31</v>
      </c>
      <c r="O41" s="59">
        <v>13</v>
      </c>
      <c r="P41" s="59"/>
      <c r="Q41" s="59"/>
      <c r="R41" s="47"/>
      <c r="AC41" s="17"/>
      <c r="AD41" s="24" t="s">
        <v>14</v>
      </c>
      <c r="AE41" s="51" t="s">
        <v>91</v>
      </c>
      <c r="AF41" s="83">
        <v>0</v>
      </c>
      <c r="AG41" s="83">
        <v>14</v>
      </c>
      <c r="AH41" s="83"/>
      <c r="AI41" s="83"/>
      <c r="AJ41" s="52">
        <v>4</v>
      </c>
      <c r="AM41" s="139">
        <v>51</v>
      </c>
      <c r="AN41" s="127">
        <f t="shared" ref="AN41:AR41" si="41">W113</f>
        <v>122</v>
      </c>
      <c r="AO41" s="78">
        <f t="shared" si="41"/>
        <v>47</v>
      </c>
      <c r="AP41" s="78">
        <f t="shared" si="41"/>
        <v>1</v>
      </c>
      <c r="AQ41" s="78">
        <f t="shared" si="41"/>
        <v>2</v>
      </c>
      <c r="AR41" s="128">
        <f t="shared" si="41"/>
        <v>4</v>
      </c>
      <c r="AT41" s="126">
        <v>122</v>
      </c>
      <c r="AU41" s="126">
        <v>47</v>
      </c>
      <c r="AW41" s="125">
        <f t="shared" si="3"/>
        <v>0</v>
      </c>
      <c r="AX41" s="125">
        <f t="shared" si="1"/>
        <v>0</v>
      </c>
    </row>
    <row r="42" spans="2:50" ht="15" customHeight="1" x14ac:dyDescent="0.2">
      <c r="B42" s="17"/>
      <c r="C42" s="24" t="s">
        <v>14</v>
      </c>
      <c r="D42" s="19" t="s">
        <v>75</v>
      </c>
      <c r="E42" s="59">
        <v>1</v>
      </c>
      <c r="F42" s="59">
        <v>13</v>
      </c>
      <c r="G42" s="59"/>
      <c r="H42" s="59">
        <v>1</v>
      </c>
      <c r="I42" s="47">
        <v>3</v>
      </c>
      <c r="K42" s="17"/>
      <c r="L42" s="21"/>
      <c r="M42" s="19" t="s">
        <v>82</v>
      </c>
      <c r="N42" s="59">
        <v>8</v>
      </c>
      <c r="O42" s="59">
        <v>7</v>
      </c>
      <c r="P42" s="59"/>
      <c r="Q42" s="59"/>
      <c r="R42" s="47"/>
      <c r="AC42" s="17"/>
      <c r="AD42" s="21"/>
      <c r="AE42" s="51" t="s">
        <v>92</v>
      </c>
      <c r="AF42" s="83">
        <v>15</v>
      </c>
      <c r="AG42" s="83">
        <v>11</v>
      </c>
      <c r="AH42" s="83"/>
      <c r="AI42" s="83"/>
      <c r="AJ42" s="52"/>
      <c r="AM42" s="139">
        <v>52</v>
      </c>
      <c r="AN42" s="127">
        <f t="shared" ref="AN42:AR42" si="42">AF112</f>
        <v>118</v>
      </c>
      <c r="AO42" s="78">
        <f t="shared" si="42"/>
        <v>42</v>
      </c>
      <c r="AP42" s="78">
        <f t="shared" si="42"/>
        <v>1</v>
      </c>
      <c r="AQ42" s="78">
        <f t="shared" si="42"/>
        <v>0</v>
      </c>
      <c r="AR42" s="128">
        <f t="shared" si="42"/>
        <v>3</v>
      </c>
      <c r="AT42" s="126">
        <v>118</v>
      </c>
      <c r="AU42" s="126">
        <v>42</v>
      </c>
      <c r="AW42" s="125">
        <f t="shared" si="3"/>
        <v>0</v>
      </c>
      <c r="AX42" s="125">
        <f t="shared" si="1"/>
        <v>0</v>
      </c>
    </row>
    <row r="43" spans="2:50" ht="15" customHeight="1" x14ac:dyDescent="0.2">
      <c r="B43" s="17"/>
      <c r="C43" s="29"/>
      <c r="D43" s="30" t="s">
        <v>76</v>
      </c>
      <c r="E43" s="60">
        <v>6</v>
      </c>
      <c r="F43" s="64">
        <v>6</v>
      </c>
      <c r="G43" s="64"/>
      <c r="H43" s="64"/>
      <c r="I43" s="63"/>
      <c r="K43" s="17"/>
      <c r="L43" s="21"/>
      <c r="M43" s="19" t="s">
        <v>83</v>
      </c>
      <c r="N43" s="59">
        <v>2</v>
      </c>
      <c r="O43" s="59">
        <v>6</v>
      </c>
      <c r="P43" s="59"/>
      <c r="Q43" s="59"/>
      <c r="R43" s="47"/>
      <c r="AC43" s="17"/>
      <c r="AD43" s="21"/>
      <c r="AE43" s="51" t="s">
        <v>93</v>
      </c>
      <c r="AF43" s="83">
        <v>28</v>
      </c>
      <c r="AG43" s="83">
        <v>8</v>
      </c>
      <c r="AH43" s="83"/>
      <c r="AI43" s="83"/>
      <c r="AJ43" s="52"/>
      <c r="AM43" s="139">
        <v>53</v>
      </c>
      <c r="AN43" s="127">
        <f t="shared" ref="AN43:AR43" si="43">E126</f>
        <v>215</v>
      </c>
      <c r="AO43" s="78">
        <f t="shared" si="43"/>
        <v>65</v>
      </c>
      <c r="AP43" s="78">
        <f t="shared" si="43"/>
        <v>2</v>
      </c>
      <c r="AQ43" s="78">
        <f t="shared" si="43"/>
        <v>1</v>
      </c>
      <c r="AR43" s="128">
        <f t="shared" si="43"/>
        <v>12</v>
      </c>
      <c r="AT43" s="126">
        <v>215</v>
      </c>
      <c r="AU43" s="126">
        <v>65</v>
      </c>
      <c r="AW43" s="125">
        <f t="shared" si="3"/>
        <v>0</v>
      </c>
      <c r="AX43" s="125">
        <f t="shared" si="1"/>
        <v>0</v>
      </c>
    </row>
    <row r="44" spans="2:50" ht="15" customHeight="1" thickBot="1" x14ac:dyDescent="0.25">
      <c r="B44" s="25"/>
      <c r="C44" s="26" t="s">
        <v>61</v>
      </c>
      <c r="D44" s="27"/>
      <c r="E44" s="68">
        <f>SUM(E37:E43)</f>
        <v>383</v>
      </c>
      <c r="F44" s="68">
        <f t="shared" ref="F44:I44" si="44">SUM(F37:F43)</f>
        <v>85</v>
      </c>
      <c r="G44" s="68">
        <f t="shared" si="44"/>
        <v>4</v>
      </c>
      <c r="H44" s="68">
        <f t="shared" si="44"/>
        <v>3</v>
      </c>
      <c r="I44" s="48">
        <f t="shared" si="44"/>
        <v>25</v>
      </c>
      <c r="K44" s="17"/>
      <c r="L44" s="21"/>
      <c r="M44" s="19" t="s">
        <v>84</v>
      </c>
      <c r="N44" s="59">
        <v>19</v>
      </c>
      <c r="O44" s="59">
        <v>4</v>
      </c>
      <c r="P44" s="59"/>
      <c r="Q44" s="59"/>
      <c r="R44" s="47"/>
      <c r="AC44" s="17"/>
      <c r="AD44" s="21"/>
      <c r="AE44" s="19" t="s">
        <v>94</v>
      </c>
      <c r="AF44" s="59">
        <v>1</v>
      </c>
      <c r="AG44" s="59">
        <v>1</v>
      </c>
      <c r="AH44" s="59"/>
      <c r="AI44" s="59"/>
      <c r="AJ44" s="47"/>
      <c r="AM44" s="139">
        <v>54</v>
      </c>
      <c r="AN44" s="127">
        <f t="shared" ref="AN44:AR44" si="45">N121</f>
        <v>64</v>
      </c>
      <c r="AO44" s="78">
        <f t="shared" si="45"/>
        <v>18</v>
      </c>
      <c r="AP44" s="78">
        <f t="shared" si="45"/>
        <v>1</v>
      </c>
      <c r="AQ44" s="78">
        <f t="shared" si="45"/>
        <v>0</v>
      </c>
      <c r="AR44" s="128">
        <f t="shared" si="45"/>
        <v>0</v>
      </c>
      <c r="AT44" s="126">
        <v>64</v>
      </c>
      <c r="AU44" s="126">
        <v>18</v>
      </c>
      <c r="AW44" s="125">
        <f t="shared" si="3"/>
        <v>0</v>
      </c>
      <c r="AX44" s="125">
        <f t="shared" si="1"/>
        <v>0</v>
      </c>
    </row>
    <row r="45" spans="2:50" ht="15" customHeight="1" x14ac:dyDescent="0.2">
      <c r="K45" s="17"/>
      <c r="L45" s="29"/>
      <c r="M45" s="30" t="s">
        <v>85</v>
      </c>
      <c r="N45" s="60">
        <v>5</v>
      </c>
      <c r="O45" s="64">
        <v>3</v>
      </c>
      <c r="P45" s="64"/>
      <c r="Q45" s="64"/>
      <c r="R45" s="63"/>
      <c r="AC45" s="17"/>
      <c r="AD45" s="87" t="s">
        <v>14</v>
      </c>
      <c r="AE45" s="62" t="s">
        <v>95</v>
      </c>
      <c r="AF45" s="64">
        <v>0</v>
      </c>
      <c r="AG45" s="64">
        <v>2</v>
      </c>
      <c r="AH45" s="64"/>
      <c r="AI45" s="64"/>
      <c r="AJ45" s="63">
        <v>1</v>
      </c>
      <c r="AM45" s="139">
        <v>55</v>
      </c>
      <c r="AN45" s="127">
        <f t="shared" ref="AN45:AR45" si="46">W125</f>
        <v>495</v>
      </c>
      <c r="AO45" s="78">
        <f t="shared" si="46"/>
        <v>86</v>
      </c>
      <c r="AP45" s="78">
        <f t="shared" si="46"/>
        <v>8</v>
      </c>
      <c r="AQ45" s="78">
        <f t="shared" si="46"/>
        <v>5</v>
      </c>
      <c r="AR45" s="128">
        <f t="shared" si="46"/>
        <v>26</v>
      </c>
      <c r="AT45" s="126">
        <v>495</v>
      </c>
      <c r="AU45" s="126">
        <v>86</v>
      </c>
      <c r="AW45" s="125">
        <f t="shared" si="3"/>
        <v>0</v>
      </c>
      <c r="AX45" s="125">
        <f t="shared" si="1"/>
        <v>0</v>
      </c>
    </row>
    <row r="46" spans="2:50" ht="15" customHeight="1" thickBot="1" x14ac:dyDescent="0.25">
      <c r="K46" s="25"/>
      <c r="L46" s="26" t="s">
        <v>61</v>
      </c>
      <c r="M46" s="27"/>
      <c r="N46" s="68">
        <f>SUM(N37:N45)</f>
        <v>324</v>
      </c>
      <c r="O46" s="68">
        <f t="shared" ref="O46:R46" si="47">SUM(O37:O45)</f>
        <v>76</v>
      </c>
      <c r="P46" s="68">
        <f t="shared" si="47"/>
        <v>0</v>
      </c>
      <c r="Q46" s="68">
        <f t="shared" si="47"/>
        <v>0</v>
      </c>
      <c r="R46" s="48">
        <f t="shared" si="47"/>
        <v>11</v>
      </c>
      <c r="AC46" s="25"/>
      <c r="AD46" s="26" t="s">
        <v>61</v>
      </c>
      <c r="AE46" s="27"/>
      <c r="AF46" s="68">
        <f>SUM(AF37:AF45)</f>
        <v>412</v>
      </c>
      <c r="AG46" s="68">
        <f t="shared" ref="AG46:AJ46" si="48">SUM(AG37:AG45)</f>
        <v>92</v>
      </c>
      <c r="AH46" s="68">
        <f t="shared" si="48"/>
        <v>1</v>
      </c>
      <c r="AI46" s="68">
        <f t="shared" si="48"/>
        <v>1</v>
      </c>
      <c r="AJ46" s="48">
        <f t="shared" si="48"/>
        <v>27</v>
      </c>
      <c r="AM46" s="139">
        <v>56</v>
      </c>
      <c r="AN46" s="18"/>
      <c r="AO46" s="22"/>
      <c r="AP46" s="22"/>
      <c r="AQ46" s="22"/>
      <c r="AR46" s="129"/>
      <c r="AT46" s="126">
        <v>0</v>
      </c>
      <c r="AU46" s="126">
        <v>0</v>
      </c>
      <c r="AW46" s="125">
        <f t="shared" si="3"/>
        <v>0</v>
      </c>
      <c r="AX46" s="125">
        <f t="shared" si="1"/>
        <v>0</v>
      </c>
    </row>
    <row r="47" spans="2:50" ht="15" customHeight="1" x14ac:dyDescent="0.2">
      <c r="AM47" s="139">
        <v>57</v>
      </c>
      <c r="AN47" s="127">
        <f t="shared" ref="AN47:AR47" si="49">AF127</f>
        <v>119</v>
      </c>
      <c r="AO47" s="78">
        <f t="shared" si="49"/>
        <v>16</v>
      </c>
      <c r="AP47" s="78">
        <f t="shared" si="49"/>
        <v>1</v>
      </c>
      <c r="AQ47" s="78">
        <f t="shared" si="49"/>
        <v>0</v>
      </c>
      <c r="AR47" s="128">
        <f t="shared" si="49"/>
        <v>4</v>
      </c>
      <c r="AT47" s="126">
        <v>119</v>
      </c>
      <c r="AU47" s="126">
        <v>16</v>
      </c>
      <c r="AW47" s="125">
        <f t="shared" si="3"/>
        <v>0</v>
      </c>
      <c r="AX47" s="125">
        <f t="shared" si="1"/>
        <v>0</v>
      </c>
    </row>
    <row r="48" spans="2:50" ht="15" customHeight="1" thickBot="1" x14ac:dyDescent="0.25">
      <c r="AM48" s="139">
        <v>58</v>
      </c>
      <c r="AN48" s="127">
        <f t="shared" ref="AN48:AR48" si="50">E142</f>
        <v>404</v>
      </c>
      <c r="AO48" s="78">
        <f t="shared" si="50"/>
        <v>82</v>
      </c>
      <c r="AP48" s="78">
        <f t="shared" si="50"/>
        <v>6</v>
      </c>
      <c r="AQ48" s="78">
        <f t="shared" si="50"/>
        <v>6</v>
      </c>
      <c r="AR48" s="128">
        <f t="shared" si="50"/>
        <v>34</v>
      </c>
      <c r="AT48" s="126">
        <v>404</v>
      </c>
      <c r="AU48" s="126">
        <v>82</v>
      </c>
      <c r="AW48" s="125">
        <f t="shared" si="3"/>
        <v>0</v>
      </c>
      <c r="AX48" s="125">
        <f t="shared" si="1"/>
        <v>0</v>
      </c>
    </row>
    <row r="49" spans="2:50" ht="15" customHeight="1" thickBot="1" x14ac:dyDescent="0.25">
      <c r="B49" s="2" t="s">
        <v>0</v>
      </c>
      <c r="C49" s="3"/>
      <c r="D49" s="4" t="s">
        <v>13</v>
      </c>
      <c r="E49" s="67" t="s">
        <v>125</v>
      </c>
      <c r="F49" s="67" t="s">
        <v>408</v>
      </c>
      <c r="G49" s="81" t="s">
        <v>409</v>
      </c>
      <c r="H49" s="67" t="s">
        <v>410</v>
      </c>
      <c r="I49" s="82" t="s">
        <v>411</v>
      </c>
      <c r="K49" s="2" t="s">
        <v>0</v>
      </c>
      <c r="L49" s="3"/>
      <c r="M49" s="4" t="s">
        <v>13</v>
      </c>
      <c r="N49" s="67" t="s">
        <v>125</v>
      </c>
      <c r="O49" s="67" t="s">
        <v>408</v>
      </c>
      <c r="P49" s="81" t="s">
        <v>409</v>
      </c>
      <c r="Q49" s="67" t="s">
        <v>410</v>
      </c>
      <c r="R49" s="82" t="s">
        <v>411</v>
      </c>
      <c r="T49" s="2" t="s">
        <v>0</v>
      </c>
      <c r="U49" s="3"/>
      <c r="V49" s="4" t="s">
        <v>13</v>
      </c>
      <c r="W49" s="67" t="s">
        <v>125</v>
      </c>
      <c r="X49" s="67" t="s">
        <v>408</v>
      </c>
      <c r="Y49" s="81" t="s">
        <v>409</v>
      </c>
      <c r="Z49" s="67" t="s">
        <v>410</v>
      </c>
      <c r="AA49" s="82" t="s">
        <v>411</v>
      </c>
      <c r="AC49" s="2" t="s">
        <v>0</v>
      </c>
      <c r="AD49" s="3"/>
      <c r="AE49" s="4" t="s">
        <v>13</v>
      </c>
      <c r="AF49" s="67" t="s">
        <v>125</v>
      </c>
      <c r="AG49" s="67" t="s">
        <v>408</v>
      </c>
      <c r="AH49" s="81" t="s">
        <v>409</v>
      </c>
      <c r="AI49" s="67" t="s">
        <v>410</v>
      </c>
      <c r="AJ49" s="82" t="s">
        <v>411</v>
      </c>
      <c r="AM49" s="139">
        <v>59</v>
      </c>
      <c r="AN49" s="127">
        <f t="shared" ref="AN49:AR49" si="51">N139</f>
        <v>69</v>
      </c>
      <c r="AO49" s="78">
        <f t="shared" si="51"/>
        <v>15</v>
      </c>
      <c r="AP49" s="78">
        <f t="shared" si="51"/>
        <v>0</v>
      </c>
      <c r="AQ49" s="78">
        <f t="shared" si="51"/>
        <v>0</v>
      </c>
      <c r="AR49" s="128">
        <f t="shared" si="51"/>
        <v>4</v>
      </c>
      <c r="AT49" s="126">
        <v>69</v>
      </c>
      <c r="AU49" s="126">
        <v>15</v>
      </c>
      <c r="AW49" s="125">
        <f t="shared" si="3"/>
        <v>0</v>
      </c>
      <c r="AX49" s="125">
        <f t="shared" si="1"/>
        <v>0</v>
      </c>
    </row>
    <row r="50" spans="2:50" ht="15" customHeight="1" x14ac:dyDescent="0.2">
      <c r="B50" s="8">
        <v>31</v>
      </c>
      <c r="C50" s="12"/>
      <c r="D50" s="53" t="s">
        <v>98</v>
      </c>
      <c r="E50" s="89">
        <v>104</v>
      </c>
      <c r="F50" s="80">
        <v>22</v>
      </c>
      <c r="G50" s="80"/>
      <c r="H50" s="80"/>
      <c r="I50" s="55">
        <v>3</v>
      </c>
      <c r="K50" s="8">
        <v>32</v>
      </c>
      <c r="L50" s="21"/>
      <c r="M50" s="19" t="s">
        <v>105</v>
      </c>
      <c r="N50" s="59">
        <v>190</v>
      </c>
      <c r="O50" s="58">
        <v>14</v>
      </c>
      <c r="P50" s="58">
        <v>3</v>
      </c>
      <c r="Q50" s="58"/>
      <c r="R50" s="46">
        <v>10</v>
      </c>
      <c r="T50" s="36">
        <v>33</v>
      </c>
      <c r="U50" s="21"/>
      <c r="V50" s="51" t="s">
        <v>386</v>
      </c>
      <c r="W50" s="83">
        <v>330</v>
      </c>
      <c r="X50" s="80">
        <v>25</v>
      </c>
      <c r="Y50" s="80">
        <v>8</v>
      </c>
      <c r="Z50" s="80">
        <v>11</v>
      </c>
      <c r="AA50" s="55">
        <v>20</v>
      </c>
      <c r="AC50" s="8">
        <v>34</v>
      </c>
      <c r="AD50" s="21"/>
      <c r="AE50" s="19" t="s">
        <v>114</v>
      </c>
      <c r="AF50" s="59">
        <v>115</v>
      </c>
      <c r="AG50" s="58">
        <v>15</v>
      </c>
      <c r="AH50" s="58"/>
      <c r="AI50" s="58"/>
      <c r="AJ50" s="46">
        <v>5</v>
      </c>
      <c r="AM50" s="139">
        <v>60</v>
      </c>
      <c r="AN50" s="127">
        <f t="shared" ref="AN50:AR50" si="52">W136</f>
        <v>79</v>
      </c>
      <c r="AO50" s="78">
        <f t="shared" si="52"/>
        <v>17</v>
      </c>
      <c r="AP50" s="78">
        <f t="shared" si="52"/>
        <v>0</v>
      </c>
      <c r="AQ50" s="78">
        <f t="shared" si="52"/>
        <v>1</v>
      </c>
      <c r="AR50" s="128">
        <f t="shared" si="52"/>
        <v>4</v>
      </c>
      <c r="AT50" s="126">
        <v>79</v>
      </c>
      <c r="AU50" s="126">
        <v>17</v>
      </c>
      <c r="AW50" s="125">
        <f t="shared" si="3"/>
        <v>0</v>
      </c>
      <c r="AX50" s="125">
        <f t="shared" si="1"/>
        <v>0</v>
      </c>
    </row>
    <row r="51" spans="2:50" ht="15" customHeight="1" x14ac:dyDescent="0.2">
      <c r="B51" s="17"/>
      <c r="C51" s="21"/>
      <c r="D51" s="19" t="s">
        <v>100</v>
      </c>
      <c r="E51" s="59">
        <v>58</v>
      </c>
      <c r="F51" s="59">
        <v>18</v>
      </c>
      <c r="G51" s="59"/>
      <c r="H51" s="59"/>
      <c r="I51" s="47">
        <v>1</v>
      </c>
      <c r="K51" s="17"/>
      <c r="L51" s="21"/>
      <c r="M51" s="19" t="s">
        <v>106</v>
      </c>
      <c r="N51" s="59">
        <v>24</v>
      </c>
      <c r="O51" s="59">
        <v>2</v>
      </c>
      <c r="P51" s="59"/>
      <c r="Q51" s="59"/>
      <c r="R51" s="47">
        <v>1</v>
      </c>
      <c r="T51" s="17"/>
      <c r="U51" s="24" t="s">
        <v>14</v>
      </c>
      <c r="V51" s="19" t="s">
        <v>109</v>
      </c>
      <c r="W51" s="59">
        <v>2</v>
      </c>
      <c r="X51" s="59">
        <v>13</v>
      </c>
      <c r="Y51" s="59"/>
      <c r="Z51" s="59"/>
      <c r="AA51" s="47">
        <v>6</v>
      </c>
      <c r="AC51" s="17"/>
      <c r="AD51" s="21"/>
      <c r="AE51" s="19" t="s">
        <v>453</v>
      </c>
      <c r="AF51" s="59">
        <v>113</v>
      </c>
      <c r="AG51" s="59">
        <v>15</v>
      </c>
      <c r="AH51" s="59"/>
      <c r="AI51" s="59"/>
      <c r="AJ51" s="47">
        <v>1</v>
      </c>
      <c r="AM51" s="139">
        <v>61</v>
      </c>
      <c r="AN51" s="127">
        <f t="shared" ref="AN51:AR51" si="53">AF144</f>
        <v>323</v>
      </c>
      <c r="AO51" s="78">
        <f t="shared" si="53"/>
        <v>49</v>
      </c>
      <c r="AP51" s="78">
        <f t="shared" si="53"/>
        <v>3</v>
      </c>
      <c r="AQ51" s="78">
        <f t="shared" si="53"/>
        <v>3</v>
      </c>
      <c r="AR51" s="128">
        <f t="shared" si="53"/>
        <v>26</v>
      </c>
      <c r="AT51" s="126">
        <v>323</v>
      </c>
      <c r="AU51" s="126">
        <v>49</v>
      </c>
      <c r="AW51" s="125">
        <f t="shared" si="3"/>
        <v>0</v>
      </c>
      <c r="AX51" s="125">
        <f t="shared" si="1"/>
        <v>0</v>
      </c>
    </row>
    <row r="52" spans="2:50" ht="15" customHeight="1" x14ac:dyDescent="0.2">
      <c r="B52" s="17"/>
      <c r="C52" s="21"/>
      <c r="D52" s="19" t="s">
        <v>101</v>
      </c>
      <c r="E52" s="59">
        <v>32</v>
      </c>
      <c r="F52" s="59">
        <v>9</v>
      </c>
      <c r="G52" s="59"/>
      <c r="H52" s="59"/>
      <c r="I52" s="47"/>
      <c r="K52" s="17"/>
      <c r="L52" s="24" t="s">
        <v>14</v>
      </c>
      <c r="M52" s="30" t="s">
        <v>107</v>
      </c>
      <c r="N52" s="60">
        <v>0</v>
      </c>
      <c r="O52" s="64">
        <v>2</v>
      </c>
      <c r="P52" s="64"/>
      <c r="Q52" s="64"/>
      <c r="R52" s="63"/>
      <c r="T52" s="17"/>
      <c r="U52" s="21"/>
      <c r="V52" s="19" t="s">
        <v>111</v>
      </c>
      <c r="W52" s="59">
        <v>70</v>
      </c>
      <c r="X52" s="59">
        <v>17</v>
      </c>
      <c r="Y52" s="59"/>
      <c r="Z52" s="59"/>
      <c r="AA52" s="47">
        <v>2</v>
      </c>
      <c r="AC52" s="17"/>
      <c r="AD52" s="24"/>
      <c r="AE52" s="30" t="s">
        <v>116</v>
      </c>
      <c r="AF52" s="60">
        <v>53</v>
      </c>
      <c r="AG52" s="64">
        <v>2</v>
      </c>
      <c r="AH52" s="64"/>
      <c r="AI52" s="64"/>
      <c r="AJ52" s="63">
        <v>1</v>
      </c>
      <c r="AM52" s="139">
        <v>62</v>
      </c>
      <c r="AN52" s="127">
        <f t="shared" ref="AN52:AR52" si="54">E156</f>
        <v>70</v>
      </c>
      <c r="AO52" s="78">
        <f t="shared" si="54"/>
        <v>16</v>
      </c>
      <c r="AP52" s="78">
        <f t="shared" si="54"/>
        <v>0</v>
      </c>
      <c r="AQ52" s="78">
        <f t="shared" si="54"/>
        <v>0</v>
      </c>
      <c r="AR52" s="128">
        <f t="shared" si="54"/>
        <v>2</v>
      </c>
      <c r="AT52" s="126">
        <v>70</v>
      </c>
      <c r="AU52" s="126">
        <v>16</v>
      </c>
      <c r="AW52" s="125">
        <f t="shared" si="3"/>
        <v>0</v>
      </c>
      <c r="AX52" s="125">
        <f t="shared" si="1"/>
        <v>0</v>
      </c>
    </row>
    <row r="53" spans="2:50" ht="15" customHeight="1" thickBot="1" x14ac:dyDescent="0.25">
      <c r="B53" s="17"/>
      <c r="C53" s="37" t="s">
        <v>14</v>
      </c>
      <c r="D53" s="19" t="s">
        <v>99</v>
      </c>
      <c r="E53" s="59">
        <v>0</v>
      </c>
      <c r="F53" s="59">
        <v>4</v>
      </c>
      <c r="G53" s="59"/>
      <c r="H53" s="59"/>
      <c r="I53" s="47"/>
      <c r="K53" s="25"/>
      <c r="L53" s="26"/>
      <c r="M53" s="27"/>
      <c r="N53" s="68">
        <f>SUM(N50:N52)</f>
        <v>214</v>
      </c>
      <c r="O53" s="68">
        <f t="shared" ref="O53:R53" si="55">SUM(O50:O52)</f>
        <v>18</v>
      </c>
      <c r="P53" s="68">
        <f t="shared" si="55"/>
        <v>3</v>
      </c>
      <c r="Q53" s="68">
        <f t="shared" si="55"/>
        <v>0</v>
      </c>
      <c r="R53" s="48">
        <f t="shared" si="55"/>
        <v>11</v>
      </c>
      <c r="T53" s="17"/>
      <c r="U53" s="24"/>
      <c r="V53" s="19" t="s">
        <v>113</v>
      </c>
      <c r="W53" s="59">
        <v>31</v>
      </c>
      <c r="X53" s="59">
        <v>12</v>
      </c>
      <c r="Y53" s="59"/>
      <c r="Z53" s="59"/>
      <c r="AA53" s="47"/>
      <c r="AC53" s="25"/>
      <c r="AD53" s="26"/>
      <c r="AE53" s="27"/>
      <c r="AF53" s="68">
        <f>SUM(AF50:AF52)</f>
        <v>281</v>
      </c>
      <c r="AG53" s="68">
        <f t="shared" ref="AG53:AJ53" si="56">SUM(AG50:AG52)</f>
        <v>32</v>
      </c>
      <c r="AH53" s="68">
        <f t="shared" si="56"/>
        <v>0</v>
      </c>
      <c r="AI53" s="68">
        <f t="shared" si="56"/>
        <v>0</v>
      </c>
      <c r="AJ53" s="48">
        <f t="shared" si="56"/>
        <v>7</v>
      </c>
      <c r="AM53" s="139">
        <v>63</v>
      </c>
      <c r="AN53" s="127">
        <f t="shared" ref="AN53:AR53" si="57">N160</f>
        <v>382</v>
      </c>
      <c r="AO53" s="78">
        <f t="shared" si="57"/>
        <v>42</v>
      </c>
      <c r="AP53" s="78">
        <f t="shared" si="57"/>
        <v>3</v>
      </c>
      <c r="AQ53" s="78">
        <f t="shared" si="57"/>
        <v>4</v>
      </c>
      <c r="AR53" s="128">
        <f t="shared" si="57"/>
        <v>21</v>
      </c>
      <c r="AT53" s="126">
        <v>379</v>
      </c>
      <c r="AU53" s="126">
        <v>40</v>
      </c>
      <c r="AW53" s="125">
        <f t="shared" si="3"/>
        <v>3</v>
      </c>
      <c r="AX53" s="125">
        <f t="shared" si="1"/>
        <v>2</v>
      </c>
    </row>
    <row r="54" spans="2:50" ht="15" customHeight="1" x14ac:dyDescent="0.2">
      <c r="B54" s="17"/>
      <c r="C54" s="21"/>
      <c r="D54" s="19" t="s">
        <v>102</v>
      </c>
      <c r="E54" s="59">
        <v>4</v>
      </c>
      <c r="F54" s="59">
        <v>3</v>
      </c>
      <c r="G54" s="59"/>
      <c r="H54" s="59"/>
      <c r="I54" s="47"/>
      <c r="T54" s="17"/>
      <c r="U54" s="24"/>
      <c r="V54" s="19" t="s">
        <v>110</v>
      </c>
      <c r="W54" s="59">
        <v>19</v>
      </c>
      <c r="X54" s="59">
        <v>10</v>
      </c>
      <c r="Y54" s="59"/>
      <c r="Z54" s="59"/>
      <c r="AA54" s="47"/>
      <c r="AM54" s="139">
        <v>64</v>
      </c>
      <c r="AN54" s="127">
        <f t="shared" ref="AN54:AR54" si="58">W160</f>
        <v>154</v>
      </c>
      <c r="AO54" s="78">
        <f t="shared" si="58"/>
        <v>32</v>
      </c>
      <c r="AP54" s="78">
        <f t="shared" si="58"/>
        <v>0</v>
      </c>
      <c r="AQ54" s="78">
        <f t="shared" si="58"/>
        <v>0</v>
      </c>
      <c r="AR54" s="128">
        <f t="shared" si="58"/>
        <v>6</v>
      </c>
      <c r="AT54" s="126">
        <v>146</v>
      </c>
      <c r="AU54" s="126">
        <v>31</v>
      </c>
      <c r="AW54" s="125">
        <f t="shared" si="3"/>
        <v>8</v>
      </c>
      <c r="AX54" s="125">
        <f t="shared" si="1"/>
        <v>1</v>
      </c>
    </row>
    <row r="55" spans="2:50" ht="15" customHeight="1" x14ac:dyDescent="0.2">
      <c r="B55" s="17"/>
      <c r="C55" s="21"/>
      <c r="D55" s="19" t="s">
        <v>103</v>
      </c>
      <c r="E55" s="59">
        <v>7</v>
      </c>
      <c r="F55" s="59">
        <v>1</v>
      </c>
      <c r="G55" s="59"/>
      <c r="H55" s="59"/>
      <c r="I55" s="47"/>
      <c r="T55" s="17"/>
      <c r="U55" s="21"/>
      <c r="V55" s="19" t="s">
        <v>137</v>
      </c>
      <c r="W55" s="59">
        <v>2</v>
      </c>
      <c r="X55" s="59">
        <v>2</v>
      </c>
      <c r="Y55" s="59"/>
      <c r="Z55" s="59"/>
      <c r="AA55" s="47"/>
      <c r="AM55" s="139">
        <v>65</v>
      </c>
      <c r="AN55" s="127">
        <f t="shared" ref="AN55:AR55" si="59">AF160</f>
        <v>296</v>
      </c>
      <c r="AO55" s="78">
        <f t="shared" si="59"/>
        <v>39</v>
      </c>
      <c r="AP55" s="78">
        <f t="shared" si="59"/>
        <v>4</v>
      </c>
      <c r="AQ55" s="78">
        <f t="shared" si="59"/>
        <v>2</v>
      </c>
      <c r="AR55" s="128">
        <f t="shared" si="59"/>
        <v>14</v>
      </c>
      <c r="AT55" s="126">
        <v>289</v>
      </c>
      <c r="AU55" s="126">
        <v>38</v>
      </c>
      <c r="AW55" s="125">
        <f t="shared" si="3"/>
        <v>7</v>
      </c>
      <c r="AX55" s="125">
        <f t="shared" si="1"/>
        <v>1</v>
      </c>
    </row>
    <row r="56" spans="2:50" ht="15" customHeight="1" x14ac:dyDescent="0.2">
      <c r="B56" s="17"/>
      <c r="C56" s="61"/>
      <c r="D56" s="62" t="s">
        <v>104</v>
      </c>
      <c r="E56" s="64">
        <v>0</v>
      </c>
      <c r="F56" s="64">
        <v>3</v>
      </c>
      <c r="G56" s="64"/>
      <c r="H56" s="64"/>
      <c r="I56" s="63"/>
      <c r="T56" s="17"/>
      <c r="U56" s="21"/>
      <c r="V56" s="19" t="s">
        <v>112</v>
      </c>
      <c r="W56" s="59">
        <v>8</v>
      </c>
      <c r="X56" s="59">
        <v>0</v>
      </c>
      <c r="Y56" s="59"/>
      <c r="Z56" s="59"/>
      <c r="AA56" s="47"/>
      <c r="AM56" s="139">
        <v>66</v>
      </c>
      <c r="AN56" s="127">
        <f t="shared" ref="AN56:AR56" si="60">E176</f>
        <v>186</v>
      </c>
      <c r="AO56" s="78">
        <f t="shared" si="60"/>
        <v>39</v>
      </c>
      <c r="AP56" s="78">
        <f t="shared" si="60"/>
        <v>1</v>
      </c>
      <c r="AQ56" s="78">
        <f t="shared" si="60"/>
        <v>1</v>
      </c>
      <c r="AR56" s="128">
        <f t="shared" si="60"/>
        <v>9</v>
      </c>
      <c r="AT56" s="126">
        <v>177</v>
      </c>
      <c r="AU56" s="126">
        <v>38</v>
      </c>
      <c r="AW56" s="125">
        <f t="shared" si="3"/>
        <v>9</v>
      </c>
      <c r="AX56" s="125">
        <f t="shared" si="1"/>
        <v>1</v>
      </c>
    </row>
    <row r="57" spans="2:50" ht="15" customHeight="1" thickBot="1" x14ac:dyDescent="0.25">
      <c r="B57" s="25"/>
      <c r="C57" s="26" t="s">
        <v>61</v>
      </c>
      <c r="D57" s="27"/>
      <c r="E57" s="68">
        <f>SUM(E50:E56)</f>
        <v>205</v>
      </c>
      <c r="F57" s="68">
        <f t="shared" ref="F57:I57" si="61">SUM(F50:F56)</f>
        <v>60</v>
      </c>
      <c r="G57" s="68">
        <f t="shared" si="61"/>
        <v>0</v>
      </c>
      <c r="H57" s="68">
        <f t="shared" si="61"/>
        <v>0</v>
      </c>
      <c r="I57" s="48">
        <f t="shared" si="61"/>
        <v>4</v>
      </c>
      <c r="T57" s="17"/>
      <c r="U57" s="21"/>
      <c r="V57" s="19" t="s">
        <v>265</v>
      </c>
      <c r="W57" s="59">
        <v>1</v>
      </c>
      <c r="X57" s="59">
        <v>0</v>
      </c>
      <c r="Y57" s="59"/>
      <c r="Z57" s="59"/>
      <c r="AA57" s="47"/>
      <c r="AM57" s="139">
        <v>67</v>
      </c>
      <c r="AN57" s="127">
        <f t="shared" ref="AN57:AR57" si="62">N171</f>
        <v>118</v>
      </c>
      <c r="AO57" s="78">
        <f t="shared" si="62"/>
        <v>19</v>
      </c>
      <c r="AP57" s="78">
        <f t="shared" si="62"/>
        <v>0</v>
      </c>
      <c r="AQ57" s="78">
        <f t="shared" si="62"/>
        <v>1</v>
      </c>
      <c r="AR57" s="128">
        <f t="shared" si="62"/>
        <v>8</v>
      </c>
      <c r="AT57" s="126">
        <v>118</v>
      </c>
      <c r="AU57" s="126">
        <v>18</v>
      </c>
      <c r="AW57" s="125">
        <f t="shared" si="3"/>
        <v>0</v>
      </c>
      <c r="AX57" s="125">
        <f t="shared" si="1"/>
        <v>1</v>
      </c>
    </row>
    <row r="58" spans="2:50" ht="15" customHeight="1" x14ac:dyDescent="0.2">
      <c r="T58" s="17"/>
      <c r="U58" s="21"/>
      <c r="V58" s="19" t="s">
        <v>266</v>
      </c>
      <c r="W58" s="59">
        <v>0</v>
      </c>
      <c r="X58" s="59">
        <v>0</v>
      </c>
      <c r="Y58" s="59"/>
      <c r="Z58" s="59"/>
      <c r="AA58" s="47"/>
      <c r="AM58" s="139">
        <v>68</v>
      </c>
      <c r="AN58" s="127">
        <f t="shared" ref="AN58:AR58" si="63">W176</f>
        <v>193</v>
      </c>
      <c r="AO58" s="78">
        <f t="shared" si="63"/>
        <v>17</v>
      </c>
      <c r="AP58" s="78">
        <f t="shared" si="63"/>
        <v>3</v>
      </c>
      <c r="AQ58" s="78">
        <f t="shared" si="63"/>
        <v>1</v>
      </c>
      <c r="AR58" s="128">
        <f t="shared" si="63"/>
        <v>9</v>
      </c>
      <c r="AT58" s="126">
        <v>187</v>
      </c>
      <c r="AU58" s="126">
        <v>15</v>
      </c>
      <c r="AW58" s="125">
        <f t="shared" si="3"/>
        <v>6</v>
      </c>
      <c r="AX58" s="125">
        <f t="shared" si="1"/>
        <v>2</v>
      </c>
    </row>
    <row r="59" spans="2:50" ht="15" customHeight="1" x14ac:dyDescent="0.2">
      <c r="T59" s="17"/>
      <c r="U59" s="87"/>
      <c r="V59" s="62" t="s">
        <v>268</v>
      </c>
      <c r="W59" s="64">
        <v>0</v>
      </c>
      <c r="X59" s="64">
        <v>0</v>
      </c>
      <c r="Y59" s="64"/>
      <c r="Z59" s="64"/>
      <c r="AA59" s="63"/>
      <c r="AM59" s="139">
        <v>69</v>
      </c>
      <c r="AN59" s="127">
        <f t="shared" ref="AN59:AR59" si="64">AF176</f>
        <v>60</v>
      </c>
      <c r="AO59" s="78">
        <f t="shared" si="64"/>
        <v>12</v>
      </c>
      <c r="AP59" s="78">
        <f t="shared" si="64"/>
        <v>0</v>
      </c>
      <c r="AQ59" s="78">
        <f t="shared" si="64"/>
        <v>0</v>
      </c>
      <c r="AR59" s="128">
        <f t="shared" si="64"/>
        <v>3</v>
      </c>
      <c r="AT59" s="126">
        <v>54</v>
      </c>
      <c r="AU59" s="126">
        <v>8</v>
      </c>
      <c r="AW59" s="125">
        <f t="shared" si="3"/>
        <v>6</v>
      </c>
      <c r="AX59" s="125">
        <f t="shared" si="1"/>
        <v>4</v>
      </c>
    </row>
    <row r="60" spans="2:50" ht="15" customHeight="1" thickBot="1" x14ac:dyDescent="0.25">
      <c r="T60" s="25"/>
      <c r="U60" s="26"/>
      <c r="V60" s="27"/>
      <c r="W60" s="68">
        <f>SUM(W50:W59)</f>
        <v>463</v>
      </c>
      <c r="X60" s="68">
        <f t="shared" ref="X60:AA60" si="65">SUM(X50:X59)</f>
        <v>79</v>
      </c>
      <c r="Y60" s="68">
        <f t="shared" si="65"/>
        <v>8</v>
      </c>
      <c r="Z60" s="68">
        <f t="shared" si="65"/>
        <v>11</v>
      </c>
      <c r="AA60" s="48">
        <f t="shared" si="65"/>
        <v>28</v>
      </c>
      <c r="AM60" s="139">
        <v>70</v>
      </c>
      <c r="AN60" s="127">
        <f t="shared" ref="AN60:AR60" si="66">E197</f>
        <v>202</v>
      </c>
      <c r="AO60" s="78">
        <f t="shared" si="66"/>
        <v>37</v>
      </c>
      <c r="AP60" s="78">
        <f t="shared" si="66"/>
        <v>4</v>
      </c>
      <c r="AQ60" s="78">
        <f t="shared" si="66"/>
        <v>6</v>
      </c>
      <c r="AR60" s="128">
        <f t="shared" si="66"/>
        <v>12</v>
      </c>
      <c r="AT60" s="126">
        <v>184</v>
      </c>
      <c r="AU60" s="126">
        <v>32</v>
      </c>
      <c r="AW60" s="125">
        <f t="shared" si="3"/>
        <v>18</v>
      </c>
      <c r="AX60" s="125">
        <f t="shared" si="1"/>
        <v>5</v>
      </c>
    </row>
    <row r="61" spans="2:50" ht="15" customHeight="1" thickBot="1" x14ac:dyDescent="0.25">
      <c r="AM61" s="139">
        <v>71</v>
      </c>
      <c r="AN61" s="127">
        <f t="shared" ref="AN61:AR61" si="67">N197</f>
        <v>63</v>
      </c>
      <c r="AO61" s="78">
        <f t="shared" si="67"/>
        <v>13</v>
      </c>
      <c r="AP61" s="78">
        <f t="shared" si="67"/>
        <v>0</v>
      </c>
      <c r="AQ61" s="78">
        <f t="shared" si="67"/>
        <v>0</v>
      </c>
      <c r="AR61" s="128">
        <f t="shared" si="67"/>
        <v>2</v>
      </c>
      <c r="AT61" s="126">
        <v>43</v>
      </c>
      <c r="AU61" s="126">
        <v>9</v>
      </c>
      <c r="AW61" s="125">
        <f t="shared" si="3"/>
        <v>20</v>
      </c>
      <c r="AX61" s="125">
        <f t="shared" si="1"/>
        <v>4</v>
      </c>
    </row>
    <row r="62" spans="2:50" ht="15" customHeight="1" thickBot="1" x14ac:dyDescent="0.25">
      <c r="B62" s="2" t="s">
        <v>0</v>
      </c>
      <c r="C62" s="3"/>
      <c r="D62" s="4" t="s">
        <v>13</v>
      </c>
      <c r="E62" s="67" t="s">
        <v>125</v>
      </c>
      <c r="F62" s="67" t="s">
        <v>408</v>
      </c>
      <c r="G62" s="81" t="s">
        <v>409</v>
      </c>
      <c r="H62" s="67" t="s">
        <v>410</v>
      </c>
      <c r="I62" s="82" t="s">
        <v>411</v>
      </c>
      <c r="K62" s="2" t="s">
        <v>0</v>
      </c>
      <c r="L62" s="3"/>
      <c r="M62" s="4" t="s">
        <v>13</v>
      </c>
      <c r="N62" s="67" t="s">
        <v>125</v>
      </c>
      <c r="O62" s="67" t="s">
        <v>408</v>
      </c>
      <c r="P62" s="81" t="s">
        <v>409</v>
      </c>
      <c r="Q62" s="67" t="s">
        <v>410</v>
      </c>
      <c r="R62" s="82" t="s">
        <v>411</v>
      </c>
      <c r="T62" s="2" t="s">
        <v>0</v>
      </c>
      <c r="U62" s="3"/>
      <c r="V62" s="4" t="s">
        <v>13</v>
      </c>
      <c r="W62" s="67" t="s">
        <v>125</v>
      </c>
      <c r="X62" s="67" t="s">
        <v>408</v>
      </c>
      <c r="Y62" s="81" t="s">
        <v>409</v>
      </c>
      <c r="Z62" s="67" t="s">
        <v>410</v>
      </c>
      <c r="AA62" s="82" t="s">
        <v>411</v>
      </c>
      <c r="AC62" s="2" t="s">
        <v>0</v>
      </c>
      <c r="AD62" s="3"/>
      <c r="AE62" s="4" t="s">
        <v>13</v>
      </c>
      <c r="AF62" s="67" t="s">
        <v>125</v>
      </c>
      <c r="AG62" s="67" t="s">
        <v>408</v>
      </c>
      <c r="AH62" s="81" t="s">
        <v>409</v>
      </c>
      <c r="AI62" s="67" t="s">
        <v>410</v>
      </c>
      <c r="AJ62" s="82" t="s">
        <v>411</v>
      </c>
      <c r="AM62" s="139">
        <v>72</v>
      </c>
      <c r="AN62" s="127">
        <f t="shared" ref="AN62:AR62" si="68">W197</f>
        <v>88</v>
      </c>
      <c r="AO62" s="78">
        <f t="shared" si="68"/>
        <v>9</v>
      </c>
      <c r="AP62" s="78">
        <f t="shared" si="68"/>
        <v>1</v>
      </c>
      <c r="AQ62" s="78">
        <f t="shared" si="68"/>
        <v>0</v>
      </c>
      <c r="AR62" s="128">
        <f t="shared" si="68"/>
        <v>3</v>
      </c>
      <c r="AT62" s="126">
        <v>69</v>
      </c>
      <c r="AU62" s="126">
        <v>5</v>
      </c>
      <c r="AW62" s="125">
        <f t="shared" si="3"/>
        <v>19</v>
      </c>
      <c r="AX62" s="125">
        <f t="shared" si="1"/>
        <v>4</v>
      </c>
    </row>
    <row r="63" spans="2:50" ht="15" customHeight="1" x14ac:dyDescent="0.2">
      <c r="B63" s="36">
        <v>35</v>
      </c>
      <c r="C63" s="21"/>
      <c r="D63" s="51" t="s">
        <v>117</v>
      </c>
      <c r="E63" s="83">
        <v>193</v>
      </c>
      <c r="F63" s="80">
        <v>28</v>
      </c>
      <c r="G63" s="80"/>
      <c r="H63" s="80">
        <v>1</v>
      </c>
      <c r="I63" s="55">
        <v>6</v>
      </c>
      <c r="K63" s="8">
        <v>36</v>
      </c>
      <c r="L63" s="38"/>
      <c r="M63" s="54" t="s">
        <v>138</v>
      </c>
      <c r="N63" s="80">
        <v>256</v>
      </c>
      <c r="O63" s="80">
        <v>25</v>
      </c>
      <c r="P63" s="80">
        <v>4</v>
      </c>
      <c r="Q63" s="80">
        <v>3</v>
      </c>
      <c r="R63" s="55">
        <v>18</v>
      </c>
      <c r="T63" s="8">
        <v>37</v>
      </c>
      <c r="U63" s="38"/>
      <c r="V63" s="10" t="s">
        <v>146</v>
      </c>
      <c r="W63" s="74">
        <v>36</v>
      </c>
      <c r="X63" s="75">
        <v>4</v>
      </c>
      <c r="Y63" s="75"/>
      <c r="Z63" s="75"/>
      <c r="AA63" s="76">
        <v>1</v>
      </c>
      <c r="AC63" s="8">
        <v>38</v>
      </c>
      <c r="AD63" s="38"/>
      <c r="AE63" s="10" t="s">
        <v>147</v>
      </c>
      <c r="AF63" s="58">
        <v>69</v>
      </c>
      <c r="AG63" s="58">
        <v>13</v>
      </c>
      <c r="AH63" s="58"/>
      <c r="AI63" s="58"/>
      <c r="AJ63" s="46">
        <v>3</v>
      </c>
      <c r="AM63" s="139">
        <v>73</v>
      </c>
      <c r="AN63" s="127">
        <f t="shared" ref="AN63:AR63" si="69">AF197</f>
        <v>130</v>
      </c>
      <c r="AO63" s="78">
        <f t="shared" si="69"/>
        <v>9</v>
      </c>
      <c r="AP63" s="78">
        <f t="shared" si="69"/>
        <v>2</v>
      </c>
      <c r="AQ63" s="78">
        <f t="shared" si="69"/>
        <v>0</v>
      </c>
      <c r="AR63" s="128">
        <f t="shared" si="69"/>
        <v>4</v>
      </c>
      <c r="AT63" s="126">
        <v>93</v>
      </c>
      <c r="AU63" s="126">
        <v>0</v>
      </c>
      <c r="AW63" s="125">
        <f t="shared" si="3"/>
        <v>37</v>
      </c>
      <c r="AX63" s="125">
        <f t="shared" si="1"/>
        <v>9</v>
      </c>
    </row>
    <row r="64" spans="2:50" ht="15" customHeight="1" thickBot="1" x14ac:dyDescent="0.25">
      <c r="B64" s="17"/>
      <c r="C64" s="37" t="s">
        <v>154</v>
      </c>
      <c r="D64" s="19" t="s">
        <v>118</v>
      </c>
      <c r="E64" s="59">
        <v>1</v>
      </c>
      <c r="F64" s="59">
        <v>8</v>
      </c>
      <c r="G64" s="59"/>
      <c r="H64" s="59"/>
      <c r="I64" s="47"/>
      <c r="K64" s="17"/>
      <c r="L64" s="21"/>
      <c r="M64" s="19" t="s">
        <v>139</v>
      </c>
      <c r="N64" s="59">
        <v>48</v>
      </c>
      <c r="O64" s="59">
        <v>17</v>
      </c>
      <c r="P64" s="59"/>
      <c r="Q64" s="59"/>
      <c r="R64" s="47"/>
      <c r="T64" s="25"/>
      <c r="U64" s="26" t="s">
        <v>61</v>
      </c>
      <c r="V64" s="27"/>
      <c r="W64" s="68">
        <f>SUM(W63)</f>
        <v>36</v>
      </c>
      <c r="X64" s="69">
        <f t="shared" ref="X64:AA64" si="70">SUM(X63)</f>
        <v>4</v>
      </c>
      <c r="Y64" s="65">
        <f t="shared" si="70"/>
        <v>0</v>
      </c>
      <c r="Z64" s="65">
        <f t="shared" si="70"/>
        <v>0</v>
      </c>
      <c r="AA64" s="66">
        <f t="shared" si="70"/>
        <v>1</v>
      </c>
      <c r="AC64" s="17"/>
      <c r="AD64" s="37" t="s">
        <v>154</v>
      </c>
      <c r="AE64" s="19" t="s">
        <v>148</v>
      </c>
      <c r="AF64" s="59">
        <v>4</v>
      </c>
      <c r="AG64" s="59">
        <v>16</v>
      </c>
      <c r="AH64" s="59"/>
      <c r="AI64" s="59"/>
      <c r="AJ64" s="47">
        <v>6</v>
      </c>
      <c r="AM64" s="139">
        <v>74</v>
      </c>
      <c r="AN64" s="127">
        <f t="shared" ref="AN64:AR64" si="71">E219</f>
        <v>8</v>
      </c>
      <c r="AO64" s="78">
        <f t="shared" si="71"/>
        <v>0</v>
      </c>
      <c r="AP64" s="78">
        <f t="shared" si="71"/>
        <v>0</v>
      </c>
      <c r="AQ64" s="78">
        <f t="shared" si="71"/>
        <v>0</v>
      </c>
      <c r="AR64" s="128">
        <f t="shared" si="71"/>
        <v>0</v>
      </c>
      <c r="AT64" s="126">
        <v>5</v>
      </c>
      <c r="AU64" s="126">
        <v>0</v>
      </c>
      <c r="AW64" s="125">
        <f t="shared" si="3"/>
        <v>3</v>
      </c>
      <c r="AX64" s="125">
        <f t="shared" si="1"/>
        <v>0</v>
      </c>
    </row>
    <row r="65" spans="2:50" ht="15" customHeight="1" x14ac:dyDescent="0.2">
      <c r="B65" s="17"/>
      <c r="C65" s="37" t="s">
        <v>154</v>
      </c>
      <c r="D65" s="19" t="s">
        <v>119</v>
      </c>
      <c r="E65" s="59">
        <v>0</v>
      </c>
      <c r="F65" s="59">
        <v>7</v>
      </c>
      <c r="G65" s="59"/>
      <c r="H65" s="59">
        <v>1</v>
      </c>
      <c r="I65" s="47">
        <v>4</v>
      </c>
      <c r="K65" s="17"/>
      <c r="L65" s="21"/>
      <c r="M65" s="19" t="s">
        <v>142</v>
      </c>
      <c r="N65" s="59">
        <v>55</v>
      </c>
      <c r="O65" s="59">
        <v>9</v>
      </c>
      <c r="P65" s="59"/>
      <c r="Q65" s="59"/>
      <c r="R65" s="47">
        <v>1</v>
      </c>
      <c r="AC65" s="17"/>
      <c r="AD65" s="21"/>
      <c r="AE65" s="22" t="s">
        <v>149</v>
      </c>
      <c r="AF65" s="78">
        <v>80</v>
      </c>
      <c r="AG65" s="78">
        <v>12</v>
      </c>
      <c r="AH65" s="78"/>
      <c r="AI65" s="78"/>
      <c r="AJ65" s="49">
        <v>2</v>
      </c>
      <c r="AM65" s="139">
        <v>75</v>
      </c>
      <c r="AN65" s="127">
        <f t="shared" ref="AN65:AR65" si="72">N219</f>
        <v>23</v>
      </c>
      <c r="AO65" s="78">
        <f t="shared" si="72"/>
        <v>0</v>
      </c>
      <c r="AP65" s="78">
        <f t="shared" si="72"/>
        <v>0</v>
      </c>
      <c r="AQ65" s="78">
        <f t="shared" si="72"/>
        <v>0</v>
      </c>
      <c r="AR65" s="128">
        <f t="shared" si="72"/>
        <v>0</v>
      </c>
      <c r="AT65" s="125">
        <v>17</v>
      </c>
      <c r="AU65" s="125">
        <v>0</v>
      </c>
      <c r="AW65" s="125">
        <f t="shared" si="3"/>
        <v>6</v>
      </c>
      <c r="AX65" s="125">
        <f t="shared" si="1"/>
        <v>0</v>
      </c>
    </row>
    <row r="66" spans="2:50" ht="15" customHeight="1" x14ac:dyDescent="0.2">
      <c r="B66" s="17"/>
      <c r="C66" s="21"/>
      <c r="D66" s="19" t="s">
        <v>121</v>
      </c>
      <c r="E66" s="59">
        <v>29</v>
      </c>
      <c r="F66" s="59">
        <v>5</v>
      </c>
      <c r="G66" s="59"/>
      <c r="H66" s="59"/>
      <c r="I66" s="47"/>
      <c r="K66" s="17"/>
      <c r="L66" s="37" t="s">
        <v>154</v>
      </c>
      <c r="M66" s="19" t="s">
        <v>454</v>
      </c>
      <c r="N66" s="59">
        <v>2</v>
      </c>
      <c r="O66" s="59">
        <v>7</v>
      </c>
      <c r="P66" s="59"/>
      <c r="Q66" s="59"/>
      <c r="R66" s="47">
        <v>1</v>
      </c>
      <c r="AC66" s="17"/>
      <c r="AD66" s="21"/>
      <c r="AE66" s="19" t="s">
        <v>156</v>
      </c>
      <c r="AF66" s="59">
        <v>56</v>
      </c>
      <c r="AG66" s="59">
        <v>4</v>
      </c>
      <c r="AH66" s="59"/>
      <c r="AI66" s="59"/>
      <c r="AJ66" s="47"/>
      <c r="AM66" s="139">
        <v>76</v>
      </c>
      <c r="AN66" s="18"/>
      <c r="AO66" s="22"/>
      <c r="AP66" s="22"/>
      <c r="AQ66" s="22"/>
      <c r="AR66" s="129"/>
      <c r="AT66" s="126"/>
      <c r="AU66" s="126"/>
      <c r="AW66" s="126"/>
      <c r="AX66" s="126"/>
    </row>
    <row r="67" spans="2:50" ht="15" customHeight="1" x14ac:dyDescent="0.2">
      <c r="B67" s="17"/>
      <c r="C67" s="21"/>
      <c r="D67" s="19" t="s">
        <v>123</v>
      </c>
      <c r="E67" s="59">
        <v>23</v>
      </c>
      <c r="F67" s="59">
        <v>6</v>
      </c>
      <c r="G67" s="59"/>
      <c r="H67" s="59"/>
      <c r="I67" s="47"/>
      <c r="K67" s="17"/>
      <c r="L67" s="21"/>
      <c r="M67" s="19" t="s">
        <v>140</v>
      </c>
      <c r="N67" s="59">
        <v>39</v>
      </c>
      <c r="O67" s="59">
        <v>3</v>
      </c>
      <c r="P67" s="59"/>
      <c r="Q67" s="59"/>
      <c r="R67" s="47">
        <v>1</v>
      </c>
      <c r="AC67" s="17"/>
      <c r="AD67" s="21"/>
      <c r="AE67" s="19" t="s">
        <v>151</v>
      </c>
      <c r="AF67" s="59">
        <v>37</v>
      </c>
      <c r="AG67" s="59">
        <v>6</v>
      </c>
      <c r="AH67" s="59"/>
      <c r="AI67" s="59"/>
      <c r="AJ67" s="47"/>
      <c r="AM67" s="139">
        <v>77</v>
      </c>
      <c r="AN67" s="18"/>
      <c r="AO67" s="22"/>
      <c r="AP67" s="22"/>
      <c r="AQ67" s="22"/>
      <c r="AR67" s="129"/>
      <c r="AT67" s="126"/>
      <c r="AU67" s="126"/>
      <c r="AW67" s="126"/>
      <c r="AX67" s="126"/>
    </row>
    <row r="68" spans="2:50" ht="15" customHeight="1" x14ac:dyDescent="0.2">
      <c r="B68" s="17"/>
      <c r="C68" s="21"/>
      <c r="D68" s="19" t="s">
        <v>120</v>
      </c>
      <c r="E68" s="59">
        <v>17</v>
      </c>
      <c r="F68" s="59">
        <v>1</v>
      </c>
      <c r="G68" s="59"/>
      <c r="H68" s="59"/>
      <c r="I68" s="47"/>
      <c r="K68" s="17"/>
      <c r="L68" s="21"/>
      <c r="M68" s="19" t="s">
        <v>143</v>
      </c>
      <c r="N68" s="59">
        <v>0</v>
      </c>
      <c r="O68" s="59">
        <v>0</v>
      </c>
      <c r="P68" s="59"/>
      <c r="Q68" s="59"/>
      <c r="R68" s="47"/>
      <c r="AC68" s="17"/>
      <c r="AD68" s="21"/>
      <c r="AE68" s="19" t="s">
        <v>152</v>
      </c>
      <c r="AF68" s="59">
        <v>17</v>
      </c>
      <c r="AG68" s="59">
        <v>6</v>
      </c>
      <c r="AH68" s="59"/>
      <c r="AI68" s="59"/>
      <c r="AJ68" s="47"/>
      <c r="AM68" s="139">
        <v>78</v>
      </c>
      <c r="AN68" s="18"/>
      <c r="AO68" s="22"/>
      <c r="AP68" s="22"/>
      <c r="AQ68" s="22"/>
      <c r="AR68" s="129"/>
      <c r="AT68" s="126"/>
      <c r="AU68" s="126"/>
      <c r="AW68" s="126"/>
      <c r="AX68" s="126"/>
    </row>
    <row r="69" spans="2:50" ht="15" customHeight="1" x14ac:dyDescent="0.2">
      <c r="B69" s="17"/>
      <c r="C69" s="21"/>
      <c r="D69" s="19" t="s">
        <v>122</v>
      </c>
      <c r="E69" s="59">
        <v>17</v>
      </c>
      <c r="F69" s="59">
        <v>2</v>
      </c>
      <c r="G69" s="59"/>
      <c r="H69" s="59"/>
      <c r="I69" s="47"/>
      <c r="K69" s="17"/>
      <c r="L69" s="21"/>
      <c r="M69" s="19" t="s">
        <v>144</v>
      </c>
      <c r="N69" s="59">
        <v>0</v>
      </c>
      <c r="O69" s="59">
        <v>0</v>
      </c>
      <c r="P69" s="59"/>
      <c r="Q69" s="59"/>
      <c r="R69" s="47"/>
      <c r="AC69" s="17"/>
      <c r="AD69" s="21"/>
      <c r="AE69" s="19" t="s">
        <v>150</v>
      </c>
      <c r="AF69" s="59">
        <v>13</v>
      </c>
      <c r="AG69" s="59">
        <v>0</v>
      </c>
      <c r="AH69" s="59"/>
      <c r="AI69" s="59"/>
      <c r="AJ69" s="47"/>
      <c r="AM69" s="139">
        <v>79</v>
      </c>
      <c r="AN69" s="18"/>
      <c r="AO69" s="22"/>
      <c r="AP69" s="22"/>
      <c r="AQ69" s="22"/>
      <c r="AR69" s="129"/>
      <c r="AT69" s="126"/>
      <c r="AU69" s="126"/>
      <c r="AW69" s="126"/>
      <c r="AX69" s="126"/>
    </row>
    <row r="70" spans="2:50" ht="15" customHeight="1" x14ac:dyDescent="0.2">
      <c r="B70" s="17"/>
      <c r="C70" s="21"/>
      <c r="D70" s="19" t="s">
        <v>270</v>
      </c>
      <c r="E70" s="59">
        <v>2</v>
      </c>
      <c r="F70" s="59">
        <v>0</v>
      </c>
      <c r="G70" s="59"/>
      <c r="H70" s="59"/>
      <c r="I70" s="47"/>
      <c r="K70" s="17"/>
      <c r="L70" s="61"/>
      <c r="M70" s="62" t="s">
        <v>269</v>
      </c>
      <c r="N70" s="64">
        <v>0</v>
      </c>
      <c r="O70" s="64">
        <v>0</v>
      </c>
      <c r="P70" s="64"/>
      <c r="Q70" s="64"/>
      <c r="R70" s="63"/>
      <c r="AC70" s="17"/>
      <c r="AD70" s="21"/>
      <c r="AE70" s="19" t="s">
        <v>153</v>
      </c>
      <c r="AF70" s="59">
        <v>2</v>
      </c>
      <c r="AG70" s="59">
        <v>2</v>
      </c>
      <c r="AH70" s="59"/>
      <c r="AI70" s="59"/>
      <c r="AJ70" s="47"/>
      <c r="AM70" s="139">
        <v>80</v>
      </c>
      <c r="AN70" s="18"/>
      <c r="AO70" s="22"/>
      <c r="AP70" s="22"/>
      <c r="AQ70" s="22"/>
      <c r="AR70" s="129"/>
      <c r="AT70" s="126"/>
      <c r="AU70" s="126"/>
      <c r="AW70" s="126"/>
      <c r="AX70" s="126"/>
    </row>
    <row r="71" spans="2:50" ht="15" customHeight="1" thickBot="1" x14ac:dyDescent="0.25">
      <c r="B71" s="17"/>
      <c r="C71" s="21"/>
      <c r="D71" s="19" t="s">
        <v>271</v>
      </c>
      <c r="E71" s="59">
        <v>1</v>
      </c>
      <c r="F71" s="59">
        <v>0</v>
      </c>
      <c r="G71" s="59"/>
      <c r="H71" s="59"/>
      <c r="I71" s="47"/>
      <c r="K71" s="25"/>
      <c r="L71" s="26" t="s">
        <v>61</v>
      </c>
      <c r="M71" s="27"/>
      <c r="N71" s="68">
        <f>SUM(N63:N70)</f>
        <v>400</v>
      </c>
      <c r="O71" s="68">
        <f t="shared" ref="O71:R71" si="73">SUM(O63:O70)</f>
        <v>61</v>
      </c>
      <c r="P71" s="68">
        <f t="shared" si="73"/>
        <v>4</v>
      </c>
      <c r="Q71" s="68">
        <f t="shared" si="73"/>
        <v>3</v>
      </c>
      <c r="R71" s="48">
        <f t="shared" si="73"/>
        <v>21</v>
      </c>
      <c r="AC71" s="17"/>
      <c r="AD71" s="21"/>
      <c r="AE71" s="19" t="s">
        <v>276</v>
      </c>
      <c r="AF71" s="59">
        <v>4</v>
      </c>
      <c r="AG71" s="59">
        <v>0</v>
      </c>
      <c r="AH71" s="59"/>
      <c r="AI71" s="59"/>
      <c r="AJ71" s="47"/>
      <c r="AM71" s="140"/>
      <c r="AN71" s="18"/>
      <c r="AO71" s="22"/>
      <c r="AP71" s="22"/>
      <c r="AQ71" s="22"/>
      <c r="AR71" s="129"/>
      <c r="AT71" s="126"/>
      <c r="AU71" s="126"/>
      <c r="AW71" s="126"/>
      <c r="AX71" s="126"/>
    </row>
    <row r="72" spans="2:50" ht="15" customHeight="1" x14ac:dyDescent="0.2">
      <c r="B72" s="17"/>
      <c r="C72" s="21"/>
      <c r="D72" s="19" t="s">
        <v>272</v>
      </c>
      <c r="E72" s="59">
        <v>1</v>
      </c>
      <c r="F72" s="59">
        <v>0</v>
      </c>
      <c r="G72" s="59"/>
      <c r="H72" s="59"/>
      <c r="I72" s="47"/>
      <c r="AC72" s="17"/>
      <c r="AD72" s="29"/>
      <c r="AE72" s="30" t="s">
        <v>277</v>
      </c>
      <c r="AF72" s="60">
        <v>1</v>
      </c>
      <c r="AG72" s="64">
        <v>0</v>
      </c>
      <c r="AH72" s="64"/>
      <c r="AI72" s="64"/>
      <c r="AJ72" s="63"/>
      <c r="AM72" s="141"/>
      <c r="AN72" s="61"/>
      <c r="AO72" s="95"/>
      <c r="AP72" s="95"/>
      <c r="AQ72" s="95"/>
      <c r="AR72" s="130"/>
      <c r="AT72" s="126"/>
      <c r="AU72" s="126"/>
      <c r="AW72" s="126"/>
      <c r="AX72" s="126"/>
    </row>
    <row r="73" spans="2:50" ht="15" customHeight="1" thickBot="1" x14ac:dyDescent="0.25">
      <c r="B73" s="17"/>
      <c r="C73" s="21"/>
      <c r="D73" s="19" t="s">
        <v>273</v>
      </c>
      <c r="E73" s="59">
        <v>0</v>
      </c>
      <c r="F73" s="59">
        <v>0</v>
      </c>
      <c r="G73" s="59"/>
      <c r="H73" s="59"/>
      <c r="I73" s="47"/>
      <c r="AC73" s="25"/>
      <c r="AD73" s="26" t="s">
        <v>61</v>
      </c>
      <c r="AE73" s="27"/>
      <c r="AF73" s="68">
        <f>SUM(AF63:AF72)</f>
        <v>283</v>
      </c>
      <c r="AG73" s="68">
        <f t="shared" ref="AG73:AJ73" si="74">SUM(AG63:AG72)</f>
        <v>59</v>
      </c>
      <c r="AH73" s="68">
        <f t="shared" si="74"/>
        <v>0</v>
      </c>
      <c r="AI73" s="68">
        <f t="shared" si="74"/>
        <v>0</v>
      </c>
      <c r="AJ73" s="48">
        <f t="shared" si="74"/>
        <v>11</v>
      </c>
    </row>
    <row r="74" spans="2:50" ht="15" customHeight="1" x14ac:dyDescent="0.2">
      <c r="B74" s="17"/>
      <c r="C74" s="21"/>
      <c r="D74" s="19" t="s">
        <v>274</v>
      </c>
      <c r="E74" s="59">
        <v>0</v>
      </c>
      <c r="F74" s="59">
        <v>0</v>
      </c>
      <c r="G74" s="59"/>
      <c r="H74" s="59"/>
      <c r="I74" s="47"/>
    </row>
    <row r="75" spans="2:50" ht="15" customHeight="1" x14ac:dyDescent="0.2">
      <c r="B75" s="17"/>
      <c r="C75" s="61"/>
      <c r="D75" s="62" t="s">
        <v>275</v>
      </c>
      <c r="E75" s="64">
        <v>0</v>
      </c>
      <c r="F75" s="64">
        <v>0</v>
      </c>
      <c r="G75" s="64"/>
      <c r="H75" s="64"/>
      <c r="I75" s="63"/>
    </row>
    <row r="76" spans="2:50" ht="15" customHeight="1" thickBot="1" x14ac:dyDescent="0.25">
      <c r="B76" s="25"/>
      <c r="C76" s="26" t="s">
        <v>61</v>
      </c>
      <c r="D76" s="27"/>
      <c r="E76" s="68">
        <f>SUM(E63:E75)</f>
        <v>284</v>
      </c>
      <c r="F76" s="68">
        <f t="shared" ref="F76:I76" si="75">SUM(F63:F75)</f>
        <v>57</v>
      </c>
      <c r="G76" s="68">
        <f t="shared" si="75"/>
        <v>0</v>
      </c>
      <c r="H76" s="68">
        <f t="shared" si="75"/>
        <v>2</v>
      </c>
      <c r="I76" s="48">
        <f t="shared" si="75"/>
        <v>10</v>
      </c>
    </row>
    <row r="77" spans="2:50" ht="15" customHeight="1" thickBot="1" x14ac:dyDescent="0.25"/>
    <row r="78" spans="2:50" ht="15" customHeight="1" thickBot="1" x14ac:dyDescent="0.25">
      <c r="B78" s="2" t="s">
        <v>0</v>
      </c>
      <c r="C78" s="3"/>
      <c r="D78" s="4" t="s">
        <v>13</v>
      </c>
      <c r="E78" s="67" t="s">
        <v>125</v>
      </c>
      <c r="F78" s="67" t="s">
        <v>408</v>
      </c>
      <c r="G78" s="81" t="s">
        <v>409</v>
      </c>
      <c r="H78" s="67" t="s">
        <v>410</v>
      </c>
      <c r="I78" s="82" t="s">
        <v>411</v>
      </c>
      <c r="K78" s="2" t="s">
        <v>0</v>
      </c>
      <c r="L78" s="3"/>
      <c r="M78" s="4" t="s">
        <v>13</v>
      </c>
      <c r="N78" s="67" t="s">
        <v>125</v>
      </c>
      <c r="O78" s="67" t="s">
        <v>408</v>
      </c>
      <c r="P78" s="81" t="s">
        <v>409</v>
      </c>
      <c r="Q78" s="67" t="s">
        <v>410</v>
      </c>
      <c r="R78" s="82" t="s">
        <v>411</v>
      </c>
      <c r="T78" s="2" t="s">
        <v>0</v>
      </c>
      <c r="U78" s="3"/>
      <c r="V78" s="4" t="s">
        <v>13</v>
      </c>
      <c r="W78" s="67" t="s">
        <v>125</v>
      </c>
      <c r="X78" s="67" t="s">
        <v>408</v>
      </c>
      <c r="Y78" s="81" t="s">
        <v>409</v>
      </c>
      <c r="Z78" s="67" t="s">
        <v>410</v>
      </c>
      <c r="AA78" s="82" t="s">
        <v>411</v>
      </c>
      <c r="AC78" s="2" t="s">
        <v>0</v>
      </c>
      <c r="AD78" s="3"/>
      <c r="AE78" s="4" t="s">
        <v>13</v>
      </c>
      <c r="AF78" s="67" t="s">
        <v>125</v>
      </c>
      <c r="AG78" s="67" t="s">
        <v>408</v>
      </c>
      <c r="AH78" s="81" t="s">
        <v>409</v>
      </c>
      <c r="AI78" s="67" t="s">
        <v>410</v>
      </c>
      <c r="AJ78" s="82" t="s">
        <v>411</v>
      </c>
    </row>
    <row r="79" spans="2:50" ht="15" customHeight="1" x14ac:dyDescent="0.2">
      <c r="B79" s="8">
        <v>39</v>
      </c>
      <c r="C79" s="38"/>
      <c r="D79" s="10" t="s">
        <v>162</v>
      </c>
      <c r="E79" s="58">
        <v>41</v>
      </c>
      <c r="F79" s="58">
        <v>7</v>
      </c>
      <c r="G79" s="58"/>
      <c r="H79" s="58"/>
      <c r="I79" s="46"/>
      <c r="K79" s="8">
        <v>41</v>
      </c>
      <c r="L79" s="38"/>
      <c r="M79" s="54" t="s">
        <v>331</v>
      </c>
      <c r="N79" s="80">
        <v>158</v>
      </c>
      <c r="O79" s="80">
        <v>13</v>
      </c>
      <c r="P79" s="80">
        <v>3</v>
      </c>
      <c r="Q79" s="80">
        <v>3</v>
      </c>
      <c r="R79" s="55">
        <v>10</v>
      </c>
      <c r="T79" s="8">
        <v>42</v>
      </c>
      <c r="U79" s="38"/>
      <c r="V79" s="10" t="s">
        <v>457</v>
      </c>
      <c r="W79" s="58">
        <v>133</v>
      </c>
      <c r="X79" s="58">
        <v>13</v>
      </c>
      <c r="Y79" s="58">
        <v>3</v>
      </c>
      <c r="Z79" s="58">
        <v>3</v>
      </c>
      <c r="AA79" s="46">
        <v>12</v>
      </c>
      <c r="AC79" s="8">
        <v>43</v>
      </c>
      <c r="AD79" s="38"/>
      <c r="AE79" s="54" t="s">
        <v>182</v>
      </c>
      <c r="AF79" s="80">
        <v>97</v>
      </c>
      <c r="AG79" s="80">
        <v>14</v>
      </c>
      <c r="AH79" s="80"/>
      <c r="AI79" s="80"/>
      <c r="AJ79" s="55">
        <v>6</v>
      </c>
    </row>
    <row r="80" spans="2:50" ht="15" customHeight="1" x14ac:dyDescent="0.2">
      <c r="B80" s="17"/>
      <c r="C80" s="21"/>
      <c r="D80" s="19" t="s">
        <v>163</v>
      </c>
      <c r="E80" s="59">
        <v>63</v>
      </c>
      <c r="F80" s="59">
        <v>8</v>
      </c>
      <c r="G80" s="59">
        <v>1</v>
      </c>
      <c r="H80" s="59"/>
      <c r="I80" s="47">
        <v>4</v>
      </c>
      <c r="K80" s="17"/>
      <c r="L80" s="21"/>
      <c r="M80" s="51" t="s">
        <v>168</v>
      </c>
      <c r="N80" s="83">
        <v>75</v>
      </c>
      <c r="O80" s="83">
        <v>26</v>
      </c>
      <c r="P80" s="83">
        <v>1</v>
      </c>
      <c r="Q80" s="83"/>
      <c r="R80" s="52">
        <v>4</v>
      </c>
      <c r="T80" s="17"/>
      <c r="U80" s="21"/>
      <c r="V80" s="51" t="s">
        <v>332</v>
      </c>
      <c r="W80" s="83">
        <v>44</v>
      </c>
      <c r="X80" s="83">
        <v>15</v>
      </c>
      <c r="Y80" s="83"/>
      <c r="Z80" s="83"/>
      <c r="AA80" s="52">
        <v>1</v>
      </c>
      <c r="AC80" s="17"/>
      <c r="AD80" s="21"/>
      <c r="AE80" s="19" t="s">
        <v>183</v>
      </c>
      <c r="AF80" s="59">
        <v>16</v>
      </c>
      <c r="AG80" s="59">
        <v>3</v>
      </c>
      <c r="AH80" s="59"/>
      <c r="AI80" s="59"/>
      <c r="AJ80" s="47"/>
    </row>
    <row r="81" spans="2:36" ht="15" customHeight="1" x14ac:dyDescent="0.2">
      <c r="B81" s="17"/>
      <c r="C81" s="21"/>
      <c r="D81" s="19" t="s">
        <v>164</v>
      </c>
      <c r="E81" s="59">
        <v>4</v>
      </c>
      <c r="F81" s="59">
        <v>3</v>
      </c>
      <c r="G81" s="59"/>
      <c r="H81" s="59"/>
      <c r="I81" s="47"/>
      <c r="K81" s="17"/>
      <c r="L81" s="21"/>
      <c r="M81" s="51" t="s">
        <v>456</v>
      </c>
      <c r="N81" s="83">
        <v>40</v>
      </c>
      <c r="O81" s="83">
        <v>14</v>
      </c>
      <c r="P81" s="83"/>
      <c r="Q81" s="83"/>
      <c r="R81" s="52"/>
      <c r="T81" s="17"/>
      <c r="U81" s="21"/>
      <c r="V81" s="19" t="s">
        <v>177</v>
      </c>
      <c r="W81" s="59">
        <v>40</v>
      </c>
      <c r="X81" s="59">
        <v>9</v>
      </c>
      <c r="Y81" s="59"/>
      <c r="Z81" s="59"/>
      <c r="AA81" s="47"/>
      <c r="AC81" s="17"/>
      <c r="AD81" s="37" t="s">
        <v>14</v>
      </c>
      <c r="AE81" s="19" t="s">
        <v>184</v>
      </c>
      <c r="AF81" s="59">
        <v>0</v>
      </c>
      <c r="AG81" s="59">
        <v>2</v>
      </c>
      <c r="AH81" s="59"/>
      <c r="AI81" s="59"/>
      <c r="AJ81" s="47"/>
    </row>
    <row r="82" spans="2:36" ht="15" customHeight="1" x14ac:dyDescent="0.2">
      <c r="B82" s="17"/>
      <c r="C82" s="37" t="s">
        <v>14</v>
      </c>
      <c r="D82" s="19" t="s">
        <v>455</v>
      </c>
      <c r="E82" s="59">
        <v>0</v>
      </c>
      <c r="F82" s="59">
        <v>1</v>
      </c>
      <c r="G82" s="59"/>
      <c r="H82" s="59"/>
      <c r="I82" s="47"/>
      <c r="K82" s="17"/>
      <c r="L82" s="21"/>
      <c r="M82" s="19" t="s">
        <v>170</v>
      </c>
      <c r="N82" s="59">
        <v>97</v>
      </c>
      <c r="O82" s="59">
        <v>10</v>
      </c>
      <c r="P82" s="59">
        <v>2</v>
      </c>
      <c r="Q82" s="59">
        <v>2</v>
      </c>
      <c r="R82" s="47">
        <v>8</v>
      </c>
      <c r="T82" s="17"/>
      <c r="U82" s="21"/>
      <c r="V82" s="19" t="s">
        <v>178</v>
      </c>
      <c r="W82" s="59">
        <v>39</v>
      </c>
      <c r="X82" s="59">
        <v>9</v>
      </c>
      <c r="Y82" s="59"/>
      <c r="Z82" s="59"/>
      <c r="AA82" s="47"/>
      <c r="AC82" s="17"/>
      <c r="AD82" s="21"/>
      <c r="AE82" s="19" t="s">
        <v>185</v>
      </c>
      <c r="AF82" s="59">
        <v>11</v>
      </c>
      <c r="AG82" s="59">
        <v>2</v>
      </c>
      <c r="AH82" s="59"/>
      <c r="AI82" s="59"/>
      <c r="AJ82" s="47"/>
    </row>
    <row r="83" spans="2:36" ht="15" customHeight="1" x14ac:dyDescent="0.2">
      <c r="B83" s="17"/>
      <c r="C83" s="29"/>
      <c r="D83" s="30" t="s">
        <v>166</v>
      </c>
      <c r="E83" s="60">
        <v>7</v>
      </c>
      <c r="F83" s="64">
        <v>2</v>
      </c>
      <c r="G83" s="64"/>
      <c r="H83" s="64"/>
      <c r="I83" s="63"/>
      <c r="K83" s="17"/>
      <c r="L83" s="21"/>
      <c r="M83" s="19" t="s">
        <v>171</v>
      </c>
      <c r="N83" s="59">
        <v>11</v>
      </c>
      <c r="O83" s="59">
        <v>6</v>
      </c>
      <c r="P83" s="59"/>
      <c r="Q83" s="59"/>
      <c r="R83" s="47"/>
      <c r="T83" s="17"/>
      <c r="U83" s="37" t="s">
        <v>14</v>
      </c>
      <c r="V83" s="51" t="s">
        <v>179</v>
      </c>
      <c r="W83" s="83">
        <v>2</v>
      </c>
      <c r="X83" s="83">
        <v>7</v>
      </c>
      <c r="Y83" s="83"/>
      <c r="Z83" s="83">
        <v>1</v>
      </c>
      <c r="AA83" s="52">
        <v>5</v>
      </c>
      <c r="AC83" s="17"/>
      <c r="AD83" s="61"/>
      <c r="AE83" s="62" t="s">
        <v>281</v>
      </c>
      <c r="AF83" s="64">
        <v>0</v>
      </c>
      <c r="AG83" s="64">
        <v>0</v>
      </c>
      <c r="AH83" s="64"/>
      <c r="AI83" s="64"/>
      <c r="AJ83" s="63"/>
    </row>
    <row r="84" spans="2:36" ht="15" customHeight="1" thickBot="1" x14ac:dyDescent="0.25">
      <c r="B84" s="25"/>
      <c r="C84" s="26" t="s">
        <v>61</v>
      </c>
      <c r="D84" s="27"/>
      <c r="E84" s="68">
        <f>SUM(E79:E83)</f>
        <v>115</v>
      </c>
      <c r="F84" s="68">
        <f t="shared" ref="F84:I84" si="76">SUM(F79:F83)</f>
        <v>21</v>
      </c>
      <c r="G84" s="68">
        <f t="shared" si="76"/>
        <v>1</v>
      </c>
      <c r="H84" s="68">
        <f t="shared" si="76"/>
        <v>0</v>
      </c>
      <c r="I84" s="48">
        <f t="shared" si="76"/>
        <v>4</v>
      </c>
      <c r="K84" s="17"/>
      <c r="L84" s="21"/>
      <c r="M84" s="19" t="s">
        <v>172</v>
      </c>
      <c r="N84" s="59">
        <v>9</v>
      </c>
      <c r="O84" s="59">
        <v>4</v>
      </c>
      <c r="P84" s="59"/>
      <c r="Q84" s="59"/>
      <c r="R84" s="47"/>
      <c r="T84" s="17"/>
      <c r="U84" s="21"/>
      <c r="V84" s="19" t="s">
        <v>180</v>
      </c>
      <c r="W84" s="59">
        <v>11</v>
      </c>
      <c r="X84" s="59">
        <v>4</v>
      </c>
      <c r="Y84" s="59"/>
      <c r="Z84" s="59"/>
      <c r="AA84" s="47"/>
      <c r="AC84" s="25"/>
      <c r="AD84" s="26" t="s">
        <v>61</v>
      </c>
      <c r="AE84" s="27"/>
      <c r="AF84" s="68">
        <f>SUM(AF79:AF83)</f>
        <v>124</v>
      </c>
      <c r="AG84" s="68">
        <f t="shared" ref="AG84:AJ84" si="77">SUM(AG79:AG83)</f>
        <v>21</v>
      </c>
      <c r="AH84" s="68">
        <f t="shared" si="77"/>
        <v>0</v>
      </c>
      <c r="AI84" s="68">
        <f t="shared" si="77"/>
        <v>0</v>
      </c>
      <c r="AJ84" s="48">
        <f t="shared" si="77"/>
        <v>6</v>
      </c>
    </row>
    <row r="85" spans="2:36" ht="15" customHeight="1" x14ac:dyDescent="0.2">
      <c r="K85" s="17"/>
      <c r="L85" s="37" t="s">
        <v>14</v>
      </c>
      <c r="M85" s="19" t="s">
        <v>173</v>
      </c>
      <c r="N85" s="59">
        <v>1</v>
      </c>
      <c r="O85" s="59">
        <v>5</v>
      </c>
      <c r="P85" s="59"/>
      <c r="Q85" s="59"/>
      <c r="R85" s="47">
        <v>1</v>
      </c>
      <c r="T85" s="17"/>
      <c r="U85" s="61"/>
      <c r="V85" s="62" t="s">
        <v>181</v>
      </c>
      <c r="W85" s="64">
        <v>17</v>
      </c>
      <c r="X85" s="64">
        <v>5</v>
      </c>
      <c r="Y85" s="64"/>
      <c r="Z85" s="64"/>
      <c r="AA85" s="63"/>
    </row>
    <row r="86" spans="2:36" ht="15" customHeight="1" thickBot="1" x14ac:dyDescent="0.25">
      <c r="K86" s="17"/>
      <c r="L86" s="21"/>
      <c r="M86" s="19" t="s">
        <v>278</v>
      </c>
      <c r="N86" s="59">
        <v>22</v>
      </c>
      <c r="O86" s="59">
        <v>0</v>
      </c>
      <c r="P86" s="59"/>
      <c r="Q86" s="59"/>
      <c r="R86" s="47"/>
      <c r="T86" s="25"/>
      <c r="U86" s="26" t="s">
        <v>61</v>
      </c>
      <c r="V86" s="27"/>
      <c r="W86" s="68">
        <f>SUM(W79:W85)</f>
        <v>286</v>
      </c>
      <c r="X86" s="68">
        <f t="shared" ref="X86:AA86" si="78">SUM(X79:X85)</f>
        <v>62</v>
      </c>
      <c r="Y86" s="68">
        <f t="shared" si="78"/>
        <v>3</v>
      </c>
      <c r="Z86" s="68">
        <f t="shared" si="78"/>
        <v>4</v>
      </c>
      <c r="AA86" s="48">
        <f t="shared" si="78"/>
        <v>18</v>
      </c>
    </row>
    <row r="87" spans="2:36" ht="15" customHeight="1" x14ac:dyDescent="0.2">
      <c r="K87" s="17"/>
      <c r="L87" s="21"/>
      <c r="M87" s="19" t="s">
        <v>174</v>
      </c>
      <c r="N87" s="59">
        <v>5</v>
      </c>
      <c r="O87" s="59">
        <v>0</v>
      </c>
      <c r="P87" s="59"/>
      <c r="Q87" s="59"/>
      <c r="R87" s="47"/>
    </row>
    <row r="88" spans="2:36" ht="15" customHeight="1" x14ac:dyDescent="0.2">
      <c r="K88" s="17"/>
      <c r="L88" s="61"/>
      <c r="M88" s="62" t="s">
        <v>279</v>
      </c>
      <c r="N88" s="64">
        <v>2</v>
      </c>
      <c r="O88" s="64">
        <v>0</v>
      </c>
      <c r="P88" s="64"/>
      <c r="Q88" s="64"/>
      <c r="R88" s="63"/>
    </row>
    <row r="89" spans="2:36" ht="15" customHeight="1" thickBot="1" x14ac:dyDescent="0.25">
      <c r="K89" s="25"/>
      <c r="L89" s="26" t="s">
        <v>61</v>
      </c>
      <c r="M89" s="27"/>
      <c r="N89" s="68">
        <f>SUM(N79:N88)</f>
        <v>420</v>
      </c>
      <c r="O89" s="68">
        <f t="shared" ref="O89:R89" si="79">SUM(O79:O88)</f>
        <v>78</v>
      </c>
      <c r="P89" s="68">
        <f t="shared" si="79"/>
        <v>6</v>
      </c>
      <c r="Q89" s="68">
        <f t="shared" si="79"/>
        <v>5</v>
      </c>
      <c r="R89" s="48">
        <f t="shared" si="79"/>
        <v>23</v>
      </c>
    </row>
    <row r="91" spans="2:36" ht="15" customHeight="1" thickBot="1" x14ac:dyDescent="0.25"/>
    <row r="92" spans="2:36" ht="15" customHeight="1" thickBot="1" x14ac:dyDescent="0.25">
      <c r="B92" s="2" t="s">
        <v>0</v>
      </c>
      <c r="C92" s="3"/>
      <c r="D92" s="4" t="s">
        <v>13</v>
      </c>
      <c r="E92" s="67" t="s">
        <v>125</v>
      </c>
      <c r="F92" s="67" t="s">
        <v>408</v>
      </c>
      <c r="G92" s="81" t="s">
        <v>409</v>
      </c>
      <c r="H92" s="67" t="s">
        <v>410</v>
      </c>
      <c r="I92" s="82" t="s">
        <v>411</v>
      </c>
      <c r="K92" s="2" t="s">
        <v>0</v>
      </c>
      <c r="L92" s="3"/>
      <c r="M92" s="4" t="s">
        <v>13</v>
      </c>
      <c r="N92" s="67" t="s">
        <v>125</v>
      </c>
      <c r="O92" s="67" t="s">
        <v>408</v>
      </c>
      <c r="P92" s="81" t="s">
        <v>409</v>
      </c>
      <c r="Q92" s="67" t="s">
        <v>410</v>
      </c>
      <c r="R92" s="82" t="s">
        <v>411</v>
      </c>
      <c r="T92" s="2" t="s">
        <v>0</v>
      </c>
      <c r="U92" s="3"/>
      <c r="V92" s="4" t="s">
        <v>13</v>
      </c>
      <c r="W92" s="67" t="s">
        <v>125</v>
      </c>
      <c r="X92" s="67" t="s">
        <v>408</v>
      </c>
      <c r="Y92" s="81" t="s">
        <v>409</v>
      </c>
      <c r="Z92" s="67" t="s">
        <v>410</v>
      </c>
      <c r="AA92" s="82" t="s">
        <v>411</v>
      </c>
      <c r="AC92" s="2" t="s">
        <v>0</v>
      </c>
      <c r="AD92" s="3"/>
      <c r="AE92" s="4" t="s">
        <v>13</v>
      </c>
      <c r="AF92" s="67" t="s">
        <v>125</v>
      </c>
      <c r="AG92" s="67" t="s">
        <v>408</v>
      </c>
      <c r="AH92" s="81" t="s">
        <v>409</v>
      </c>
      <c r="AI92" s="67" t="s">
        <v>410</v>
      </c>
      <c r="AJ92" s="82" t="s">
        <v>411</v>
      </c>
    </row>
    <row r="93" spans="2:36" ht="15" customHeight="1" x14ac:dyDescent="0.2">
      <c r="B93" s="8">
        <v>44</v>
      </c>
      <c r="C93" s="38"/>
      <c r="D93" s="39" t="s">
        <v>186</v>
      </c>
      <c r="E93" s="77">
        <v>120</v>
      </c>
      <c r="F93" s="77">
        <v>27</v>
      </c>
      <c r="G93" s="77">
        <v>1</v>
      </c>
      <c r="H93" s="77">
        <v>1</v>
      </c>
      <c r="I93" s="50">
        <v>7</v>
      </c>
      <c r="K93" s="8">
        <v>45</v>
      </c>
      <c r="L93" s="38"/>
      <c r="M93" s="54" t="s">
        <v>461</v>
      </c>
      <c r="N93" s="80">
        <v>48</v>
      </c>
      <c r="O93" s="80">
        <v>10</v>
      </c>
      <c r="P93" s="80"/>
      <c r="Q93" s="80">
        <v>1</v>
      </c>
      <c r="R93" s="55">
        <v>3</v>
      </c>
      <c r="T93" s="8">
        <v>47</v>
      </c>
      <c r="U93" s="38"/>
      <c r="V93" s="54" t="s">
        <v>203</v>
      </c>
      <c r="W93" s="112">
        <v>5</v>
      </c>
      <c r="X93" s="113">
        <v>1</v>
      </c>
      <c r="Y93" s="113"/>
      <c r="Z93" s="113"/>
      <c r="AA93" s="114"/>
      <c r="AC93" s="8">
        <v>48</v>
      </c>
      <c r="AD93" s="143" t="s">
        <v>14</v>
      </c>
      <c r="AE93" s="39" t="s">
        <v>330</v>
      </c>
      <c r="AF93" s="77">
        <v>1</v>
      </c>
      <c r="AG93" s="77">
        <v>27</v>
      </c>
      <c r="AH93" s="77"/>
      <c r="AI93" s="77">
        <v>2</v>
      </c>
      <c r="AJ93" s="50">
        <v>7</v>
      </c>
    </row>
    <row r="94" spans="2:36" ht="15" customHeight="1" thickBot="1" x14ac:dyDescent="0.25">
      <c r="B94" s="17"/>
      <c r="C94" s="21"/>
      <c r="D94" s="51" t="s">
        <v>192</v>
      </c>
      <c r="E94" s="83">
        <v>98</v>
      </c>
      <c r="F94" s="83">
        <v>7</v>
      </c>
      <c r="G94" s="83">
        <v>3</v>
      </c>
      <c r="H94" s="83">
        <v>2</v>
      </c>
      <c r="I94" s="52">
        <v>7</v>
      </c>
      <c r="K94" s="17"/>
      <c r="L94" s="21"/>
      <c r="M94" s="51" t="s">
        <v>195</v>
      </c>
      <c r="N94" s="83">
        <v>63</v>
      </c>
      <c r="O94" s="83">
        <v>10</v>
      </c>
      <c r="P94" s="83">
        <v>1</v>
      </c>
      <c r="Q94" s="83"/>
      <c r="R94" s="52"/>
      <c r="T94" s="25"/>
      <c r="U94" s="26" t="s">
        <v>61</v>
      </c>
      <c r="V94" s="27"/>
      <c r="W94" s="68">
        <f>SUM(W93)</f>
        <v>5</v>
      </c>
      <c r="X94" s="68">
        <f>SUM(X93)</f>
        <v>1</v>
      </c>
      <c r="Y94" s="68">
        <f t="shared" ref="Y94:AA94" si="80">SUM(Y93)</f>
        <v>0</v>
      </c>
      <c r="Z94" s="68">
        <f t="shared" si="80"/>
        <v>0</v>
      </c>
      <c r="AA94" s="48">
        <f t="shared" si="80"/>
        <v>0</v>
      </c>
      <c r="AC94" s="17"/>
      <c r="AD94" s="18"/>
      <c r="AE94" s="22" t="s">
        <v>208</v>
      </c>
      <c r="AF94" s="78">
        <v>94</v>
      </c>
      <c r="AG94" s="78">
        <v>18</v>
      </c>
      <c r="AH94" s="78">
        <v>1</v>
      </c>
      <c r="AI94" s="78"/>
      <c r="AJ94" s="49">
        <v>4</v>
      </c>
    </row>
    <row r="95" spans="2:36" ht="15" customHeight="1" x14ac:dyDescent="0.2">
      <c r="B95" s="17"/>
      <c r="C95" s="21"/>
      <c r="D95" s="22" t="s">
        <v>458</v>
      </c>
      <c r="E95" s="78">
        <v>58</v>
      </c>
      <c r="F95" s="78">
        <v>13</v>
      </c>
      <c r="G95" s="78"/>
      <c r="H95" s="78"/>
      <c r="I95" s="49">
        <v>4</v>
      </c>
      <c r="K95" s="17"/>
      <c r="L95" s="21"/>
      <c r="M95" s="51" t="s">
        <v>196</v>
      </c>
      <c r="N95" s="83">
        <v>27</v>
      </c>
      <c r="O95" s="83">
        <v>8</v>
      </c>
      <c r="P95" s="83"/>
      <c r="Q95" s="83"/>
      <c r="R95" s="52">
        <v>2</v>
      </c>
      <c r="AC95" s="17"/>
      <c r="AD95" s="18"/>
      <c r="AE95" s="51" t="s">
        <v>209</v>
      </c>
      <c r="AF95" s="83">
        <v>127</v>
      </c>
      <c r="AG95" s="83">
        <v>16</v>
      </c>
      <c r="AH95" s="83"/>
      <c r="AI95" s="83"/>
      <c r="AJ95" s="52">
        <v>7</v>
      </c>
    </row>
    <row r="96" spans="2:36" ht="15" customHeight="1" x14ac:dyDescent="0.2">
      <c r="B96" s="17"/>
      <c r="C96" s="21"/>
      <c r="D96" s="22" t="s">
        <v>188</v>
      </c>
      <c r="E96" s="78">
        <v>37</v>
      </c>
      <c r="F96" s="78">
        <v>18</v>
      </c>
      <c r="G96" s="78"/>
      <c r="H96" s="78"/>
      <c r="I96" s="49">
        <v>1</v>
      </c>
      <c r="K96" s="17"/>
      <c r="L96" s="21"/>
      <c r="M96" s="51" t="s">
        <v>197</v>
      </c>
      <c r="N96" s="83">
        <v>9</v>
      </c>
      <c r="O96" s="83">
        <v>4</v>
      </c>
      <c r="P96" s="83"/>
      <c r="Q96" s="83"/>
      <c r="R96" s="52"/>
      <c r="AC96" s="17"/>
      <c r="AD96" s="18"/>
      <c r="AE96" s="51" t="s">
        <v>204</v>
      </c>
      <c r="AF96" s="83">
        <v>92</v>
      </c>
      <c r="AG96" s="83">
        <v>16</v>
      </c>
      <c r="AH96" s="83"/>
      <c r="AI96" s="83"/>
      <c r="AJ96" s="52">
        <v>5</v>
      </c>
    </row>
    <row r="97" spans="2:36" ht="15" customHeight="1" x14ac:dyDescent="0.2">
      <c r="B97" s="17"/>
      <c r="C97" s="37" t="s">
        <v>14</v>
      </c>
      <c r="D97" s="51" t="s">
        <v>190</v>
      </c>
      <c r="E97" s="83">
        <v>1</v>
      </c>
      <c r="F97" s="83">
        <v>11</v>
      </c>
      <c r="G97" s="83"/>
      <c r="H97" s="83"/>
      <c r="I97" s="52">
        <v>1</v>
      </c>
      <c r="K97" s="17"/>
      <c r="L97" s="37" t="s">
        <v>14</v>
      </c>
      <c r="M97" s="19" t="s">
        <v>198</v>
      </c>
      <c r="N97" s="59">
        <v>0</v>
      </c>
      <c r="O97" s="59">
        <v>4</v>
      </c>
      <c r="P97" s="59"/>
      <c r="Q97" s="59"/>
      <c r="R97" s="47"/>
      <c r="AC97" s="17"/>
      <c r="AD97" s="18"/>
      <c r="AE97" s="22" t="s">
        <v>206</v>
      </c>
      <c r="AF97" s="78">
        <v>99</v>
      </c>
      <c r="AG97" s="78">
        <v>16</v>
      </c>
      <c r="AH97" s="78">
        <v>1</v>
      </c>
      <c r="AI97" s="78"/>
      <c r="AJ97" s="49">
        <v>3</v>
      </c>
    </row>
    <row r="98" spans="2:36" ht="15" customHeight="1" x14ac:dyDescent="0.2">
      <c r="B98" s="17"/>
      <c r="C98" s="37"/>
      <c r="D98" s="19" t="s">
        <v>459</v>
      </c>
      <c r="E98" s="59">
        <v>17</v>
      </c>
      <c r="F98" s="59">
        <v>10</v>
      </c>
      <c r="G98" s="59"/>
      <c r="H98" s="59"/>
      <c r="I98" s="47"/>
      <c r="K98" s="17"/>
      <c r="L98" s="21"/>
      <c r="M98" s="19" t="s">
        <v>199</v>
      </c>
      <c r="N98" s="59">
        <v>6</v>
      </c>
      <c r="O98" s="59">
        <v>2</v>
      </c>
      <c r="P98" s="59"/>
      <c r="Q98" s="59"/>
      <c r="R98" s="47"/>
      <c r="AC98" s="17"/>
      <c r="AD98" s="24"/>
      <c r="AE98" s="51" t="s">
        <v>205</v>
      </c>
      <c r="AF98" s="83">
        <v>69</v>
      </c>
      <c r="AG98" s="83">
        <v>15</v>
      </c>
      <c r="AH98" s="83">
        <v>1</v>
      </c>
      <c r="AI98" s="83">
        <v>2</v>
      </c>
      <c r="AJ98" s="52">
        <v>6</v>
      </c>
    </row>
    <row r="99" spans="2:36" ht="15" customHeight="1" x14ac:dyDescent="0.2">
      <c r="B99" s="17"/>
      <c r="C99" s="21"/>
      <c r="D99" s="22" t="s">
        <v>191</v>
      </c>
      <c r="E99" s="78">
        <v>37</v>
      </c>
      <c r="F99" s="78">
        <v>9</v>
      </c>
      <c r="G99" s="78"/>
      <c r="H99" s="78"/>
      <c r="I99" s="49"/>
      <c r="K99" s="17"/>
      <c r="L99" s="21"/>
      <c r="M99" s="19" t="s">
        <v>200</v>
      </c>
      <c r="N99" s="59">
        <v>0</v>
      </c>
      <c r="O99" s="59">
        <v>3</v>
      </c>
      <c r="P99" s="59"/>
      <c r="Q99" s="59"/>
      <c r="R99" s="47"/>
      <c r="AC99" s="17"/>
      <c r="AD99" s="18"/>
      <c r="AE99" s="22" t="s">
        <v>211</v>
      </c>
      <c r="AF99" s="78">
        <v>92</v>
      </c>
      <c r="AG99" s="78">
        <v>11</v>
      </c>
      <c r="AH99" s="78">
        <v>1</v>
      </c>
      <c r="AI99" s="78">
        <v>2</v>
      </c>
      <c r="AJ99" s="49">
        <v>6</v>
      </c>
    </row>
    <row r="100" spans="2:36" ht="15" customHeight="1" x14ac:dyDescent="0.2">
      <c r="B100" s="17"/>
      <c r="C100" s="61"/>
      <c r="D100" s="62" t="s">
        <v>460</v>
      </c>
      <c r="E100" s="64">
        <v>15</v>
      </c>
      <c r="F100" s="64">
        <v>5</v>
      </c>
      <c r="G100" s="64"/>
      <c r="H100" s="64"/>
      <c r="I100" s="63"/>
      <c r="K100" s="17"/>
      <c r="L100" s="61"/>
      <c r="M100" s="62" t="s">
        <v>201</v>
      </c>
      <c r="N100" s="64">
        <v>11</v>
      </c>
      <c r="O100" s="64">
        <v>3</v>
      </c>
      <c r="P100" s="64"/>
      <c r="Q100" s="64"/>
      <c r="R100" s="63"/>
      <c r="AC100" s="17"/>
      <c r="AD100" s="18"/>
      <c r="AE100" s="51" t="s">
        <v>212</v>
      </c>
      <c r="AF100" s="83">
        <v>48</v>
      </c>
      <c r="AG100" s="83">
        <v>10</v>
      </c>
      <c r="AH100" s="83"/>
      <c r="AI100" s="83"/>
      <c r="AJ100" s="52">
        <v>1</v>
      </c>
    </row>
    <row r="101" spans="2:36" ht="15" customHeight="1" thickBot="1" x14ac:dyDescent="0.25">
      <c r="B101" s="25"/>
      <c r="C101" s="26" t="s">
        <v>61</v>
      </c>
      <c r="D101" s="27"/>
      <c r="E101" s="68">
        <f>SUM(E93:E100)</f>
        <v>383</v>
      </c>
      <c r="F101" s="68">
        <f t="shared" ref="F101:I101" si="81">SUM(F93:F100)</f>
        <v>100</v>
      </c>
      <c r="G101" s="68">
        <f t="shared" si="81"/>
        <v>4</v>
      </c>
      <c r="H101" s="68">
        <f t="shared" si="81"/>
        <v>3</v>
      </c>
      <c r="I101" s="48">
        <f t="shared" si="81"/>
        <v>20</v>
      </c>
      <c r="K101" s="25"/>
      <c r="L101" s="26" t="s">
        <v>61</v>
      </c>
      <c r="M101" s="27"/>
      <c r="N101" s="68">
        <f>SUM(N93:N100)</f>
        <v>164</v>
      </c>
      <c r="O101" s="68">
        <f t="shared" ref="O101:R101" si="82">SUM(O93:O100)</f>
        <v>44</v>
      </c>
      <c r="P101" s="68">
        <f t="shared" si="82"/>
        <v>1</v>
      </c>
      <c r="Q101" s="68">
        <f t="shared" si="82"/>
        <v>1</v>
      </c>
      <c r="R101" s="48">
        <f t="shared" si="82"/>
        <v>5</v>
      </c>
      <c r="AC101" s="17"/>
      <c r="AD101" s="24" t="s">
        <v>14</v>
      </c>
      <c r="AE101" s="51" t="s">
        <v>210</v>
      </c>
      <c r="AF101" s="83">
        <v>1</v>
      </c>
      <c r="AG101" s="83">
        <v>9</v>
      </c>
      <c r="AH101" s="83"/>
      <c r="AI101" s="83"/>
      <c r="AJ101" s="52">
        <v>2</v>
      </c>
    </row>
    <row r="102" spans="2:36" ht="15" customHeight="1" x14ac:dyDescent="0.2">
      <c r="AC102" s="17"/>
      <c r="AD102" s="18"/>
      <c r="AE102" s="19" t="s">
        <v>213</v>
      </c>
      <c r="AF102" s="59">
        <v>4</v>
      </c>
      <c r="AG102" s="59">
        <v>2</v>
      </c>
      <c r="AH102" s="59"/>
      <c r="AI102" s="59"/>
      <c r="AJ102" s="47"/>
    </row>
    <row r="103" spans="2:36" ht="15" customHeight="1" thickBot="1" x14ac:dyDescent="0.25">
      <c r="AC103" s="25"/>
      <c r="AD103" s="144" t="s">
        <v>61</v>
      </c>
      <c r="AE103" s="145"/>
      <c r="AF103" s="146">
        <f>SUM(AF93:AF102)</f>
        <v>627</v>
      </c>
      <c r="AG103" s="146">
        <f>SUM(AG93:AG102)</f>
        <v>140</v>
      </c>
      <c r="AH103" s="146">
        <f>SUM(AH93:AH102)</f>
        <v>4</v>
      </c>
      <c r="AI103" s="146">
        <f>SUM(AI93:AI102)</f>
        <v>6</v>
      </c>
      <c r="AJ103" s="147">
        <f>SUM(AJ93:AJ102)</f>
        <v>41</v>
      </c>
    </row>
    <row r="104" spans="2:36" ht="15" customHeight="1" thickBot="1" x14ac:dyDescent="0.25"/>
    <row r="105" spans="2:36" ht="15" customHeight="1" thickBot="1" x14ac:dyDescent="0.25">
      <c r="B105" s="2" t="s">
        <v>0</v>
      </c>
      <c r="C105" s="3"/>
      <c r="D105" s="4" t="s">
        <v>13</v>
      </c>
      <c r="E105" s="67" t="s">
        <v>125</v>
      </c>
      <c r="F105" s="67" t="s">
        <v>408</v>
      </c>
      <c r="G105" s="81" t="s">
        <v>409</v>
      </c>
      <c r="H105" s="67" t="s">
        <v>410</v>
      </c>
      <c r="I105" s="82" t="s">
        <v>411</v>
      </c>
      <c r="K105" s="2" t="s">
        <v>0</v>
      </c>
      <c r="L105" s="3"/>
      <c r="M105" s="4" t="s">
        <v>13</v>
      </c>
      <c r="N105" s="67" t="s">
        <v>125</v>
      </c>
      <c r="O105" s="67" t="s">
        <v>408</v>
      </c>
      <c r="P105" s="81" t="s">
        <v>409</v>
      </c>
      <c r="Q105" s="67" t="s">
        <v>410</v>
      </c>
      <c r="R105" s="82" t="s">
        <v>411</v>
      </c>
      <c r="T105" s="2" t="s">
        <v>0</v>
      </c>
      <c r="U105" s="3"/>
      <c r="V105" s="4" t="s">
        <v>13</v>
      </c>
      <c r="W105" s="67" t="s">
        <v>125</v>
      </c>
      <c r="X105" s="67" t="s">
        <v>408</v>
      </c>
      <c r="Y105" s="81" t="s">
        <v>409</v>
      </c>
      <c r="Z105" s="67" t="s">
        <v>410</v>
      </c>
      <c r="AA105" s="82" t="s">
        <v>411</v>
      </c>
      <c r="AC105" s="2" t="s">
        <v>0</v>
      </c>
      <c r="AD105" s="3"/>
      <c r="AE105" s="4" t="s">
        <v>13</v>
      </c>
      <c r="AF105" s="67" t="s">
        <v>125</v>
      </c>
      <c r="AG105" s="67" t="s">
        <v>408</v>
      </c>
      <c r="AH105" s="81" t="s">
        <v>409</v>
      </c>
      <c r="AI105" s="67" t="s">
        <v>410</v>
      </c>
      <c r="AJ105" s="82" t="s">
        <v>411</v>
      </c>
    </row>
    <row r="106" spans="2:36" ht="15" customHeight="1" x14ac:dyDescent="0.2">
      <c r="B106" s="8">
        <v>49</v>
      </c>
      <c r="C106" s="38"/>
      <c r="D106" s="10" t="s">
        <v>214</v>
      </c>
      <c r="E106" s="74">
        <v>1</v>
      </c>
      <c r="F106" s="75"/>
      <c r="G106" s="75"/>
      <c r="H106" s="75"/>
      <c r="I106" s="76"/>
      <c r="K106" s="8">
        <v>50</v>
      </c>
      <c r="L106" s="37" t="s">
        <v>14</v>
      </c>
      <c r="M106" s="19" t="s">
        <v>215</v>
      </c>
      <c r="N106" s="59">
        <v>0</v>
      </c>
      <c r="O106" s="58">
        <v>0</v>
      </c>
      <c r="P106" s="58"/>
      <c r="Q106" s="58"/>
      <c r="R106" s="46"/>
      <c r="T106" s="8">
        <v>51</v>
      </c>
      <c r="U106" s="37"/>
      <c r="V106" s="22" t="s">
        <v>219</v>
      </c>
      <c r="W106" s="78">
        <v>14</v>
      </c>
      <c r="X106" s="77">
        <v>20</v>
      </c>
      <c r="Y106" s="77"/>
      <c r="Z106" s="77"/>
      <c r="AA106" s="50"/>
      <c r="AC106" s="8">
        <v>52</v>
      </c>
      <c r="AD106" s="38"/>
      <c r="AE106" s="54" t="s">
        <v>225</v>
      </c>
      <c r="AF106" s="80">
        <v>52</v>
      </c>
      <c r="AG106" s="80">
        <v>15</v>
      </c>
      <c r="AH106" s="80">
        <v>1</v>
      </c>
      <c r="AI106" s="80"/>
      <c r="AJ106" s="55">
        <v>2</v>
      </c>
    </row>
    <row r="107" spans="2:36" ht="15" customHeight="1" thickBot="1" x14ac:dyDescent="0.25">
      <c r="B107" s="25"/>
      <c r="C107" s="26" t="s">
        <v>61</v>
      </c>
      <c r="D107" s="27"/>
      <c r="E107" s="68">
        <f>SUM(E106)</f>
        <v>1</v>
      </c>
      <c r="F107" s="68">
        <f t="shared" ref="F107:I107" si="83">SUM(F106)</f>
        <v>0</v>
      </c>
      <c r="G107" s="68">
        <f t="shared" si="83"/>
        <v>0</v>
      </c>
      <c r="H107" s="68">
        <f t="shared" si="83"/>
        <v>0</v>
      </c>
      <c r="I107" s="48">
        <f t="shared" si="83"/>
        <v>0</v>
      </c>
      <c r="K107" s="17"/>
      <c r="L107" s="21"/>
      <c r="M107" s="19" t="s">
        <v>282</v>
      </c>
      <c r="N107" s="59">
        <v>2</v>
      </c>
      <c r="O107" s="59">
        <v>0</v>
      </c>
      <c r="P107" s="59"/>
      <c r="Q107" s="59"/>
      <c r="R107" s="47"/>
      <c r="T107" s="17"/>
      <c r="U107" s="21"/>
      <c r="V107" s="51" t="s">
        <v>220</v>
      </c>
      <c r="W107" s="83">
        <v>3</v>
      </c>
      <c r="X107" s="83">
        <v>6</v>
      </c>
      <c r="Y107" s="83"/>
      <c r="Z107" s="83"/>
      <c r="AA107" s="52"/>
      <c r="AC107" s="17"/>
      <c r="AD107" s="21"/>
      <c r="AE107" s="22" t="s">
        <v>226</v>
      </c>
      <c r="AF107" s="78">
        <v>59</v>
      </c>
      <c r="AG107" s="78">
        <v>19</v>
      </c>
      <c r="AH107" s="78"/>
      <c r="AI107" s="78"/>
      <c r="AJ107" s="49"/>
    </row>
    <row r="108" spans="2:36" ht="15" customHeight="1" x14ac:dyDescent="0.2">
      <c r="K108" s="17"/>
      <c r="L108" s="29"/>
      <c r="M108" s="30" t="s">
        <v>283</v>
      </c>
      <c r="N108" s="60">
        <v>1</v>
      </c>
      <c r="O108" s="59">
        <v>0</v>
      </c>
      <c r="P108" s="59"/>
      <c r="Q108" s="59"/>
      <c r="R108" s="47"/>
      <c r="T108" s="17"/>
      <c r="U108" s="29"/>
      <c r="V108" s="56" t="s">
        <v>351</v>
      </c>
      <c r="W108" s="91">
        <v>84</v>
      </c>
      <c r="X108" s="83">
        <v>14</v>
      </c>
      <c r="Y108" s="83">
        <v>1</v>
      </c>
      <c r="Z108" s="83">
        <v>2</v>
      </c>
      <c r="AA108" s="52">
        <v>3</v>
      </c>
      <c r="AC108" s="17"/>
      <c r="AD108" s="21"/>
      <c r="AE108" s="51" t="s">
        <v>227</v>
      </c>
      <c r="AF108" s="83">
        <v>2</v>
      </c>
      <c r="AG108" s="83">
        <v>3</v>
      </c>
      <c r="AH108" s="83"/>
      <c r="AI108" s="83"/>
      <c r="AJ108" s="52">
        <v>1</v>
      </c>
    </row>
    <row r="109" spans="2:36" ht="15" customHeight="1" x14ac:dyDescent="0.2">
      <c r="K109" s="17"/>
      <c r="L109" s="29"/>
      <c r="M109" s="30" t="s">
        <v>218</v>
      </c>
      <c r="N109" s="60">
        <v>1</v>
      </c>
      <c r="O109" s="59">
        <v>0</v>
      </c>
      <c r="P109" s="59"/>
      <c r="Q109" s="59"/>
      <c r="R109" s="47"/>
      <c r="T109" s="17"/>
      <c r="U109" s="29"/>
      <c r="V109" s="56" t="s">
        <v>222</v>
      </c>
      <c r="W109" s="91">
        <v>20</v>
      </c>
      <c r="X109" s="83">
        <v>7</v>
      </c>
      <c r="Y109" s="83"/>
      <c r="Z109" s="83"/>
      <c r="AA109" s="52"/>
      <c r="AC109" s="17"/>
      <c r="AD109" s="37" t="s">
        <v>14</v>
      </c>
      <c r="AE109" s="51" t="s">
        <v>228</v>
      </c>
      <c r="AF109" s="83">
        <v>0</v>
      </c>
      <c r="AG109" s="83">
        <v>5</v>
      </c>
      <c r="AH109" s="83"/>
      <c r="AI109" s="83"/>
      <c r="AJ109" s="52"/>
    </row>
    <row r="110" spans="2:36" ht="15" customHeight="1" x14ac:dyDescent="0.2">
      <c r="K110" s="17"/>
      <c r="L110" s="29"/>
      <c r="M110" s="30" t="s">
        <v>284</v>
      </c>
      <c r="N110" s="60">
        <v>1</v>
      </c>
      <c r="O110" s="59">
        <v>0</v>
      </c>
      <c r="P110" s="59"/>
      <c r="Q110" s="59"/>
      <c r="R110" s="47"/>
      <c r="T110" s="17"/>
      <c r="U110" s="29"/>
      <c r="V110" s="30" t="s">
        <v>288</v>
      </c>
      <c r="W110" s="60">
        <v>1</v>
      </c>
      <c r="X110" s="59">
        <v>0</v>
      </c>
      <c r="Y110" s="59"/>
      <c r="Z110" s="59"/>
      <c r="AA110" s="47"/>
      <c r="AC110" s="17"/>
      <c r="AD110" s="21"/>
      <c r="AE110" s="19" t="s">
        <v>463</v>
      </c>
      <c r="AF110" s="59">
        <v>5</v>
      </c>
      <c r="AG110" s="59">
        <v>0</v>
      </c>
      <c r="AH110" s="59"/>
      <c r="AI110" s="59"/>
      <c r="AJ110" s="47"/>
    </row>
    <row r="111" spans="2:36" ht="15" customHeight="1" x14ac:dyDescent="0.2">
      <c r="K111" s="17"/>
      <c r="L111" s="29"/>
      <c r="M111" s="19" t="s">
        <v>285</v>
      </c>
      <c r="N111" s="59">
        <v>2</v>
      </c>
      <c r="O111" s="59">
        <v>0</v>
      </c>
      <c r="P111" s="59"/>
      <c r="Q111" s="59"/>
      <c r="R111" s="47"/>
      <c r="T111" s="17"/>
      <c r="U111" s="29"/>
      <c r="V111" s="19" t="s">
        <v>223</v>
      </c>
      <c r="W111" s="59">
        <v>0</v>
      </c>
      <c r="X111" s="59">
        <v>0</v>
      </c>
      <c r="Y111" s="59"/>
      <c r="Z111" s="59"/>
      <c r="AA111" s="47"/>
      <c r="AC111" s="17"/>
      <c r="AD111" s="61"/>
      <c r="AE111" s="62" t="s">
        <v>462</v>
      </c>
      <c r="AF111" s="64">
        <v>0</v>
      </c>
      <c r="AG111" s="64">
        <v>0</v>
      </c>
      <c r="AH111" s="64"/>
      <c r="AI111" s="64"/>
      <c r="AJ111" s="63"/>
    </row>
    <row r="112" spans="2:36" ht="15" customHeight="1" thickBot="1" x14ac:dyDescent="0.25">
      <c r="K112" s="17"/>
      <c r="L112" s="29"/>
      <c r="M112" s="30" t="s">
        <v>286</v>
      </c>
      <c r="N112" s="60">
        <v>1</v>
      </c>
      <c r="O112" s="64">
        <v>0</v>
      </c>
      <c r="P112" s="64"/>
      <c r="Q112" s="64"/>
      <c r="R112" s="63"/>
      <c r="T112" s="17"/>
      <c r="U112" s="87" t="s">
        <v>14</v>
      </c>
      <c r="V112" s="62" t="s">
        <v>224</v>
      </c>
      <c r="W112" s="64">
        <v>0</v>
      </c>
      <c r="X112" s="64">
        <v>0</v>
      </c>
      <c r="Y112" s="64"/>
      <c r="Z112" s="64"/>
      <c r="AA112" s="63">
        <v>1</v>
      </c>
      <c r="AC112" s="25"/>
      <c r="AD112" s="26" t="s">
        <v>61</v>
      </c>
      <c r="AE112" s="27"/>
      <c r="AF112" s="68">
        <f>SUM(AF106:AF111)</f>
        <v>118</v>
      </c>
      <c r="AG112" s="68">
        <f t="shared" ref="AG112:AJ112" si="84">SUM(AG106:AG111)</f>
        <v>42</v>
      </c>
      <c r="AH112" s="68">
        <f t="shared" si="84"/>
        <v>1</v>
      </c>
      <c r="AI112" s="68">
        <f t="shared" si="84"/>
        <v>0</v>
      </c>
      <c r="AJ112" s="48">
        <f t="shared" si="84"/>
        <v>3</v>
      </c>
    </row>
    <row r="113" spans="2:36" ht="15" customHeight="1" thickBot="1" x14ac:dyDescent="0.25">
      <c r="K113" s="25"/>
      <c r="L113" s="26" t="s">
        <v>61</v>
      </c>
      <c r="M113" s="27"/>
      <c r="N113" s="68">
        <f>SUM(N106:N112)</f>
        <v>8</v>
      </c>
      <c r="O113" s="68">
        <f t="shared" ref="O113:R113" si="85">SUM(O106:O112)</f>
        <v>0</v>
      </c>
      <c r="P113" s="68">
        <f t="shared" si="85"/>
        <v>0</v>
      </c>
      <c r="Q113" s="68">
        <f t="shared" si="85"/>
        <v>0</v>
      </c>
      <c r="R113" s="48">
        <f t="shared" si="85"/>
        <v>0</v>
      </c>
      <c r="T113" s="25"/>
      <c r="U113" s="26" t="s">
        <v>61</v>
      </c>
      <c r="V113" s="27"/>
      <c r="W113" s="68">
        <f>SUM(W106:W112)</f>
        <v>122</v>
      </c>
      <c r="X113" s="68">
        <f t="shared" ref="X113:AA113" si="86">SUM(X106:X112)</f>
        <v>47</v>
      </c>
      <c r="Y113" s="68">
        <f t="shared" si="86"/>
        <v>1</v>
      </c>
      <c r="Z113" s="68">
        <f t="shared" si="86"/>
        <v>2</v>
      </c>
      <c r="AA113" s="48">
        <f t="shared" si="86"/>
        <v>4</v>
      </c>
    </row>
    <row r="114" spans="2:36" ht="15" customHeight="1" thickBot="1" x14ac:dyDescent="0.25"/>
    <row r="115" spans="2:36" ht="15" customHeight="1" thickBot="1" x14ac:dyDescent="0.25">
      <c r="B115" s="2" t="s">
        <v>0</v>
      </c>
      <c r="C115" s="3"/>
      <c r="D115" s="4" t="s">
        <v>13</v>
      </c>
      <c r="E115" s="67" t="s">
        <v>125</v>
      </c>
      <c r="F115" s="67" t="s">
        <v>408</v>
      </c>
      <c r="G115" s="81" t="s">
        <v>409</v>
      </c>
      <c r="H115" s="67" t="s">
        <v>410</v>
      </c>
      <c r="I115" s="82" t="s">
        <v>411</v>
      </c>
      <c r="K115" s="2" t="s">
        <v>0</v>
      </c>
      <c r="L115" s="3"/>
      <c r="M115" s="4" t="s">
        <v>13</v>
      </c>
      <c r="N115" s="67" t="s">
        <v>125</v>
      </c>
      <c r="O115" s="67" t="s">
        <v>408</v>
      </c>
      <c r="P115" s="81" t="s">
        <v>409</v>
      </c>
      <c r="Q115" s="67" t="s">
        <v>410</v>
      </c>
      <c r="R115" s="82" t="s">
        <v>411</v>
      </c>
      <c r="T115" s="2" t="s">
        <v>0</v>
      </c>
      <c r="U115" s="3"/>
      <c r="V115" s="4" t="s">
        <v>13</v>
      </c>
      <c r="W115" s="67" t="s">
        <v>125</v>
      </c>
      <c r="X115" s="67" t="s">
        <v>408</v>
      </c>
      <c r="Y115" s="81" t="s">
        <v>409</v>
      </c>
      <c r="Z115" s="67" t="s">
        <v>410</v>
      </c>
      <c r="AA115" s="82" t="s">
        <v>411</v>
      </c>
      <c r="AC115" s="2" t="s">
        <v>0</v>
      </c>
      <c r="AD115" s="3"/>
      <c r="AE115" s="4" t="s">
        <v>13</v>
      </c>
      <c r="AF115" s="67" t="s">
        <v>125</v>
      </c>
      <c r="AG115" s="67" t="s">
        <v>408</v>
      </c>
      <c r="AH115" s="81" t="s">
        <v>409</v>
      </c>
      <c r="AI115" s="67" t="s">
        <v>410</v>
      </c>
      <c r="AJ115" s="82" t="s">
        <v>411</v>
      </c>
    </row>
    <row r="116" spans="2:36" ht="15" customHeight="1" x14ac:dyDescent="0.2">
      <c r="B116" s="8">
        <v>53</v>
      </c>
      <c r="C116" s="38"/>
      <c r="D116" s="54" t="s">
        <v>230</v>
      </c>
      <c r="E116" s="80">
        <v>49</v>
      </c>
      <c r="F116" s="80">
        <v>11</v>
      </c>
      <c r="G116" s="80"/>
      <c r="H116" s="80"/>
      <c r="I116" s="55">
        <v>1</v>
      </c>
      <c r="K116" s="43">
        <v>54</v>
      </c>
      <c r="L116" s="38"/>
      <c r="M116" s="54" t="s">
        <v>239</v>
      </c>
      <c r="N116" s="80">
        <v>5</v>
      </c>
      <c r="O116" s="80">
        <v>9</v>
      </c>
      <c r="P116" s="80"/>
      <c r="Q116" s="80"/>
      <c r="R116" s="55"/>
      <c r="T116" s="8">
        <v>55</v>
      </c>
      <c r="U116" s="38"/>
      <c r="V116" s="39" t="s">
        <v>245</v>
      </c>
      <c r="W116" s="77">
        <v>54</v>
      </c>
      <c r="X116" s="77">
        <v>18</v>
      </c>
      <c r="Y116" s="77">
        <v>1</v>
      </c>
      <c r="Z116" s="77"/>
      <c r="AA116" s="50">
        <v>1</v>
      </c>
      <c r="AC116" s="8">
        <v>57</v>
      </c>
      <c r="AD116" s="12"/>
      <c r="AE116" s="53" t="s">
        <v>314</v>
      </c>
      <c r="AF116" s="89">
        <v>28</v>
      </c>
      <c r="AG116" s="80">
        <v>2</v>
      </c>
      <c r="AH116" s="80"/>
      <c r="AI116" s="80"/>
      <c r="AJ116" s="55">
        <v>1</v>
      </c>
    </row>
    <row r="117" spans="2:36" ht="15" customHeight="1" x14ac:dyDescent="0.2">
      <c r="B117" s="17"/>
      <c r="C117" s="21"/>
      <c r="D117" s="51" t="s">
        <v>231</v>
      </c>
      <c r="E117" s="83">
        <v>57</v>
      </c>
      <c r="F117" s="83">
        <v>12</v>
      </c>
      <c r="G117" s="83">
        <v>1</v>
      </c>
      <c r="H117" s="83"/>
      <c r="I117" s="52">
        <v>3</v>
      </c>
      <c r="K117" s="17"/>
      <c r="L117" s="21"/>
      <c r="M117" s="51" t="s">
        <v>240</v>
      </c>
      <c r="N117" s="83">
        <v>19</v>
      </c>
      <c r="O117" s="83">
        <v>5</v>
      </c>
      <c r="P117" s="83">
        <v>1</v>
      </c>
      <c r="Q117" s="83"/>
      <c r="R117" s="52"/>
      <c r="T117" s="17"/>
      <c r="U117" s="21"/>
      <c r="V117" s="51" t="s">
        <v>246</v>
      </c>
      <c r="W117" s="83">
        <v>75</v>
      </c>
      <c r="X117" s="83">
        <v>10</v>
      </c>
      <c r="Y117" s="83"/>
      <c r="Z117" s="83"/>
      <c r="AA117" s="52">
        <v>4</v>
      </c>
      <c r="AC117" s="17"/>
      <c r="AD117" s="37" t="s">
        <v>14</v>
      </c>
      <c r="AE117" s="51" t="s">
        <v>311</v>
      </c>
      <c r="AF117" s="83">
        <v>0</v>
      </c>
      <c r="AG117" s="83">
        <v>3</v>
      </c>
      <c r="AH117" s="83"/>
      <c r="AI117" s="83"/>
      <c r="AJ117" s="52"/>
    </row>
    <row r="118" spans="2:36" ht="15" customHeight="1" x14ac:dyDescent="0.2">
      <c r="B118" s="17"/>
      <c r="C118" s="21"/>
      <c r="D118" s="51" t="s">
        <v>232</v>
      </c>
      <c r="E118" s="83">
        <v>28</v>
      </c>
      <c r="F118" s="83">
        <v>8</v>
      </c>
      <c r="G118" s="83"/>
      <c r="H118" s="83"/>
      <c r="I118" s="52">
        <v>1</v>
      </c>
      <c r="K118" s="17"/>
      <c r="L118" s="21"/>
      <c r="M118" s="51" t="s">
        <v>241</v>
      </c>
      <c r="N118" s="83">
        <v>39</v>
      </c>
      <c r="O118" s="83">
        <v>4</v>
      </c>
      <c r="P118" s="83"/>
      <c r="Q118" s="83"/>
      <c r="R118" s="52"/>
      <c r="T118" s="17"/>
      <c r="U118" s="21"/>
      <c r="V118" s="22" t="s">
        <v>247</v>
      </c>
      <c r="W118" s="78">
        <v>172</v>
      </c>
      <c r="X118" s="78">
        <v>17</v>
      </c>
      <c r="Y118" s="78">
        <v>6</v>
      </c>
      <c r="Z118" s="78">
        <v>4</v>
      </c>
      <c r="AA118" s="49">
        <v>12</v>
      </c>
      <c r="AC118" s="17"/>
      <c r="AD118" s="21"/>
      <c r="AE118" s="51" t="s">
        <v>252</v>
      </c>
      <c r="AF118" s="83">
        <v>31</v>
      </c>
      <c r="AG118" s="83">
        <v>0</v>
      </c>
      <c r="AH118" s="83">
        <v>1</v>
      </c>
      <c r="AI118" s="83"/>
      <c r="AJ118" s="52">
        <v>2</v>
      </c>
    </row>
    <row r="119" spans="2:36" ht="15" customHeight="1" x14ac:dyDescent="0.2">
      <c r="B119" s="17"/>
      <c r="C119" s="21"/>
      <c r="D119" s="51" t="s">
        <v>233</v>
      </c>
      <c r="E119" s="83">
        <v>42</v>
      </c>
      <c r="F119" s="83">
        <v>8</v>
      </c>
      <c r="G119" s="83">
        <v>1</v>
      </c>
      <c r="H119" s="83">
        <v>1</v>
      </c>
      <c r="I119" s="52">
        <v>3</v>
      </c>
      <c r="K119" s="17"/>
      <c r="L119" s="37" t="s">
        <v>14</v>
      </c>
      <c r="M119" s="19" t="s">
        <v>242</v>
      </c>
      <c r="N119" s="59">
        <v>0</v>
      </c>
      <c r="O119" s="59">
        <v>0</v>
      </c>
      <c r="P119" s="59"/>
      <c r="Q119" s="59"/>
      <c r="R119" s="47"/>
      <c r="T119" s="17"/>
      <c r="U119" s="21"/>
      <c r="V119" s="51" t="s">
        <v>248</v>
      </c>
      <c r="W119" s="83">
        <v>61</v>
      </c>
      <c r="X119" s="83">
        <v>8</v>
      </c>
      <c r="Y119" s="83"/>
      <c r="Z119" s="83"/>
      <c r="AA119" s="52">
        <v>2</v>
      </c>
      <c r="AC119" s="17"/>
      <c r="AD119" s="21"/>
      <c r="AE119" s="51" t="s">
        <v>253</v>
      </c>
      <c r="AF119" s="83">
        <v>19</v>
      </c>
      <c r="AG119" s="83">
        <v>3</v>
      </c>
      <c r="AH119" s="83"/>
      <c r="AI119" s="83"/>
      <c r="AJ119" s="52">
        <v>1</v>
      </c>
    </row>
    <row r="120" spans="2:36" ht="15" customHeight="1" x14ac:dyDescent="0.2">
      <c r="B120" s="17"/>
      <c r="C120" s="37" t="s">
        <v>14</v>
      </c>
      <c r="D120" s="51" t="s">
        <v>234</v>
      </c>
      <c r="E120" s="83">
        <v>0</v>
      </c>
      <c r="F120" s="83">
        <v>7</v>
      </c>
      <c r="G120" s="83"/>
      <c r="H120" s="83"/>
      <c r="I120" s="52"/>
      <c r="K120" s="17"/>
      <c r="L120" s="61"/>
      <c r="M120" s="62" t="s">
        <v>291</v>
      </c>
      <c r="N120" s="64">
        <v>1</v>
      </c>
      <c r="O120" s="64">
        <v>0</v>
      </c>
      <c r="P120" s="64"/>
      <c r="Q120" s="64"/>
      <c r="R120" s="63"/>
      <c r="T120" s="17"/>
      <c r="U120" s="37" t="s">
        <v>14</v>
      </c>
      <c r="V120" s="22" t="s">
        <v>261</v>
      </c>
      <c r="W120" s="78">
        <v>0</v>
      </c>
      <c r="X120" s="78">
        <v>8</v>
      </c>
      <c r="Y120" s="78"/>
      <c r="Z120" s="78">
        <v>1</v>
      </c>
      <c r="AA120" s="49">
        <v>3</v>
      </c>
      <c r="AC120" s="17"/>
      <c r="AD120" s="21"/>
      <c r="AE120" s="51" t="s">
        <v>254</v>
      </c>
      <c r="AF120" s="83">
        <v>10</v>
      </c>
      <c r="AG120" s="83">
        <v>0</v>
      </c>
      <c r="AH120" s="83"/>
      <c r="AI120" s="83"/>
      <c r="AJ120" s="52"/>
    </row>
    <row r="121" spans="2:36" ht="15" customHeight="1" thickBot="1" x14ac:dyDescent="0.25">
      <c r="B121" s="17"/>
      <c r="C121" s="37" t="s">
        <v>14</v>
      </c>
      <c r="D121" s="51" t="s">
        <v>235</v>
      </c>
      <c r="E121" s="83">
        <v>0</v>
      </c>
      <c r="F121" s="83">
        <v>6</v>
      </c>
      <c r="G121" s="83"/>
      <c r="H121" s="83"/>
      <c r="I121" s="52">
        <v>2</v>
      </c>
      <c r="K121" s="25"/>
      <c r="L121" s="26" t="s">
        <v>61</v>
      </c>
      <c r="M121" s="27"/>
      <c r="N121" s="68">
        <f>SUM(N116:N120)</f>
        <v>64</v>
      </c>
      <c r="O121" s="68">
        <f t="shared" ref="O121:R121" si="87">SUM(O116:O120)</f>
        <v>18</v>
      </c>
      <c r="P121" s="68">
        <f t="shared" si="87"/>
        <v>1</v>
      </c>
      <c r="Q121" s="68">
        <f t="shared" si="87"/>
        <v>0</v>
      </c>
      <c r="R121" s="48">
        <f t="shared" si="87"/>
        <v>0</v>
      </c>
      <c r="T121" s="17"/>
      <c r="U121" s="21"/>
      <c r="V121" s="22" t="s">
        <v>249</v>
      </c>
      <c r="W121" s="78">
        <v>107</v>
      </c>
      <c r="X121" s="78">
        <v>17</v>
      </c>
      <c r="Y121" s="78">
        <v>1</v>
      </c>
      <c r="Z121" s="78"/>
      <c r="AA121" s="49">
        <v>3</v>
      </c>
      <c r="AC121" s="17"/>
      <c r="AD121" s="21"/>
      <c r="AE121" s="51" t="s">
        <v>255</v>
      </c>
      <c r="AF121" s="83">
        <v>10</v>
      </c>
      <c r="AG121" s="83">
        <v>0</v>
      </c>
      <c r="AH121" s="83"/>
      <c r="AI121" s="83"/>
      <c r="AJ121" s="52"/>
    </row>
    <row r="122" spans="2:36" ht="15" customHeight="1" x14ac:dyDescent="0.2">
      <c r="B122" s="17"/>
      <c r="C122" s="21"/>
      <c r="D122" s="51" t="s">
        <v>236</v>
      </c>
      <c r="E122" s="83">
        <v>25</v>
      </c>
      <c r="F122" s="83">
        <v>6</v>
      </c>
      <c r="G122" s="83"/>
      <c r="H122" s="83"/>
      <c r="I122" s="52">
        <v>1</v>
      </c>
      <c r="T122" s="17"/>
      <c r="U122" s="21"/>
      <c r="V122" s="51" t="s">
        <v>250</v>
      </c>
      <c r="W122" s="83">
        <v>23</v>
      </c>
      <c r="X122" s="83">
        <v>4</v>
      </c>
      <c r="Y122" s="83"/>
      <c r="Z122" s="83"/>
      <c r="AA122" s="52">
        <v>1</v>
      </c>
      <c r="AC122" s="17"/>
      <c r="AD122" s="24"/>
      <c r="AE122" s="22" t="s">
        <v>256</v>
      </c>
      <c r="AF122" s="78">
        <v>18</v>
      </c>
      <c r="AG122" s="78">
        <v>4</v>
      </c>
      <c r="AH122" s="78"/>
      <c r="AI122" s="78"/>
      <c r="AJ122" s="49"/>
    </row>
    <row r="123" spans="2:36" ht="15" customHeight="1" x14ac:dyDescent="0.2">
      <c r="B123" s="17"/>
      <c r="C123" s="21"/>
      <c r="D123" s="51" t="s">
        <v>237</v>
      </c>
      <c r="E123" s="83">
        <v>7</v>
      </c>
      <c r="F123" s="83">
        <v>4</v>
      </c>
      <c r="G123" s="83"/>
      <c r="H123" s="83"/>
      <c r="I123" s="52"/>
      <c r="T123" s="17"/>
      <c r="U123" s="29"/>
      <c r="V123" s="34" t="s">
        <v>329</v>
      </c>
      <c r="W123" s="90">
        <v>1</v>
      </c>
      <c r="X123" s="78">
        <v>3</v>
      </c>
      <c r="Y123" s="78"/>
      <c r="Z123" s="78"/>
      <c r="AA123" s="49"/>
      <c r="AC123" s="17"/>
      <c r="AD123" s="21"/>
      <c r="AE123" s="51" t="s">
        <v>257</v>
      </c>
      <c r="AF123" s="83">
        <v>1</v>
      </c>
      <c r="AG123" s="83">
        <v>3</v>
      </c>
      <c r="AH123" s="83"/>
      <c r="AI123" s="83"/>
      <c r="AJ123" s="52"/>
    </row>
    <row r="124" spans="2:36" ht="15" customHeight="1" x14ac:dyDescent="0.2">
      <c r="B124" s="17"/>
      <c r="C124" s="21"/>
      <c r="D124" s="51" t="s">
        <v>238</v>
      </c>
      <c r="E124" s="83">
        <v>7</v>
      </c>
      <c r="F124" s="83">
        <v>3</v>
      </c>
      <c r="G124" s="83"/>
      <c r="H124" s="83"/>
      <c r="I124" s="52">
        <v>1</v>
      </c>
      <c r="T124" s="17"/>
      <c r="U124" s="61"/>
      <c r="V124" s="92" t="s">
        <v>251</v>
      </c>
      <c r="W124" s="94">
        <v>2</v>
      </c>
      <c r="X124" s="94">
        <v>1</v>
      </c>
      <c r="Y124" s="94"/>
      <c r="Z124" s="94"/>
      <c r="AA124" s="93"/>
      <c r="AC124" s="17"/>
      <c r="AD124" s="21"/>
      <c r="AE124" s="51" t="s">
        <v>258</v>
      </c>
      <c r="AF124" s="83">
        <v>1</v>
      </c>
      <c r="AG124" s="83">
        <v>1</v>
      </c>
      <c r="AH124" s="83"/>
      <c r="AI124" s="83"/>
      <c r="AJ124" s="52"/>
    </row>
    <row r="125" spans="2:36" ht="15" customHeight="1" thickBot="1" x14ac:dyDescent="0.25">
      <c r="B125" s="17"/>
      <c r="C125" s="61"/>
      <c r="D125" s="62" t="s">
        <v>289</v>
      </c>
      <c r="E125" s="64">
        <v>0</v>
      </c>
      <c r="F125" s="64">
        <v>0</v>
      </c>
      <c r="G125" s="64"/>
      <c r="H125" s="64"/>
      <c r="I125" s="63"/>
      <c r="T125" s="25"/>
      <c r="U125" s="26" t="s">
        <v>61</v>
      </c>
      <c r="V125" s="27"/>
      <c r="W125" s="68">
        <f>SUM(W116:W124)</f>
        <v>495</v>
      </c>
      <c r="X125" s="68">
        <f t="shared" ref="X125:AA125" si="88">SUM(X116:X124)</f>
        <v>86</v>
      </c>
      <c r="Y125" s="68">
        <f t="shared" si="88"/>
        <v>8</v>
      </c>
      <c r="Z125" s="68">
        <f t="shared" si="88"/>
        <v>5</v>
      </c>
      <c r="AA125" s="48">
        <f t="shared" si="88"/>
        <v>26</v>
      </c>
      <c r="AC125" s="17"/>
      <c r="AD125" s="21"/>
      <c r="AE125" s="51" t="s">
        <v>259</v>
      </c>
      <c r="AF125" s="83">
        <v>1</v>
      </c>
      <c r="AG125" s="83">
        <v>0</v>
      </c>
      <c r="AH125" s="83"/>
      <c r="AI125" s="83"/>
      <c r="AJ125" s="52"/>
    </row>
    <row r="126" spans="2:36" ht="15" customHeight="1" thickBot="1" x14ac:dyDescent="0.25">
      <c r="B126" s="25"/>
      <c r="C126" s="26" t="s">
        <v>61</v>
      </c>
      <c r="D126" s="27"/>
      <c r="E126" s="68">
        <f>SUM(E116:E125)</f>
        <v>215</v>
      </c>
      <c r="F126" s="68">
        <f t="shared" ref="F126:I126" si="89">SUM(F116:F125)</f>
        <v>65</v>
      </c>
      <c r="G126" s="68">
        <f t="shared" si="89"/>
        <v>2</v>
      </c>
      <c r="H126" s="68">
        <f t="shared" si="89"/>
        <v>1</v>
      </c>
      <c r="I126" s="48">
        <f t="shared" si="89"/>
        <v>12</v>
      </c>
      <c r="AC126" s="17"/>
      <c r="AD126" s="61"/>
      <c r="AE126" s="92" t="s">
        <v>293</v>
      </c>
      <c r="AF126" s="94">
        <v>0</v>
      </c>
      <c r="AG126" s="94">
        <v>0</v>
      </c>
      <c r="AH126" s="94"/>
      <c r="AI126" s="94"/>
      <c r="AJ126" s="93"/>
    </row>
    <row r="127" spans="2:36" ht="15" customHeight="1" thickBot="1" x14ac:dyDescent="0.25">
      <c r="AC127" s="25"/>
      <c r="AD127" s="26" t="s">
        <v>61</v>
      </c>
      <c r="AE127" s="27"/>
      <c r="AF127" s="68">
        <f>SUM(AF116:AF126)</f>
        <v>119</v>
      </c>
      <c r="AG127" s="68">
        <f t="shared" ref="AG127:AJ127" si="90">SUM(AG116:AG126)</f>
        <v>16</v>
      </c>
      <c r="AH127" s="68">
        <f t="shared" si="90"/>
        <v>1</v>
      </c>
      <c r="AI127" s="68">
        <f t="shared" si="90"/>
        <v>0</v>
      </c>
      <c r="AJ127" s="48">
        <f t="shared" si="90"/>
        <v>4</v>
      </c>
    </row>
    <row r="129" spans="2:51" ht="15" customHeight="1" thickBot="1" x14ac:dyDescent="0.25"/>
    <row r="130" spans="2:51" ht="15" customHeight="1" thickBot="1" x14ac:dyDescent="0.25">
      <c r="B130" s="2" t="s">
        <v>0</v>
      </c>
      <c r="C130" s="3"/>
      <c r="D130" s="4" t="s">
        <v>13</v>
      </c>
      <c r="E130" s="67" t="s">
        <v>125</v>
      </c>
      <c r="F130" s="67" t="s">
        <v>408</v>
      </c>
      <c r="G130" s="81" t="s">
        <v>409</v>
      </c>
      <c r="H130" s="67" t="s">
        <v>410</v>
      </c>
      <c r="I130" s="82" t="s">
        <v>411</v>
      </c>
      <c r="K130" s="2" t="s">
        <v>0</v>
      </c>
      <c r="L130" s="3"/>
      <c r="M130" s="4" t="s">
        <v>13</v>
      </c>
      <c r="N130" s="67" t="s">
        <v>125</v>
      </c>
      <c r="O130" s="67" t="s">
        <v>408</v>
      </c>
      <c r="P130" s="81" t="s">
        <v>409</v>
      </c>
      <c r="Q130" s="67" t="s">
        <v>410</v>
      </c>
      <c r="R130" s="82" t="s">
        <v>411</v>
      </c>
      <c r="T130" s="2" t="s">
        <v>0</v>
      </c>
      <c r="U130" s="3"/>
      <c r="V130" s="4" t="s">
        <v>13</v>
      </c>
      <c r="W130" s="67" t="s">
        <v>125</v>
      </c>
      <c r="X130" s="67" t="s">
        <v>408</v>
      </c>
      <c r="Y130" s="81" t="s">
        <v>409</v>
      </c>
      <c r="Z130" s="67" t="s">
        <v>410</v>
      </c>
      <c r="AA130" s="82" t="s">
        <v>411</v>
      </c>
      <c r="AC130" s="2" t="s">
        <v>0</v>
      </c>
      <c r="AD130" s="3"/>
      <c r="AE130" s="4" t="s">
        <v>13</v>
      </c>
      <c r="AF130" s="67" t="s">
        <v>125</v>
      </c>
      <c r="AG130" s="67" t="s">
        <v>408</v>
      </c>
      <c r="AH130" s="81" t="s">
        <v>409</v>
      </c>
      <c r="AI130" s="67" t="s">
        <v>410</v>
      </c>
      <c r="AJ130" s="82" t="s">
        <v>411</v>
      </c>
    </row>
    <row r="131" spans="2:51" ht="15" customHeight="1" x14ac:dyDescent="0.2">
      <c r="B131" s="8">
        <v>58</v>
      </c>
      <c r="C131" s="37" t="s">
        <v>14</v>
      </c>
      <c r="D131" s="13" t="s">
        <v>296</v>
      </c>
      <c r="E131" s="88">
        <v>8</v>
      </c>
      <c r="F131" s="77">
        <v>20</v>
      </c>
      <c r="G131" s="77"/>
      <c r="H131" s="77"/>
      <c r="I131" s="50">
        <v>9</v>
      </c>
      <c r="K131" s="8">
        <v>59</v>
      </c>
      <c r="L131" s="37" t="s">
        <v>14</v>
      </c>
      <c r="M131" s="51" t="s">
        <v>304</v>
      </c>
      <c r="N131" s="83">
        <v>0</v>
      </c>
      <c r="O131" s="80">
        <v>3</v>
      </c>
      <c r="P131" s="80"/>
      <c r="Q131" s="80"/>
      <c r="R131" s="55">
        <v>1</v>
      </c>
      <c r="T131" s="8">
        <v>60</v>
      </c>
      <c r="U131" s="37"/>
      <c r="V131" s="22" t="s">
        <v>349</v>
      </c>
      <c r="W131" s="78">
        <v>43</v>
      </c>
      <c r="X131" s="77">
        <v>5</v>
      </c>
      <c r="Y131" s="77"/>
      <c r="Z131" s="77">
        <v>1</v>
      </c>
      <c r="AA131" s="50">
        <v>4</v>
      </c>
      <c r="AC131" s="8">
        <v>61</v>
      </c>
      <c r="AD131" s="37" t="s">
        <v>14</v>
      </c>
      <c r="AE131" s="51" t="s">
        <v>321</v>
      </c>
      <c r="AF131" s="83">
        <v>0</v>
      </c>
      <c r="AG131" s="80">
        <v>8</v>
      </c>
      <c r="AH131" s="80"/>
      <c r="AI131" s="80"/>
      <c r="AJ131" s="55">
        <v>1</v>
      </c>
      <c r="AM131"/>
      <c r="AN131"/>
      <c r="AO131"/>
      <c r="AP131"/>
      <c r="AQ131"/>
      <c r="AR131"/>
      <c r="AS131"/>
      <c r="AT131"/>
      <c r="AU131"/>
      <c r="AV131"/>
      <c r="AW131"/>
      <c r="AX131"/>
      <c r="AY131"/>
    </row>
    <row r="132" spans="2:51" ht="15" customHeight="1" x14ac:dyDescent="0.2">
      <c r="B132" s="17"/>
      <c r="C132" s="21"/>
      <c r="D132" s="22" t="s">
        <v>297</v>
      </c>
      <c r="E132" s="78">
        <v>122</v>
      </c>
      <c r="F132" s="78">
        <v>20</v>
      </c>
      <c r="G132" s="78">
        <v>1</v>
      </c>
      <c r="H132" s="78">
        <v>2</v>
      </c>
      <c r="I132" s="49">
        <v>9</v>
      </c>
      <c r="K132" s="17"/>
      <c r="L132" s="21"/>
      <c r="M132" s="51" t="s">
        <v>307</v>
      </c>
      <c r="N132" s="83">
        <v>32</v>
      </c>
      <c r="O132" s="83">
        <v>4</v>
      </c>
      <c r="P132" s="83"/>
      <c r="Q132" s="83"/>
      <c r="R132" s="52">
        <v>1</v>
      </c>
      <c r="T132" s="17"/>
      <c r="U132" s="21"/>
      <c r="V132" s="34" t="s">
        <v>319</v>
      </c>
      <c r="W132" s="90">
        <v>14</v>
      </c>
      <c r="X132" s="78">
        <v>7</v>
      </c>
      <c r="Y132" s="78"/>
      <c r="Z132" s="78"/>
      <c r="AA132" s="49"/>
      <c r="AC132" s="17"/>
      <c r="AD132" s="21"/>
      <c r="AE132" s="22" t="s">
        <v>412</v>
      </c>
      <c r="AF132" s="78">
        <v>122</v>
      </c>
      <c r="AG132" s="78">
        <v>9</v>
      </c>
      <c r="AH132" s="78">
        <v>3</v>
      </c>
      <c r="AI132" s="78">
        <v>2</v>
      </c>
      <c r="AJ132" s="49">
        <v>9</v>
      </c>
      <c r="AM132"/>
      <c r="AN132"/>
      <c r="AO132"/>
      <c r="AP132"/>
      <c r="AQ132"/>
      <c r="AR132"/>
      <c r="AS132"/>
      <c r="AT132"/>
      <c r="AU132"/>
      <c r="AV132"/>
      <c r="AW132"/>
      <c r="AX132"/>
      <c r="AY132"/>
    </row>
    <row r="133" spans="2:51" ht="15" customHeight="1" x14ac:dyDescent="0.2">
      <c r="B133" s="17"/>
      <c r="C133" s="21"/>
      <c r="D133" s="22" t="s">
        <v>298</v>
      </c>
      <c r="E133" s="78">
        <v>184</v>
      </c>
      <c r="F133" s="78">
        <v>17</v>
      </c>
      <c r="G133" s="78">
        <v>4</v>
      </c>
      <c r="H133" s="78">
        <v>4</v>
      </c>
      <c r="I133" s="49">
        <v>12</v>
      </c>
      <c r="K133" s="17"/>
      <c r="L133" s="29"/>
      <c r="M133" s="56" t="s">
        <v>308</v>
      </c>
      <c r="N133" s="91">
        <v>19</v>
      </c>
      <c r="O133" s="83">
        <v>2</v>
      </c>
      <c r="P133" s="83"/>
      <c r="Q133" s="83"/>
      <c r="R133" s="52">
        <v>2</v>
      </c>
      <c r="T133" s="17"/>
      <c r="U133" s="29"/>
      <c r="V133" s="22" t="s">
        <v>320</v>
      </c>
      <c r="W133" s="78">
        <v>15</v>
      </c>
      <c r="X133" s="78">
        <v>3</v>
      </c>
      <c r="Y133" s="78"/>
      <c r="Z133" s="78"/>
      <c r="AA133" s="49"/>
      <c r="AC133" s="17"/>
      <c r="AD133" s="29"/>
      <c r="AE133" s="34" t="s">
        <v>413</v>
      </c>
      <c r="AF133" s="90">
        <v>71</v>
      </c>
      <c r="AG133" s="78">
        <v>9</v>
      </c>
      <c r="AH133" s="78"/>
      <c r="AI133" s="78">
        <v>1</v>
      </c>
      <c r="AJ133" s="49">
        <v>8</v>
      </c>
      <c r="AM133"/>
      <c r="AN133"/>
      <c r="AO133"/>
      <c r="AP133"/>
      <c r="AQ133"/>
      <c r="AR133"/>
      <c r="AS133"/>
      <c r="AT133"/>
      <c r="AU133"/>
      <c r="AV133"/>
      <c r="AW133"/>
      <c r="AX133"/>
      <c r="AY133"/>
    </row>
    <row r="134" spans="2:51" ht="15" customHeight="1" x14ac:dyDescent="0.2">
      <c r="B134" s="17"/>
      <c r="C134" s="21"/>
      <c r="D134" s="22" t="s">
        <v>312</v>
      </c>
      <c r="E134" s="78">
        <v>47</v>
      </c>
      <c r="F134" s="78">
        <v>15</v>
      </c>
      <c r="G134" s="78"/>
      <c r="H134" s="78"/>
      <c r="I134" s="49">
        <v>2</v>
      </c>
      <c r="K134" s="17"/>
      <c r="L134" s="29"/>
      <c r="M134" s="56" t="s">
        <v>309</v>
      </c>
      <c r="N134" s="91">
        <v>7</v>
      </c>
      <c r="O134" s="83">
        <v>3</v>
      </c>
      <c r="P134" s="83"/>
      <c r="Q134" s="83"/>
      <c r="R134" s="52"/>
      <c r="T134" s="17"/>
      <c r="U134" s="29"/>
      <c r="V134" s="34" t="s">
        <v>328</v>
      </c>
      <c r="W134" s="90">
        <v>6</v>
      </c>
      <c r="X134" s="78">
        <v>2</v>
      </c>
      <c r="Y134" s="78"/>
      <c r="Z134" s="78"/>
      <c r="AA134" s="49"/>
      <c r="AC134" s="17"/>
      <c r="AD134" s="29"/>
      <c r="AE134" s="56" t="s">
        <v>464</v>
      </c>
      <c r="AF134" s="91">
        <v>21</v>
      </c>
      <c r="AG134" s="83">
        <v>7</v>
      </c>
      <c r="AH134" s="83"/>
      <c r="AI134" s="83"/>
      <c r="AJ134" s="52">
        <v>3</v>
      </c>
      <c r="AM134"/>
      <c r="AN134"/>
      <c r="AO134"/>
      <c r="AP134"/>
      <c r="AQ134"/>
      <c r="AR134"/>
      <c r="AS134"/>
      <c r="AT134"/>
      <c r="AU134"/>
      <c r="AV134"/>
      <c r="AW134"/>
      <c r="AX134"/>
      <c r="AY134"/>
    </row>
    <row r="135" spans="2:51" ht="15" customHeight="1" x14ac:dyDescent="0.2">
      <c r="B135" s="17"/>
      <c r="C135" s="21"/>
      <c r="D135" s="22" t="s">
        <v>295</v>
      </c>
      <c r="E135" s="78">
        <v>15</v>
      </c>
      <c r="F135" s="78">
        <v>4</v>
      </c>
      <c r="G135" s="78"/>
      <c r="H135" s="78"/>
      <c r="I135" s="49">
        <v>1</v>
      </c>
      <c r="K135" s="17"/>
      <c r="L135" s="29"/>
      <c r="M135" s="56" t="s">
        <v>316</v>
      </c>
      <c r="N135" s="91">
        <v>8</v>
      </c>
      <c r="O135" s="83">
        <v>1</v>
      </c>
      <c r="P135" s="83"/>
      <c r="Q135" s="83"/>
      <c r="R135" s="52"/>
      <c r="T135" s="17"/>
      <c r="U135" s="61"/>
      <c r="V135" s="92" t="s">
        <v>315</v>
      </c>
      <c r="W135" s="94">
        <v>1</v>
      </c>
      <c r="X135" s="94">
        <v>0</v>
      </c>
      <c r="Y135" s="94"/>
      <c r="Z135" s="94"/>
      <c r="AA135" s="93"/>
      <c r="AC135" s="17"/>
      <c r="AD135" s="29"/>
      <c r="AE135" s="56" t="s">
        <v>415</v>
      </c>
      <c r="AF135" s="91">
        <v>48</v>
      </c>
      <c r="AG135" s="83">
        <v>4</v>
      </c>
      <c r="AH135" s="83"/>
      <c r="AI135" s="83"/>
      <c r="AJ135" s="52">
        <v>4</v>
      </c>
      <c r="AM135"/>
      <c r="AN135"/>
      <c r="AO135"/>
      <c r="AP135"/>
      <c r="AQ135"/>
      <c r="AR135"/>
      <c r="AS135"/>
      <c r="AT135"/>
      <c r="AU135"/>
      <c r="AV135"/>
      <c r="AW135"/>
      <c r="AX135"/>
      <c r="AY135"/>
    </row>
    <row r="136" spans="2:51" ht="15" customHeight="1" thickBot="1" x14ac:dyDescent="0.25">
      <c r="B136" s="17"/>
      <c r="C136" s="21"/>
      <c r="D136" s="51" t="s">
        <v>299</v>
      </c>
      <c r="E136" s="83">
        <v>24</v>
      </c>
      <c r="F136" s="83">
        <v>2</v>
      </c>
      <c r="G136" s="83">
        <v>1</v>
      </c>
      <c r="H136" s="83"/>
      <c r="I136" s="52">
        <v>1</v>
      </c>
      <c r="K136" s="17"/>
      <c r="L136" s="29"/>
      <c r="M136" s="51" t="s">
        <v>305</v>
      </c>
      <c r="N136" s="83">
        <v>0</v>
      </c>
      <c r="O136" s="83">
        <v>1</v>
      </c>
      <c r="P136" s="83"/>
      <c r="Q136" s="83"/>
      <c r="R136" s="52"/>
      <c r="T136" s="25"/>
      <c r="U136" s="26" t="s">
        <v>61</v>
      </c>
      <c r="V136" s="27"/>
      <c r="W136" s="68">
        <f>SUM(W131:W135)</f>
        <v>79</v>
      </c>
      <c r="X136" s="68">
        <f t="shared" ref="X136:AA136" si="91">SUM(X131:X135)</f>
        <v>17</v>
      </c>
      <c r="Y136" s="68">
        <f t="shared" si="91"/>
        <v>0</v>
      </c>
      <c r="Z136" s="68">
        <f t="shared" si="91"/>
        <v>1</v>
      </c>
      <c r="AA136" s="48">
        <f t="shared" si="91"/>
        <v>4</v>
      </c>
      <c r="AC136" s="17"/>
      <c r="AD136" s="29"/>
      <c r="AE136" s="51" t="s">
        <v>322</v>
      </c>
      <c r="AF136" s="83">
        <v>29</v>
      </c>
      <c r="AG136" s="83">
        <v>1</v>
      </c>
      <c r="AH136" s="83"/>
      <c r="AI136" s="83"/>
      <c r="AJ136" s="52">
        <v>1</v>
      </c>
      <c r="AM136"/>
      <c r="AN136"/>
      <c r="AO136"/>
      <c r="AP136"/>
      <c r="AQ136"/>
      <c r="AR136"/>
      <c r="AS136"/>
      <c r="AT136"/>
      <c r="AU136"/>
      <c r="AV136"/>
      <c r="AW136"/>
      <c r="AX136"/>
      <c r="AY136"/>
    </row>
    <row r="137" spans="2:51" ht="15" customHeight="1" x14ac:dyDescent="0.2">
      <c r="B137" s="17"/>
      <c r="C137" s="24"/>
      <c r="D137" s="51" t="s">
        <v>294</v>
      </c>
      <c r="E137" s="83">
        <v>3</v>
      </c>
      <c r="F137" s="83">
        <v>1</v>
      </c>
      <c r="G137" s="83"/>
      <c r="H137" s="83"/>
      <c r="I137" s="52"/>
      <c r="K137" s="17"/>
      <c r="L137" s="37"/>
      <c r="M137" s="56" t="s">
        <v>317</v>
      </c>
      <c r="N137" s="91">
        <v>3</v>
      </c>
      <c r="O137" s="83">
        <v>1</v>
      </c>
      <c r="P137" s="83"/>
      <c r="Q137" s="83"/>
      <c r="R137" s="52"/>
      <c r="T137"/>
      <c r="U137"/>
      <c r="V137"/>
      <c r="W137"/>
      <c r="X137"/>
      <c r="Y137"/>
      <c r="Z137"/>
      <c r="AA137"/>
      <c r="AC137" s="17"/>
      <c r="AD137" s="37"/>
      <c r="AE137" s="56" t="s">
        <v>416</v>
      </c>
      <c r="AF137" s="91">
        <v>17</v>
      </c>
      <c r="AG137" s="83">
        <v>3</v>
      </c>
      <c r="AH137" s="83"/>
      <c r="AI137" s="83"/>
      <c r="AJ137" s="52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</row>
    <row r="138" spans="2:51" ht="15" customHeight="1" x14ac:dyDescent="0.2">
      <c r="B138" s="17"/>
      <c r="C138" s="21"/>
      <c r="D138" s="51" t="s">
        <v>300</v>
      </c>
      <c r="E138" s="83">
        <v>1</v>
      </c>
      <c r="F138" s="83">
        <v>0</v>
      </c>
      <c r="G138" s="83"/>
      <c r="H138" s="83"/>
      <c r="I138" s="52"/>
      <c r="K138" s="17"/>
      <c r="L138" s="87"/>
      <c r="M138" s="92" t="s">
        <v>313</v>
      </c>
      <c r="N138" s="94">
        <v>0</v>
      </c>
      <c r="O138" s="94">
        <v>0</v>
      </c>
      <c r="P138" s="94"/>
      <c r="Q138" s="94"/>
      <c r="R138" s="93"/>
      <c r="T138"/>
      <c r="U138"/>
      <c r="V138"/>
      <c r="W138"/>
      <c r="X138"/>
      <c r="Y138"/>
      <c r="Z138"/>
      <c r="AA138"/>
      <c r="AC138" s="17"/>
      <c r="AD138" s="21"/>
      <c r="AE138" s="51" t="s">
        <v>318</v>
      </c>
      <c r="AF138" s="83">
        <v>11</v>
      </c>
      <c r="AG138" s="83">
        <v>3</v>
      </c>
      <c r="AH138" s="83"/>
      <c r="AI138" s="83"/>
      <c r="AJ138" s="52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</row>
    <row r="139" spans="2:51" ht="15" customHeight="1" thickBot="1" x14ac:dyDescent="0.25">
      <c r="B139" s="17"/>
      <c r="C139" s="21"/>
      <c r="D139" s="51" t="s">
        <v>301</v>
      </c>
      <c r="E139" s="83">
        <v>0</v>
      </c>
      <c r="F139" s="83">
        <v>1</v>
      </c>
      <c r="G139" s="83"/>
      <c r="H139" s="83"/>
      <c r="I139" s="52"/>
      <c r="K139" s="25"/>
      <c r="L139" s="26" t="s">
        <v>61</v>
      </c>
      <c r="M139" s="27"/>
      <c r="N139" s="68">
        <f>SUM(N131:N138)</f>
        <v>69</v>
      </c>
      <c r="O139" s="68">
        <f t="shared" ref="O139:R139" si="92">SUM(O131:O138)</f>
        <v>15</v>
      </c>
      <c r="P139" s="68">
        <f t="shared" si="92"/>
        <v>0</v>
      </c>
      <c r="Q139" s="68">
        <f t="shared" si="92"/>
        <v>0</v>
      </c>
      <c r="R139" s="48">
        <f t="shared" si="92"/>
        <v>4</v>
      </c>
      <c r="V139"/>
      <c r="W139"/>
      <c r="X139"/>
      <c r="Y139"/>
      <c r="Z139"/>
      <c r="AA139"/>
      <c r="AC139" s="17"/>
      <c r="AD139" s="29"/>
      <c r="AE139" s="56" t="s">
        <v>417</v>
      </c>
      <c r="AF139" s="91">
        <v>1</v>
      </c>
      <c r="AG139" s="83">
        <v>2</v>
      </c>
      <c r="AH139" s="83"/>
      <c r="AI139" s="83"/>
      <c r="AJ139" s="52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</row>
    <row r="140" spans="2:51" ht="15" customHeight="1" x14ac:dyDescent="0.2">
      <c r="B140" s="17"/>
      <c r="C140" s="21" t="s">
        <v>14</v>
      </c>
      <c r="D140" s="51" t="s">
        <v>440</v>
      </c>
      <c r="E140" s="83">
        <v>0</v>
      </c>
      <c r="F140" s="83">
        <v>2</v>
      </c>
      <c r="G140" s="83"/>
      <c r="H140" s="83"/>
      <c r="I140" s="52"/>
      <c r="AC140" s="17"/>
      <c r="AD140" s="29"/>
      <c r="AE140" s="56" t="s">
        <v>418</v>
      </c>
      <c r="AF140" s="91">
        <v>3</v>
      </c>
      <c r="AG140" s="83">
        <v>2</v>
      </c>
      <c r="AH140" s="83"/>
      <c r="AI140" s="83"/>
      <c r="AJ140" s="52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</row>
    <row r="141" spans="2:51" ht="15" customHeight="1" x14ac:dyDescent="0.2">
      <c r="B141" s="17"/>
      <c r="C141" s="61"/>
      <c r="D141" s="92" t="s">
        <v>303</v>
      </c>
      <c r="E141" s="94">
        <v>0</v>
      </c>
      <c r="F141" s="94">
        <v>0</v>
      </c>
      <c r="G141" s="94"/>
      <c r="H141" s="94"/>
      <c r="I141" s="93"/>
      <c r="AC141" s="17"/>
      <c r="AD141" s="29"/>
      <c r="AE141" s="56" t="s">
        <v>419</v>
      </c>
      <c r="AF141" s="91">
        <v>0</v>
      </c>
      <c r="AG141" s="83">
        <v>0</v>
      </c>
      <c r="AH141" s="83"/>
      <c r="AI141" s="83"/>
      <c r="AJ141" s="52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</row>
    <row r="142" spans="2:51" ht="15" customHeight="1" thickBot="1" x14ac:dyDescent="0.25">
      <c r="B142" s="25"/>
      <c r="C142" s="26" t="s">
        <v>61</v>
      </c>
      <c r="D142" s="27"/>
      <c r="E142" s="68">
        <f>SUM(E131:E141)</f>
        <v>404</v>
      </c>
      <c r="F142" s="68">
        <f t="shared" ref="F142:I142" si="93">SUM(F131:F141)</f>
        <v>82</v>
      </c>
      <c r="G142" s="68">
        <f t="shared" si="93"/>
        <v>6</v>
      </c>
      <c r="H142" s="68">
        <f t="shared" si="93"/>
        <v>6</v>
      </c>
      <c r="I142" s="48">
        <f t="shared" si="93"/>
        <v>34</v>
      </c>
      <c r="M142"/>
      <c r="N142"/>
      <c r="O142"/>
      <c r="P142"/>
      <c r="Q142"/>
      <c r="R142"/>
      <c r="AC142" s="17"/>
      <c r="AD142" s="29"/>
      <c r="AE142" s="51" t="s">
        <v>492</v>
      </c>
      <c r="AF142" s="83">
        <v>0</v>
      </c>
      <c r="AG142" s="83">
        <v>0</v>
      </c>
      <c r="AH142" s="83"/>
      <c r="AI142" s="83"/>
      <c r="AJ142" s="5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</row>
    <row r="143" spans="2:51" ht="15" customHeight="1" x14ac:dyDescent="0.2">
      <c r="E143"/>
      <c r="F143"/>
      <c r="G143"/>
      <c r="H143"/>
      <c r="I143"/>
      <c r="M143"/>
      <c r="N143"/>
      <c r="O143"/>
      <c r="P143"/>
      <c r="Q143"/>
      <c r="R143"/>
      <c r="S143"/>
      <c r="AC143" s="17"/>
      <c r="AD143" s="87" t="s">
        <v>14</v>
      </c>
      <c r="AE143" s="92" t="s">
        <v>421</v>
      </c>
      <c r="AF143" s="94">
        <v>0</v>
      </c>
      <c r="AG143" s="94">
        <v>1</v>
      </c>
      <c r="AH143" s="94"/>
      <c r="AI143" s="94"/>
      <c r="AJ143" s="9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</row>
    <row r="144" spans="2:51" ht="15" customHeight="1" thickBot="1" x14ac:dyDescent="0.25">
      <c r="M144"/>
      <c r="N144"/>
      <c r="O144"/>
      <c r="P144"/>
      <c r="Q144"/>
      <c r="R144"/>
      <c r="AC144" s="25"/>
      <c r="AD144" s="26" t="s">
        <v>61</v>
      </c>
      <c r="AE144" s="27"/>
      <c r="AF144" s="68">
        <f>SUM(AF131:AF143)</f>
        <v>323</v>
      </c>
      <c r="AG144" s="68">
        <f t="shared" ref="AG144:AJ144" si="94">SUM(AG131:AG143)</f>
        <v>49</v>
      </c>
      <c r="AH144" s="68">
        <f t="shared" si="94"/>
        <v>3</v>
      </c>
      <c r="AI144" s="68">
        <f t="shared" si="94"/>
        <v>3</v>
      </c>
      <c r="AJ144" s="48">
        <f t="shared" si="94"/>
        <v>26</v>
      </c>
      <c r="AM144"/>
      <c r="AN144"/>
      <c r="AO144"/>
      <c r="AP144"/>
      <c r="AQ144"/>
      <c r="AR144"/>
      <c r="AS144"/>
      <c r="AT144"/>
      <c r="AU144"/>
      <c r="AV144"/>
      <c r="AW144"/>
      <c r="AX144"/>
      <c r="AY144"/>
    </row>
    <row r="145" spans="2:40" ht="15" customHeight="1" thickBot="1" x14ac:dyDescent="0.25">
      <c r="M145"/>
      <c r="N145"/>
      <c r="O145"/>
      <c r="P145"/>
      <c r="Q145"/>
      <c r="R145"/>
      <c r="V145"/>
      <c r="W145"/>
    </row>
    <row r="146" spans="2:40" ht="15" customHeight="1" thickBot="1" x14ac:dyDescent="0.25">
      <c r="B146" s="2" t="s">
        <v>0</v>
      </c>
      <c r="C146" s="3"/>
      <c r="D146" s="4" t="s">
        <v>13</v>
      </c>
      <c r="E146" s="67" t="s">
        <v>125</v>
      </c>
      <c r="F146" s="67" t="s">
        <v>408</v>
      </c>
      <c r="G146" s="81" t="s">
        <v>409</v>
      </c>
      <c r="H146" s="67" t="s">
        <v>410</v>
      </c>
      <c r="I146" s="82" t="s">
        <v>411</v>
      </c>
      <c r="K146" s="2" t="s">
        <v>0</v>
      </c>
      <c r="L146" s="3"/>
      <c r="M146" s="4" t="s">
        <v>13</v>
      </c>
      <c r="N146" s="67" t="s">
        <v>125</v>
      </c>
      <c r="O146" s="67" t="s">
        <v>408</v>
      </c>
      <c r="P146" s="81" t="s">
        <v>409</v>
      </c>
      <c r="Q146" s="67" t="s">
        <v>410</v>
      </c>
      <c r="R146" s="82" t="s">
        <v>411</v>
      </c>
      <c r="T146" s="2" t="s">
        <v>0</v>
      </c>
      <c r="U146" s="3"/>
      <c r="V146" s="4" t="s">
        <v>13</v>
      </c>
      <c r="W146" s="67" t="s">
        <v>125</v>
      </c>
      <c r="X146" s="67" t="s">
        <v>408</v>
      </c>
      <c r="Y146" s="81" t="s">
        <v>409</v>
      </c>
      <c r="Z146" s="67" t="s">
        <v>410</v>
      </c>
      <c r="AA146" s="82" t="s">
        <v>411</v>
      </c>
      <c r="AC146" s="2" t="s">
        <v>0</v>
      </c>
      <c r="AD146" s="3"/>
      <c r="AE146" s="4" t="s">
        <v>13</v>
      </c>
      <c r="AF146" s="67" t="s">
        <v>125</v>
      </c>
      <c r="AG146" s="67" t="s">
        <v>408</v>
      </c>
      <c r="AH146" s="81" t="s">
        <v>409</v>
      </c>
      <c r="AI146" s="67" t="s">
        <v>410</v>
      </c>
      <c r="AJ146" s="82" t="s">
        <v>411</v>
      </c>
    </row>
    <row r="147" spans="2:40" ht="15" customHeight="1" x14ac:dyDescent="0.2">
      <c r="B147" s="8">
        <v>62</v>
      </c>
      <c r="C147" s="37" t="s">
        <v>14</v>
      </c>
      <c r="D147" s="51" t="s">
        <v>345</v>
      </c>
      <c r="E147" s="83">
        <v>0</v>
      </c>
      <c r="F147" s="80">
        <v>6</v>
      </c>
      <c r="G147" s="80"/>
      <c r="H147" s="80"/>
      <c r="I147" s="55"/>
      <c r="K147" s="8">
        <v>63</v>
      </c>
      <c r="L147" s="37" t="s">
        <v>14</v>
      </c>
      <c r="M147" s="51" t="s">
        <v>340</v>
      </c>
      <c r="N147" s="83">
        <v>1</v>
      </c>
      <c r="O147" s="80">
        <v>2</v>
      </c>
      <c r="P147" s="80"/>
      <c r="Q147" s="80"/>
      <c r="R147" s="55">
        <v>3</v>
      </c>
      <c r="T147" s="8">
        <v>64</v>
      </c>
      <c r="U147" s="37" t="s">
        <v>14</v>
      </c>
      <c r="V147" s="22" t="s">
        <v>466</v>
      </c>
      <c r="W147" s="78">
        <v>2</v>
      </c>
      <c r="X147" s="77">
        <v>7</v>
      </c>
      <c r="Y147" s="77"/>
      <c r="Z147" s="77"/>
      <c r="AA147" s="50">
        <v>1</v>
      </c>
      <c r="AC147" s="8">
        <v>65</v>
      </c>
      <c r="AD147" s="37" t="s">
        <v>14</v>
      </c>
      <c r="AE147" s="22" t="s">
        <v>370</v>
      </c>
      <c r="AF147" s="78">
        <v>0</v>
      </c>
      <c r="AG147" s="77">
        <v>5</v>
      </c>
      <c r="AH147" s="77"/>
      <c r="AI147" s="77"/>
      <c r="AJ147" s="50">
        <v>3</v>
      </c>
    </row>
    <row r="148" spans="2:40" ht="15" customHeight="1" x14ac:dyDescent="0.2">
      <c r="B148" s="17"/>
      <c r="C148" s="21"/>
      <c r="D148" s="51" t="s">
        <v>441</v>
      </c>
      <c r="E148" s="83">
        <v>46</v>
      </c>
      <c r="F148" s="83">
        <v>5</v>
      </c>
      <c r="G148" s="83"/>
      <c r="H148" s="83"/>
      <c r="I148" s="52">
        <v>2</v>
      </c>
      <c r="K148" s="17"/>
      <c r="L148" s="21"/>
      <c r="M148" s="34" t="s">
        <v>335</v>
      </c>
      <c r="N148" s="90">
        <v>75</v>
      </c>
      <c r="O148" s="78">
        <v>11</v>
      </c>
      <c r="P148" s="78"/>
      <c r="Q148" s="78">
        <v>1</v>
      </c>
      <c r="R148" s="49">
        <v>4</v>
      </c>
      <c r="T148" s="17"/>
      <c r="U148" s="21"/>
      <c r="V148" s="22" t="s">
        <v>350</v>
      </c>
      <c r="W148" s="78">
        <v>12</v>
      </c>
      <c r="X148" s="78">
        <v>5</v>
      </c>
      <c r="Y148" s="78"/>
      <c r="Z148" s="78"/>
      <c r="AA148" s="49"/>
      <c r="AC148" s="17"/>
      <c r="AD148" s="21"/>
      <c r="AE148" s="22" t="s">
        <v>407</v>
      </c>
      <c r="AF148" s="78">
        <v>99</v>
      </c>
      <c r="AG148" s="78">
        <v>9</v>
      </c>
      <c r="AH148" s="78">
        <v>1</v>
      </c>
      <c r="AI148" s="78">
        <v>2</v>
      </c>
      <c r="AJ148" s="49">
        <v>7</v>
      </c>
    </row>
    <row r="149" spans="2:40" ht="15" customHeight="1" x14ac:dyDescent="0.2">
      <c r="B149" s="17"/>
      <c r="C149" s="29"/>
      <c r="D149" s="56" t="s">
        <v>324</v>
      </c>
      <c r="E149" s="91">
        <v>15</v>
      </c>
      <c r="F149" s="83">
        <v>3</v>
      </c>
      <c r="G149" s="83"/>
      <c r="H149" s="83"/>
      <c r="I149" s="52"/>
      <c r="K149" s="17"/>
      <c r="L149" s="29"/>
      <c r="M149" s="22" t="s">
        <v>338</v>
      </c>
      <c r="N149" s="78">
        <v>103</v>
      </c>
      <c r="O149" s="78">
        <v>10</v>
      </c>
      <c r="P149" s="78">
        <v>1</v>
      </c>
      <c r="Q149" s="78">
        <v>1</v>
      </c>
      <c r="R149" s="49">
        <v>7</v>
      </c>
      <c r="T149" s="17"/>
      <c r="U149" s="29"/>
      <c r="V149" s="34" t="s">
        <v>363</v>
      </c>
      <c r="W149" s="90">
        <v>88</v>
      </c>
      <c r="X149" s="78">
        <v>10</v>
      </c>
      <c r="Y149" s="78"/>
      <c r="Z149" s="78"/>
      <c r="AA149" s="49">
        <v>5</v>
      </c>
      <c r="AC149" s="17"/>
      <c r="AD149" s="29"/>
      <c r="AE149" s="34" t="s">
        <v>368</v>
      </c>
      <c r="AF149" s="90">
        <v>103</v>
      </c>
      <c r="AG149" s="78">
        <v>10</v>
      </c>
      <c r="AH149" s="78">
        <v>3</v>
      </c>
      <c r="AI149" s="78"/>
      <c r="AJ149" s="49">
        <v>3</v>
      </c>
      <c r="AM149"/>
      <c r="AN149"/>
    </row>
    <row r="150" spans="2:40" ht="15" customHeight="1" x14ac:dyDescent="0.2">
      <c r="B150" s="17"/>
      <c r="C150" s="29"/>
      <c r="D150" s="51" t="s">
        <v>437</v>
      </c>
      <c r="E150" s="83">
        <v>6</v>
      </c>
      <c r="F150" s="83">
        <v>2</v>
      </c>
      <c r="G150" s="83"/>
      <c r="H150" s="83"/>
      <c r="I150" s="52"/>
      <c r="K150" s="17"/>
      <c r="L150" s="29"/>
      <c r="M150" s="56" t="s">
        <v>348</v>
      </c>
      <c r="N150" s="91">
        <v>71</v>
      </c>
      <c r="O150" s="83">
        <v>3</v>
      </c>
      <c r="P150" s="83">
        <v>2</v>
      </c>
      <c r="Q150" s="83">
        <v>2</v>
      </c>
      <c r="R150" s="52">
        <v>3</v>
      </c>
      <c r="T150" s="17"/>
      <c r="U150" s="29"/>
      <c r="V150" s="34" t="s">
        <v>354</v>
      </c>
      <c r="W150" s="90">
        <v>24</v>
      </c>
      <c r="X150" s="78">
        <v>4</v>
      </c>
      <c r="Y150" s="78"/>
      <c r="Z150" s="78"/>
      <c r="AA150" s="49"/>
      <c r="AC150" s="17"/>
      <c r="AD150" s="29"/>
      <c r="AE150" s="34" t="s">
        <v>367</v>
      </c>
      <c r="AF150" s="90">
        <v>33</v>
      </c>
      <c r="AG150" s="78">
        <v>5</v>
      </c>
      <c r="AH150" s="78"/>
      <c r="AI150" s="78"/>
      <c r="AJ150" s="49">
        <v>0</v>
      </c>
      <c r="AL150"/>
      <c r="AM150"/>
      <c r="AN150"/>
    </row>
    <row r="151" spans="2:40" ht="15" customHeight="1" x14ac:dyDescent="0.2">
      <c r="B151" s="17"/>
      <c r="C151" s="29"/>
      <c r="D151" s="56" t="s">
        <v>325</v>
      </c>
      <c r="E151" s="91">
        <v>1</v>
      </c>
      <c r="F151" s="83">
        <v>0</v>
      </c>
      <c r="G151" s="83"/>
      <c r="H151" s="83"/>
      <c r="I151" s="52"/>
      <c r="K151" s="17"/>
      <c r="L151" s="29"/>
      <c r="M151" s="51" t="s">
        <v>339</v>
      </c>
      <c r="N151" s="83">
        <v>42</v>
      </c>
      <c r="O151" s="83">
        <v>3</v>
      </c>
      <c r="P151" s="83"/>
      <c r="Q151" s="83"/>
      <c r="R151" s="52">
        <v>3</v>
      </c>
      <c r="T151" s="17"/>
      <c r="U151" s="29"/>
      <c r="V151" s="56" t="s">
        <v>353</v>
      </c>
      <c r="W151" s="91">
        <v>13</v>
      </c>
      <c r="X151" s="83">
        <v>0</v>
      </c>
      <c r="Y151" s="83"/>
      <c r="Z151" s="83"/>
      <c r="AA151" s="52"/>
      <c r="AC151" s="17"/>
      <c r="AD151" s="29"/>
      <c r="AE151" s="34" t="s">
        <v>365</v>
      </c>
      <c r="AF151" s="90">
        <v>19</v>
      </c>
      <c r="AG151" s="78">
        <v>3</v>
      </c>
      <c r="AH151" s="78"/>
      <c r="AI151" s="78"/>
      <c r="AJ151" s="49">
        <v>0</v>
      </c>
    </row>
    <row r="152" spans="2:40" ht="15" customHeight="1" x14ac:dyDescent="0.2">
      <c r="B152" s="17"/>
      <c r="C152" s="29"/>
      <c r="D152" s="51" t="s">
        <v>336</v>
      </c>
      <c r="E152" s="83">
        <v>2</v>
      </c>
      <c r="F152" s="83">
        <v>0</v>
      </c>
      <c r="G152" s="83"/>
      <c r="H152" s="83"/>
      <c r="I152" s="52"/>
      <c r="K152" s="17"/>
      <c r="L152" s="29"/>
      <c r="M152" s="56" t="s">
        <v>342</v>
      </c>
      <c r="N152" s="91">
        <v>24</v>
      </c>
      <c r="O152" s="83">
        <v>2</v>
      </c>
      <c r="P152" s="83"/>
      <c r="Q152" s="83"/>
      <c r="R152" s="52">
        <v>1</v>
      </c>
      <c r="T152" s="17"/>
      <c r="U152" s="29"/>
      <c r="V152" s="56" t="s">
        <v>355</v>
      </c>
      <c r="W152" s="91">
        <v>6</v>
      </c>
      <c r="X152" s="83">
        <v>1</v>
      </c>
      <c r="Y152" s="83"/>
      <c r="Z152" s="83"/>
      <c r="AA152" s="52"/>
      <c r="AC152" s="17"/>
      <c r="AD152" s="29"/>
      <c r="AE152" s="56" t="s">
        <v>361</v>
      </c>
      <c r="AF152" s="91">
        <v>12</v>
      </c>
      <c r="AG152" s="83">
        <v>1</v>
      </c>
      <c r="AH152" s="83"/>
      <c r="AI152" s="83"/>
      <c r="AJ152" s="52">
        <v>0</v>
      </c>
    </row>
    <row r="153" spans="2:40" ht="15" customHeight="1" x14ac:dyDescent="0.2">
      <c r="B153" s="17"/>
      <c r="C153" s="29"/>
      <c r="D153" s="51" t="s">
        <v>465</v>
      </c>
      <c r="E153" s="83">
        <v>0</v>
      </c>
      <c r="F153" s="83">
        <v>0</v>
      </c>
      <c r="G153" s="83"/>
      <c r="H153" s="83"/>
      <c r="I153" s="52"/>
      <c r="K153" s="17"/>
      <c r="L153" s="29"/>
      <c r="M153" s="56" t="s">
        <v>333</v>
      </c>
      <c r="N153" s="91">
        <v>15</v>
      </c>
      <c r="O153" s="83">
        <v>3</v>
      </c>
      <c r="P153" s="83"/>
      <c r="Q153" s="83"/>
      <c r="R153" s="52"/>
      <c r="T153" s="17"/>
      <c r="U153" s="29"/>
      <c r="V153" s="51" t="s">
        <v>364</v>
      </c>
      <c r="W153" s="83">
        <v>9</v>
      </c>
      <c r="X153" s="83">
        <v>2</v>
      </c>
      <c r="Y153" s="83"/>
      <c r="Z153" s="83"/>
      <c r="AA153" s="52"/>
      <c r="AC153" s="17"/>
      <c r="AD153" s="29"/>
      <c r="AE153" s="51" t="s">
        <v>369</v>
      </c>
      <c r="AF153" s="83">
        <v>10</v>
      </c>
      <c r="AG153" s="83">
        <v>1</v>
      </c>
      <c r="AH153" s="83"/>
      <c r="AI153" s="83"/>
      <c r="AJ153" s="52">
        <v>1</v>
      </c>
    </row>
    <row r="154" spans="2:40" ht="15" customHeight="1" x14ac:dyDescent="0.2">
      <c r="B154" s="17"/>
      <c r="C154" s="37"/>
      <c r="D154" s="56" t="s">
        <v>326</v>
      </c>
      <c r="E154" s="91">
        <v>0</v>
      </c>
      <c r="F154" s="83">
        <v>0</v>
      </c>
      <c r="G154" s="83"/>
      <c r="H154" s="83"/>
      <c r="I154" s="52"/>
      <c r="K154" s="17"/>
      <c r="L154" s="37"/>
      <c r="M154" s="56" t="s">
        <v>334</v>
      </c>
      <c r="N154" s="91">
        <v>18</v>
      </c>
      <c r="O154" s="83">
        <v>3</v>
      </c>
      <c r="P154" s="83"/>
      <c r="Q154" s="83"/>
      <c r="R154" s="52"/>
      <c r="T154" s="17"/>
      <c r="U154" s="37"/>
      <c r="V154" s="34" t="s">
        <v>376</v>
      </c>
      <c r="W154" s="90">
        <v>0</v>
      </c>
      <c r="X154" s="78">
        <v>3</v>
      </c>
      <c r="Y154" s="78"/>
      <c r="Z154" s="78"/>
      <c r="AA154" s="49"/>
      <c r="AC154" s="17"/>
      <c r="AD154" s="37"/>
      <c r="AE154" s="34" t="s">
        <v>356</v>
      </c>
      <c r="AF154" s="90">
        <v>5</v>
      </c>
      <c r="AG154" s="78">
        <v>2</v>
      </c>
      <c r="AH154" s="78"/>
      <c r="AI154" s="78"/>
      <c r="AJ154" s="49">
        <v>0</v>
      </c>
    </row>
    <row r="155" spans="2:40" ht="15" customHeight="1" x14ac:dyDescent="0.2">
      <c r="B155" s="17"/>
      <c r="C155" s="87"/>
      <c r="D155" s="92" t="s">
        <v>327</v>
      </c>
      <c r="E155" s="94">
        <v>0</v>
      </c>
      <c r="F155" s="94">
        <v>0</v>
      </c>
      <c r="G155" s="94"/>
      <c r="H155" s="94"/>
      <c r="I155" s="93"/>
      <c r="K155" s="17"/>
      <c r="L155" s="21"/>
      <c r="M155" s="51" t="s">
        <v>346</v>
      </c>
      <c r="N155" s="83">
        <v>17</v>
      </c>
      <c r="O155" s="83">
        <v>3</v>
      </c>
      <c r="P155" s="83"/>
      <c r="Q155" s="83"/>
      <c r="R155" s="52"/>
      <c r="T155" s="17"/>
      <c r="U155" s="21"/>
      <c r="V155" s="22"/>
      <c r="W155" s="78"/>
      <c r="X155" s="78"/>
      <c r="Y155" s="78"/>
      <c r="Z155" s="78"/>
      <c r="AA155" s="49"/>
      <c r="AC155" s="17"/>
      <c r="AD155" s="21"/>
      <c r="AE155" s="22" t="s">
        <v>366</v>
      </c>
      <c r="AF155" s="78">
        <v>5</v>
      </c>
      <c r="AG155" s="78">
        <v>3</v>
      </c>
      <c r="AH155" s="78"/>
      <c r="AI155" s="78"/>
      <c r="AJ155" s="49">
        <v>0</v>
      </c>
    </row>
    <row r="156" spans="2:40" ht="15" customHeight="1" thickBot="1" x14ac:dyDescent="0.25">
      <c r="B156" s="25"/>
      <c r="C156" s="26" t="s">
        <v>61</v>
      </c>
      <c r="D156" s="27"/>
      <c r="E156" s="68">
        <f>SUM(E147:E155)</f>
        <v>70</v>
      </c>
      <c r="F156" s="68">
        <f t="shared" ref="F156:I156" si="95">SUM(F147:F155)</f>
        <v>16</v>
      </c>
      <c r="G156" s="68">
        <f t="shared" si="95"/>
        <v>0</v>
      </c>
      <c r="H156" s="68">
        <f t="shared" si="95"/>
        <v>0</v>
      </c>
      <c r="I156" s="48">
        <f t="shared" si="95"/>
        <v>2</v>
      </c>
      <c r="K156" s="17"/>
      <c r="L156" s="29"/>
      <c r="M156" s="51" t="s">
        <v>344</v>
      </c>
      <c r="N156" s="91">
        <v>0</v>
      </c>
      <c r="O156" s="83">
        <v>0</v>
      </c>
      <c r="P156" s="83"/>
      <c r="Q156" s="83"/>
      <c r="R156" s="52"/>
      <c r="T156" s="17"/>
      <c r="U156" s="29"/>
      <c r="V156" s="22"/>
      <c r="W156" s="90"/>
      <c r="X156" s="78"/>
      <c r="Y156" s="78"/>
      <c r="Z156" s="78"/>
      <c r="AA156" s="49"/>
      <c r="AC156" s="17"/>
      <c r="AD156" s="29"/>
      <c r="AE156" s="51" t="s">
        <v>360</v>
      </c>
      <c r="AF156" s="91">
        <v>10</v>
      </c>
      <c r="AG156" s="83">
        <v>0</v>
      </c>
      <c r="AH156" s="83"/>
      <c r="AI156" s="83"/>
      <c r="AJ156" s="52">
        <v>0</v>
      </c>
    </row>
    <row r="157" spans="2:40" ht="15" customHeight="1" thickBot="1" x14ac:dyDescent="0.25">
      <c r="K157" s="17"/>
      <c r="L157" s="29"/>
      <c r="M157" s="56" t="s">
        <v>467</v>
      </c>
      <c r="N157" s="91">
        <v>3</v>
      </c>
      <c r="O157" s="83">
        <v>1</v>
      </c>
      <c r="P157" s="83"/>
      <c r="Q157" s="83"/>
      <c r="R157" s="52"/>
      <c r="T157" s="17"/>
      <c r="U157" s="29"/>
      <c r="V157" s="34"/>
      <c r="W157" s="90"/>
      <c r="X157" s="78"/>
      <c r="Y157" s="78"/>
      <c r="Z157" s="78"/>
      <c r="AA157" s="49"/>
      <c r="AC157" s="17"/>
      <c r="AD157" s="29"/>
      <c r="AE157" s="34"/>
      <c r="AF157" s="90"/>
      <c r="AG157" s="78"/>
      <c r="AH157" s="78"/>
      <c r="AI157" s="78"/>
      <c r="AJ157" s="49"/>
    </row>
    <row r="158" spans="2:40" ht="15" customHeight="1" thickBot="1" x14ac:dyDescent="0.25">
      <c r="B158" s="2" t="s">
        <v>0</v>
      </c>
      <c r="C158" s="3"/>
      <c r="D158" s="4" t="s">
        <v>13</v>
      </c>
      <c r="E158" s="67" t="s">
        <v>125</v>
      </c>
      <c r="F158" s="67" t="s">
        <v>408</v>
      </c>
      <c r="G158" s="81" t="s">
        <v>409</v>
      </c>
      <c r="H158" s="67" t="s">
        <v>410</v>
      </c>
      <c r="I158" s="82" t="s">
        <v>411</v>
      </c>
      <c r="K158" s="17"/>
      <c r="L158" s="29"/>
      <c r="M158" s="56" t="s">
        <v>352</v>
      </c>
      <c r="N158" s="91">
        <v>11</v>
      </c>
      <c r="O158" s="83">
        <v>1</v>
      </c>
      <c r="P158" s="83"/>
      <c r="Q158" s="83"/>
      <c r="R158" s="52"/>
      <c r="T158" s="17"/>
      <c r="U158" s="29"/>
      <c r="V158" s="34"/>
      <c r="W158" s="90"/>
      <c r="X158" s="78"/>
      <c r="Y158" s="78"/>
      <c r="Z158" s="78"/>
      <c r="AA158" s="49"/>
      <c r="AC158" s="17"/>
      <c r="AD158" s="29"/>
      <c r="AE158" s="34"/>
      <c r="AF158" s="90"/>
      <c r="AG158" s="78"/>
      <c r="AH158" s="78"/>
      <c r="AI158" s="78"/>
      <c r="AJ158" s="49"/>
    </row>
    <row r="159" spans="2:40" ht="15" customHeight="1" x14ac:dyDescent="0.2">
      <c r="B159" s="8" t="s">
        <v>395</v>
      </c>
      <c r="C159" s="37"/>
      <c r="D159" s="22" t="s">
        <v>472</v>
      </c>
      <c r="E159" s="78">
        <v>6</v>
      </c>
      <c r="F159" s="77">
        <v>2</v>
      </c>
      <c r="G159" s="77"/>
      <c r="H159" s="77"/>
      <c r="I159" s="50"/>
      <c r="K159" s="17"/>
      <c r="L159" s="87"/>
      <c r="M159" s="92" t="s">
        <v>343</v>
      </c>
      <c r="N159" s="94">
        <v>2</v>
      </c>
      <c r="O159" s="94">
        <v>0</v>
      </c>
      <c r="P159" s="94"/>
      <c r="Q159" s="94"/>
      <c r="R159" s="93"/>
      <c r="T159" s="17"/>
      <c r="U159" s="87"/>
      <c r="V159" s="95"/>
      <c r="W159" s="84"/>
      <c r="X159" s="84"/>
      <c r="Y159" s="84"/>
      <c r="Z159" s="84"/>
      <c r="AA159" s="85"/>
      <c r="AC159" s="17"/>
      <c r="AD159" s="87"/>
      <c r="AE159" s="95"/>
      <c r="AF159" s="84"/>
      <c r="AG159" s="84"/>
      <c r="AH159" s="84"/>
      <c r="AI159" s="84"/>
      <c r="AJ159" s="85"/>
    </row>
    <row r="160" spans="2:40" ht="15" customHeight="1" thickBot="1" x14ac:dyDescent="0.25">
      <c r="B160" s="122">
        <v>62</v>
      </c>
      <c r="C160" s="26" t="s">
        <v>61</v>
      </c>
      <c r="D160" s="27"/>
      <c r="E160" s="68">
        <f>SUM(E158:E159)</f>
        <v>6</v>
      </c>
      <c r="F160" s="68">
        <f>SUM(F158:F159)</f>
        <v>2</v>
      </c>
      <c r="G160" s="68"/>
      <c r="H160" s="68"/>
      <c r="I160" s="48"/>
      <c r="K160" s="25"/>
      <c r="L160" s="26" t="s">
        <v>61</v>
      </c>
      <c r="M160" s="27"/>
      <c r="N160" s="68">
        <f>SUM(N147:N159)</f>
        <v>382</v>
      </c>
      <c r="O160" s="68">
        <f t="shared" ref="O160:R160" si="96">SUM(O147:O159)</f>
        <v>42</v>
      </c>
      <c r="P160" s="68">
        <f t="shared" si="96"/>
        <v>3</v>
      </c>
      <c r="Q160" s="68">
        <f t="shared" si="96"/>
        <v>4</v>
      </c>
      <c r="R160" s="48">
        <f t="shared" si="96"/>
        <v>21</v>
      </c>
      <c r="T160" s="25"/>
      <c r="U160" s="26" t="s">
        <v>61</v>
      </c>
      <c r="V160" s="27"/>
      <c r="W160" s="68">
        <f>SUM(W147:W159)</f>
        <v>154</v>
      </c>
      <c r="X160" s="68">
        <f t="shared" ref="X160:AA160" si="97">SUM(X147:X159)</f>
        <v>32</v>
      </c>
      <c r="Y160" s="68">
        <f t="shared" si="97"/>
        <v>0</v>
      </c>
      <c r="Z160" s="68">
        <f t="shared" si="97"/>
        <v>0</v>
      </c>
      <c r="AA160" s="48">
        <f t="shared" si="97"/>
        <v>6</v>
      </c>
      <c r="AC160" s="25"/>
      <c r="AD160" s="26" t="s">
        <v>61</v>
      </c>
      <c r="AE160" s="27"/>
      <c r="AF160" s="68">
        <f>SUM(AF147:AF159)</f>
        <v>296</v>
      </c>
      <c r="AG160" s="68">
        <f t="shared" ref="AG160:AJ160" si="98">SUM(AG147:AG159)</f>
        <v>39</v>
      </c>
      <c r="AH160" s="68">
        <f t="shared" si="98"/>
        <v>4</v>
      </c>
      <c r="AI160" s="68">
        <f t="shared" si="98"/>
        <v>2</v>
      </c>
      <c r="AJ160" s="48">
        <f t="shared" si="98"/>
        <v>14</v>
      </c>
    </row>
    <row r="161" spans="2:36" ht="15" customHeight="1" thickBot="1" x14ac:dyDescent="0.25"/>
    <row r="162" spans="2:36" ht="15" customHeight="1" thickBot="1" x14ac:dyDescent="0.25">
      <c r="B162" s="2" t="s">
        <v>0</v>
      </c>
      <c r="C162" s="3"/>
      <c r="D162" s="4" t="s">
        <v>13</v>
      </c>
      <c r="E162" s="67" t="s">
        <v>125</v>
      </c>
      <c r="F162" s="67" t="s">
        <v>408</v>
      </c>
      <c r="G162" s="81" t="s">
        <v>409</v>
      </c>
      <c r="H162" s="67" t="s">
        <v>410</v>
      </c>
      <c r="I162" s="82" t="s">
        <v>411</v>
      </c>
      <c r="K162" s="2" t="s">
        <v>0</v>
      </c>
      <c r="L162" s="3"/>
      <c r="M162" s="4" t="s">
        <v>13</v>
      </c>
      <c r="N162" s="67" t="s">
        <v>125</v>
      </c>
      <c r="O162" s="67" t="s">
        <v>408</v>
      </c>
      <c r="P162" s="81" t="s">
        <v>409</v>
      </c>
      <c r="Q162" s="67" t="s">
        <v>410</v>
      </c>
      <c r="R162" s="82" t="s">
        <v>411</v>
      </c>
      <c r="T162" s="2" t="s">
        <v>0</v>
      </c>
      <c r="U162" s="3"/>
      <c r="V162" s="4" t="s">
        <v>13</v>
      </c>
      <c r="W162" s="67" t="s">
        <v>125</v>
      </c>
      <c r="X162" s="67" t="s">
        <v>408</v>
      </c>
      <c r="Y162" s="81" t="s">
        <v>409</v>
      </c>
      <c r="Z162" s="67" t="s">
        <v>410</v>
      </c>
      <c r="AA162" s="82" t="s">
        <v>411</v>
      </c>
      <c r="AC162" s="2" t="s">
        <v>0</v>
      </c>
      <c r="AD162" s="3"/>
      <c r="AE162" s="4" t="s">
        <v>13</v>
      </c>
      <c r="AF162" s="67" t="s">
        <v>125</v>
      </c>
      <c r="AG162" s="67" t="s">
        <v>408</v>
      </c>
      <c r="AH162" s="81" t="s">
        <v>409</v>
      </c>
      <c r="AI162" s="67" t="s">
        <v>410</v>
      </c>
      <c r="AJ162" s="82" t="s">
        <v>411</v>
      </c>
    </row>
    <row r="163" spans="2:36" ht="15" customHeight="1" x14ac:dyDescent="0.2">
      <c r="B163" s="8">
        <v>66</v>
      </c>
      <c r="C163" s="37" t="s">
        <v>14</v>
      </c>
      <c r="D163" s="22" t="s">
        <v>384</v>
      </c>
      <c r="E163" s="78">
        <v>1</v>
      </c>
      <c r="F163" s="77">
        <v>5</v>
      </c>
      <c r="G163" s="77"/>
      <c r="H163" s="77"/>
      <c r="I163" s="50">
        <v>2</v>
      </c>
      <c r="K163" s="8">
        <v>67</v>
      </c>
      <c r="L163" s="37" t="s">
        <v>14</v>
      </c>
      <c r="M163" s="57" t="s">
        <v>391</v>
      </c>
      <c r="N163" s="78">
        <v>0</v>
      </c>
      <c r="O163" s="77">
        <v>5</v>
      </c>
      <c r="P163" s="77"/>
      <c r="Q163" s="77"/>
      <c r="R163" s="50"/>
      <c r="T163" s="8">
        <v>68</v>
      </c>
      <c r="U163" s="37" t="s">
        <v>14</v>
      </c>
      <c r="V163" s="22" t="s">
        <v>399</v>
      </c>
      <c r="W163" s="78">
        <v>0</v>
      </c>
      <c r="X163" s="77">
        <v>1</v>
      </c>
      <c r="Y163" s="77"/>
      <c r="Z163" s="77"/>
      <c r="AA163" s="50"/>
      <c r="AC163" s="8">
        <v>69</v>
      </c>
      <c r="AD163" s="37" t="s">
        <v>14</v>
      </c>
      <c r="AE163" s="22" t="s">
        <v>426</v>
      </c>
      <c r="AF163" s="78">
        <v>0</v>
      </c>
      <c r="AG163" s="77">
        <v>2</v>
      </c>
      <c r="AH163" s="77"/>
      <c r="AI163" s="77"/>
      <c r="AJ163" s="50"/>
    </row>
    <row r="164" spans="2:36" ht="15" customHeight="1" x14ac:dyDescent="0.2">
      <c r="B164" s="17"/>
      <c r="C164" s="21"/>
      <c r="D164" s="22" t="s">
        <v>371</v>
      </c>
      <c r="E164" s="78">
        <v>90</v>
      </c>
      <c r="F164" s="78">
        <v>8</v>
      </c>
      <c r="G164" s="78">
        <v>1</v>
      </c>
      <c r="H164" s="78">
        <v>1</v>
      </c>
      <c r="I164" s="49">
        <v>7</v>
      </c>
      <c r="K164" s="17"/>
      <c r="L164" s="21"/>
      <c r="M164" s="22" t="s">
        <v>375</v>
      </c>
      <c r="N164" s="78">
        <v>56</v>
      </c>
      <c r="O164" s="78">
        <v>6</v>
      </c>
      <c r="P164" s="78"/>
      <c r="Q164" s="78">
        <v>1</v>
      </c>
      <c r="R164" s="49">
        <v>5</v>
      </c>
      <c r="T164" s="17"/>
      <c r="U164" s="21"/>
      <c r="V164" s="22" t="s">
        <v>393</v>
      </c>
      <c r="W164" s="78">
        <v>101</v>
      </c>
      <c r="X164" s="78">
        <v>5</v>
      </c>
      <c r="Y164" s="78">
        <v>3</v>
      </c>
      <c r="Z164" s="78">
        <v>1</v>
      </c>
      <c r="AA164" s="49">
        <v>6</v>
      </c>
      <c r="AC164" s="17"/>
      <c r="AD164" s="21"/>
      <c r="AE164" s="34" t="s">
        <v>406</v>
      </c>
      <c r="AF164" s="90">
        <v>22</v>
      </c>
      <c r="AG164" s="78">
        <v>2</v>
      </c>
      <c r="AH164" s="78"/>
      <c r="AI164" s="78"/>
      <c r="AJ164" s="49">
        <v>2</v>
      </c>
    </row>
    <row r="165" spans="2:36" ht="15" customHeight="1" x14ac:dyDescent="0.2">
      <c r="B165" s="17"/>
      <c r="C165" s="29"/>
      <c r="D165" s="34" t="s">
        <v>372</v>
      </c>
      <c r="E165" s="90">
        <v>53</v>
      </c>
      <c r="F165" s="78">
        <v>7</v>
      </c>
      <c r="G165" s="78"/>
      <c r="H165" s="78"/>
      <c r="I165" s="49"/>
      <c r="K165" s="17"/>
      <c r="L165" s="29"/>
      <c r="M165" s="34" t="s">
        <v>381</v>
      </c>
      <c r="N165" s="90">
        <v>45</v>
      </c>
      <c r="O165" s="78">
        <v>6</v>
      </c>
      <c r="P165" s="78"/>
      <c r="Q165" s="78"/>
      <c r="R165" s="49">
        <v>3</v>
      </c>
      <c r="T165" s="17"/>
      <c r="U165" s="29"/>
      <c r="V165" s="34" t="s">
        <v>398</v>
      </c>
      <c r="W165" s="90">
        <v>30</v>
      </c>
      <c r="X165" s="78">
        <v>1</v>
      </c>
      <c r="Y165" s="78"/>
      <c r="Z165" s="78"/>
      <c r="AA165" s="49">
        <v>2</v>
      </c>
      <c r="AC165" s="17"/>
      <c r="AD165" s="29"/>
      <c r="AE165" s="22" t="s">
        <v>403</v>
      </c>
      <c r="AF165" s="78">
        <v>8</v>
      </c>
      <c r="AG165" s="78">
        <v>0</v>
      </c>
      <c r="AH165" s="78"/>
      <c r="AI165" s="78"/>
      <c r="AJ165" s="49">
        <v>1</v>
      </c>
    </row>
    <row r="166" spans="2:36" ht="15" customHeight="1" x14ac:dyDescent="0.2">
      <c r="B166" s="17"/>
      <c r="C166" s="29"/>
      <c r="D166" s="34" t="s">
        <v>380</v>
      </c>
      <c r="E166" s="90">
        <v>14</v>
      </c>
      <c r="F166" s="78">
        <v>3</v>
      </c>
      <c r="G166" s="78"/>
      <c r="H166" s="78"/>
      <c r="I166" s="49"/>
      <c r="K166" s="17"/>
      <c r="L166" s="29"/>
      <c r="M166" s="22" t="s">
        <v>388</v>
      </c>
      <c r="N166" s="90">
        <v>16</v>
      </c>
      <c r="O166" s="78">
        <v>2</v>
      </c>
      <c r="P166" s="78"/>
      <c r="Q166" s="78"/>
      <c r="R166" s="49"/>
      <c r="T166" s="17"/>
      <c r="U166" s="29"/>
      <c r="V166" s="34" t="s">
        <v>405</v>
      </c>
      <c r="W166" s="90">
        <v>24</v>
      </c>
      <c r="X166" s="78">
        <v>1</v>
      </c>
      <c r="Y166" s="78"/>
      <c r="Z166" s="78"/>
      <c r="AA166" s="49">
        <v>1</v>
      </c>
      <c r="AC166" s="17"/>
      <c r="AD166" s="29"/>
      <c r="AE166" s="34" t="s">
        <v>427</v>
      </c>
      <c r="AF166" s="90">
        <v>13</v>
      </c>
      <c r="AG166" s="78">
        <v>3</v>
      </c>
      <c r="AH166" s="78"/>
      <c r="AI166" s="78"/>
      <c r="AJ166" s="49"/>
    </row>
    <row r="167" spans="2:36" ht="15" customHeight="1" x14ac:dyDescent="0.2">
      <c r="B167" s="17"/>
      <c r="C167" s="29"/>
      <c r="D167" s="56" t="s">
        <v>379</v>
      </c>
      <c r="E167" s="91">
        <v>6</v>
      </c>
      <c r="F167" s="83">
        <v>0</v>
      </c>
      <c r="G167" s="83"/>
      <c r="H167" s="83"/>
      <c r="I167" s="52"/>
      <c r="K167" s="17"/>
      <c r="L167" s="29"/>
      <c r="M167" s="56" t="s">
        <v>382</v>
      </c>
      <c r="N167" s="91">
        <v>1</v>
      </c>
      <c r="O167" s="83">
        <v>0</v>
      </c>
      <c r="P167" s="83"/>
      <c r="Q167" s="83"/>
      <c r="R167" s="52"/>
      <c r="T167" s="17"/>
      <c r="U167" s="29"/>
      <c r="V167" s="34" t="s">
        <v>505</v>
      </c>
      <c r="W167" s="90">
        <v>20</v>
      </c>
      <c r="X167" s="78">
        <v>4</v>
      </c>
      <c r="Y167" s="78"/>
      <c r="Z167" s="78"/>
      <c r="AA167" s="49"/>
      <c r="AC167" s="17"/>
      <c r="AD167" s="29"/>
      <c r="AE167" s="34" t="s">
        <v>430</v>
      </c>
      <c r="AF167" s="90">
        <v>5</v>
      </c>
      <c r="AG167" s="78">
        <v>3</v>
      </c>
      <c r="AH167" s="78"/>
      <c r="AI167" s="78"/>
      <c r="AJ167" s="49"/>
    </row>
    <row r="168" spans="2:36" ht="15" customHeight="1" x14ac:dyDescent="0.2">
      <c r="B168" s="17"/>
      <c r="C168" s="29"/>
      <c r="D168" s="34" t="s">
        <v>373</v>
      </c>
      <c r="E168" s="90">
        <v>16</v>
      </c>
      <c r="F168" s="78">
        <v>6</v>
      </c>
      <c r="G168" s="78"/>
      <c r="H168" s="78"/>
      <c r="I168" s="49"/>
      <c r="K168" s="17"/>
      <c r="L168" s="29"/>
      <c r="M168" s="56" t="s">
        <v>390</v>
      </c>
      <c r="N168" s="91">
        <v>0</v>
      </c>
      <c r="O168" s="83">
        <v>0</v>
      </c>
      <c r="P168" s="83"/>
      <c r="Q168" s="83"/>
      <c r="R168" s="52"/>
      <c r="T168" s="17"/>
      <c r="U168" s="29"/>
      <c r="V168" s="34" t="s">
        <v>400</v>
      </c>
      <c r="W168" s="78">
        <v>4</v>
      </c>
      <c r="X168" s="78">
        <v>0</v>
      </c>
      <c r="Y168" s="78"/>
      <c r="Z168" s="78"/>
      <c r="AA168" s="49"/>
      <c r="AC168" s="17"/>
      <c r="AD168" s="29"/>
      <c r="AE168" s="34" t="s">
        <v>428</v>
      </c>
      <c r="AF168" s="78">
        <v>6</v>
      </c>
      <c r="AG168" s="78">
        <v>2</v>
      </c>
      <c r="AH168" s="78"/>
      <c r="AI168" s="78"/>
      <c r="AJ168" s="49"/>
    </row>
    <row r="169" spans="2:36" ht="15" customHeight="1" x14ac:dyDescent="0.2">
      <c r="B169" s="17"/>
      <c r="C169" s="29"/>
      <c r="D169" s="57" t="s">
        <v>392</v>
      </c>
      <c r="E169" s="78">
        <v>2</v>
      </c>
      <c r="F169" s="78">
        <v>4</v>
      </c>
      <c r="G169" s="78"/>
      <c r="H169" s="78"/>
      <c r="I169" s="49"/>
      <c r="K169" s="17"/>
      <c r="L169" s="29"/>
      <c r="M169" s="56" t="s">
        <v>510</v>
      </c>
      <c r="N169" s="83">
        <v>0</v>
      </c>
      <c r="O169" s="83">
        <v>0</v>
      </c>
      <c r="P169" s="83"/>
      <c r="Q169" s="83"/>
      <c r="R169" s="52"/>
      <c r="T169" s="17"/>
      <c r="U169" s="29"/>
      <c r="V169" s="22" t="s">
        <v>506</v>
      </c>
      <c r="W169" s="78">
        <v>13</v>
      </c>
      <c r="X169" s="78">
        <v>5</v>
      </c>
      <c r="Y169" s="78"/>
      <c r="Z169" s="78"/>
      <c r="AA169" s="49"/>
      <c r="AC169" s="17"/>
      <c r="AD169" s="29"/>
      <c r="AE169" s="22" t="s">
        <v>402</v>
      </c>
      <c r="AF169" s="78">
        <v>5</v>
      </c>
      <c r="AG169" s="78">
        <v>0</v>
      </c>
      <c r="AH169" s="78"/>
      <c r="AI169" s="78"/>
      <c r="AJ169" s="49"/>
    </row>
    <row r="170" spans="2:36" ht="15" customHeight="1" x14ac:dyDescent="0.2">
      <c r="B170" s="17"/>
      <c r="C170" s="37"/>
      <c r="D170" s="34" t="s">
        <v>378</v>
      </c>
      <c r="E170" s="90">
        <v>0</v>
      </c>
      <c r="F170" s="78">
        <v>2</v>
      </c>
      <c r="G170" s="78"/>
      <c r="H170" s="78"/>
      <c r="I170" s="49"/>
      <c r="K170" s="17"/>
      <c r="L170" s="87"/>
      <c r="M170" s="92" t="s">
        <v>389</v>
      </c>
      <c r="N170" s="94">
        <v>0</v>
      </c>
      <c r="O170" s="94">
        <v>0</v>
      </c>
      <c r="P170" s="94"/>
      <c r="Q170" s="94"/>
      <c r="R170" s="93"/>
      <c r="T170" s="17"/>
      <c r="U170" s="37"/>
      <c r="V170" s="51" t="s">
        <v>424</v>
      </c>
      <c r="W170" s="83"/>
      <c r="X170" s="83"/>
      <c r="Y170" s="83"/>
      <c r="Z170" s="83"/>
      <c r="AA170" s="52"/>
      <c r="AC170" s="17"/>
      <c r="AD170" s="37"/>
      <c r="AE170" s="22" t="s">
        <v>431</v>
      </c>
      <c r="AF170" s="78">
        <v>1</v>
      </c>
      <c r="AG170" s="78">
        <v>0</v>
      </c>
      <c r="AH170" s="78"/>
      <c r="AI170" s="78"/>
      <c r="AJ170" s="49"/>
    </row>
    <row r="171" spans="2:36" ht="15" customHeight="1" thickBot="1" x14ac:dyDescent="0.25">
      <c r="B171" s="17"/>
      <c r="C171" s="21"/>
      <c r="D171" s="22" t="s">
        <v>377</v>
      </c>
      <c r="E171" s="78">
        <v>3</v>
      </c>
      <c r="F171" s="78">
        <v>2</v>
      </c>
      <c r="G171" s="78"/>
      <c r="H171" s="78"/>
      <c r="I171" s="49"/>
      <c r="K171" s="25"/>
      <c r="L171" s="26" t="s">
        <v>61</v>
      </c>
      <c r="M171" s="27"/>
      <c r="N171" s="68">
        <f>SUM(N163:N170)</f>
        <v>118</v>
      </c>
      <c r="O171" s="68">
        <f t="shared" ref="O171:R171" si="99">SUM(O163:O170)</f>
        <v>19</v>
      </c>
      <c r="P171" s="68">
        <f t="shared" si="99"/>
        <v>0</v>
      </c>
      <c r="Q171" s="68">
        <f t="shared" si="99"/>
        <v>1</v>
      </c>
      <c r="R171" s="48">
        <f t="shared" si="99"/>
        <v>8</v>
      </c>
      <c r="T171" s="17"/>
      <c r="U171" s="21"/>
      <c r="V171" s="51" t="s">
        <v>425</v>
      </c>
      <c r="W171" s="91"/>
      <c r="X171" s="83"/>
      <c r="Y171" s="83"/>
      <c r="Z171" s="83"/>
      <c r="AA171" s="52"/>
      <c r="AC171" s="17"/>
      <c r="AD171" s="21"/>
      <c r="AE171" s="34" t="s">
        <v>404</v>
      </c>
      <c r="AF171" s="90">
        <v>0</v>
      </c>
      <c r="AG171" s="78">
        <v>0</v>
      </c>
      <c r="AH171" s="78"/>
      <c r="AI171" s="78"/>
      <c r="AJ171" s="49"/>
    </row>
    <row r="172" spans="2:36" ht="15" customHeight="1" thickBot="1" x14ac:dyDescent="0.25">
      <c r="B172" s="17"/>
      <c r="C172" s="29"/>
      <c r="D172" s="22" t="s">
        <v>442</v>
      </c>
      <c r="E172" s="90">
        <v>0</v>
      </c>
      <c r="F172" s="78">
        <v>2</v>
      </c>
      <c r="G172" s="78"/>
      <c r="H172" s="78"/>
      <c r="I172" s="49"/>
      <c r="K172"/>
      <c r="L172"/>
      <c r="M172"/>
      <c r="N172"/>
      <c r="O172"/>
      <c r="P172"/>
      <c r="Q172"/>
      <c r="R172"/>
      <c r="T172" s="17"/>
      <c r="U172" s="29"/>
      <c r="V172" s="56" t="s">
        <v>401</v>
      </c>
      <c r="W172" s="91">
        <v>1</v>
      </c>
      <c r="X172" s="83">
        <v>0</v>
      </c>
      <c r="Y172" s="83"/>
      <c r="Z172" s="83"/>
      <c r="AA172" s="52"/>
      <c r="AC172" s="17"/>
      <c r="AD172" s="29" t="s">
        <v>14</v>
      </c>
      <c r="AE172" s="34" t="s">
        <v>495</v>
      </c>
      <c r="AF172" s="90">
        <v>0</v>
      </c>
      <c r="AG172" s="78">
        <v>0</v>
      </c>
      <c r="AH172" s="78"/>
      <c r="AI172" s="78"/>
      <c r="AJ172" s="49"/>
    </row>
    <row r="173" spans="2:36" ht="15" customHeight="1" thickBot="1" x14ac:dyDescent="0.25">
      <c r="B173" s="17"/>
      <c r="C173" s="29"/>
      <c r="D173" s="56" t="s">
        <v>374</v>
      </c>
      <c r="E173" s="91">
        <v>1</v>
      </c>
      <c r="F173" s="83">
        <v>0</v>
      </c>
      <c r="G173" s="83"/>
      <c r="H173" s="83"/>
      <c r="I173" s="52"/>
      <c r="K173" s="2" t="s">
        <v>0</v>
      </c>
      <c r="L173" s="3"/>
      <c r="M173" s="4" t="s">
        <v>13</v>
      </c>
      <c r="N173" s="67" t="s">
        <v>125</v>
      </c>
      <c r="O173" s="67" t="s">
        <v>408</v>
      </c>
      <c r="P173" s="81" t="s">
        <v>409</v>
      </c>
      <c r="Q173" s="67" t="s">
        <v>410</v>
      </c>
      <c r="R173" s="82" t="s">
        <v>411</v>
      </c>
      <c r="T173" s="17"/>
      <c r="U173" s="29"/>
      <c r="V173" s="34"/>
      <c r="W173" s="90"/>
      <c r="X173" s="78"/>
      <c r="Y173" s="78"/>
      <c r="Z173" s="78"/>
      <c r="AA173" s="49"/>
      <c r="AC173" s="17"/>
      <c r="AD173" s="29"/>
      <c r="AE173" s="34"/>
      <c r="AF173" s="90"/>
      <c r="AG173" s="78"/>
      <c r="AH173" s="78"/>
      <c r="AI173" s="78"/>
      <c r="AJ173" s="49"/>
    </row>
    <row r="174" spans="2:36" ht="15" customHeight="1" x14ac:dyDescent="0.2">
      <c r="B174" s="17"/>
      <c r="C174" s="29"/>
      <c r="D174" s="34"/>
      <c r="E174" s="90"/>
      <c r="F174" s="78"/>
      <c r="G174" s="78"/>
      <c r="H174" s="78"/>
      <c r="I174" s="49"/>
      <c r="K174" s="8" t="s">
        <v>395</v>
      </c>
      <c r="L174" s="37"/>
      <c r="M174" s="22" t="s">
        <v>396</v>
      </c>
      <c r="N174" s="78">
        <v>0</v>
      </c>
      <c r="O174" s="77">
        <v>1</v>
      </c>
      <c r="P174" s="77"/>
      <c r="Q174" s="77"/>
      <c r="R174" s="50"/>
      <c r="T174" s="17"/>
      <c r="U174" s="29"/>
      <c r="V174" s="34"/>
      <c r="W174" s="90"/>
      <c r="X174" s="78"/>
      <c r="Y174" s="78"/>
      <c r="Z174" s="78"/>
      <c r="AA174" s="49"/>
      <c r="AC174" s="17"/>
      <c r="AD174" s="29"/>
      <c r="AE174" s="34"/>
      <c r="AF174" s="90"/>
      <c r="AG174" s="78"/>
      <c r="AH174" s="78"/>
      <c r="AI174" s="78"/>
      <c r="AJ174" s="49"/>
    </row>
    <row r="175" spans="2:36" ht="15" customHeight="1" x14ac:dyDescent="0.2">
      <c r="B175" s="17"/>
      <c r="C175" s="87"/>
      <c r="D175" s="95"/>
      <c r="E175" s="84"/>
      <c r="F175" s="84"/>
      <c r="G175" s="84"/>
      <c r="H175" s="84"/>
      <c r="I175" s="85"/>
      <c r="K175" s="17"/>
      <c r="L175" s="21"/>
      <c r="M175" s="22" t="s">
        <v>397</v>
      </c>
      <c r="N175" s="78">
        <v>1</v>
      </c>
      <c r="O175" s="84">
        <v>1</v>
      </c>
      <c r="P175" s="84"/>
      <c r="Q175" s="84"/>
      <c r="R175" s="85"/>
      <c r="T175" s="17"/>
      <c r="U175" s="87"/>
      <c r="V175" s="95"/>
      <c r="W175" s="84"/>
      <c r="X175" s="84"/>
      <c r="Y175" s="84"/>
      <c r="Z175" s="84"/>
      <c r="AA175" s="85"/>
      <c r="AC175" s="17"/>
      <c r="AD175" s="87"/>
      <c r="AE175" s="95"/>
      <c r="AF175" s="84"/>
      <c r="AG175" s="84"/>
      <c r="AH175" s="84"/>
      <c r="AI175" s="84"/>
      <c r="AJ175" s="85"/>
    </row>
    <row r="176" spans="2:36" ht="15" customHeight="1" thickBot="1" x14ac:dyDescent="0.25">
      <c r="B176" s="25"/>
      <c r="C176" s="26" t="s">
        <v>61</v>
      </c>
      <c r="D176" s="27"/>
      <c r="E176" s="68">
        <f>SUM(E163:E175)</f>
        <v>186</v>
      </c>
      <c r="F176" s="68">
        <f t="shared" ref="F176:I176" si="100">SUM(F163:F175)</f>
        <v>39</v>
      </c>
      <c r="G176" s="68">
        <f t="shared" si="100"/>
        <v>1</v>
      </c>
      <c r="H176" s="68">
        <f t="shared" si="100"/>
        <v>1</v>
      </c>
      <c r="I176" s="48">
        <f t="shared" si="100"/>
        <v>9</v>
      </c>
      <c r="K176" s="25"/>
      <c r="L176" s="26" t="s">
        <v>61</v>
      </c>
      <c r="M176" s="27"/>
      <c r="N176" s="68">
        <f>SUM(N174:N175)</f>
        <v>1</v>
      </c>
      <c r="O176" s="68">
        <f>SUM(O174:O175)</f>
        <v>2</v>
      </c>
      <c r="P176" s="68"/>
      <c r="Q176" s="68"/>
      <c r="R176" s="48"/>
      <c r="T176" s="25"/>
      <c r="U176" s="26" t="s">
        <v>61</v>
      </c>
      <c r="V176" s="27"/>
      <c r="W176" s="68">
        <f>SUM(W163:W175)</f>
        <v>193</v>
      </c>
      <c r="X176" s="68">
        <f t="shared" ref="X176:AA176" si="101">SUM(X163:X175)</f>
        <v>17</v>
      </c>
      <c r="Y176" s="68">
        <f t="shared" si="101"/>
        <v>3</v>
      </c>
      <c r="Z176" s="68">
        <f t="shared" si="101"/>
        <v>1</v>
      </c>
      <c r="AA176" s="48">
        <f t="shared" si="101"/>
        <v>9</v>
      </c>
      <c r="AC176" s="25"/>
      <c r="AD176" s="26" t="s">
        <v>61</v>
      </c>
      <c r="AE176" s="27"/>
      <c r="AF176" s="68">
        <f>SUM(AF163:AF175)</f>
        <v>60</v>
      </c>
      <c r="AG176" s="68">
        <f t="shared" ref="AG176:AJ176" si="102">SUM(AG163:AG175)</f>
        <v>12</v>
      </c>
      <c r="AH176" s="68">
        <f t="shared" si="102"/>
        <v>0</v>
      </c>
      <c r="AI176" s="68">
        <f t="shared" si="102"/>
        <v>0</v>
      </c>
      <c r="AJ176" s="48">
        <f t="shared" si="102"/>
        <v>3</v>
      </c>
    </row>
    <row r="178" spans="2:41" ht="15" customHeight="1" thickBot="1" x14ac:dyDescent="0.25"/>
    <row r="179" spans="2:41" ht="15" customHeight="1" thickBot="1" x14ac:dyDescent="0.25">
      <c r="B179" s="2" t="s">
        <v>0</v>
      </c>
      <c r="C179" s="3"/>
      <c r="D179" s="4" t="s">
        <v>13</v>
      </c>
      <c r="E179" s="67" t="s">
        <v>125</v>
      </c>
      <c r="F179" s="67" t="s">
        <v>408</v>
      </c>
      <c r="G179" s="81" t="s">
        <v>409</v>
      </c>
      <c r="H179" s="67" t="s">
        <v>410</v>
      </c>
      <c r="I179" s="82" t="s">
        <v>411</v>
      </c>
      <c r="K179" s="2" t="s">
        <v>0</v>
      </c>
      <c r="L179" s="3"/>
      <c r="M179" s="4" t="s">
        <v>13</v>
      </c>
      <c r="N179" s="67" t="s">
        <v>125</v>
      </c>
      <c r="O179" s="67" t="s">
        <v>408</v>
      </c>
      <c r="P179" s="81" t="s">
        <v>409</v>
      </c>
      <c r="Q179" s="67" t="s">
        <v>410</v>
      </c>
      <c r="R179" s="82" t="s">
        <v>411</v>
      </c>
      <c r="T179" s="2" t="s">
        <v>0</v>
      </c>
      <c r="U179" s="3"/>
      <c r="V179" s="4" t="s">
        <v>13</v>
      </c>
      <c r="W179" s="67" t="s">
        <v>125</v>
      </c>
      <c r="X179" s="67" t="s">
        <v>408</v>
      </c>
      <c r="Y179" s="81" t="s">
        <v>409</v>
      </c>
      <c r="Z179" s="67" t="s">
        <v>410</v>
      </c>
      <c r="AA179" s="82" t="s">
        <v>411</v>
      </c>
      <c r="AC179" s="2" t="s">
        <v>0</v>
      </c>
      <c r="AD179" s="3"/>
      <c r="AE179" s="4" t="s">
        <v>13</v>
      </c>
      <c r="AF179" s="67" t="s">
        <v>125</v>
      </c>
      <c r="AG179" s="67" t="s">
        <v>408</v>
      </c>
      <c r="AH179" s="81" t="s">
        <v>409</v>
      </c>
      <c r="AI179" s="67" t="s">
        <v>410</v>
      </c>
      <c r="AJ179" s="82" t="s">
        <v>411</v>
      </c>
    </row>
    <row r="180" spans="2:41" ht="15" customHeight="1" x14ac:dyDescent="0.2">
      <c r="B180" s="8">
        <v>70</v>
      </c>
      <c r="C180" s="37" t="s">
        <v>14</v>
      </c>
      <c r="D180" s="22" t="s">
        <v>432</v>
      </c>
      <c r="E180" s="78">
        <v>0</v>
      </c>
      <c r="F180" s="77">
        <v>4</v>
      </c>
      <c r="G180" s="77"/>
      <c r="H180" s="77"/>
      <c r="I180" s="50">
        <v>1</v>
      </c>
      <c r="K180" s="8">
        <v>71</v>
      </c>
      <c r="L180" s="37"/>
      <c r="M180" s="22" t="s">
        <v>504</v>
      </c>
      <c r="N180" s="78">
        <v>32</v>
      </c>
      <c r="O180" s="77">
        <v>4</v>
      </c>
      <c r="P180" s="77"/>
      <c r="Q180" s="77"/>
      <c r="R180" s="50">
        <v>2</v>
      </c>
      <c r="T180" s="8">
        <v>72</v>
      </c>
      <c r="U180" s="37" t="s">
        <v>14</v>
      </c>
      <c r="V180" s="22" t="s">
        <v>513</v>
      </c>
      <c r="W180" s="78">
        <v>0</v>
      </c>
      <c r="X180" s="77">
        <v>2</v>
      </c>
      <c r="Y180" s="77"/>
      <c r="Z180" s="77"/>
      <c r="AA180" s="50"/>
      <c r="AC180" s="8">
        <v>73</v>
      </c>
      <c r="AD180" s="24" t="s">
        <v>14</v>
      </c>
      <c r="AE180" s="22" t="s">
        <v>519</v>
      </c>
      <c r="AF180" s="78">
        <v>0</v>
      </c>
      <c r="AG180" s="77">
        <v>1</v>
      </c>
      <c r="AH180" s="77"/>
      <c r="AI180" s="77"/>
      <c r="AJ180" s="50">
        <v>2</v>
      </c>
      <c r="AL180"/>
      <c r="AM180"/>
      <c r="AN180"/>
      <c r="AO180"/>
    </row>
    <row r="181" spans="2:41" ht="15" customHeight="1" x14ac:dyDescent="0.2">
      <c r="B181" s="17"/>
      <c r="C181" s="21"/>
      <c r="D181" s="22" t="s">
        <v>434</v>
      </c>
      <c r="E181" s="78">
        <v>54</v>
      </c>
      <c r="F181" s="78">
        <v>5</v>
      </c>
      <c r="G181" s="78">
        <v>1</v>
      </c>
      <c r="H181" s="78">
        <v>2</v>
      </c>
      <c r="I181" s="49">
        <v>4</v>
      </c>
      <c r="K181" s="17"/>
      <c r="L181" s="21"/>
      <c r="M181" s="22" t="s">
        <v>515</v>
      </c>
      <c r="N181" s="78">
        <v>4</v>
      </c>
      <c r="O181" s="78">
        <v>4</v>
      </c>
      <c r="P181" s="78"/>
      <c r="Q181" s="78"/>
      <c r="R181" s="49"/>
      <c r="T181" s="17"/>
      <c r="U181" s="21"/>
      <c r="V181" s="22" t="s">
        <v>518</v>
      </c>
      <c r="W181" s="78">
        <v>45</v>
      </c>
      <c r="X181" s="78">
        <v>2</v>
      </c>
      <c r="Y181" s="78">
        <v>1</v>
      </c>
      <c r="Z181" s="78"/>
      <c r="AA181" s="49">
        <v>3</v>
      </c>
      <c r="AC181" s="17"/>
      <c r="AD181" s="18"/>
      <c r="AE181" s="22" t="s">
        <v>521</v>
      </c>
      <c r="AF181" s="78">
        <v>26</v>
      </c>
      <c r="AG181" s="78">
        <v>1</v>
      </c>
      <c r="AH181" s="78">
        <v>1</v>
      </c>
      <c r="AI181" s="78"/>
      <c r="AJ181" s="49"/>
      <c r="AL181"/>
      <c r="AM181"/>
      <c r="AN181"/>
      <c r="AO181"/>
    </row>
    <row r="182" spans="2:41" ht="15" customHeight="1" x14ac:dyDescent="0.2">
      <c r="B182" s="17"/>
      <c r="C182" s="29"/>
      <c r="D182" s="34" t="s">
        <v>439</v>
      </c>
      <c r="E182" s="90">
        <v>71</v>
      </c>
      <c r="F182" s="78">
        <v>5</v>
      </c>
      <c r="G182" s="78">
        <v>3</v>
      </c>
      <c r="H182" s="78">
        <v>2</v>
      </c>
      <c r="I182" s="49">
        <v>4</v>
      </c>
      <c r="K182" s="17"/>
      <c r="L182" s="29"/>
      <c r="M182" s="34" t="s">
        <v>501</v>
      </c>
      <c r="N182" s="90">
        <v>21</v>
      </c>
      <c r="O182" s="78">
        <v>3</v>
      </c>
      <c r="P182" s="78"/>
      <c r="Q182" s="78"/>
      <c r="R182" s="49"/>
      <c r="T182" s="17"/>
      <c r="U182" s="29"/>
      <c r="V182" s="34" t="s">
        <v>531</v>
      </c>
      <c r="W182" s="90">
        <v>20</v>
      </c>
      <c r="X182" s="78">
        <v>2</v>
      </c>
      <c r="Y182" s="78"/>
      <c r="Z182" s="78"/>
      <c r="AA182" s="49"/>
      <c r="AC182" s="17"/>
      <c r="AD182" s="32"/>
      <c r="AE182" s="22" t="s">
        <v>524</v>
      </c>
      <c r="AF182" s="78">
        <v>20</v>
      </c>
      <c r="AG182" s="78">
        <v>1</v>
      </c>
      <c r="AH182" s="78"/>
      <c r="AI182" s="78"/>
      <c r="AJ182" s="49">
        <v>1</v>
      </c>
      <c r="AL182"/>
      <c r="AM182"/>
      <c r="AN182"/>
      <c r="AO182"/>
    </row>
    <row r="183" spans="2:41" ht="15" customHeight="1" x14ac:dyDescent="0.2">
      <c r="B183" s="17"/>
      <c r="C183" s="29"/>
      <c r="D183" s="34" t="s">
        <v>433</v>
      </c>
      <c r="E183" s="90">
        <v>40</v>
      </c>
      <c r="F183" s="78">
        <v>5</v>
      </c>
      <c r="G183" s="78"/>
      <c r="H183" s="78">
        <v>2</v>
      </c>
      <c r="I183" s="49">
        <v>2</v>
      </c>
      <c r="K183" s="17"/>
      <c r="L183" s="29"/>
      <c r="M183" s="34" t="s">
        <v>503</v>
      </c>
      <c r="N183" s="90">
        <v>6</v>
      </c>
      <c r="O183" s="78">
        <v>2</v>
      </c>
      <c r="P183" s="78"/>
      <c r="Q183" s="78"/>
      <c r="R183" s="49"/>
      <c r="T183" s="17"/>
      <c r="U183" s="29"/>
      <c r="V183" s="34" t="s">
        <v>511</v>
      </c>
      <c r="W183" s="90">
        <v>12</v>
      </c>
      <c r="X183" s="78">
        <v>1</v>
      </c>
      <c r="Y183" s="78"/>
      <c r="Z183" s="78"/>
      <c r="AA183" s="49"/>
      <c r="AC183" s="17"/>
      <c r="AD183" s="32"/>
      <c r="AE183" s="34" t="s">
        <v>520</v>
      </c>
      <c r="AF183" s="90">
        <v>18</v>
      </c>
      <c r="AG183" s="78">
        <v>1</v>
      </c>
      <c r="AH183" s="78"/>
      <c r="AI183" s="78"/>
      <c r="AJ183" s="49"/>
      <c r="AL183"/>
      <c r="AM183"/>
      <c r="AN183"/>
      <c r="AO183"/>
    </row>
    <row r="184" spans="2:41" ht="15" customHeight="1" x14ac:dyDescent="0.2">
      <c r="B184" s="17"/>
      <c r="C184" s="29"/>
      <c r="D184" s="34" t="s">
        <v>497</v>
      </c>
      <c r="E184" s="90">
        <v>23</v>
      </c>
      <c r="F184" s="78">
        <v>5</v>
      </c>
      <c r="G184" s="78"/>
      <c r="H184" s="78"/>
      <c r="I184" s="49">
        <v>1</v>
      </c>
      <c r="K184" s="17"/>
      <c r="L184" s="29"/>
      <c r="M184" s="34" t="s">
        <v>516</v>
      </c>
      <c r="N184" s="90"/>
      <c r="O184" s="78"/>
      <c r="P184" s="78"/>
      <c r="Q184" s="78"/>
      <c r="R184" s="49"/>
      <c r="T184" s="17"/>
      <c r="U184" s="29"/>
      <c r="V184" s="34" t="s">
        <v>529</v>
      </c>
      <c r="W184" s="90">
        <v>10</v>
      </c>
      <c r="X184" s="78">
        <v>2</v>
      </c>
      <c r="Y184" s="78"/>
      <c r="Z184" s="78"/>
      <c r="AA184" s="49"/>
      <c r="AC184" s="17"/>
      <c r="AD184" s="32"/>
      <c r="AE184" s="34" t="s">
        <v>522</v>
      </c>
      <c r="AF184" s="90">
        <v>25</v>
      </c>
      <c r="AG184" s="78">
        <v>1</v>
      </c>
      <c r="AH184" s="78">
        <v>1</v>
      </c>
      <c r="AI184" s="78"/>
      <c r="AJ184" s="49">
        <v>1</v>
      </c>
      <c r="AL184"/>
      <c r="AM184"/>
      <c r="AN184"/>
      <c r="AO184"/>
    </row>
    <row r="185" spans="2:41" ht="15" customHeight="1" x14ac:dyDescent="0.2">
      <c r="B185" s="17"/>
      <c r="C185" s="29"/>
      <c r="D185" s="34" t="s">
        <v>469</v>
      </c>
      <c r="E185" s="90">
        <v>1</v>
      </c>
      <c r="F185" s="78">
        <v>3</v>
      </c>
      <c r="G185" s="78"/>
      <c r="H185" s="78"/>
      <c r="I185" s="49"/>
      <c r="K185" s="17"/>
      <c r="L185" s="29"/>
      <c r="M185" s="34" t="s">
        <v>507</v>
      </c>
      <c r="N185" s="90"/>
      <c r="O185" s="78"/>
      <c r="P185" s="78"/>
      <c r="Q185" s="78"/>
      <c r="R185" s="49"/>
      <c r="T185" s="17"/>
      <c r="U185" s="29"/>
      <c r="V185" s="34" t="s">
        <v>530</v>
      </c>
      <c r="W185" s="90">
        <v>1</v>
      </c>
      <c r="X185" s="78">
        <v>0</v>
      </c>
      <c r="Y185" s="78"/>
      <c r="Z185" s="78"/>
      <c r="AA185" s="49"/>
      <c r="AC185" s="17"/>
      <c r="AD185" s="32"/>
      <c r="AE185" s="34" t="s">
        <v>514</v>
      </c>
      <c r="AF185" s="90">
        <v>10</v>
      </c>
      <c r="AG185" s="78">
        <v>1</v>
      </c>
      <c r="AH185" s="78"/>
      <c r="AI185" s="78"/>
      <c r="AJ185" s="49"/>
      <c r="AL185"/>
      <c r="AM185"/>
      <c r="AN185"/>
      <c r="AO185"/>
    </row>
    <row r="186" spans="2:41" ht="15" customHeight="1" x14ac:dyDescent="0.2">
      <c r="B186" s="17"/>
      <c r="C186" s="29"/>
      <c r="D186" s="34" t="s">
        <v>498</v>
      </c>
      <c r="E186" s="90">
        <v>2</v>
      </c>
      <c r="F186" s="78">
        <v>3</v>
      </c>
      <c r="G186" s="78"/>
      <c r="H186" s="78"/>
      <c r="I186" s="49"/>
      <c r="K186" s="17"/>
      <c r="L186" s="29"/>
      <c r="M186" s="34" t="s">
        <v>517</v>
      </c>
      <c r="N186" s="90"/>
      <c r="O186" s="78"/>
      <c r="P186" s="78"/>
      <c r="Q186" s="78"/>
      <c r="R186" s="49"/>
      <c r="T186" s="17"/>
      <c r="U186" s="29"/>
      <c r="V186" s="34" t="s">
        <v>528</v>
      </c>
      <c r="W186" s="90"/>
      <c r="X186" s="78"/>
      <c r="Y186" s="78"/>
      <c r="Z186" s="78"/>
      <c r="AA186" s="49"/>
      <c r="AC186" s="17"/>
      <c r="AD186" s="32"/>
      <c r="AE186" s="22" t="s">
        <v>526</v>
      </c>
      <c r="AF186" s="90">
        <v>10</v>
      </c>
      <c r="AG186" s="78">
        <v>1</v>
      </c>
      <c r="AH186" s="78"/>
      <c r="AI186" s="78"/>
      <c r="AJ186" s="49"/>
      <c r="AL186"/>
      <c r="AM186"/>
      <c r="AN186"/>
      <c r="AO186"/>
    </row>
    <row r="187" spans="2:41" ht="15" customHeight="1" x14ac:dyDescent="0.2">
      <c r="B187" s="17"/>
      <c r="C187" s="29"/>
      <c r="D187" s="22" t="s">
        <v>435</v>
      </c>
      <c r="E187" s="78">
        <v>0</v>
      </c>
      <c r="F187" s="78">
        <v>2</v>
      </c>
      <c r="G187" s="78"/>
      <c r="H187" s="78"/>
      <c r="I187" s="49"/>
      <c r="K187" s="17"/>
      <c r="L187" s="29"/>
      <c r="M187" s="22" t="s">
        <v>508</v>
      </c>
      <c r="N187" s="78"/>
      <c r="O187" s="78"/>
      <c r="P187" s="78"/>
      <c r="Q187" s="78"/>
      <c r="R187" s="49"/>
      <c r="T187" s="17"/>
      <c r="U187" s="29"/>
      <c r="V187" s="22" t="s">
        <v>512</v>
      </c>
      <c r="W187" s="78"/>
      <c r="X187" s="78"/>
      <c r="Y187" s="78"/>
      <c r="Z187" s="78"/>
      <c r="AA187" s="49"/>
      <c r="AC187" s="17"/>
      <c r="AD187" s="24"/>
      <c r="AE187" s="34" t="s">
        <v>523</v>
      </c>
      <c r="AF187" s="90">
        <v>5</v>
      </c>
      <c r="AG187" s="78">
        <v>1</v>
      </c>
      <c r="AH187" s="78"/>
      <c r="AI187" s="78"/>
      <c r="AJ187" s="49"/>
      <c r="AL187"/>
      <c r="AM187"/>
      <c r="AN187"/>
      <c r="AO187"/>
    </row>
    <row r="188" spans="2:41" ht="15" customHeight="1" x14ac:dyDescent="0.2">
      <c r="B188" s="17"/>
      <c r="C188" s="37"/>
      <c r="D188" s="22" t="s">
        <v>443</v>
      </c>
      <c r="E188" s="90">
        <v>3</v>
      </c>
      <c r="F188" s="78">
        <v>3</v>
      </c>
      <c r="G188" s="78"/>
      <c r="H188" s="78"/>
      <c r="I188" s="49"/>
      <c r="K188" s="17"/>
      <c r="L188" s="37" t="s">
        <v>14</v>
      </c>
      <c r="M188" s="22" t="s">
        <v>509</v>
      </c>
      <c r="N188" s="90"/>
      <c r="O188" s="78"/>
      <c r="P188" s="78"/>
      <c r="Q188" s="78"/>
      <c r="R188" s="49"/>
      <c r="T188" s="17"/>
      <c r="U188" s="37"/>
      <c r="V188" s="22"/>
      <c r="W188" s="90"/>
      <c r="X188" s="78"/>
      <c r="Y188" s="78"/>
      <c r="Z188" s="78"/>
      <c r="AA188" s="49"/>
      <c r="AC188" s="17"/>
      <c r="AD188" s="32"/>
      <c r="AE188" s="34" t="s">
        <v>525</v>
      </c>
      <c r="AF188" s="90">
        <v>13</v>
      </c>
      <c r="AG188" s="78">
        <v>1</v>
      </c>
      <c r="AH188" s="78"/>
      <c r="AI188" s="78"/>
      <c r="AJ188" s="49"/>
      <c r="AL188"/>
      <c r="AM188"/>
      <c r="AN188"/>
      <c r="AO188"/>
    </row>
    <row r="189" spans="2:41" ht="15" customHeight="1" x14ac:dyDescent="0.2">
      <c r="B189" s="17"/>
      <c r="C189" s="21"/>
      <c r="D189" s="22" t="s">
        <v>496</v>
      </c>
      <c r="E189" s="78">
        <v>3</v>
      </c>
      <c r="F189" s="78">
        <v>2</v>
      </c>
      <c r="G189" s="78"/>
      <c r="H189" s="78"/>
      <c r="I189" s="49"/>
      <c r="K189" s="17"/>
      <c r="L189" s="21"/>
      <c r="M189" s="22" t="s">
        <v>502</v>
      </c>
      <c r="N189" s="78"/>
      <c r="O189" s="78"/>
      <c r="P189" s="78"/>
      <c r="Q189" s="78"/>
      <c r="R189" s="49"/>
      <c r="T189" s="17"/>
      <c r="U189" s="21"/>
      <c r="V189" s="22"/>
      <c r="W189" s="78"/>
      <c r="X189" s="78"/>
      <c r="Y189" s="78"/>
      <c r="Z189" s="78"/>
      <c r="AA189" s="49"/>
      <c r="AC189" s="17"/>
      <c r="AD189" s="32"/>
      <c r="AE189" s="34" t="s">
        <v>551</v>
      </c>
      <c r="AF189" s="90">
        <v>1</v>
      </c>
      <c r="AG189" s="78"/>
      <c r="AH189" s="78"/>
      <c r="AI189" s="78"/>
      <c r="AJ189" s="49"/>
      <c r="AL189"/>
      <c r="AM189"/>
      <c r="AN189"/>
      <c r="AO189"/>
    </row>
    <row r="190" spans="2:41" ht="15" customHeight="1" x14ac:dyDescent="0.2">
      <c r="B190" s="17"/>
      <c r="C190" s="29"/>
      <c r="D190" s="34" t="s">
        <v>468</v>
      </c>
      <c r="E190" s="90">
        <v>5</v>
      </c>
      <c r="F190" s="78">
        <v>0</v>
      </c>
      <c r="G190" s="78"/>
      <c r="H190" s="78"/>
      <c r="I190" s="49"/>
      <c r="K190" s="17"/>
      <c r="L190" s="29"/>
      <c r="M190" s="34"/>
      <c r="N190" s="90"/>
      <c r="O190" s="78"/>
      <c r="P190" s="78"/>
      <c r="Q190" s="78"/>
      <c r="R190" s="49"/>
      <c r="T190" s="17"/>
      <c r="U190" s="29"/>
      <c r="V190" s="34"/>
      <c r="W190" s="90"/>
      <c r="X190" s="78"/>
      <c r="Y190" s="78"/>
      <c r="Z190" s="78"/>
      <c r="AA190" s="49"/>
      <c r="AC190" s="17"/>
      <c r="AD190" s="18"/>
      <c r="AE190" s="22" t="s">
        <v>527</v>
      </c>
      <c r="AF190" s="78">
        <v>2</v>
      </c>
      <c r="AG190" s="78">
        <v>0</v>
      </c>
      <c r="AH190" s="78"/>
      <c r="AI190" s="78"/>
      <c r="AJ190" s="49"/>
      <c r="AL190"/>
      <c r="AM190"/>
      <c r="AN190"/>
      <c r="AO190"/>
    </row>
    <row r="191" spans="2:41" ht="15" customHeight="1" x14ac:dyDescent="0.2">
      <c r="B191" s="17"/>
      <c r="C191" s="29"/>
      <c r="D191" s="34" t="s">
        <v>444</v>
      </c>
      <c r="E191" s="90">
        <v>0</v>
      </c>
      <c r="F191" s="78">
        <v>0</v>
      </c>
      <c r="G191" s="78"/>
      <c r="H191" s="78"/>
      <c r="I191" s="49"/>
      <c r="K191" s="17"/>
      <c r="L191" s="29"/>
      <c r="M191" s="34"/>
      <c r="N191" s="90"/>
      <c r="O191" s="78"/>
      <c r="P191" s="78"/>
      <c r="Q191" s="78"/>
      <c r="R191" s="49"/>
      <c r="T191" s="17"/>
      <c r="U191" s="29"/>
      <c r="V191" s="34"/>
      <c r="W191" s="90"/>
      <c r="X191" s="78"/>
      <c r="Y191" s="78"/>
      <c r="Z191" s="78"/>
      <c r="AA191" s="49"/>
      <c r="AC191" s="17"/>
      <c r="AD191" s="32"/>
      <c r="AE191" s="34"/>
      <c r="AF191" s="90"/>
      <c r="AG191" s="78"/>
      <c r="AH191" s="78"/>
      <c r="AI191" s="78"/>
      <c r="AJ191" s="49"/>
      <c r="AL191"/>
      <c r="AM191"/>
      <c r="AN191"/>
      <c r="AO191"/>
    </row>
    <row r="192" spans="2:41" ht="15" customHeight="1" x14ac:dyDescent="0.2">
      <c r="B192" s="17"/>
      <c r="C192" s="29"/>
      <c r="D192" s="34" t="s">
        <v>470</v>
      </c>
      <c r="E192" s="90">
        <v>0</v>
      </c>
      <c r="F192" s="90">
        <v>0</v>
      </c>
      <c r="G192" s="90"/>
      <c r="H192" s="90"/>
      <c r="I192" s="123"/>
      <c r="K192" s="17"/>
      <c r="L192" s="29"/>
      <c r="M192" s="34"/>
      <c r="N192" s="90"/>
      <c r="O192" s="90"/>
      <c r="P192" s="90"/>
      <c r="Q192" s="90"/>
      <c r="R192" s="123"/>
      <c r="T192" s="17"/>
      <c r="U192" s="29"/>
      <c r="V192" s="34"/>
      <c r="W192" s="90"/>
      <c r="X192" s="90"/>
      <c r="Y192" s="90"/>
      <c r="Z192" s="90"/>
      <c r="AA192" s="123"/>
      <c r="AC192" s="17"/>
      <c r="AD192" s="32"/>
      <c r="AE192" s="34"/>
      <c r="AF192" s="90"/>
      <c r="AG192" s="78"/>
      <c r="AH192" s="90"/>
      <c r="AI192" s="90"/>
      <c r="AJ192" s="123"/>
      <c r="AL192"/>
      <c r="AM192"/>
      <c r="AN192"/>
      <c r="AO192"/>
    </row>
    <row r="193" spans="2:41" ht="15" customHeight="1" x14ac:dyDescent="0.2">
      <c r="B193" s="17"/>
      <c r="C193" s="29"/>
      <c r="D193" s="34" t="s">
        <v>471</v>
      </c>
      <c r="E193" s="90">
        <v>0</v>
      </c>
      <c r="F193" s="90">
        <v>0</v>
      </c>
      <c r="G193" s="90"/>
      <c r="H193" s="90"/>
      <c r="I193" s="123"/>
      <c r="K193" s="17"/>
      <c r="L193" s="29"/>
      <c r="M193" s="34"/>
      <c r="N193" s="90"/>
      <c r="O193" s="90"/>
      <c r="P193" s="90"/>
      <c r="Q193" s="90"/>
      <c r="R193" s="123"/>
      <c r="T193" s="17"/>
      <c r="U193" s="29"/>
      <c r="V193" s="34"/>
      <c r="W193" s="90"/>
      <c r="X193" s="90"/>
      <c r="Y193" s="90"/>
      <c r="Z193" s="90"/>
      <c r="AA193" s="123"/>
      <c r="AC193" s="17"/>
      <c r="AD193" s="32"/>
      <c r="AE193" s="34"/>
      <c r="AF193" s="90"/>
      <c r="AG193" s="90"/>
      <c r="AH193" s="90"/>
      <c r="AI193" s="90"/>
      <c r="AJ193" s="123"/>
      <c r="AL193"/>
      <c r="AM193"/>
      <c r="AN193"/>
      <c r="AO193"/>
    </row>
    <row r="194" spans="2:41" ht="15" customHeight="1" x14ac:dyDescent="0.2">
      <c r="B194" s="17"/>
      <c r="C194" s="29"/>
      <c r="D194" s="34" t="s">
        <v>499</v>
      </c>
      <c r="E194" s="90">
        <v>0</v>
      </c>
      <c r="F194" s="90">
        <v>0</v>
      </c>
      <c r="G194" s="90"/>
      <c r="H194" s="90"/>
      <c r="I194" s="123"/>
      <c r="K194" s="17"/>
      <c r="L194" s="29"/>
      <c r="M194" s="34"/>
      <c r="N194" s="90"/>
      <c r="O194" s="90"/>
      <c r="P194" s="90"/>
      <c r="Q194" s="90"/>
      <c r="R194" s="123"/>
      <c r="T194" s="17"/>
      <c r="U194" s="29"/>
      <c r="V194" s="34"/>
      <c r="W194" s="90"/>
      <c r="X194" s="90"/>
      <c r="Y194" s="90"/>
      <c r="Z194" s="90"/>
      <c r="AA194" s="123"/>
      <c r="AC194" s="17"/>
      <c r="AD194" s="32"/>
      <c r="AE194" s="34"/>
      <c r="AF194" s="90"/>
      <c r="AG194" s="90"/>
      <c r="AH194" s="90"/>
      <c r="AI194" s="90"/>
      <c r="AJ194" s="123"/>
      <c r="AL194"/>
      <c r="AM194"/>
      <c r="AN194"/>
      <c r="AO194"/>
    </row>
    <row r="195" spans="2:41" ht="15" customHeight="1" x14ac:dyDescent="0.2">
      <c r="B195" s="17"/>
      <c r="C195" s="29"/>
      <c r="D195" s="34" t="s">
        <v>500</v>
      </c>
      <c r="E195" s="90">
        <v>0</v>
      </c>
      <c r="F195" s="90">
        <v>0</v>
      </c>
      <c r="G195" s="90"/>
      <c r="H195" s="90"/>
      <c r="I195" s="123"/>
      <c r="K195" s="17"/>
      <c r="L195" s="29"/>
      <c r="M195" s="34"/>
      <c r="N195" s="90"/>
      <c r="O195" s="90"/>
      <c r="P195" s="90"/>
      <c r="Q195" s="90"/>
      <c r="R195" s="123"/>
      <c r="T195" s="17"/>
      <c r="U195" s="29"/>
      <c r="V195" s="34"/>
      <c r="W195" s="90"/>
      <c r="X195" s="90"/>
      <c r="Y195" s="90"/>
      <c r="Z195" s="90"/>
      <c r="AA195" s="123"/>
      <c r="AC195" s="17"/>
      <c r="AD195" s="32"/>
      <c r="AE195" s="34"/>
      <c r="AF195" s="90"/>
      <c r="AG195" s="90"/>
      <c r="AH195" s="90"/>
      <c r="AI195" s="90"/>
      <c r="AJ195" s="123"/>
      <c r="AL195"/>
      <c r="AM195"/>
      <c r="AN195"/>
      <c r="AO195"/>
    </row>
    <row r="196" spans="2:41" ht="15" customHeight="1" x14ac:dyDescent="0.2">
      <c r="B196" s="17"/>
      <c r="C196" s="87"/>
      <c r="D196" s="95"/>
      <c r="E196" s="84"/>
      <c r="F196" s="84"/>
      <c r="G196" s="84"/>
      <c r="H196" s="84"/>
      <c r="I196" s="85"/>
      <c r="K196" s="17"/>
      <c r="L196" s="87"/>
      <c r="M196" s="95"/>
      <c r="N196" s="84"/>
      <c r="O196" s="84"/>
      <c r="P196" s="84"/>
      <c r="Q196" s="84"/>
      <c r="R196" s="85"/>
      <c r="T196" s="17"/>
      <c r="U196" s="87"/>
      <c r="V196" s="95"/>
      <c r="W196" s="84"/>
      <c r="X196" s="84"/>
      <c r="Y196" s="84"/>
      <c r="Z196" s="84"/>
      <c r="AA196" s="85"/>
      <c r="AC196" s="17"/>
      <c r="AD196" s="87"/>
      <c r="AE196" s="95"/>
      <c r="AF196" s="84"/>
      <c r="AG196" s="84"/>
      <c r="AH196" s="84"/>
      <c r="AI196" s="84"/>
      <c r="AJ196" s="85"/>
      <c r="AM196"/>
      <c r="AN196"/>
      <c r="AO196"/>
    </row>
    <row r="197" spans="2:41" ht="15" customHeight="1" thickBot="1" x14ac:dyDescent="0.25">
      <c r="B197" s="25"/>
      <c r="C197" s="26" t="s">
        <v>61</v>
      </c>
      <c r="D197" s="27"/>
      <c r="E197" s="68">
        <f>SUM(E180:E196)</f>
        <v>202</v>
      </c>
      <c r="F197" s="68">
        <f>SUM(F180:F196)</f>
        <v>37</v>
      </c>
      <c r="G197" s="68">
        <f>SUM(G180:G196)</f>
        <v>4</v>
      </c>
      <c r="H197" s="68">
        <f>SUM(H180:H196)</f>
        <v>6</v>
      </c>
      <c r="I197" s="48">
        <f>SUM(I180:I196)</f>
        <v>12</v>
      </c>
      <c r="K197" s="25"/>
      <c r="L197" s="26" t="s">
        <v>61</v>
      </c>
      <c r="M197" s="27"/>
      <c r="N197" s="68">
        <f>SUM(N180:N196)</f>
        <v>63</v>
      </c>
      <c r="O197" s="68">
        <f>SUM(O180:O196)</f>
        <v>13</v>
      </c>
      <c r="P197" s="68">
        <f>SUM(P180:P196)</f>
        <v>0</v>
      </c>
      <c r="Q197" s="68">
        <f>SUM(Q180:Q196)</f>
        <v>0</v>
      </c>
      <c r="R197" s="48">
        <f>SUM(R180:R196)</f>
        <v>2</v>
      </c>
      <c r="T197" s="25"/>
      <c r="U197" s="26" t="s">
        <v>61</v>
      </c>
      <c r="V197" s="27"/>
      <c r="W197" s="68">
        <f>SUM(W180:W196)</f>
        <v>88</v>
      </c>
      <c r="X197" s="68">
        <f>SUM(X180:X196)</f>
        <v>9</v>
      </c>
      <c r="Y197" s="68">
        <f>SUM(Y180:Y196)</f>
        <v>1</v>
      </c>
      <c r="Z197" s="68">
        <f>SUM(Z180:Z196)</f>
        <v>0</v>
      </c>
      <c r="AA197" s="48">
        <f>SUM(AA180:AA196)</f>
        <v>3</v>
      </c>
      <c r="AC197" s="25"/>
      <c r="AD197" s="26" t="s">
        <v>61</v>
      </c>
      <c r="AE197" s="27"/>
      <c r="AF197" s="68">
        <f>SUM(AF180:AF196)</f>
        <v>130</v>
      </c>
      <c r="AG197" s="68">
        <f>SUM(AG180:AG196)</f>
        <v>9</v>
      </c>
      <c r="AH197" s="68">
        <f>SUM(AH180:AH196)</f>
        <v>2</v>
      </c>
      <c r="AI197" s="68">
        <f>SUM(AI180:AI196)</f>
        <v>0</v>
      </c>
      <c r="AJ197" s="48">
        <f>SUM(AJ180:AJ196)</f>
        <v>4</v>
      </c>
      <c r="AM197"/>
      <c r="AN197"/>
      <c r="AO197"/>
    </row>
    <row r="199" spans="2:41" ht="15" customHeight="1" thickBot="1" x14ac:dyDescent="0.25"/>
    <row r="200" spans="2:41" ht="15" customHeight="1" thickBot="1" x14ac:dyDescent="0.25">
      <c r="B200" s="2" t="s">
        <v>0</v>
      </c>
      <c r="C200" s="3"/>
      <c r="D200" s="4" t="s">
        <v>13</v>
      </c>
      <c r="E200" s="67" t="s">
        <v>125</v>
      </c>
      <c r="F200" s="67" t="s">
        <v>408</v>
      </c>
      <c r="G200" s="81" t="s">
        <v>409</v>
      </c>
      <c r="H200" s="67" t="s">
        <v>410</v>
      </c>
      <c r="I200" s="82" t="s">
        <v>411</v>
      </c>
      <c r="K200" s="2" t="s">
        <v>0</v>
      </c>
      <c r="L200" s="3"/>
      <c r="M200" s="4" t="s">
        <v>13</v>
      </c>
      <c r="N200" s="67" t="s">
        <v>125</v>
      </c>
      <c r="O200" s="67" t="s">
        <v>408</v>
      </c>
      <c r="P200" s="81" t="s">
        <v>409</v>
      </c>
      <c r="Q200" s="67" t="s">
        <v>410</v>
      </c>
      <c r="R200" s="82" t="s">
        <v>411</v>
      </c>
    </row>
    <row r="201" spans="2:41" ht="15" customHeight="1" x14ac:dyDescent="0.2">
      <c r="B201" s="8">
        <v>74</v>
      </c>
      <c r="C201" s="37" t="s">
        <v>14</v>
      </c>
      <c r="D201" s="22" t="s">
        <v>533</v>
      </c>
      <c r="E201" s="78"/>
      <c r="F201" s="77"/>
      <c r="G201" s="77"/>
      <c r="H201" s="77"/>
      <c r="I201" s="50"/>
      <c r="K201" s="8">
        <v>75</v>
      </c>
      <c r="L201" s="37" t="s">
        <v>14</v>
      </c>
      <c r="M201" s="22" t="s">
        <v>543</v>
      </c>
      <c r="N201" s="78">
        <v>0</v>
      </c>
      <c r="O201" s="77">
        <v>0</v>
      </c>
      <c r="P201" s="77"/>
      <c r="Q201" s="77"/>
      <c r="R201" s="50"/>
      <c r="V201"/>
      <c r="W201"/>
      <c r="X201"/>
    </row>
    <row r="202" spans="2:41" ht="15" customHeight="1" x14ac:dyDescent="0.2">
      <c r="B202" s="17"/>
      <c r="C202" s="21"/>
      <c r="D202" s="34" t="s">
        <v>553</v>
      </c>
      <c r="E202" s="90">
        <v>3</v>
      </c>
      <c r="F202" s="78">
        <v>0</v>
      </c>
      <c r="G202" s="78"/>
      <c r="H202" s="78"/>
      <c r="I202" s="49"/>
      <c r="K202" s="17"/>
      <c r="L202" s="21"/>
      <c r="M202" s="22" t="s">
        <v>544</v>
      </c>
      <c r="N202" s="78">
        <v>9</v>
      </c>
      <c r="O202" s="78">
        <v>0</v>
      </c>
      <c r="P202" s="78"/>
      <c r="Q202" s="78"/>
      <c r="R202" s="49"/>
      <c r="V202"/>
      <c r="W202"/>
      <c r="X202"/>
    </row>
    <row r="203" spans="2:41" ht="15" customHeight="1" x14ac:dyDescent="0.2">
      <c r="B203" s="17"/>
      <c r="C203" s="29"/>
      <c r="D203" s="34" t="s">
        <v>552</v>
      </c>
      <c r="E203" s="90">
        <v>0</v>
      </c>
      <c r="F203" s="78">
        <v>0</v>
      </c>
      <c r="G203" s="78"/>
      <c r="H203" s="78"/>
      <c r="I203" s="49"/>
      <c r="K203" s="17"/>
      <c r="L203" s="29"/>
      <c r="M203" s="34" t="s">
        <v>545</v>
      </c>
      <c r="N203" s="90">
        <v>8</v>
      </c>
      <c r="O203" s="78">
        <v>0</v>
      </c>
      <c r="P203" s="78"/>
      <c r="Q203" s="78"/>
      <c r="R203" s="49"/>
      <c r="V203"/>
      <c r="W203"/>
      <c r="X203"/>
    </row>
    <row r="204" spans="2:41" ht="15" customHeight="1" x14ac:dyDescent="0.2">
      <c r="B204" s="17"/>
      <c r="C204" s="29"/>
      <c r="D204" s="22" t="s">
        <v>532</v>
      </c>
      <c r="E204" s="78">
        <v>5</v>
      </c>
      <c r="F204" s="78">
        <v>0</v>
      </c>
      <c r="G204" s="78"/>
      <c r="H204" s="78"/>
      <c r="I204" s="49"/>
      <c r="K204" s="17"/>
      <c r="L204" s="29"/>
      <c r="M204" s="34" t="s">
        <v>546</v>
      </c>
      <c r="N204" s="90">
        <v>4</v>
      </c>
      <c r="O204" s="78">
        <v>0</v>
      </c>
      <c r="P204" s="78"/>
      <c r="Q204" s="78"/>
      <c r="R204" s="49"/>
      <c r="V204"/>
      <c r="W204"/>
      <c r="X204"/>
    </row>
    <row r="205" spans="2:41" ht="15" customHeight="1" x14ac:dyDescent="0.2">
      <c r="B205" s="17"/>
      <c r="C205" s="29"/>
      <c r="D205" s="34" t="s">
        <v>541</v>
      </c>
      <c r="E205" s="90">
        <v>0</v>
      </c>
      <c r="F205" s="78">
        <v>0</v>
      </c>
      <c r="G205" s="78"/>
      <c r="H205" s="78"/>
      <c r="I205" s="49"/>
      <c r="K205" s="17"/>
      <c r="L205" s="29"/>
      <c r="M205" s="34" t="s">
        <v>547</v>
      </c>
      <c r="N205" s="90">
        <v>1</v>
      </c>
      <c r="O205" s="78">
        <v>0</v>
      </c>
      <c r="P205" s="78"/>
      <c r="Q205" s="78"/>
      <c r="R205" s="49"/>
      <c r="V205"/>
      <c r="W205"/>
      <c r="X205"/>
    </row>
    <row r="206" spans="2:41" ht="15" customHeight="1" x14ac:dyDescent="0.2">
      <c r="B206" s="17"/>
      <c r="C206" s="29"/>
      <c r="D206" s="34" t="s">
        <v>534</v>
      </c>
      <c r="E206" s="78"/>
      <c r="F206" s="78"/>
      <c r="G206" s="78"/>
      <c r="H206" s="78"/>
      <c r="I206" s="49"/>
      <c r="K206" s="17"/>
      <c r="L206" s="29"/>
      <c r="M206" s="34" t="s">
        <v>548</v>
      </c>
      <c r="N206" s="90">
        <v>1</v>
      </c>
      <c r="O206" s="78">
        <v>0</v>
      </c>
      <c r="P206" s="78"/>
      <c r="Q206" s="78"/>
      <c r="R206" s="49"/>
      <c r="V206"/>
      <c r="W206"/>
      <c r="X206"/>
    </row>
    <row r="207" spans="2:41" ht="15" customHeight="1" x14ac:dyDescent="0.2">
      <c r="B207" s="17"/>
      <c r="C207" s="29"/>
      <c r="D207" s="34"/>
      <c r="E207" s="90"/>
      <c r="F207" s="78"/>
      <c r="G207" s="78"/>
      <c r="H207" s="78"/>
      <c r="I207" s="49"/>
      <c r="K207" s="17"/>
      <c r="L207" s="29"/>
      <c r="M207" s="34" t="s">
        <v>549</v>
      </c>
      <c r="N207" s="90">
        <v>0</v>
      </c>
      <c r="O207" s="78">
        <v>0</v>
      </c>
      <c r="P207" s="78"/>
      <c r="Q207" s="78"/>
      <c r="R207" s="49"/>
      <c r="V207"/>
      <c r="W207"/>
      <c r="X207"/>
    </row>
    <row r="208" spans="2:41" ht="15" customHeight="1" x14ac:dyDescent="0.2">
      <c r="B208" s="17"/>
      <c r="C208" s="29"/>
      <c r="D208" s="34"/>
      <c r="E208" s="90"/>
      <c r="F208" s="78"/>
      <c r="G208" s="78"/>
      <c r="H208" s="78"/>
      <c r="I208" s="49"/>
      <c r="K208" s="17"/>
      <c r="L208" s="29"/>
      <c r="M208" s="22" t="s">
        <v>550</v>
      </c>
      <c r="N208" s="78">
        <v>0</v>
      </c>
      <c r="O208" s="78">
        <v>0</v>
      </c>
      <c r="P208" s="78"/>
      <c r="Q208" s="78"/>
      <c r="R208" s="49"/>
      <c r="V208"/>
      <c r="W208"/>
      <c r="X208"/>
    </row>
    <row r="209" spans="2:24" ht="15" customHeight="1" x14ac:dyDescent="0.2">
      <c r="B209" s="17"/>
      <c r="C209" s="37"/>
      <c r="D209" s="34"/>
      <c r="E209" s="90"/>
      <c r="F209" s="90"/>
      <c r="G209" s="78"/>
      <c r="H209" s="78"/>
      <c r="I209" s="49"/>
      <c r="K209" s="17"/>
      <c r="L209" s="37"/>
      <c r="M209" s="22" t="s">
        <v>542</v>
      </c>
      <c r="N209" s="90"/>
      <c r="O209" s="78"/>
      <c r="P209" s="78"/>
      <c r="Q209" s="78"/>
      <c r="R209" s="49"/>
      <c r="V209"/>
      <c r="W209"/>
      <c r="X209"/>
    </row>
    <row r="210" spans="2:24" ht="15" customHeight="1" x14ac:dyDescent="0.2">
      <c r="B210" s="17"/>
      <c r="C210" s="21"/>
      <c r="D210" s="34"/>
      <c r="E210" s="90"/>
      <c r="F210" s="90"/>
      <c r="G210" s="78"/>
      <c r="H210" s="78"/>
      <c r="I210" s="49"/>
      <c r="K210" s="17"/>
      <c r="L210" s="21"/>
      <c r="M210" s="22"/>
      <c r="N210" s="78"/>
      <c r="O210" s="78"/>
      <c r="P210" s="78"/>
      <c r="Q210" s="78"/>
      <c r="R210" s="49"/>
    </row>
    <row r="211" spans="2:24" ht="15" customHeight="1" x14ac:dyDescent="0.2">
      <c r="B211" s="17"/>
      <c r="C211" s="29"/>
      <c r="D211" s="34"/>
      <c r="E211" s="90"/>
      <c r="F211" s="90"/>
      <c r="G211" s="78"/>
      <c r="H211" s="78"/>
      <c r="I211" s="49"/>
      <c r="K211" s="17"/>
      <c r="L211" s="29"/>
      <c r="M211" s="34"/>
      <c r="N211" s="90"/>
      <c r="O211" s="78"/>
      <c r="P211" s="78"/>
      <c r="Q211" s="78"/>
      <c r="R211" s="49"/>
    </row>
    <row r="212" spans="2:24" ht="15" customHeight="1" x14ac:dyDescent="0.2">
      <c r="B212" s="17"/>
      <c r="C212" s="29"/>
      <c r="D212" s="34"/>
      <c r="E212" s="90"/>
      <c r="F212" s="78"/>
      <c r="G212" s="78"/>
      <c r="H212" s="78"/>
      <c r="I212" s="49"/>
      <c r="K212" s="17"/>
      <c r="L212" s="29"/>
      <c r="M212" s="34"/>
      <c r="N212" s="90"/>
      <c r="O212" s="78"/>
      <c r="P212" s="78"/>
      <c r="Q212" s="78"/>
      <c r="R212" s="49"/>
    </row>
    <row r="213" spans="2:24" ht="15" customHeight="1" x14ac:dyDescent="0.2">
      <c r="B213" s="17"/>
      <c r="C213" s="29"/>
      <c r="D213" s="34"/>
      <c r="E213" s="90"/>
      <c r="F213" s="90"/>
      <c r="G213" s="90"/>
      <c r="H213" s="90"/>
      <c r="I213" s="123"/>
      <c r="K213" s="17"/>
      <c r="L213" s="29"/>
      <c r="M213" s="34"/>
      <c r="N213" s="90"/>
      <c r="O213" s="90"/>
      <c r="P213" s="90"/>
      <c r="Q213" s="90"/>
      <c r="R213" s="123"/>
    </row>
    <row r="214" spans="2:24" ht="15" customHeight="1" x14ac:dyDescent="0.2">
      <c r="B214" s="17"/>
      <c r="C214" s="29"/>
      <c r="D214" s="34"/>
      <c r="E214" s="90"/>
      <c r="F214" s="90"/>
      <c r="G214" s="90"/>
      <c r="H214" s="90"/>
      <c r="I214" s="123"/>
      <c r="K214" s="17"/>
      <c r="L214" s="29"/>
      <c r="M214" s="34"/>
      <c r="N214" s="90"/>
      <c r="O214" s="90"/>
      <c r="P214" s="90"/>
      <c r="Q214" s="90"/>
      <c r="R214" s="123"/>
    </row>
    <row r="215" spans="2:24" ht="15" customHeight="1" x14ac:dyDescent="0.2">
      <c r="B215" s="17"/>
      <c r="C215" s="29"/>
      <c r="D215" s="34"/>
      <c r="E215" s="90"/>
      <c r="F215" s="90"/>
      <c r="G215" s="90"/>
      <c r="H215" s="90"/>
      <c r="I215" s="123"/>
      <c r="K215" s="17"/>
      <c r="L215" s="29"/>
      <c r="M215" s="34"/>
      <c r="N215" s="90"/>
      <c r="O215" s="90"/>
      <c r="P215" s="90"/>
      <c r="Q215" s="90"/>
      <c r="R215" s="123"/>
    </row>
    <row r="216" spans="2:24" ht="15" customHeight="1" x14ac:dyDescent="0.2">
      <c r="B216" s="17"/>
      <c r="C216" s="29"/>
      <c r="D216" s="34"/>
      <c r="E216" s="90"/>
      <c r="F216" s="90"/>
      <c r="G216" s="90"/>
      <c r="H216" s="90"/>
      <c r="I216" s="123"/>
      <c r="K216" s="17"/>
      <c r="L216" s="29"/>
      <c r="M216" s="34"/>
      <c r="N216" s="90"/>
      <c r="O216" s="90"/>
      <c r="P216" s="90"/>
      <c r="Q216" s="90"/>
      <c r="R216" s="123"/>
    </row>
    <row r="217" spans="2:24" ht="15" customHeight="1" x14ac:dyDescent="0.2">
      <c r="B217" s="17"/>
      <c r="C217" s="29"/>
      <c r="D217" s="34"/>
      <c r="E217" s="90"/>
      <c r="F217" s="90"/>
      <c r="G217" s="90"/>
      <c r="H217" s="90"/>
      <c r="I217" s="123"/>
      <c r="K217" s="17"/>
      <c r="L217" s="29"/>
      <c r="M217" s="34"/>
      <c r="N217" s="90"/>
      <c r="O217" s="90"/>
      <c r="P217" s="90"/>
      <c r="Q217" s="90"/>
      <c r="R217" s="123"/>
    </row>
    <row r="218" spans="2:24" ht="15" customHeight="1" x14ac:dyDescent="0.2">
      <c r="B218" s="17"/>
      <c r="C218" s="87"/>
      <c r="D218" s="95"/>
      <c r="E218" s="84"/>
      <c r="F218" s="84"/>
      <c r="G218" s="84"/>
      <c r="H218" s="84"/>
      <c r="I218" s="85"/>
      <c r="K218" s="17"/>
      <c r="L218" s="87"/>
      <c r="M218" s="95"/>
      <c r="N218" s="84"/>
      <c r="O218" s="84"/>
      <c r="P218" s="84"/>
      <c r="Q218" s="84"/>
      <c r="R218" s="85"/>
    </row>
    <row r="219" spans="2:24" ht="15" customHeight="1" thickBot="1" x14ac:dyDescent="0.25">
      <c r="B219" s="25"/>
      <c r="C219" s="26" t="s">
        <v>61</v>
      </c>
      <c r="D219" s="27"/>
      <c r="E219" s="68">
        <f>SUM(E201:E218)</f>
        <v>8</v>
      </c>
      <c r="F219" s="68">
        <f>SUM(F201:F218)</f>
        <v>0</v>
      </c>
      <c r="G219" s="68">
        <f>SUM(G201:G218)</f>
        <v>0</v>
      </c>
      <c r="H219" s="68">
        <f>SUM(H201:H218)</f>
        <v>0</v>
      </c>
      <c r="I219" s="48">
        <f>SUM(I201:I218)</f>
        <v>0</v>
      </c>
      <c r="K219" s="25"/>
      <c r="L219" s="26" t="s">
        <v>61</v>
      </c>
      <c r="M219" s="27"/>
      <c r="N219" s="68">
        <f>SUM(N201:N218)</f>
        <v>23</v>
      </c>
      <c r="O219" s="68">
        <f>SUM(O201:O218)</f>
        <v>0</v>
      </c>
      <c r="P219" s="68">
        <f>SUM(P201:P218)</f>
        <v>0</v>
      </c>
      <c r="Q219" s="68">
        <f>SUM(Q201:Q218)</f>
        <v>0</v>
      </c>
      <c r="R219" s="48">
        <f>SUM(R201:R218)</f>
        <v>0</v>
      </c>
    </row>
  </sheetData>
  <phoneticPr fontId="2"/>
  <pageMargins left="0.59055118110236227" right="0.19685039370078741" top="0.39370078740157483" bottom="0.19685039370078741" header="0.51181102362204722" footer="0.19685039370078741"/>
  <pageSetup paperSize="9" scale="75" orientation="landscape" r:id="rId1"/>
  <headerFooter alignWithMargins="0">
    <oddFooter>&amp;C&amp;10－&amp;P－</oddFooter>
  </headerFooter>
  <rowBreaks count="4" manualBreakCount="4">
    <brk id="47" max="16383" man="1"/>
    <brk id="90" max="16383" man="1"/>
    <brk id="128" max="16383" man="1"/>
    <brk id="177" max="16383" man="1"/>
  </rowBreaks>
  <colBreaks count="1" manualBreakCount="1"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Y219"/>
  <sheetViews>
    <sheetView zoomScale="90" zoomScaleNormal="90" workbookViewId="0"/>
  </sheetViews>
  <sheetFormatPr defaultColWidth="9" defaultRowHeight="15" customHeight="1" x14ac:dyDescent="0.2"/>
  <cols>
    <col min="1" max="1" width="1.6640625" style="1" customWidth="1"/>
    <col min="2" max="3" width="3.77734375" style="1" customWidth="1"/>
    <col min="4" max="4" width="11.77734375" style="1" customWidth="1"/>
    <col min="5" max="5" width="6.6640625" style="1" customWidth="1"/>
    <col min="6" max="6" width="5.77734375" style="1" customWidth="1"/>
    <col min="7" max="9" width="4.109375" style="1" customWidth="1"/>
    <col min="10" max="10" width="1.6640625" style="1" customWidth="1"/>
    <col min="11" max="12" width="3.77734375" style="1" customWidth="1"/>
    <col min="13" max="13" width="11.77734375" style="1" customWidth="1"/>
    <col min="14" max="14" width="6.6640625" style="1" customWidth="1"/>
    <col min="15" max="15" width="5.77734375" style="1" customWidth="1"/>
    <col min="16" max="18" width="4.109375" style="1" customWidth="1"/>
    <col min="19" max="19" width="1.6640625" style="1" customWidth="1"/>
    <col min="20" max="21" width="3.77734375" style="1" customWidth="1"/>
    <col min="22" max="22" width="11.77734375" style="1" customWidth="1"/>
    <col min="23" max="23" width="6.6640625" style="1" customWidth="1"/>
    <col min="24" max="24" width="5.77734375" style="1" customWidth="1"/>
    <col min="25" max="27" width="4.109375" style="1" customWidth="1"/>
    <col min="28" max="28" width="1.6640625" style="1" customWidth="1"/>
    <col min="29" max="30" width="3.77734375" style="1" customWidth="1"/>
    <col min="31" max="31" width="11.77734375" style="1" customWidth="1"/>
    <col min="32" max="32" width="6.6640625" style="1" customWidth="1"/>
    <col min="33" max="33" width="5.77734375" style="1" customWidth="1"/>
    <col min="34" max="36" width="4.109375" style="1" customWidth="1"/>
    <col min="37" max="37" width="1.6640625" style="1" customWidth="1"/>
    <col min="38" max="38" width="1.77734375" style="1" customWidth="1"/>
    <col min="39" max="44" width="6.77734375" style="1" customWidth="1"/>
    <col min="45" max="45" width="1.77734375" style="1" customWidth="1"/>
    <col min="46" max="47" width="6.77734375" style="1" customWidth="1"/>
    <col min="48" max="48" width="1.77734375" style="1" customWidth="1"/>
    <col min="49" max="50" width="6.77734375" style="1" customWidth="1"/>
    <col min="51" max="16384" width="9" style="1"/>
  </cols>
  <sheetData>
    <row r="1" spans="2:50" ht="9.9" customHeight="1" x14ac:dyDescent="0.2"/>
    <row r="2" spans="2:50" ht="15" customHeight="1" x14ac:dyDescent="0.2">
      <c r="D2" s="1" t="s">
        <v>554</v>
      </c>
    </row>
    <row r="3" spans="2:50" ht="15" customHeight="1" x14ac:dyDescent="0.2">
      <c r="D3" s="121" t="s">
        <v>423</v>
      </c>
    </row>
    <row r="4" spans="2:50" ht="15" customHeight="1" thickBot="1" x14ac:dyDescent="0.25"/>
    <row r="5" spans="2:50" ht="15" customHeight="1" thickBot="1" x14ac:dyDescent="0.25">
      <c r="B5" s="2" t="s">
        <v>1</v>
      </c>
      <c r="C5" s="3"/>
      <c r="D5" s="4" t="s">
        <v>13</v>
      </c>
      <c r="E5" s="67" t="s">
        <v>125</v>
      </c>
      <c r="F5" s="67" t="s">
        <v>408</v>
      </c>
      <c r="G5" s="81" t="s">
        <v>409</v>
      </c>
      <c r="H5" s="67" t="s">
        <v>410</v>
      </c>
      <c r="I5" s="82" t="s">
        <v>411</v>
      </c>
    </row>
    <row r="6" spans="2:50" ht="15" customHeight="1" thickBot="1" x14ac:dyDescent="0.25">
      <c r="B6" s="44" t="s">
        <v>260</v>
      </c>
      <c r="C6" s="6"/>
      <c r="D6" s="7" t="s">
        <v>2</v>
      </c>
      <c r="E6" s="72">
        <v>5</v>
      </c>
      <c r="F6" s="72">
        <v>4</v>
      </c>
      <c r="G6" s="72"/>
      <c r="H6" s="72"/>
      <c r="I6" s="45"/>
      <c r="K6" s="1" t="s">
        <v>341</v>
      </c>
    </row>
    <row r="7" spans="2:50" ht="15" customHeight="1" thickBot="1" x14ac:dyDescent="0.25">
      <c r="AT7" s="1" t="s">
        <v>538</v>
      </c>
    </row>
    <row r="8" spans="2:50" ht="15" customHeight="1" thickBot="1" x14ac:dyDescent="0.25">
      <c r="B8" s="2" t="s">
        <v>1</v>
      </c>
      <c r="C8" s="3"/>
      <c r="D8" s="4" t="s">
        <v>13</v>
      </c>
      <c r="E8" s="67" t="s">
        <v>125</v>
      </c>
      <c r="F8" s="67" t="s">
        <v>408</v>
      </c>
      <c r="G8" s="81" t="s">
        <v>409</v>
      </c>
      <c r="H8" s="67" t="s">
        <v>410</v>
      </c>
      <c r="I8" s="82" t="s">
        <v>411</v>
      </c>
      <c r="K8" s="2" t="s">
        <v>0</v>
      </c>
      <c r="L8" s="3"/>
      <c r="M8" s="4" t="s">
        <v>13</v>
      </c>
      <c r="N8" s="67" t="s">
        <v>125</v>
      </c>
      <c r="O8" s="67" t="s">
        <v>408</v>
      </c>
      <c r="P8" s="81" t="s">
        <v>409</v>
      </c>
      <c r="Q8" s="67" t="s">
        <v>410</v>
      </c>
      <c r="R8" s="82" t="s">
        <v>411</v>
      </c>
      <c r="T8" s="2" t="s">
        <v>0</v>
      </c>
      <c r="U8" s="3"/>
      <c r="V8" s="4" t="s">
        <v>13</v>
      </c>
      <c r="W8" s="67" t="s">
        <v>125</v>
      </c>
      <c r="X8" s="67" t="s">
        <v>408</v>
      </c>
      <c r="Y8" s="81" t="s">
        <v>409</v>
      </c>
      <c r="Z8" s="67" t="s">
        <v>410</v>
      </c>
      <c r="AA8" s="82" t="s">
        <v>411</v>
      </c>
      <c r="AC8" s="2" t="s">
        <v>0</v>
      </c>
      <c r="AD8" s="3"/>
      <c r="AE8" s="4" t="s">
        <v>13</v>
      </c>
      <c r="AF8" s="67" t="s">
        <v>125</v>
      </c>
      <c r="AG8" s="67" t="s">
        <v>408</v>
      </c>
      <c r="AH8" s="81" t="s">
        <v>409</v>
      </c>
      <c r="AI8" s="67" t="s">
        <v>410</v>
      </c>
      <c r="AJ8" s="82" t="s">
        <v>411</v>
      </c>
      <c r="AM8" s="136" t="s">
        <v>535</v>
      </c>
      <c r="AN8" s="137" t="s">
        <v>125</v>
      </c>
      <c r="AO8" s="131" t="s">
        <v>408</v>
      </c>
      <c r="AP8" s="131" t="s">
        <v>409</v>
      </c>
      <c r="AQ8" s="131" t="s">
        <v>536</v>
      </c>
      <c r="AR8" s="132" t="s">
        <v>537</v>
      </c>
      <c r="AT8" s="124" t="s">
        <v>125</v>
      </c>
      <c r="AU8" s="124" t="s">
        <v>408</v>
      </c>
    </row>
    <row r="9" spans="2:50" ht="15" customHeight="1" x14ac:dyDescent="0.2">
      <c r="B9" s="8">
        <v>19</v>
      </c>
      <c r="C9" s="9"/>
      <c r="D9" s="10" t="s">
        <v>3</v>
      </c>
      <c r="E9" s="58">
        <v>33</v>
      </c>
      <c r="F9" s="58">
        <v>11</v>
      </c>
      <c r="G9" s="58">
        <v>1</v>
      </c>
      <c r="H9" s="58"/>
      <c r="I9" s="46">
        <v>2</v>
      </c>
      <c r="K9" s="8">
        <v>20</v>
      </c>
      <c r="L9" s="38"/>
      <c r="M9" s="39" t="s">
        <v>15</v>
      </c>
      <c r="N9" s="77">
        <v>83</v>
      </c>
      <c r="O9" s="77">
        <v>68</v>
      </c>
      <c r="P9" s="77"/>
      <c r="Q9" s="77"/>
      <c r="R9" s="50">
        <v>3</v>
      </c>
      <c r="T9" s="8">
        <v>21</v>
      </c>
      <c r="U9" s="12"/>
      <c r="V9" s="15" t="s">
        <v>26</v>
      </c>
      <c r="W9" s="86">
        <v>17</v>
      </c>
      <c r="X9" s="58">
        <v>3</v>
      </c>
      <c r="Y9" s="58">
        <v>1</v>
      </c>
      <c r="Z9" s="58"/>
      <c r="AA9" s="46"/>
      <c r="AC9" s="8">
        <v>22</v>
      </c>
      <c r="AD9" s="12"/>
      <c r="AE9" s="15" t="s">
        <v>30</v>
      </c>
      <c r="AF9" s="86">
        <v>15</v>
      </c>
      <c r="AG9" s="58">
        <v>10</v>
      </c>
      <c r="AH9" s="58"/>
      <c r="AI9" s="58"/>
      <c r="AJ9" s="46"/>
      <c r="AM9" s="138">
        <v>19</v>
      </c>
      <c r="AN9" s="133">
        <f t="shared" ref="AN9:AR9" si="0">E20</f>
        <v>88</v>
      </c>
      <c r="AO9" s="134">
        <f t="shared" si="0"/>
        <v>54</v>
      </c>
      <c r="AP9" s="134">
        <f t="shared" si="0"/>
        <v>1</v>
      </c>
      <c r="AQ9" s="134">
        <f t="shared" si="0"/>
        <v>0</v>
      </c>
      <c r="AR9" s="135">
        <f t="shared" si="0"/>
        <v>3</v>
      </c>
      <c r="AT9" s="126">
        <v>88</v>
      </c>
      <c r="AU9" s="126">
        <v>54</v>
      </c>
      <c r="AW9" s="125">
        <f>AN9-AT9</f>
        <v>0</v>
      </c>
      <c r="AX9" s="125">
        <f t="shared" ref="AX9:AX64" si="1">AO9-AU9</f>
        <v>0</v>
      </c>
    </row>
    <row r="10" spans="2:50" ht="15" customHeight="1" x14ac:dyDescent="0.2">
      <c r="B10" s="17"/>
      <c r="C10" s="18"/>
      <c r="D10" s="19" t="s">
        <v>4</v>
      </c>
      <c r="E10" s="59">
        <v>14</v>
      </c>
      <c r="F10" s="59">
        <v>11</v>
      </c>
      <c r="G10" s="59"/>
      <c r="H10" s="59"/>
      <c r="I10" s="47"/>
      <c r="K10" s="17"/>
      <c r="L10" s="21"/>
      <c r="M10" s="22" t="s">
        <v>16</v>
      </c>
      <c r="N10" s="78">
        <v>161</v>
      </c>
      <c r="O10" s="78">
        <v>67</v>
      </c>
      <c r="P10" s="78"/>
      <c r="Q10" s="78"/>
      <c r="R10" s="49">
        <v>1</v>
      </c>
      <c r="T10" s="17"/>
      <c r="U10" s="21"/>
      <c r="V10" s="19" t="s">
        <v>264</v>
      </c>
      <c r="W10" s="59">
        <v>0</v>
      </c>
      <c r="X10" s="59">
        <v>1</v>
      </c>
      <c r="Y10" s="59"/>
      <c r="Z10" s="59"/>
      <c r="AA10" s="47"/>
      <c r="AC10" s="17"/>
      <c r="AD10" s="21"/>
      <c r="AE10" s="19" t="s">
        <v>31</v>
      </c>
      <c r="AF10" s="59">
        <v>4</v>
      </c>
      <c r="AG10" s="59">
        <v>5</v>
      </c>
      <c r="AH10" s="59"/>
      <c r="AI10" s="59"/>
      <c r="AJ10" s="47"/>
      <c r="AM10" s="139">
        <v>20</v>
      </c>
      <c r="AN10" s="127">
        <f t="shared" ref="AN10:AR10" si="2">N20</f>
        <v>470</v>
      </c>
      <c r="AO10" s="78">
        <f t="shared" si="2"/>
        <v>209</v>
      </c>
      <c r="AP10" s="78">
        <f t="shared" si="2"/>
        <v>2</v>
      </c>
      <c r="AQ10" s="78">
        <f t="shared" si="2"/>
        <v>1</v>
      </c>
      <c r="AR10" s="128">
        <f t="shared" si="2"/>
        <v>10</v>
      </c>
      <c r="AT10" s="126">
        <v>470</v>
      </c>
      <c r="AU10" s="126">
        <v>209</v>
      </c>
      <c r="AW10" s="125">
        <f t="shared" ref="AW10:AW64" si="3">AN10-AT10</f>
        <v>0</v>
      </c>
      <c r="AX10" s="125">
        <f t="shared" si="1"/>
        <v>0</v>
      </c>
    </row>
    <row r="11" spans="2:50" ht="15" customHeight="1" x14ac:dyDescent="0.2">
      <c r="B11" s="17"/>
      <c r="C11" s="18"/>
      <c r="D11" s="19" t="s">
        <v>5</v>
      </c>
      <c r="E11" s="59">
        <v>7</v>
      </c>
      <c r="F11" s="59">
        <v>4</v>
      </c>
      <c r="G11" s="59"/>
      <c r="H11" s="59"/>
      <c r="I11" s="47"/>
      <c r="K11" s="17"/>
      <c r="L11" s="21"/>
      <c r="M11" s="19" t="s">
        <v>17</v>
      </c>
      <c r="N11" s="59">
        <v>127</v>
      </c>
      <c r="O11" s="59">
        <v>24</v>
      </c>
      <c r="P11" s="59">
        <v>1</v>
      </c>
      <c r="Q11" s="59">
        <v>1</v>
      </c>
      <c r="R11" s="47">
        <v>6</v>
      </c>
      <c r="T11" s="17"/>
      <c r="U11" s="21"/>
      <c r="V11" s="19" t="s">
        <v>28</v>
      </c>
      <c r="W11" s="59">
        <v>0</v>
      </c>
      <c r="X11" s="59">
        <v>1</v>
      </c>
      <c r="Y11" s="59"/>
      <c r="Z11" s="59"/>
      <c r="AA11" s="47"/>
      <c r="AC11" s="17"/>
      <c r="AD11" s="21"/>
      <c r="AE11" s="19" t="s">
        <v>32</v>
      </c>
      <c r="AF11" s="59">
        <v>3</v>
      </c>
      <c r="AG11" s="59">
        <v>2</v>
      </c>
      <c r="AH11" s="59"/>
      <c r="AI11" s="59"/>
      <c r="AJ11" s="47"/>
      <c r="AM11" s="139">
        <v>21</v>
      </c>
      <c r="AN11" s="127">
        <f t="shared" ref="AN11:AR11" si="4">W13</f>
        <v>18</v>
      </c>
      <c r="AO11" s="78">
        <f t="shared" si="4"/>
        <v>6</v>
      </c>
      <c r="AP11" s="78">
        <f t="shared" si="4"/>
        <v>1</v>
      </c>
      <c r="AQ11" s="78">
        <f t="shared" si="4"/>
        <v>0</v>
      </c>
      <c r="AR11" s="128">
        <f t="shared" si="4"/>
        <v>0</v>
      </c>
      <c r="AT11" s="126">
        <v>18</v>
      </c>
      <c r="AU11" s="126">
        <v>6</v>
      </c>
      <c r="AW11" s="125">
        <f t="shared" si="3"/>
        <v>0</v>
      </c>
      <c r="AX11" s="125">
        <f t="shared" si="1"/>
        <v>0</v>
      </c>
    </row>
    <row r="12" spans="2:50" ht="15" customHeight="1" x14ac:dyDescent="0.2">
      <c r="B12" s="17"/>
      <c r="C12" s="18"/>
      <c r="D12" s="19" t="s">
        <v>129</v>
      </c>
      <c r="E12" s="59">
        <v>12</v>
      </c>
      <c r="F12" s="59">
        <v>4</v>
      </c>
      <c r="G12" s="59"/>
      <c r="H12" s="59"/>
      <c r="I12" s="47"/>
      <c r="K12" s="17"/>
      <c r="L12" s="21"/>
      <c r="M12" s="19" t="s">
        <v>18</v>
      </c>
      <c r="N12" s="59">
        <v>25</v>
      </c>
      <c r="O12" s="59">
        <v>9</v>
      </c>
      <c r="P12" s="59">
        <v>1</v>
      </c>
      <c r="Q12" s="59"/>
      <c r="R12" s="47"/>
      <c r="T12" s="17"/>
      <c r="U12" s="21"/>
      <c r="V12" s="19" t="s">
        <v>29</v>
      </c>
      <c r="W12" s="59">
        <v>1</v>
      </c>
      <c r="X12" s="64">
        <v>1</v>
      </c>
      <c r="Y12" s="64"/>
      <c r="Z12" s="64"/>
      <c r="AA12" s="63"/>
      <c r="AC12" s="17"/>
      <c r="AD12" s="24" t="s">
        <v>14</v>
      </c>
      <c r="AE12" s="19" t="s">
        <v>33</v>
      </c>
      <c r="AF12" s="59">
        <v>0</v>
      </c>
      <c r="AG12" s="59">
        <v>2</v>
      </c>
      <c r="AH12" s="59"/>
      <c r="AI12" s="59"/>
      <c r="AJ12" s="47"/>
      <c r="AM12" s="139">
        <v>22</v>
      </c>
      <c r="AN12" s="127">
        <f t="shared" ref="AN12:AR12" si="5">AF16</f>
        <v>25</v>
      </c>
      <c r="AO12" s="78">
        <f t="shared" si="5"/>
        <v>22</v>
      </c>
      <c r="AP12" s="78">
        <f t="shared" si="5"/>
        <v>0</v>
      </c>
      <c r="AQ12" s="78">
        <f t="shared" si="5"/>
        <v>0</v>
      </c>
      <c r="AR12" s="128">
        <f t="shared" si="5"/>
        <v>0</v>
      </c>
      <c r="AT12" s="126">
        <v>25</v>
      </c>
      <c r="AU12" s="126">
        <v>22</v>
      </c>
      <c r="AW12" s="125">
        <f t="shared" si="3"/>
        <v>0</v>
      </c>
      <c r="AX12" s="125">
        <f t="shared" si="1"/>
        <v>0</v>
      </c>
    </row>
    <row r="13" spans="2:50" ht="15" customHeight="1" thickBot="1" x14ac:dyDescent="0.25">
      <c r="B13" s="17"/>
      <c r="C13" s="18"/>
      <c r="D13" s="19" t="s">
        <v>7</v>
      </c>
      <c r="E13" s="59">
        <v>5</v>
      </c>
      <c r="F13" s="59">
        <v>3</v>
      </c>
      <c r="G13" s="59"/>
      <c r="H13" s="59"/>
      <c r="I13" s="47"/>
      <c r="K13" s="17"/>
      <c r="L13" s="24" t="s">
        <v>14</v>
      </c>
      <c r="M13" s="19" t="s">
        <v>19</v>
      </c>
      <c r="N13" s="59">
        <v>0</v>
      </c>
      <c r="O13" s="59">
        <v>6</v>
      </c>
      <c r="P13" s="59"/>
      <c r="Q13" s="59"/>
      <c r="R13" s="47"/>
      <c r="T13" s="25"/>
      <c r="U13" s="26" t="s">
        <v>61</v>
      </c>
      <c r="V13" s="27"/>
      <c r="W13" s="68">
        <f>SUM(W9:W12)</f>
        <v>18</v>
      </c>
      <c r="X13" s="68">
        <f t="shared" ref="X13:AA13" si="6">SUM(X9:X12)</f>
        <v>6</v>
      </c>
      <c r="Y13" s="68">
        <f t="shared" si="6"/>
        <v>1</v>
      </c>
      <c r="Z13" s="68">
        <f t="shared" si="6"/>
        <v>0</v>
      </c>
      <c r="AA13" s="48">
        <f t="shared" si="6"/>
        <v>0</v>
      </c>
      <c r="AC13" s="17"/>
      <c r="AD13" s="21"/>
      <c r="AE13" s="19" t="s">
        <v>34</v>
      </c>
      <c r="AF13" s="59">
        <v>1</v>
      </c>
      <c r="AG13" s="59">
        <v>1</v>
      </c>
      <c r="AH13" s="59"/>
      <c r="AI13" s="59"/>
      <c r="AJ13" s="47"/>
      <c r="AM13" s="139">
        <v>23</v>
      </c>
      <c r="AN13" s="127">
        <f t="shared" ref="AN13:AR13" si="7">E34</f>
        <v>289</v>
      </c>
      <c r="AO13" s="78">
        <f t="shared" si="7"/>
        <v>105</v>
      </c>
      <c r="AP13" s="78">
        <f t="shared" si="7"/>
        <v>5</v>
      </c>
      <c r="AQ13" s="78">
        <f t="shared" si="7"/>
        <v>3</v>
      </c>
      <c r="AR13" s="128">
        <f t="shared" si="7"/>
        <v>15</v>
      </c>
      <c r="AT13" s="126">
        <v>289</v>
      </c>
      <c r="AU13" s="126">
        <v>105</v>
      </c>
      <c r="AW13" s="125">
        <f t="shared" si="3"/>
        <v>0</v>
      </c>
      <c r="AX13" s="125">
        <f t="shared" si="1"/>
        <v>0</v>
      </c>
    </row>
    <row r="14" spans="2:50" ht="15" customHeight="1" x14ac:dyDescent="0.2">
      <c r="B14" s="17"/>
      <c r="C14" s="18"/>
      <c r="D14" s="19" t="s">
        <v>8</v>
      </c>
      <c r="E14" s="59">
        <v>6</v>
      </c>
      <c r="F14" s="59">
        <v>5</v>
      </c>
      <c r="G14" s="59"/>
      <c r="H14" s="59"/>
      <c r="I14" s="47"/>
      <c r="K14" s="17"/>
      <c r="L14" s="21"/>
      <c r="M14" s="19" t="s">
        <v>20</v>
      </c>
      <c r="N14" s="59">
        <v>41</v>
      </c>
      <c r="O14" s="59">
        <v>9</v>
      </c>
      <c r="P14" s="59"/>
      <c r="Q14" s="59"/>
      <c r="R14" s="47"/>
      <c r="AC14" s="17"/>
      <c r="AD14" s="21"/>
      <c r="AE14" s="19" t="s">
        <v>35</v>
      </c>
      <c r="AF14" s="59">
        <v>2</v>
      </c>
      <c r="AG14" s="59">
        <v>1</v>
      </c>
      <c r="AH14" s="59"/>
      <c r="AI14" s="59"/>
      <c r="AJ14" s="47"/>
      <c r="AM14" s="139">
        <v>24</v>
      </c>
      <c r="AN14" s="127">
        <f t="shared" ref="AN14:AR14" si="8">N28</f>
        <v>59</v>
      </c>
      <c r="AO14" s="78">
        <f t="shared" si="8"/>
        <v>35</v>
      </c>
      <c r="AP14" s="78">
        <f t="shared" si="8"/>
        <v>0</v>
      </c>
      <c r="AQ14" s="78">
        <f t="shared" si="8"/>
        <v>1</v>
      </c>
      <c r="AR14" s="128">
        <f t="shared" si="8"/>
        <v>2</v>
      </c>
      <c r="AT14" s="126">
        <v>59</v>
      </c>
      <c r="AU14" s="126">
        <v>35</v>
      </c>
      <c r="AW14" s="125">
        <f t="shared" si="3"/>
        <v>0</v>
      </c>
      <c r="AX14" s="125">
        <f t="shared" si="1"/>
        <v>0</v>
      </c>
    </row>
    <row r="15" spans="2:50" ht="15" customHeight="1" x14ac:dyDescent="0.2">
      <c r="B15" s="17"/>
      <c r="C15" s="24" t="s">
        <v>14</v>
      </c>
      <c r="D15" s="19" t="s">
        <v>263</v>
      </c>
      <c r="E15" s="59">
        <v>0</v>
      </c>
      <c r="F15" s="59">
        <v>6</v>
      </c>
      <c r="G15" s="59"/>
      <c r="H15" s="59"/>
      <c r="I15" s="47">
        <v>1</v>
      </c>
      <c r="K15" s="17"/>
      <c r="L15" s="21"/>
      <c r="M15" s="19" t="s">
        <v>21</v>
      </c>
      <c r="N15" s="59">
        <v>24</v>
      </c>
      <c r="O15" s="59">
        <v>9</v>
      </c>
      <c r="P15" s="59"/>
      <c r="Q15" s="59"/>
      <c r="R15" s="47"/>
      <c r="AC15" s="17"/>
      <c r="AD15" s="29"/>
      <c r="AE15" s="30" t="s">
        <v>36</v>
      </c>
      <c r="AF15" s="60">
        <v>0</v>
      </c>
      <c r="AG15" s="64">
        <v>1</v>
      </c>
      <c r="AH15" s="64"/>
      <c r="AI15" s="64"/>
      <c r="AJ15" s="63"/>
      <c r="AM15" s="139">
        <v>25</v>
      </c>
      <c r="AN15" s="127">
        <f t="shared" ref="AN15:AR15" si="9">W31</f>
        <v>74</v>
      </c>
      <c r="AO15" s="78">
        <f t="shared" si="9"/>
        <v>39</v>
      </c>
      <c r="AP15" s="78">
        <f t="shared" si="9"/>
        <v>0</v>
      </c>
      <c r="AQ15" s="78">
        <f t="shared" si="9"/>
        <v>2</v>
      </c>
      <c r="AR15" s="128">
        <f t="shared" si="9"/>
        <v>3</v>
      </c>
      <c r="AT15" s="126">
        <v>74</v>
      </c>
      <c r="AU15" s="126">
        <v>39</v>
      </c>
      <c r="AW15" s="125">
        <f t="shared" si="3"/>
        <v>0</v>
      </c>
      <c r="AX15" s="125">
        <f t="shared" si="1"/>
        <v>0</v>
      </c>
    </row>
    <row r="16" spans="2:50" ht="15" customHeight="1" thickBot="1" x14ac:dyDescent="0.25">
      <c r="B16" s="17"/>
      <c r="C16" s="18"/>
      <c r="D16" s="19" t="s">
        <v>9</v>
      </c>
      <c r="E16" s="59">
        <v>7</v>
      </c>
      <c r="F16" s="59">
        <v>4</v>
      </c>
      <c r="G16" s="59"/>
      <c r="H16" s="59"/>
      <c r="I16" s="47"/>
      <c r="K16" s="17"/>
      <c r="L16" s="21"/>
      <c r="M16" s="19" t="s">
        <v>22</v>
      </c>
      <c r="N16" s="59">
        <v>5</v>
      </c>
      <c r="O16" s="59">
        <v>9</v>
      </c>
      <c r="P16" s="59"/>
      <c r="Q16" s="59"/>
      <c r="R16" s="47"/>
      <c r="AC16" s="25"/>
      <c r="AD16" s="26" t="s">
        <v>61</v>
      </c>
      <c r="AE16" s="27"/>
      <c r="AF16" s="68">
        <f>SUM(AF9:AF15)</f>
        <v>25</v>
      </c>
      <c r="AG16" s="68">
        <f t="shared" ref="AG16:AJ16" si="10">SUM(AG9:AG15)</f>
        <v>22</v>
      </c>
      <c r="AH16" s="68">
        <f t="shared" si="10"/>
        <v>0</v>
      </c>
      <c r="AI16" s="68">
        <f t="shared" si="10"/>
        <v>0</v>
      </c>
      <c r="AJ16" s="48">
        <f t="shared" si="10"/>
        <v>0</v>
      </c>
      <c r="AM16" s="139">
        <v>26</v>
      </c>
      <c r="AN16" s="127">
        <f t="shared" ref="AN16:AR16" si="11">AF31</f>
        <v>879</v>
      </c>
      <c r="AO16" s="78">
        <f t="shared" si="11"/>
        <v>126</v>
      </c>
      <c r="AP16" s="78">
        <f t="shared" si="11"/>
        <v>17</v>
      </c>
      <c r="AQ16" s="78">
        <f t="shared" si="11"/>
        <v>14</v>
      </c>
      <c r="AR16" s="128">
        <f t="shared" si="11"/>
        <v>60</v>
      </c>
      <c r="AT16" s="126">
        <v>879</v>
      </c>
      <c r="AU16" s="126">
        <v>126</v>
      </c>
      <c r="AW16" s="125">
        <f t="shared" si="3"/>
        <v>0</v>
      </c>
      <c r="AX16" s="125">
        <f t="shared" si="1"/>
        <v>0</v>
      </c>
    </row>
    <row r="17" spans="2:50" ht="15" customHeight="1" x14ac:dyDescent="0.2">
      <c r="B17" s="17"/>
      <c r="C17" s="18"/>
      <c r="D17" s="19" t="s">
        <v>10</v>
      </c>
      <c r="E17" s="59">
        <v>3</v>
      </c>
      <c r="F17" s="59">
        <v>2</v>
      </c>
      <c r="G17" s="59"/>
      <c r="H17" s="59"/>
      <c r="I17" s="47"/>
      <c r="K17" s="17"/>
      <c r="L17" s="21"/>
      <c r="M17" s="19" t="s">
        <v>23</v>
      </c>
      <c r="N17" s="59">
        <v>3</v>
      </c>
      <c r="O17" s="59">
        <v>4</v>
      </c>
      <c r="P17" s="59"/>
      <c r="Q17" s="59"/>
      <c r="R17" s="47"/>
      <c r="AM17" s="139">
        <v>27</v>
      </c>
      <c r="AN17" s="127">
        <f t="shared" ref="AN17:AR17" si="12">E44</f>
        <v>383</v>
      </c>
      <c r="AO17" s="78">
        <f t="shared" si="12"/>
        <v>85</v>
      </c>
      <c r="AP17" s="78">
        <f t="shared" si="12"/>
        <v>4</v>
      </c>
      <c r="AQ17" s="78">
        <f t="shared" si="12"/>
        <v>3</v>
      </c>
      <c r="AR17" s="128">
        <f t="shared" si="12"/>
        <v>25</v>
      </c>
      <c r="AT17" s="126">
        <v>383</v>
      </c>
      <c r="AU17" s="126">
        <v>85</v>
      </c>
      <c r="AW17" s="125">
        <f t="shared" si="3"/>
        <v>0</v>
      </c>
      <c r="AX17" s="125">
        <f t="shared" si="1"/>
        <v>0</v>
      </c>
    </row>
    <row r="18" spans="2:50" ht="15" customHeight="1" x14ac:dyDescent="0.2">
      <c r="B18" s="17"/>
      <c r="C18" s="18"/>
      <c r="D18" s="19" t="s">
        <v>11</v>
      </c>
      <c r="E18" s="59">
        <v>1</v>
      </c>
      <c r="F18" s="59">
        <v>3</v>
      </c>
      <c r="G18" s="59"/>
      <c r="H18" s="59"/>
      <c r="I18" s="47"/>
      <c r="K18" s="17"/>
      <c r="L18" s="21"/>
      <c r="M18" s="19" t="s">
        <v>445</v>
      </c>
      <c r="N18" s="59">
        <v>1</v>
      </c>
      <c r="O18" s="59">
        <v>2</v>
      </c>
      <c r="P18" s="59"/>
      <c r="Q18" s="59"/>
      <c r="R18" s="47"/>
      <c r="AM18" s="139">
        <v>28</v>
      </c>
      <c r="AN18" s="127">
        <f t="shared" ref="AN18:AR18" si="13">N46</f>
        <v>324</v>
      </c>
      <c r="AO18" s="78">
        <f t="shared" si="13"/>
        <v>76</v>
      </c>
      <c r="AP18" s="78">
        <f t="shared" si="13"/>
        <v>0</v>
      </c>
      <c r="AQ18" s="78">
        <f t="shared" si="13"/>
        <v>0</v>
      </c>
      <c r="AR18" s="128">
        <f t="shared" si="13"/>
        <v>11</v>
      </c>
      <c r="AT18" s="126">
        <v>324</v>
      </c>
      <c r="AU18" s="126">
        <v>76</v>
      </c>
      <c r="AW18" s="125">
        <f t="shared" si="3"/>
        <v>0</v>
      </c>
      <c r="AX18" s="125">
        <f t="shared" si="1"/>
        <v>0</v>
      </c>
    </row>
    <row r="19" spans="2:50" ht="15" customHeight="1" x14ac:dyDescent="0.2">
      <c r="B19" s="17"/>
      <c r="C19" s="32"/>
      <c r="D19" s="30" t="s">
        <v>12</v>
      </c>
      <c r="E19" s="60">
        <v>0</v>
      </c>
      <c r="F19" s="64">
        <v>1</v>
      </c>
      <c r="G19" s="64"/>
      <c r="H19" s="64"/>
      <c r="I19" s="63"/>
      <c r="K19" s="17"/>
      <c r="L19" s="61"/>
      <c r="M19" s="62" t="s">
        <v>25</v>
      </c>
      <c r="N19" s="64">
        <v>0</v>
      </c>
      <c r="O19" s="64">
        <v>2</v>
      </c>
      <c r="P19" s="64"/>
      <c r="Q19" s="64"/>
      <c r="R19" s="63"/>
      <c r="AM19" s="139">
        <v>29</v>
      </c>
      <c r="AN19" s="127">
        <f t="shared" ref="AN19:AR19" si="14">W40</f>
        <v>30</v>
      </c>
      <c r="AO19" s="78">
        <f t="shared" si="14"/>
        <v>17</v>
      </c>
      <c r="AP19" s="78">
        <f t="shared" si="14"/>
        <v>0</v>
      </c>
      <c r="AQ19" s="78">
        <f t="shared" si="14"/>
        <v>0</v>
      </c>
      <c r="AR19" s="128">
        <f t="shared" si="14"/>
        <v>0</v>
      </c>
      <c r="AT19" s="126">
        <v>30</v>
      </c>
      <c r="AU19" s="126">
        <v>17</v>
      </c>
      <c r="AW19" s="125">
        <f t="shared" si="3"/>
        <v>0</v>
      </c>
      <c r="AX19" s="125">
        <f t="shared" si="1"/>
        <v>0</v>
      </c>
    </row>
    <row r="20" spans="2:50" ht="15" customHeight="1" thickBot="1" x14ac:dyDescent="0.25">
      <c r="B20" s="25"/>
      <c r="C20" s="26" t="s">
        <v>61</v>
      </c>
      <c r="D20" s="27"/>
      <c r="E20" s="68">
        <f>SUM(E9:E19)</f>
        <v>88</v>
      </c>
      <c r="F20" s="68">
        <f t="shared" ref="F20:I20" si="15">SUM(F9:F19)</f>
        <v>54</v>
      </c>
      <c r="G20" s="68">
        <f t="shared" si="15"/>
        <v>1</v>
      </c>
      <c r="H20" s="68">
        <f t="shared" si="15"/>
        <v>0</v>
      </c>
      <c r="I20" s="48">
        <f t="shared" si="15"/>
        <v>3</v>
      </c>
      <c r="K20" s="25"/>
      <c r="L20" s="26" t="s">
        <v>61</v>
      </c>
      <c r="M20" s="27"/>
      <c r="N20" s="68">
        <f>SUM(N9:N19)</f>
        <v>470</v>
      </c>
      <c r="O20" s="68">
        <f t="shared" ref="O20:R20" si="16">SUM(O9:O19)</f>
        <v>209</v>
      </c>
      <c r="P20" s="68">
        <f t="shared" si="16"/>
        <v>2</v>
      </c>
      <c r="Q20" s="68">
        <f t="shared" si="16"/>
        <v>1</v>
      </c>
      <c r="R20" s="48">
        <f t="shared" si="16"/>
        <v>10</v>
      </c>
      <c r="AM20" s="139">
        <v>30</v>
      </c>
      <c r="AN20" s="127">
        <f t="shared" ref="AN20:AR20" si="17">AF46</f>
        <v>412</v>
      </c>
      <c r="AO20" s="78">
        <f t="shared" si="17"/>
        <v>92</v>
      </c>
      <c r="AP20" s="78">
        <f t="shared" si="17"/>
        <v>1</v>
      </c>
      <c r="AQ20" s="78">
        <f t="shared" si="17"/>
        <v>1</v>
      </c>
      <c r="AR20" s="128">
        <f t="shared" si="17"/>
        <v>27</v>
      </c>
      <c r="AT20" s="126">
        <v>412</v>
      </c>
      <c r="AU20" s="126">
        <v>92</v>
      </c>
      <c r="AW20" s="125">
        <f t="shared" si="3"/>
        <v>0</v>
      </c>
      <c r="AX20" s="125">
        <f t="shared" si="1"/>
        <v>0</v>
      </c>
    </row>
    <row r="21" spans="2:50" ht="15" customHeight="1" thickBot="1" x14ac:dyDescent="0.25">
      <c r="AM21" s="139">
        <v>31</v>
      </c>
      <c r="AN21" s="127">
        <f t="shared" ref="AN21:AR21" si="18">E57</f>
        <v>205</v>
      </c>
      <c r="AO21" s="78">
        <f t="shared" si="18"/>
        <v>60</v>
      </c>
      <c r="AP21" s="78">
        <f t="shared" si="18"/>
        <v>0</v>
      </c>
      <c r="AQ21" s="78">
        <f t="shared" si="18"/>
        <v>0</v>
      </c>
      <c r="AR21" s="128">
        <f t="shared" si="18"/>
        <v>4</v>
      </c>
      <c r="AT21" s="126">
        <v>205</v>
      </c>
      <c r="AU21" s="126">
        <v>60</v>
      </c>
      <c r="AW21" s="125">
        <f t="shared" si="3"/>
        <v>0</v>
      </c>
      <c r="AX21" s="125">
        <f t="shared" si="1"/>
        <v>0</v>
      </c>
    </row>
    <row r="22" spans="2:50" ht="15" customHeight="1" thickBot="1" x14ac:dyDescent="0.25">
      <c r="B22" s="2" t="s">
        <v>0</v>
      </c>
      <c r="C22" s="3"/>
      <c r="D22" s="4" t="s">
        <v>13</v>
      </c>
      <c r="E22" s="67" t="s">
        <v>125</v>
      </c>
      <c r="F22" s="67" t="s">
        <v>408</v>
      </c>
      <c r="G22" s="81" t="s">
        <v>409</v>
      </c>
      <c r="H22" s="67" t="s">
        <v>410</v>
      </c>
      <c r="I22" s="82" t="s">
        <v>411</v>
      </c>
      <c r="K22" s="2" t="s">
        <v>0</v>
      </c>
      <c r="L22" s="3"/>
      <c r="M22" s="4" t="s">
        <v>13</v>
      </c>
      <c r="N22" s="67" t="s">
        <v>125</v>
      </c>
      <c r="O22" s="67" t="s">
        <v>408</v>
      </c>
      <c r="P22" s="81" t="s">
        <v>409</v>
      </c>
      <c r="Q22" s="67" t="s">
        <v>410</v>
      </c>
      <c r="R22" s="82" t="s">
        <v>411</v>
      </c>
      <c r="T22" s="2" t="s">
        <v>0</v>
      </c>
      <c r="U22" s="3"/>
      <c r="V22" s="4" t="s">
        <v>13</v>
      </c>
      <c r="W22" s="67" t="s">
        <v>125</v>
      </c>
      <c r="X22" s="67" t="s">
        <v>408</v>
      </c>
      <c r="Y22" s="81" t="s">
        <v>409</v>
      </c>
      <c r="Z22" s="67" t="s">
        <v>410</v>
      </c>
      <c r="AA22" s="82" t="s">
        <v>411</v>
      </c>
      <c r="AC22" s="2" t="s">
        <v>0</v>
      </c>
      <c r="AD22" s="3"/>
      <c r="AE22" s="4" t="s">
        <v>13</v>
      </c>
      <c r="AF22" s="67" t="s">
        <v>125</v>
      </c>
      <c r="AG22" s="67" t="s">
        <v>408</v>
      </c>
      <c r="AH22" s="81" t="s">
        <v>409</v>
      </c>
      <c r="AI22" s="67" t="s">
        <v>410</v>
      </c>
      <c r="AJ22" s="82" t="s">
        <v>411</v>
      </c>
      <c r="AM22" s="139">
        <v>32</v>
      </c>
      <c r="AN22" s="127">
        <f t="shared" ref="AN22:AR22" si="19">N53</f>
        <v>214</v>
      </c>
      <c r="AO22" s="78">
        <f t="shared" si="19"/>
        <v>18</v>
      </c>
      <c r="AP22" s="78">
        <f t="shared" si="19"/>
        <v>3</v>
      </c>
      <c r="AQ22" s="78">
        <f t="shared" si="19"/>
        <v>0</v>
      </c>
      <c r="AR22" s="128">
        <f t="shared" si="19"/>
        <v>11</v>
      </c>
      <c r="AT22" s="126">
        <v>214</v>
      </c>
      <c r="AU22" s="126">
        <v>18</v>
      </c>
      <c r="AW22" s="125">
        <f t="shared" si="3"/>
        <v>0</v>
      </c>
      <c r="AX22" s="125">
        <f t="shared" si="1"/>
        <v>0</v>
      </c>
    </row>
    <row r="23" spans="2:50" ht="15" customHeight="1" x14ac:dyDescent="0.2">
      <c r="B23" s="8">
        <v>23</v>
      </c>
      <c r="C23" s="12"/>
      <c r="D23" s="15" t="s">
        <v>37</v>
      </c>
      <c r="E23" s="86">
        <v>54</v>
      </c>
      <c r="F23" s="58">
        <v>19</v>
      </c>
      <c r="G23" s="58">
        <v>1</v>
      </c>
      <c r="H23" s="58">
        <v>2</v>
      </c>
      <c r="I23" s="46">
        <v>8</v>
      </c>
      <c r="K23" s="8">
        <v>24</v>
      </c>
      <c r="L23" s="12"/>
      <c r="M23" s="15" t="s">
        <v>48</v>
      </c>
      <c r="N23" s="86">
        <v>17</v>
      </c>
      <c r="O23" s="58">
        <v>8</v>
      </c>
      <c r="P23" s="58"/>
      <c r="Q23" s="58"/>
      <c r="R23" s="46"/>
      <c r="T23" s="8">
        <v>25</v>
      </c>
      <c r="U23" s="12"/>
      <c r="V23" s="53" t="s">
        <v>53</v>
      </c>
      <c r="W23" s="89">
        <v>44</v>
      </c>
      <c r="X23" s="80">
        <v>16</v>
      </c>
      <c r="Y23" s="80"/>
      <c r="Z23" s="80"/>
      <c r="AA23" s="55">
        <v>1</v>
      </c>
      <c r="AC23" s="8">
        <v>26</v>
      </c>
      <c r="AD23" s="12"/>
      <c r="AE23" s="13" t="s">
        <v>62</v>
      </c>
      <c r="AF23" s="88">
        <v>451</v>
      </c>
      <c r="AG23" s="77">
        <v>45</v>
      </c>
      <c r="AH23" s="77">
        <v>8</v>
      </c>
      <c r="AI23" s="77">
        <v>8</v>
      </c>
      <c r="AJ23" s="50">
        <v>30</v>
      </c>
      <c r="AM23" s="139">
        <v>33</v>
      </c>
      <c r="AN23" s="127">
        <f t="shared" ref="AN23:AR23" si="20">W60</f>
        <v>463</v>
      </c>
      <c r="AO23" s="78">
        <f t="shared" si="20"/>
        <v>79</v>
      </c>
      <c r="AP23" s="78">
        <f t="shared" si="20"/>
        <v>8</v>
      </c>
      <c r="AQ23" s="78">
        <f t="shared" si="20"/>
        <v>11</v>
      </c>
      <c r="AR23" s="128">
        <f t="shared" si="20"/>
        <v>28</v>
      </c>
      <c r="AT23" s="126">
        <v>463</v>
      </c>
      <c r="AU23" s="126">
        <v>79</v>
      </c>
      <c r="AW23" s="125">
        <f t="shared" si="3"/>
        <v>0</v>
      </c>
      <c r="AX23" s="125">
        <f t="shared" si="1"/>
        <v>0</v>
      </c>
    </row>
    <row r="24" spans="2:50" ht="15" customHeight="1" x14ac:dyDescent="0.2">
      <c r="B24" s="17"/>
      <c r="C24" s="21"/>
      <c r="D24" s="19" t="s">
        <v>448</v>
      </c>
      <c r="E24" s="59">
        <v>51</v>
      </c>
      <c r="F24" s="59">
        <v>9</v>
      </c>
      <c r="G24" s="59"/>
      <c r="H24" s="59"/>
      <c r="I24" s="47">
        <v>1</v>
      </c>
      <c r="K24" s="17"/>
      <c r="L24" s="21"/>
      <c r="M24" s="51" t="s">
        <v>49</v>
      </c>
      <c r="N24" s="83">
        <v>28</v>
      </c>
      <c r="O24" s="83">
        <v>9</v>
      </c>
      <c r="P24" s="83"/>
      <c r="Q24" s="83">
        <v>1</v>
      </c>
      <c r="R24" s="52">
        <v>1</v>
      </c>
      <c r="T24" s="17"/>
      <c r="U24" s="21"/>
      <c r="V24" s="19" t="s">
        <v>54</v>
      </c>
      <c r="W24" s="59">
        <v>14</v>
      </c>
      <c r="X24" s="59">
        <v>8</v>
      </c>
      <c r="Y24" s="59"/>
      <c r="Z24" s="59">
        <v>1</v>
      </c>
      <c r="AA24" s="47">
        <v>1</v>
      </c>
      <c r="AC24" s="17"/>
      <c r="AD24" s="21"/>
      <c r="AE24" s="51" t="s">
        <v>63</v>
      </c>
      <c r="AF24" s="83">
        <v>306</v>
      </c>
      <c r="AG24" s="83">
        <v>23</v>
      </c>
      <c r="AH24" s="83">
        <v>9</v>
      </c>
      <c r="AI24" s="83">
        <v>5</v>
      </c>
      <c r="AJ24" s="52">
        <v>18</v>
      </c>
      <c r="AM24" s="139">
        <v>34</v>
      </c>
      <c r="AN24" s="127">
        <f t="shared" ref="AN24:AR24" si="21">AF53</f>
        <v>281</v>
      </c>
      <c r="AO24" s="78">
        <f t="shared" si="21"/>
        <v>32</v>
      </c>
      <c r="AP24" s="78">
        <f t="shared" si="21"/>
        <v>0</v>
      </c>
      <c r="AQ24" s="78">
        <f t="shared" si="21"/>
        <v>0</v>
      </c>
      <c r="AR24" s="128">
        <f t="shared" si="21"/>
        <v>7</v>
      </c>
      <c r="AT24" s="126">
        <v>281</v>
      </c>
      <c r="AU24" s="126">
        <v>32</v>
      </c>
      <c r="AW24" s="125">
        <f t="shared" si="3"/>
        <v>0</v>
      </c>
      <c r="AX24" s="125">
        <f t="shared" si="1"/>
        <v>0</v>
      </c>
    </row>
    <row r="25" spans="2:50" ht="15" customHeight="1" x14ac:dyDescent="0.2">
      <c r="B25" s="17"/>
      <c r="C25" s="21"/>
      <c r="D25" s="19" t="s">
        <v>449</v>
      </c>
      <c r="E25" s="59">
        <v>12</v>
      </c>
      <c r="F25" s="59">
        <v>14</v>
      </c>
      <c r="G25" s="59"/>
      <c r="H25" s="59"/>
      <c r="I25" s="47"/>
      <c r="K25" s="17"/>
      <c r="L25" s="24" t="s">
        <v>14</v>
      </c>
      <c r="M25" s="19" t="s">
        <v>50</v>
      </c>
      <c r="N25" s="59">
        <v>1</v>
      </c>
      <c r="O25" s="59">
        <v>13</v>
      </c>
      <c r="P25" s="59"/>
      <c r="Q25" s="59"/>
      <c r="R25" s="47">
        <v>1</v>
      </c>
      <c r="T25" s="17"/>
      <c r="U25" s="24" t="s">
        <v>14</v>
      </c>
      <c r="V25" s="19" t="s">
        <v>55</v>
      </c>
      <c r="W25" s="59">
        <v>6</v>
      </c>
      <c r="X25" s="59">
        <v>5</v>
      </c>
      <c r="Y25" s="59"/>
      <c r="Z25" s="59"/>
      <c r="AA25" s="47">
        <v>1</v>
      </c>
      <c r="AC25" s="17"/>
      <c r="AD25" s="21"/>
      <c r="AE25" s="19" t="s">
        <v>64</v>
      </c>
      <c r="AF25" s="59">
        <v>54</v>
      </c>
      <c r="AG25" s="59">
        <v>14</v>
      </c>
      <c r="AH25" s="59"/>
      <c r="AI25" s="59"/>
      <c r="AJ25" s="47">
        <v>6</v>
      </c>
      <c r="AM25" s="139">
        <v>35</v>
      </c>
      <c r="AN25" s="127">
        <f t="shared" ref="AN25:AR25" si="22">E76</f>
        <v>284</v>
      </c>
      <c r="AO25" s="78">
        <f t="shared" si="22"/>
        <v>57</v>
      </c>
      <c r="AP25" s="78">
        <f t="shared" si="22"/>
        <v>0</v>
      </c>
      <c r="AQ25" s="78">
        <f t="shared" si="22"/>
        <v>2</v>
      </c>
      <c r="AR25" s="128">
        <f t="shared" si="22"/>
        <v>10</v>
      </c>
      <c r="AT25" s="126">
        <v>284</v>
      </c>
      <c r="AU25" s="126">
        <v>57</v>
      </c>
      <c r="AW25" s="125">
        <f t="shared" si="3"/>
        <v>0</v>
      </c>
      <c r="AX25" s="125">
        <f t="shared" si="1"/>
        <v>0</v>
      </c>
    </row>
    <row r="26" spans="2:50" ht="15" customHeight="1" x14ac:dyDescent="0.2">
      <c r="B26" s="17"/>
      <c r="C26" s="21"/>
      <c r="D26" s="19" t="s">
        <v>40</v>
      </c>
      <c r="E26" s="59">
        <v>27</v>
      </c>
      <c r="F26" s="59">
        <v>12</v>
      </c>
      <c r="G26" s="59"/>
      <c r="H26" s="59"/>
      <c r="I26" s="47"/>
      <c r="K26" s="17"/>
      <c r="L26" s="21"/>
      <c r="M26" s="19" t="s">
        <v>51</v>
      </c>
      <c r="N26" s="59">
        <v>8</v>
      </c>
      <c r="O26" s="59">
        <v>3</v>
      </c>
      <c r="P26" s="59"/>
      <c r="Q26" s="59"/>
      <c r="R26" s="47"/>
      <c r="T26" s="17"/>
      <c r="U26" s="21"/>
      <c r="V26" s="19" t="s">
        <v>56</v>
      </c>
      <c r="W26" s="59">
        <v>3</v>
      </c>
      <c r="X26" s="59">
        <v>6</v>
      </c>
      <c r="Y26" s="59"/>
      <c r="Z26" s="59"/>
      <c r="AA26" s="47"/>
      <c r="AC26" s="17"/>
      <c r="AD26" s="21"/>
      <c r="AE26" s="19" t="s">
        <v>65</v>
      </c>
      <c r="AF26" s="59">
        <v>54</v>
      </c>
      <c r="AG26" s="59">
        <v>13</v>
      </c>
      <c r="AH26" s="59"/>
      <c r="AI26" s="59"/>
      <c r="AJ26" s="47"/>
      <c r="AM26" s="139">
        <v>36</v>
      </c>
      <c r="AN26" s="127">
        <f t="shared" ref="AN26:AR26" si="23">N71</f>
        <v>400</v>
      </c>
      <c r="AO26" s="78">
        <f t="shared" si="23"/>
        <v>61</v>
      </c>
      <c r="AP26" s="78">
        <f t="shared" si="23"/>
        <v>4</v>
      </c>
      <c r="AQ26" s="78">
        <f t="shared" si="23"/>
        <v>3</v>
      </c>
      <c r="AR26" s="128">
        <f t="shared" si="23"/>
        <v>21</v>
      </c>
      <c r="AT26" s="126">
        <v>400</v>
      </c>
      <c r="AU26" s="126">
        <v>61</v>
      </c>
      <c r="AW26" s="125">
        <f t="shared" si="3"/>
        <v>0</v>
      </c>
      <c r="AX26" s="125">
        <f t="shared" si="1"/>
        <v>0</v>
      </c>
    </row>
    <row r="27" spans="2:50" ht="15" customHeight="1" x14ac:dyDescent="0.2">
      <c r="B27" s="17"/>
      <c r="C27" s="21"/>
      <c r="D27" s="19" t="s">
        <v>41</v>
      </c>
      <c r="E27" s="59">
        <v>116</v>
      </c>
      <c r="F27" s="59">
        <v>15</v>
      </c>
      <c r="G27" s="59">
        <v>4</v>
      </c>
      <c r="H27" s="59">
        <v>1</v>
      </c>
      <c r="I27" s="47">
        <v>5</v>
      </c>
      <c r="K27" s="17"/>
      <c r="L27" s="61"/>
      <c r="M27" s="62" t="s">
        <v>52</v>
      </c>
      <c r="N27" s="64">
        <v>5</v>
      </c>
      <c r="O27" s="64">
        <v>2</v>
      </c>
      <c r="P27" s="64"/>
      <c r="Q27" s="64"/>
      <c r="R27" s="63"/>
      <c r="T27" s="17"/>
      <c r="U27" s="21"/>
      <c r="V27" s="19" t="s">
        <v>57</v>
      </c>
      <c r="W27" s="59">
        <v>5</v>
      </c>
      <c r="X27" s="59">
        <v>1</v>
      </c>
      <c r="Y27" s="59"/>
      <c r="Z27" s="59"/>
      <c r="AA27" s="47"/>
      <c r="AC27" s="17"/>
      <c r="AD27" s="24" t="s">
        <v>14</v>
      </c>
      <c r="AE27" s="19" t="s">
        <v>66</v>
      </c>
      <c r="AF27" s="59">
        <v>0</v>
      </c>
      <c r="AG27" s="59">
        <v>14</v>
      </c>
      <c r="AH27" s="59"/>
      <c r="AI27" s="59">
        <v>1</v>
      </c>
      <c r="AJ27" s="47">
        <v>6</v>
      </c>
      <c r="AM27" s="139">
        <v>37</v>
      </c>
      <c r="AN27" s="127">
        <f t="shared" ref="AN27:AR27" si="24">W64</f>
        <v>36</v>
      </c>
      <c r="AO27" s="78">
        <f t="shared" si="24"/>
        <v>4</v>
      </c>
      <c r="AP27" s="78">
        <f t="shared" si="24"/>
        <v>0</v>
      </c>
      <c r="AQ27" s="78">
        <f t="shared" si="24"/>
        <v>0</v>
      </c>
      <c r="AR27" s="128">
        <f t="shared" si="24"/>
        <v>1</v>
      </c>
      <c r="AT27" s="126">
        <v>36</v>
      </c>
      <c r="AU27" s="126">
        <v>4</v>
      </c>
      <c r="AW27" s="125">
        <f t="shared" si="3"/>
        <v>0</v>
      </c>
      <c r="AX27" s="125">
        <f t="shared" si="1"/>
        <v>0</v>
      </c>
    </row>
    <row r="28" spans="2:50" ht="15" customHeight="1" thickBot="1" x14ac:dyDescent="0.25">
      <c r="B28" s="17"/>
      <c r="C28" s="21"/>
      <c r="D28" s="19" t="s">
        <v>42</v>
      </c>
      <c r="E28" s="59">
        <v>8</v>
      </c>
      <c r="F28" s="59">
        <v>11</v>
      </c>
      <c r="G28" s="59"/>
      <c r="H28" s="59"/>
      <c r="I28" s="47"/>
      <c r="K28" s="25"/>
      <c r="L28" s="26" t="s">
        <v>61</v>
      </c>
      <c r="M28" s="27"/>
      <c r="N28" s="68">
        <f>SUM(N23:N27)</f>
        <v>59</v>
      </c>
      <c r="O28" s="68">
        <f t="shared" ref="O28:R28" si="25">SUM(O23:O27)</f>
        <v>35</v>
      </c>
      <c r="P28" s="68">
        <f t="shared" si="25"/>
        <v>0</v>
      </c>
      <c r="Q28" s="68">
        <f t="shared" si="25"/>
        <v>1</v>
      </c>
      <c r="R28" s="48">
        <f t="shared" si="25"/>
        <v>2</v>
      </c>
      <c r="T28" s="17"/>
      <c r="U28" s="21"/>
      <c r="V28" s="19" t="s">
        <v>58</v>
      </c>
      <c r="W28" s="59">
        <v>2</v>
      </c>
      <c r="X28" s="59">
        <v>3</v>
      </c>
      <c r="Y28" s="59"/>
      <c r="Z28" s="59"/>
      <c r="AA28" s="47"/>
      <c r="AC28" s="17"/>
      <c r="AD28" s="21"/>
      <c r="AE28" s="19" t="s">
        <v>446</v>
      </c>
      <c r="AF28" s="59">
        <v>8</v>
      </c>
      <c r="AG28" s="59">
        <v>10</v>
      </c>
      <c r="AH28" s="59"/>
      <c r="AI28" s="59"/>
      <c r="AJ28" s="47"/>
      <c r="AM28" s="139">
        <v>38</v>
      </c>
      <c r="AN28" s="127">
        <f t="shared" ref="AN28:AR28" si="26">AF73</f>
        <v>283</v>
      </c>
      <c r="AO28" s="78">
        <f t="shared" si="26"/>
        <v>59</v>
      </c>
      <c r="AP28" s="78">
        <f t="shared" si="26"/>
        <v>0</v>
      </c>
      <c r="AQ28" s="78">
        <f t="shared" si="26"/>
        <v>0</v>
      </c>
      <c r="AR28" s="128">
        <f t="shared" si="26"/>
        <v>11</v>
      </c>
      <c r="AT28" s="126">
        <v>283</v>
      </c>
      <c r="AU28" s="126">
        <v>59</v>
      </c>
      <c r="AW28" s="125">
        <f t="shared" si="3"/>
        <v>0</v>
      </c>
      <c r="AX28" s="125">
        <f t="shared" si="1"/>
        <v>0</v>
      </c>
    </row>
    <row r="29" spans="2:50" ht="15" customHeight="1" x14ac:dyDescent="0.2">
      <c r="B29" s="17"/>
      <c r="C29" s="24" t="s">
        <v>14</v>
      </c>
      <c r="D29" s="19" t="s">
        <v>43</v>
      </c>
      <c r="E29" s="59">
        <v>0</v>
      </c>
      <c r="F29" s="59">
        <v>8</v>
      </c>
      <c r="G29" s="59"/>
      <c r="H29" s="59"/>
      <c r="I29" s="47">
        <v>1</v>
      </c>
      <c r="T29" s="17"/>
      <c r="U29" s="21"/>
      <c r="V29" s="19" t="s">
        <v>262</v>
      </c>
      <c r="W29" s="79" t="s">
        <v>60</v>
      </c>
      <c r="X29" s="103">
        <v>0</v>
      </c>
      <c r="Y29" s="103"/>
      <c r="Z29" s="103">
        <v>1</v>
      </c>
      <c r="AA29" s="104"/>
      <c r="AC29" s="17"/>
      <c r="AD29" s="21"/>
      <c r="AE29" s="19" t="s">
        <v>68</v>
      </c>
      <c r="AF29" s="59">
        <v>6</v>
      </c>
      <c r="AG29" s="59">
        <v>4</v>
      </c>
      <c r="AH29" s="59"/>
      <c r="AI29" s="59"/>
      <c r="AJ29" s="47"/>
      <c r="AM29" s="139">
        <v>39</v>
      </c>
      <c r="AN29" s="127">
        <f t="shared" ref="AN29:AR29" si="27">E84</f>
        <v>115</v>
      </c>
      <c r="AO29" s="78">
        <f t="shared" si="27"/>
        <v>21</v>
      </c>
      <c r="AP29" s="78">
        <f t="shared" si="27"/>
        <v>1</v>
      </c>
      <c r="AQ29" s="78">
        <f t="shared" si="27"/>
        <v>0</v>
      </c>
      <c r="AR29" s="128">
        <f t="shared" si="27"/>
        <v>4</v>
      </c>
      <c r="AT29" s="126">
        <v>115</v>
      </c>
      <c r="AU29" s="126">
        <v>21</v>
      </c>
      <c r="AW29" s="125">
        <f t="shared" si="3"/>
        <v>0</v>
      </c>
      <c r="AX29" s="125">
        <f t="shared" si="1"/>
        <v>0</v>
      </c>
    </row>
    <row r="30" spans="2:50" ht="15" customHeight="1" x14ac:dyDescent="0.2">
      <c r="B30" s="17"/>
      <c r="C30" s="21"/>
      <c r="D30" s="19" t="s">
        <v>44</v>
      </c>
      <c r="E30" s="59">
        <v>8</v>
      </c>
      <c r="F30" s="59">
        <v>8</v>
      </c>
      <c r="G30" s="59"/>
      <c r="H30" s="59"/>
      <c r="I30" s="47"/>
      <c r="T30" s="17"/>
      <c r="U30" s="61"/>
      <c r="V30" s="62" t="s">
        <v>59</v>
      </c>
      <c r="W30" s="64">
        <v>0</v>
      </c>
      <c r="X30" s="64">
        <v>0</v>
      </c>
      <c r="Y30" s="64"/>
      <c r="Z30" s="64"/>
      <c r="AA30" s="63"/>
      <c r="AC30" s="17"/>
      <c r="AD30" s="87" t="s">
        <v>14</v>
      </c>
      <c r="AE30" s="62" t="s">
        <v>478</v>
      </c>
      <c r="AF30" s="64">
        <v>0</v>
      </c>
      <c r="AG30" s="64">
        <v>3</v>
      </c>
      <c r="AH30" s="64"/>
      <c r="AI30" s="64"/>
      <c r="AJ30" s="63"/>
      <c r="AM30" s="139">
        <v>40</v>
      </c>
      <c r="AN30" s="18"/>
      <c r="AO30" s="22"/>
      <c r="AP30" s="22"/>
      <c r="AQ30" s="22"/>
      <c r="AR30" s="129"/>
      <c r="AT30" s="126">
        <v>0</v>
      </c>
      <c r="AU30" s="126">
        <v>0</v>
      </c>
      <c r="AW30" s="125">
        <f t="shared" si="3"/>
        <v>0</v>
      </c>
      <c r="AX30" s="125">
        <f t="shared" si="1"/>
        <v>0</v>
      </c>
    </row>
    <row r="31" spans="2:50" ht="15" customHeight="1" thickBot="1" x14ac:dyDescent="0.25">
      <c r="B31" s="17"/>
      <c r="C31" s="21"/>
      <c r="D31" s="19" t="s">
        <v>447</v>
      </c>
      <c r="E31" s="59">
        <v>3</v>
      </c>
      <c r="F31" s="59">
        <v>7</v>
      </c>
      <c r="G31" s="59"/>
      <c r="H31" s="59"/>
      <c r="I31" s="47"/>
      <c r="T31" s="25"/>
      <c r="U31" s="26" t="s">
        <v>61</v>
      </c>
      <c r="V31" s="27"/>
      <c r="W31" s="68">
        <f>SUM(W23:W30)</f>
        <v>74</v>
      </c>
      <c r="X31" s="68">
        <f t="shared" ref="X31:AA31" si="28">SUM(X23:X30)</f>
        <v>39</v>
      </c>
      <c r="Y31" s="68">
        <f t="shared" si="28"/>
        <v>0</v>
      </c>
      <c r="Z31" s="68">
        <f t="shared" si="28"/>
        <v>2</v>
      </c>
      <c r="AA31" s="48">
        <f t="shared" si="28"/>
        <v>3</v>
      </c>
      <c r="AC31" s="25"/>
      <c r="AD31" s="26" t="s">
        <v>61</v>
      </c>
      <c r="AE31" s="27"/>
      <c r="AF31" s="68">
        <f>SUM(AF23:AF30)</f>
        <v>879</v>
      </c>
      <c r="AG31" s="68">
        <f t="shared" ref="AG31:AJ31" si="29">SUM(AG23:AG30)</f>
        <v>126</v>
      </c>
      <c r="AH31" s="68">
        <f t="shared" si="29"/>
        <v>17</v>
      </c>
      <c r="AI31" s="68">
        <f t="shared" si="29"/>
        <v>14</v>
      </c>
      <c r="AJ31" s="48">
        <f t="shared" si="29"/>
        <v>60</v>
      </c>
      <c r="AM31" s="139">
        <v>41</v>
      </c>
      <c r="AN31" s="127">
        <f t="shared" ref="AN31:AR31" si="30">N89</f>
        <v>420</v>
      </c>
      <c r="AO31" s="78">
        <f t="shared" si="30"/>
        <v>78</v>
      </c>
      <c r="AP31" s="78">
        <f t="shared" si="30"/>
        <v>6</v>
      </c>
      <c r="AQ31" s="78">
        <f t="shared" si="30"/>
        <v>5</v>
      </c>
      <c r="AR31" s="128">
        <f t="shared" si="30"/>
        <v>23</v>
      </c>
      <c r="AT31" s="126">
        <v>420</v>
      </c>
      <c r="AU31" s="126">
        <v>78</v>
      </c>
      <c r="AW31" s="125">
        <f t="shared" si="3"/>
        <v>0</v>
      </c>
      <c r="AX31" s="125">
        <f t="shared" si="1"/>
        <v>0</v>
      </c>
    </row>
    <row r="32" spans="2:50" ht="15" customHeight="1" thickBot="1" x14ac:dyDescent="0.25">
      <c r="B32" s="17"/>
      <c r="C32" s="21"/>
      <c r="D32" s="19" t="s">
        <v>46</v>
      </c>
      <c r="E32" s="59">
        <v>8</v>
      </c>
      <c r="F32" s="59">
        <v>1</v>
      </c>
      <c r="G32" s="59"/>
      <c r="H32" s="59"/>
      <c r="I32" s="47"/>
      <c r="AM32" s="139">
        <v>42</v>
      </c>
      <c r="AN32" s="127">
        <f t="shared" ref="AN32:AR32" si="31">W86</f>
        <v>286</v>
      </c>
      <c r="AO32" s="78">
        <f t="shared" si="31"/>
        <v>62</v>
      </c>
      <c r="AP32" s="78">
        <f t="shared" si="31"/>
        <v>3</v>
      </c>
      <c r="AQ32" s="78">
        <f t="shared" si="31"/>
        <v>4</v>
      </c>
      <c r="AR32" s="128">
        <f t="shared" si="31"/>
        <v>18</v>
      </c>
      <c r="AT32" s="126">
        <v>286</v>
      </c>
      <c r="AU32" s="126">
        <v>62</v>
      </c>
      <c r="AW32" s="125">
        <f t="shared" si="3"/>
        <v>0</v>
      </c>
      <c r="AX32" s="125">
        <f t="shared" si="1"/>
        <v>0</v>
      </c>
    </row>
    <row r="33" spans="2:50" ht="15" customHeight="1" thickBot="1" x14ac:dyDescent="0.25">
      <c r="B33" s="17"/>
      <c r="C33" s="29"/>
      <c r="D33" s="30" t="s">
        <v>47</v>
      </c>
      <c r="E33" s="60">
        <v>2</v>
      </c>
      <c r="F33" s="64">
        <v>1</v>
      </c>
      <c r="G33" s="64"/>
      <c r="H33" s="64"/>
      <c r="I33" s="63"/>
      <c r="T33" s="2" t="s">
        <v>0</v>
      </c>
      <c r="U33" s="3"/>
      <c r="V33" s="4" t="s">
        <v>13</v>
      </c>
      <c r="W33" s="67" t="s">
        <v>125</v>
      </c>
      <c r="X33" s="67" t="s">
        <v>408</v>
      </c>
      <c r="Y33" s="81" t="s">
        <v>409</v>
      </c>
      <c r="Z33" s="67" t="s">
        <v>410</v>
      </c>
      <c r="AA33" s="82" t="s">
        <v>411</v>
      </c>
      <c r="AM33" s="139">
        <v>43</v>
      </c>
      <c r="AN33" s="127">
        <f t="shared" ref="AN33:AR33" si="32">AF84</f>
        <v>124</v>
      </c>
      <c r="AO33" s="78">
        <f t="shared" si="32"/>
        <v>21</v>
      </c>
      <c r="AP33" s="78">
        <f t="shared" si="32"/>
        <v>0</v>
      </c>
      <c r="AQ33" s="78">
        <f t="shared" si="32"/>
        <v>0</v>
      </c>
      <c r="AR33" s="128">
        <f t="shared" si="32"/>
        <v>6</v>
      </c>
      <c r="AT33" s="126">
        <v>124</v>
      </c>
      <c r="AU33" s="126">
        <v>21</v>
      </c>
      <c r="AW33" s="125">
        <f t="shared" si="3"/>
        <v>0</v>
      </c>
      <c r="AX33" s="125">
        <f t="shared" si="1"/>
        <v>0</v>
      </c>
    </row>
    <row r="34" spans="2:50" ht="15" customHeight="1" thickBot="1" x14ac:dyDescent="0.25">
      <c r="B34" s="25"/>
      <c r="C34" s="26" t="s">
        <v>61</v>
      </c>
      <c r="D34" s="27"/>
      <c r="E34" s="68">
        <f>SUM(E23:E33)</f>
        <v>289</v>
      </c>
      <c r="F34" s="68">
        <f t="shared" ref="F34:I34" si="33">SUM(F23:F33)</f>
        <v>105</v>
      </c>
      <c r="G34" s="68">
        <f t="shared" si="33"/>
        <v>5</v>
      </c>
      <c r="H34" s="68">
        <f t="shared" si="33"/>
        <v>3</v>
      </c>
      <c r="I34" s="48">
        <f t="shared" si="33"/>
        <v>15</v>
      </c>
      <c r="T34" s="2" t="s">
        <v>395</v>
      </c>
      <c r="U34" s="6"/>
      <c r="V34" s="7" t="s">
        <v>97</v>
      </c>
      <c r="W34" s="72">
        <v>4</v>
      </c>
      <c r="X34" s="73">
        <v>1</v>
      </c>
      <c r="Y34" s="70"/>
      <c r="Z34" s="70"/>
      <c r="AA34" s="71"/>
      <c r="AM34" s="139">
        <v>44</v>
      </c>
      <c r="AN34" s="127">
        <f t="shared" ref="AN34:AR34" si="34">E101</f>
        <v>383</v>
      </c>
      <c r="AO34" s="78">
        <f t="shared" si="34"/>
        <v>100</v>
      </c>
      <c r="AP34" s="78">
        <f t="shared" si="34"/>
        <v>4</v>
      </c>
      <c r="AQ34" s="78">
        <f t="shared" si="34"/>
        <v>3</v>
      </c>
      <c r="AR34" s="128">
        <f t="shared" si="34"/>
        <v>20</v>
      </c>
      <c r="AT34" s="126">
        <v>383</v>
      </c>
      <c r="AU34" s="126">
        <v>100</v>
      </c>
      <c r="AW34" s="125">
        <f t="shared" si="3"/>
        <v>0</v>
      </c>
      <c r="AX34" s="125">
        <f t="shared" si="1"/>
        <v>0</v>
      </c>
    </row>
    <row r="35" spans="2:50" ht="15" customHeight="1" thickBot="1" x14ac:dyDescent="0.25">
      <c r="AM35" s="139">
        <v>45</v>
      </c>
      <c r="AN35" s="127">
        <f t="shared" ref="AN35:AR35" si="35">N101</f>
        <v>164</v>
      </c>
      <c r="AO35" s="78">
        <f t="shared" si="35"/>
        <v>44</v>
      </c>
      <c r="AP35" s="78">
        <f t="shared" si="35"/>
        <v>1</v>
      </c>
      <c r="AQ35" s="78">
        <f t="shared" si="35"/>
        <v>1</v>
      </c>
      <c r="AR35" s="128">
        <f t="shared" si="35"/>
        <v>5</v>
      </c>
      <c r="AT35" s="126">
        <v>164</v>
      </c>
      <c r="AU35" s="126">
        <v>44</v>
      </c>
      <c r="AW35" s="125">
        <f t="shared" si="3"/>
        <v>0</v>
      </c>
      <c r="AX35" s="125">
        <f t="shared" si="1"/>
        <v>0</v>
      </c>
    </row>
    <row r="36" spans="2:50" ht="15" customHeight="1" thickBot="1" x14ac:dyDescent="0.25">
      <c r="B36" s="2" t="s">
        <v>0</v>
      </c>
      <c r="C36" s="3"/>
      <c r="D36" s="4" t="s">
        <v>13</v>
      </c>
      <c r="E36" s="67" t="s">
        <v>125</v>
      </c>
      <c r="F36" s="67" t="s">
        <v>408</v>
      </c>
      <c r="G36" s="81" t="s">
        <v>409</v>
      </c>
      <c r="H36" s="67" t="s">
        <v>410</v>
      </c>
      <c r="I36" s="82" t="s">
        <v>411</v>
      </c>
      <c r="K36" s="2" t="s">
        <v>0</v>
      </c>
      <c r="L36" s="3"/>
      <c r="M36" s="4" t="s">
        <v>13</v>
      </c>
      <c r="N36" s="67" t="s">
        <v>125</v>
      </c>
      <c r="O36" s="67" t="s">
        <v>408</v>
      </c>
      <c r="P36" s="81" t="s">
        <v>409</v>
      </c>
      <c r="Q36" s="67" t="s">
        <v>410</v>
      </c>
      <c r="R36" s="82" t="s">
        <v>411</v>
      </c>
      <c r="T36" s="2" t="s">
        <v>0</v>
      </c>
      <c r="U36" s="3"/>
      <c r="V36" s="4" t="s">
        <v>13</v>
      </c>
      <c r="W36" s="67" t="s">
        <v>125</v>
      </c>
      <c r="X36" s="67" t="s">
        <v>408</v>
      </c>
      <c r="Y36" s="81" t="s">
        <v>409</v>
      </c>
      <c r="Z36" s="67" t="s">
        <v>410</v>
      </c>
      <c r="AA36" s="82" t="s">
        <v>411</v>
      </c>
      <c r="AC36" s="2" t="s">
        <v>0</v>
      </c>
      <c r="AD36" s="3"/>
      <c r="AE36" s="4" t="s">
        <v>13</v>
      </c>
      <c r="AF36" s="67" t="s">
        <v>125</v>
      </c>
      <c r="AG36" s="67" t="s">
        <v>408</v>
      </c>
      <c r="AH36" s="81" t="s">
        <v>409</v>
      </c>
      <c r="AI36" s="67" t="s">
        <v>410</v>
      </c>
      <c r="AJ36" s="82" t="s">
        <v>411</v>
      </c>
      <c r="AM36" s="139">
        <v>46</v>
      </c>
      <c r="AN36" s="18"/>
      <c r="AO36" s="22"/>
      <c r="AP36" s="22"/>
      <c r="AQ36" s="22"/>
      <c r="AR36" s="129"/>
      <c r="AT36" s="126">
        <v>0</v>
      </c>
      <c r="AU36" s="126">
        <v>0</v>
      </c>
      <c r="AW36" s="125">
        <f t="shared" si="3"/>
        <v>0</v>
      </c>
      <c r="AX36" s="125">
        <f t="shared" si="1"/>
        <v>0</v>
      </c>
    </row>
    <row r="37" spans="2:50" ht="15" customHeight="1" x14ac:dyDescent="0.2">
      <c r="B37" s="8">
        <v>27</v>
      </c>
      <c r="C37" s="12"/>
      <c r="D37" s="15" t="s">
        <v>450</v>
      </c>
      <c r="E37" s="86">
        <v>120</v>
      </c>
      <c r="F37" s="58">
        <v>19</v>
      </c>
      <c r="G37" s="58">
        <v>3</v>
      </c>
      <c r="H37" s="58">
        <v>1</v>
      </c>
      <c r="I37" s="46">
        <v>8</v>
      </c>
      <c r="K37" s="36">
        <v>28</v>
      </c>
      <c r="L37" s="21"/>
      <c r="M37" s="19" t="s">
        <v>451</v>
      </c>
      <c r="N37" s="59">
        <v>83</v>
      </c>
      <c r="O37" s="58">
        <v>15</v>
      </c>
      <c r="P37" s="58"/>
      <c r="Q37" s="58"/>
      <c r="R37" s="46">
        <v>4</v>
      </c>
      <c r="T37" s="8">
        <v>29</v>
      </c>
      <c r="U37" s="21"/>
      <c r="V37" s="19" t="s">
        <v>86</v>
      </c>
      <c r="W37" s="59">
        <v>11</v>
      </c>
      <c r="X37" s="58">
        <v>8</v>
      </c>
      <c r="Y37" s="58"/>
      <c r="Z37" s="58"/>
      <c r="AA37" s="46"/>
      <c r="AC37" s="36">
        <v>30</v>
      </c>
      <c r="AD37" s="21"/>
      <c r="AE37" s="51" t="s">
        <v>88</v>
      </c>
      <c r="AF37" s="83">
        <v>269</v>
      </c>
      <c r="AG37" s="80">
        <v>30</v>
      </c>
      <c r="AH37" s="80">
        <v>1</v>
      </c>
      <c r="AI37" s="80">
        <v>1</v>
      </c>
      <c r="AJ37" s="55">
        <v>19</v>
      </c>
      <c r="AM37" s="139">
        <v>47</v>
      </c>
      <c r="AN37" s="127">
        <f t="shared" ref="AN37:AR37" si="36">W94</f>
        <v>5</v>
      </c>
      <c r="AO37" s="78">
        <f t="shared" si="36"/>
        <v>1</v>
      </c>
      <c r="AP37" s="78">
        <f t="shared" si="36"/>
        <v>0</v>
      </c>
      <c r="AQ37" s="78">
        <f t="shared" si="36"/>
        <v>0</v>
      </c>
      <c r="AR37" s="128">
        <f t="shared" si="36"/>
        <v>0</v>
      </c>
      <c r="AT37" s="126">
        <v>5</v>
      </c>
      <c r="AU37" s="126">
        <v>1</v>
      </c>
      <c r="AW37" s="125">
        <f t="shared" si="3"/>
        <v>0</v>
      </c>
      <c r="AX37" s="125">
        <f t="shared" si="1"/>
        <v>0</v>
      </c>
    </row>
    <row r="38" spans="2:50" ht="15" customHeight="1" x14ac:dyDescent="0.2">
      <c r="B38" s="17"/>
      <c r="C38" s="21"/>
      <c r="D38" s="19" t="s">
        <v>71</v>
      </c>
      <c r="E38" s="59">
        <v>106</v>
      </c>
      <c r="F38" s="59">
        <v>18</v>
      </c>
      <c r="G38" s="59"/>
      <c r="H38" s="59"/>
      <c r="I38" s="47">
        <v>4</v>
      </c>
      <c r="K38" s="17"/>
      <c r="L38" s="21"/>
      <c r="M38" s="19" t="s">
        <v>78</v>
      </c>
      <c r="N38" s="59">
        <v>88</v>
      </c>
      <c r="O38" s="59">
        <v>13</v>
      </c>
      <c r="P38" s="59"/>
      <c r="Q38" s="59"/>
      <c r="R38" s="47">
        <v>3</v>
      </c>
      <c r="T38" s="17"/>
      <c r="U38" s="21"/>
      <c r="V38" s="19" t="s">
        <v>87</v>
      </c>
      <c r="W38" s="59">
        <v>12</v>
      </c>
      <c r="X38" s="59">
        <v>5</v>
      </c>
      <c r="Y38" s="59"/>
      <c r="Z38" s="59"/>
      <c r="AA38" s="47"/>
      <c r="AC38" s="17"/>
      <c r="AD38" s="21"/>
      <c r="AE38" s="51" t="s">
        <v>89</v>
      </c>
      <c r="AF38" s="83">
        <v>51</v>
      </c>
      <c r="AG38" s="83">
        <v>16</v>
      </c>
      <c r="AH38" s="83"/>
      <c r="AI38" s="83"/>
      <c r="AJ38" s="52">
        <v>2</v>
      </c>
      <c r="AM38" s="139">
        <v>48</v>
      </c>
      <c r="AN38" s="127">
        <f t="shared" ref="AN38:AR38" si="37">AF103</f>
        <v>627</v>
      </c>
      <c r="AO38" s="78">
        <f t="shared" si="37"/>
        <v>139</v>
      </c>
      <c r="AP38" s="78">
        <f t="shared" si="37"/>
        <v>4</v>
      </c>
      <c r="AQ38" s="78">
        <f t="shared" si="37"/>
        <v>6</v>
      </c>
      <c r="AR38" s="128">
        <f t="shared" si="37"/>
        <v>41</v>
      </c>
      <c r="AT38" s="126">
        <v>627</v>
      </c>
      <c r="AU38" s="126">
        <v>139</v>
      </c>
      <c r="AW38" s="125">
        <f t="shared" si="3"/>
        <v>0</v>
      </c>
      <c r="AX38" s="125">
        <f t="shared" si="1"/>
        <v>0</v>
      </c>
    </row>
    <row r="39" spans="2:50" ht="15" customHeight="1" x14ac:dyDescent="0.2">
      <c r="B39" s="17"/>
      <c r="C39" s="21"/>
      <c r="D39" s="19" t="s">
        <v>72</v>
      </c>
      <c r="E39" s="59">
        <v>94</v>
      </c>
      <c r="F39" s="59">
        <v>9</v>
      </c>
      <c r="G39" s="59">
        <v>1</v>
      </c>
      <c r="H39" s="59">
        <v>1</v>
      </c>
      <c r="I39" s="47">
        <v>8</v>
      </c>
      <c r="K39" s="17"/>
      <c r="L39" s="21"/>
      <c r="M39" s="19" t="s">
        <v>79</v>
      </c>
      <c r="N39" s="59">
        <v>88</v>
      </c>
      <c r="O39" s="59">
        <v>9</v>
      </c>
      <c r="P39" s="59"/>
      <c r="Q39" s="59"/>
      <c r="R39" s="47">
        <v>3</v>
      </c>
      <c r="T39" s="17"/>
      <c r="U39" s="29"/>
      <c r="V39" s="30" t="s">
        <v>267</v>
      </c>
      <c r="W39" s="60">
        <v>7</v>
      </c>
      <c r="X39" s="64">
        <v>4</v>
      </c>
      <c r="Y39" s="64"/>
      <c r="Z39" s="64"/>
      <c r="AA39" s="63"/>
      <c r="AC39" s="17"/>
      <c r="AD39" s="21"/>
      <c r="AE39" s="51" t="s">
        <v>96</v>
      </c>
      <c r="AF39" s="83">
        <v>19</v>
      </c>
      <c r="AG39" s="83">
        <v>2</v>
      </c>
      <c r="AH39" s="83"/>
      <c r="AI39" s="83"/>
      <c r="AJ39" s="52">
        <v>1</v>
      </c>
      <c r="AM39" s="139">
        <v>49</v>
      </c>
      <c r="AN39" s="127">
        <f t="shared" ref="AN39:AR39" si="38">E107</f>
        <v>1</v>
      </c>
      <c r="AO39" s="78">
        <f t="shared" si="38"/>
        <v>0</v>
      </c>
      <c r="AP39" s="78">
        <f t="shared" si="38"/>
        <v>0</v>
      </c>
      <c r="AQ39" s="78">
        <f t="shared" si="38"/>
        <v>0</v>
      </c>
      <c r="AR39" s="128">
        <f t="shared" si="38"/>
        <v>0</v>
      </c>
      <c r="AT39" s="126">
        <v>1</v>
      </c>
      <c r="AU39" s="126">
        <v>0</v>
      </c>
      <c r="AW39" s="125">
        <f t="shared" si="3"/>
        <v>0</v>
      </c>
      <c r="AX39" s="125">
        <f t="shared" si="1"/>
        <v>0</v>
      </c>
    </row>
    <row r="40" spans="2:50" ht="15" customHeight="1" thickBot="1" x14ac:dyDescent="0.25">
      <c r="B40" s="17"/>
      <c r="C40" s="21"/>
      <c r="D40" s="19" t="s">
        <v>73</v>
      </c>
      <c r="E40" s="59">
        <v>15</v>
      </c>
      <c r="F40" s="59">
        <v>11</v>
      </c>
      <c r="G40" s="59"/>
      <c r="H40" s="59"/>
      <c r="I40" s="47"/>
      <c r="K40" s="17"/>
      <c r="L40" s="24" t="s">
        <v>14</v>
      </c>
      <c r="M40" s="19" t="s">
        <v>452</v>
      </c>
      <c r="N40" s="59">
        <v>0</v>
      </c>
      <c r="O40" s="59">
        <v>6</v>
      </c>
      <c r="P40" s="59"/>
      <c r="Q40" s="59"/>
      <c r="R40" s="47">
        <v>1</v>
      </c>
      <c r="T40" s="25"/>
      <c r="U40" s="26" t="s">
        <v>61</v>
      </c>
      <c r="V40" s="27"/>
      <c r="W40" s="68">
        <f>SUM(W37:W39)</f>
        <v>30</v>
      </c>
      <c r="X40" s="68">
        <f t="shared" ref="X40:AA40" si="39">SUM(X37:X39)</f>
        <v>17</v>
      </c>
      <c r="Y40" s="68">
        <f t="shared" si="39"/>
        <v>0</v>
      </c>
      <c r="Z40" s="68">
        <f t="shared" si="39"/>
        <v>0</v>
      </c>
      <c r="AA40" s="48">
        <f t="shared" si="39"/>
        <v>0</v>
      </c>
      <c r="AC40" s="17"/>
      <c r="AD40" s="24"/>
      <c r="AE40" s="51" t="s">
        <v>90</v>
      </c>
      <c r="AF40" s="83">
        <v>29</v>
      </c>
      <c r="AG40" s="83">
        <v>8</v>
      </c>
      <c r="AH40" s="83"/>
      <c r="AI40" s="83"/>
      <c r="AJ40" s="52"/>
      <c r="AM40" s="139">
        <v>50</v>
      </c>
      <c r="AN40" s="127">
        <f t="shared" ref="AN40:AR40" si="40">N113</f>
        <v>8</v>
      </c>
      <c r="AO40" s="78">
        <f t="shared" si="40"/>
        <v>0</v>
      </c>
      <c r="AP40" s="78">
        <f t="shared" si="40"/>
        <v>0</v>
      </c>
      <c r="AQ40" s="78">
        <f t="shared" si="40"/>
        <v>0</v>
      </c>
      <c r="AR40" s="128">
        <f t="shared" si="40"/>
        <v>0</v>
      </c>
      <c r="AT40" s="126">
        <v>8</v>
      </c>
      <c r="AU40" s="126">
        <v>0</v>
      </c>
      <c r="AW40" s="125">
        <f t="shared" si="3"/>
        <v>0</v>
      </c>
      <c r="AX40" s="125">
        <f t="shared" si="1"/>
        <v>0</v>
      </c>
    </row>
    <row r="41" spans="2:50" ht="15" customHeight="1" x14ac:dyDescent="0.2">
      <c r="B41" s="17"/>
      <c r="C41" s="21"/>
      <c r="D41" s="19" t="s">
        <v>74</v>
      </c>
      <c r="E41" s="59">
        <v>41</v>
      </c>
      <c r="F41" s="59">
        <v>9</v>
      </c>
      <c r="G41" s="59"/>
      <c r="H41" s="59"/>
      <c r="I41" s="47">
        <v>2</v>
      </c>
      <c r="K41" s="17"/>
      <c r="L41" s="21"/>
      <c r="M41" s="19" t="s">
        <v>81</v>
      </c>
      <c r="N41" s="59">
        <v>31</v>
      </c>
      <c r="O41" s="59">
        <v>13</v>
      </c>
      <c r="P41" s="59"/>
      <c r="Q41" s="59"/>
      <c r="R41" s="47"/>
      <c r="AC41" s="17"/>
      <c r="AD41" s="24" t="s">
        <v>14</v>
      </c>
      <c r="AE41" s="51" t="s">
        <v>91</v>
      </c>
      <c r="AF41" s="83">
        <v>0</v>
      </c>
      <c r="AG41" s="83">
        <v>14</v>
      </c>
      <c r="AH41" s="83"/>
      <c r="AI41" s="83"/>
      <c r="AJ41" s="52">
        <v>4</v>
      </c>
      <c r="AM41" s="139">
        <v>51</v>
      </c>
      <c r="AN41" s="127">
        <f t="shared" ref="AN41:AR41" si="41">W113</f>
        <v>122</v>
      </c>
      <c r="AO41" s="78">
        <f t="shared" si="41"/>
        <v>47</v>
      </c>
      <c r="AP41" s="78">
        <f t="shared" si="41"/>
        <v>1</v>
      </c>
      <c r="AQ41" s="78">
        <f t="shared" si="41"/>
        <v>2</v>
      </c>
      <c r="AR41" s="128">
        <f t="shared" si="41"/>
        <v>4</v>
      </c>
      <c r="AT41" s="126">
        <v>122</v>
      </c>
      <c r="AU41" s="126">
        <v>47</v>
      </c>
      <c r="AW41" s="125">
        <f t="shared" si="3"/>
        <v>0</v>
      </c>
      <c r="AX41" s="125">
        <f t="shared" si="1"/>
        <v>0</v>
      </c>
    </row>
    <row r="42" spans="2:50" ht="15" customHeight="1" x14ac:dyDescent="0.2">
      <c r="B42" s="17"/>
      <c r="C42" s="24" t="s">
        <v>14</v>
      </c>
      <c r="D42" s="19" t="s">
        <v>75</v>
      </c>
      <c r="E42" s="59">
        <v>1</v>
      </c>
      <c r="F42" s="59">
        <v>13</v>
      </c>
      <c r="G42" s="59"/>
      <c r="H42" s="59">
        <v>1</v>
      </c>
      <c r="I42" s="47">
        <v>3</v>
      </c>
      <c r="K42" s="17"/>
      <c r="L42" s="21"/>
      <c r="M42" s="19" t="s">
        <v>82</v>
      </c>
      <c r="N42" s="59">
        <v>8</v>
      </c>
      <c r="O42" s="59">
        <v>7</v>
      </c>
      <c r="P42" s="59"/>
      <c r="Q42" s="59"/>
      <c r="R42" s="47"/>
      <c r="AC42" s="17"/>
      <c r="AD42" s="21"/>
      <c r="AE42" s="51" t="s">
        <v>92</v>
      </c>
      <c r="AF42" s="83">
        <v>15</v>
      </c>
      <c r="AG42" s="83">
        <v>11</v>
      </c>
      <c r="AH42" s="83"/>
      <c r="AI42" s="83"/>
      <c r="AJ42" s="52"/>
      <c r="AM42" s="139">
        <v>52</v>
      </c>
      <c r="AN42" s="127">
        <f t="shared" ref="AN42:AR42" si="42">AF112</f>
        <v>118</v>
      </c>
      <c r="AO42" s="78">
        <f t="shared" si="42"/>
        <v>42</v>
      </c>
      <c r="AP42" s="78">
        <f t="shared" si="42"/>
        <v>1</v>
      </c>
      <c r="AQ42" s="78">
        <f t="shared" si="42"/>
        <v>0</v>
      </c>
      <c r="AR42" s="128">
        <f t="shared" si="42"/>
        <v>3</v>
      </c>
      <c r="AT42" s="126">
        <v>118</v>
      </c>
      <c r="AU42" s="126">
        <v>42</v>
      </c>
      <c r="AW42" s="125">
        <f t="shared" si="3"/>
        <v>0</v>
      </c>
      <c r="AX42" s="125">
        <f t="shared" si="1"/>
        <v>0</v>
      </c>
    </row>
    <row r="43" spans="2:50" ht="15" customHeight="1" x14ac:dyDescent="0.2">
      <c r="B43" s="17"/>
      <c r="C43" s="29"/>
      <c r="D43" s="30" t="s">
        <v>76</v>
      </c>
      <c r="E43" s="60">
        <v>6</v>
      </c>
      <c r="F43" s="64">
        <v>6</v>
      </c>
      <c r="G43" s="64"/>
      <c r="H43" s="64"/>
      <c r="I43" s="63"/>
      <c r="K43" s="17"/>
      <c r="L43" s="21"/>
      <c r="M43" s="19" t="s">
        <v>83</v>
      </c>
      <c r="N43" s="59">
        <v>2</v>
      </c>
      <c r="O43" s="59">
        <v>6</v>
      </c>
      <c r="P43" s="59"/>
      <c r="Q43" s="59"/>
      <c r="R43" s="47"/>
      <c r="AC43" s="17"/>
      <c r="AD43" s="21"/>
      <c r="AE43" s="51" t="s">
        <v>93</v>
      </c>
      <c r="AF43" s="83">
        <v>28</v>
      </c>
      <c r="AG43" s="83">
        <v>8</v>
      </c>
      <c r="AH43" s="83"/>
      <c r="AI43" s="83"/>
      <c r="AJ43" s="52"/>
      <c r="AM43" s="139">
        <v>53</v>
      </c>
      <c r="AN43" s="127">
        <f t="shared" ref="AN43:AR43" si="43">E126</f>
        <v>215</v>
      </c>
      <c r="AO43" s="78">
        <f t="shared" si="43"/>
        <v>65</v>
      </c>
      <c r="AP43" s="78">
        <f t="shared" si="43"/>
        <v>2</v>
      </c>
      <c r="AQ43" s="78">
        <f t="shared" si="43"/>
        <v>1</v>
      </c>
      <c r="AR43" s="128">
        <f t="shared" si="43"/>
        <v>12</v>
      </c>
      <c r="AT43" s="126">
        <v>215</v>
      </c>
      <c r="AU43" s="126">
        <v>65</v>
      </c>
      <c r="AW43" s="125">
        <f t="shared" si="3"/>
        <v>0</v>
      </c>
      <c r="AX43" s="125">
        <f t="shared" si="1"/>
        <v>0</v>
      </c>
    </row>
    <row r="44" spans="2:50" ht="15" customHeight="1" thickBot="1" x14ac:dyDescent="0.25">
      <c r="B44" s="25"/>
      <c r="C44" s="26" t="s">
        <v>61</v>
      </c>
      <c r="D44" s="27"/>
      <c r="E44" s="68">
        <f>SUM(E37:E43)</f>
        <v>383</v>
      </c>
      <c r="F44" s="68">
        <f t="shared" ref="F44:I44" si="44">SUM(F37:F43)</f>
        <v>85</v>
      </c>
      <c r="G44" s="68">
        <f t="shared" si="44"/>
        <v>4</v>
      </c>
      <c r="H44" s="68">
        <f t="shared" si="44"/>
        <v>3</v>
      </c>
      <c r="I44" s="48">
        <f t="shared" si="44"/>
        <v>25</v>
      </c>
      <c r="K44" s="17"/>
      <c r="L44" s="21"/>
      <c r="M44" s="19" t="s">
        <v>84</v>
      </c>
      <c r="N44" s="59">
        <v>19</v>
      </c>
      <c r="O44" s="59">
        <v>4</v>
      </c>
      <c r="P44" s="59"/>
      <c r="Q44" s="59"/>
      <c r="R44" s="47"/>
      <c r="AC44" s="17"/>
      <c r="AD44" s="21"/>
      <c r="AE44" s="19" t="s">
        <v>94</v>
      </c>
      <c r="AF44" s="59">
        <v>1</v>
      </c>
      <c r="AG44" s="59">
        <v>1</v>
      </c>
      <c r="AH44" s="59"/>
      <c r="AI44" s="59"/>
      <c r="AJ44" s="47"/>
      <c r="AM44" s="139">
        <v>54</v>
      </c>
      <c r="AN44" s="127">
        <f t="shared" ref="AN44:AR44" si="45">N121</f>
        <v>64</v>
      </c>
      <c r="AO44" s="78">
        <f t="shared" si="45"/>
        <v>18</v>
      </c>
      <c r="AP44" s="78">
        <f t="shared" si="45"/>
        <v>1</v>
      </c>
      <c r="AQ44" s="78">
        <f t="shared" si="45"/>
        <v>0</v>
      </c>
      <c r="AR44" s="128">
        <f t="shared" si="45"/>
        <v>0</v>
      </c>
      <c r="AT44" s="126">
        <v>64</v>
      </c>
      <c r="AU44" s="126">
        <v>18</v>
      </c>
      <c r="AW44" s="125">
        <f t="shared" si="3"/>
        <v>0</v>
      </c>
      <c r="AX44" s="125">
        <f t="shared" si="1"/>
        <v>0</v>
      </c>
    </row>
    <row r="45" spans="2:50" ht="15" customHeight="1" x14ac:dyDescent="0.2">
      <c r="K45" s="17"/>
      <c r="L45" s="29"/>
      <c r="M45" s="30" t="s">
        <v>85</v>
      </c>
      <c r="N45" s="60">
        <v>5</v>
      </c>
      <c r="O45" s="64">
        <v>3</v>
      </c>
      <c r="P45" s="64"/>
      <c r="Q45" s="64"/>
      <c r="R45" s="63"/>
      <c r="AC45" s="17"/>
      <c r="AD45" s="87" t="s">
        <v>14</v>
      </c>
      <c r="AE45" s="62" t="s">
        <v>95</v>
      </c>
      <c r="AF45" s="64">
        <v>0</v>
      </c>
      <c r="AG45" s="64">
        <v>2</v>
      </c>
      <c r="AH45" s="64"/>
      <c r="AI45" s="64"/>
      <c r="AJ45" s="63">
        <v>1</v>
      </c>
      <c r="AM45" s="139">
        <v>55</v>
      </c>
      <c r="AN45" s="127">
        <f t="shared" ref="AN45:AR45" si="46">W125</f>
        <v>495</v>
      </c>
      <c r="AO45" s="78">
        <f t="shared" si="46"/>
        <v>86</v>
      </c>
      <c r="AP45" s="78">
        <f t="shared" si="46"/>
        <v>8</v>
      </c>
      <c r="AQ45" s="78">
        <f t="shared" si="46"/>
        <v>5</v>
      </c>
      <c r="AR45" s="128">
        <f t="shared" si="46"/>
        <v>26</v>
      </c>
      <c r="AT45" s="126">
        <v>495</v>
      </c>
      <c r="AU45" s="126">
        <v>86</v>
      </c>
      <c r="AW45" s="125">
        <f t="shared" si="3"/>
        <v>0</v>
      </c>
      <c r="AX45" s="125">
        <f t="shared" si="1"/>
        <v>0</v>
      </c>
    </row>
    <row r="46" spans="2:50" ht="15" customHeight="1" thickBot="1" x14ac:dyDescent="0.25">
      <c r="K46" s="25"/>
      <c r="L46" s="26" t="s">
        <v>61</v>
      </c>
      <c r="M46" s="27"/>
      <c r="N46" s="68">
        <f>SUM(N37:N45)</f>
        <v>324</v>
      </c>
      <c r="O46" s="68">
        <f t="shared" ref="O46:R46" si="47">SUM(O37:O45)</f>
        <v>76</v>
      </c>
      <c r="P46" s="68">
        <f t="shared" si="47"/>
        <v>0</v>
      </c>
      <c r="Q46" s="68">
        <f t="shared" si="47"/>
        <v>0</v>
      </c>
      <c r="R46" s="48">
        <f t="shared" si="47"/>
        <v>11</v>
      </c>
      <c r="AC46" s="25"/>
      <c r="AD46" s="26" t="s">
        <v>61</v>
      </c>
      <c r="AE46" s="27"/>
      <c r="AF46" s="68">
        <f>SUM(AF37:AF45)</f>
        <v>412</v>
      </c>
      <c r="AG46" s="68">
        <f t="shared" ref="AG46:AJ46" si="48">SUM(AG37:AG45)</f>
        <v>92</v>
      </c>
      <c r="AH46" s="68">
        <f t="shared" si="48"/>
        <v>1</v>
      </c>
      <c r="AI46" s="68">
        <f t="shared" si="48"/>
        <v>1</v>
      </c>
      <c r="AJ46" s="48">
        <f t="shared" si="48"/>
        <v>27</v>
      </c>
      <c r="AM46" s="139">
        <v>56</v>
      </c>
      <c r="AN46" s="18"/>
      <c r="AO46" s="22"/>
      <c r="AP46" s="22"/>
      <c r="AQ46" s="22"/>
      <c r="AR46" s="129"/>
      <c r="AT46" s="126">
        <v>0</v>
      </c>
      <c r="AU46" s="126">
        <v>0</v>
      </c>
      <c r="AW46" s="125">
        <f t="shared" si="3"/>
        <v>0</v>
      </c>
      <c r="AX46" s="125">
        <f t="shared" si="1"/>
        <v>0</v>
      </c>
    </row>
    <row r="47" spans="2:50" ht="15" customHeight="1" x14ac:dyDescent="0.2">
      <c r="AM47" s="139">
        <v>57</v>
      </c>
      <c r="AN47" s="127">
        <f t="shared" ref="AN47:AR47" si="49">AF127</f>
        <v>119</v>
      </c>
      <c r="AO47" s="78">
        <f t="shared" si="49"/>
        <v>16</v>
      </c>
      <c r="AP47" s="78">
        <f t="shared" si="49"/>
        <v>1</v>
      </c>
      <c r="AQ47" s="78">
        <f t="shared" si="49"/>
        <v>0</v>
      </c>
      <c r="AR47" s="128">
        <f t="shared" si="49"/>
        <v>4</v>
      </c>
      <c r="AT47" s="126">
        <v>119</v>
      </c>
      <c r="AU47" s="126">
        <v>16</v>
      </c>
      <c r="AW47" s="125">
        <f t="shared" si="3"/>
        <v>0</v>
      </c>
      <c r="AX47" s="125">
        <f t="shared" si="1"/>
        <v>0</v>
      </c>
    </row>
    <row r="48" spans="2:50" ht="15" customHeight="1" thickBot="1" x14ac:dyDescent="0.25">
      <c r="AM48" s="139">
        <v>58</v>
      </c>
      <c r="AN48" s="127">
        <f t="shared" ref="AN48:AR48" si="50">E142</f>
        <v>404</v>
      </c>
      <c r="AO48" s="78">
        <f t="shared" si="50"/>
        <v>82</v>
      </c>
      <c r="AP48" s="78">
        <f t="shared" si="50"/>
        <v>6</v>
      </c>
      <c r="AQ48" s="78">
        <f t="shared" si="50"/>
        <v>6</v>
      </c>
      <c r="AR48" s="128">
        <f t="shared" si="50"/>
        <v>34</v>
      </c>
      <c r="AT48" s="126">
        <v>404</v>
      </c>
      <c r="AU48" s="126">
        <v>82</v>
      </c>
      <c r="AW48" s="125">
        <f t="shared" si="3"/>
        <v>0</v>
      </c>
      <c r="AX48" s="125">
        <f t="shared" si="1"/>
        <v>0</v>
      </c>
    </row>
    <row r="49" spans="2:50" ht="15" customHeight="1" thickBot="1" x14ac:dyDescent="0.25">
      <c r="B49" s="2" t="s">
        <v>0</v>
      </c>
      <c r="C49" s="3"/>
      <c r="D49" s="4" t="s">
        <v>13</v>
      </c>
      <c r="E49" s="67" t="s">
        <v>125</v>
      </c>
      <c r="F49" s="67" t="s">
        <v>408</v>
      </c>
      <c r="G49" s="81" t="s">
        <v>409</v>
      </c>
      <c r="H49" s="67" t="s">
        <v>410</v>
      </c>
      <c r="I49" s="82" t="s">
        <v>411</v>
      </c>
      <c r="K49" s="2" t="s">
        <v>0</v>
      </c>
      <c r="L49" s="3"/>
      <c r="M49" s="4" t="s">
        <v>13</v>
      </c>
      <c r="N49" s="67" t="s">
        <v>125</v>
      </c>
      <c r="O49" s="67" t="s">
        <v>408</v>
      </c>
      <c r="P49" s="81" t="s">
        <v>409</v>
      </c>
      <c r="Q49" s="67" t="s">
        <v>410</v>
      </c>
      <c r="R49" s="82" t="s">
        <v>411</v>
      </c>
      <c r="T49" s="2" t="s">
        <v>0</v>
      </c>
      <c r="U49" s="3"/>
      <c r="V49" s="4" t="s">
        <v>13</v>
      </c>
      <c r="W49" s="67" t="s">
        <v>125</v>
      </c>
      <c r="X49" s="67" t="s">
        <v>408</v>
      </c>
      <c r="Y49" s="81" t="s">
        <v>409</v>
      </c>
      <c r="Z49" s="67" t="s">
        <v>410</v>
      </c>
      <c r="AA49" s="82" t="s">
        <v>411</v>
      </c>
      <c r="AC49" s="2" t="s">
        <v>0</v>
      </c>
      <c r="AD49" s="3"/>
      <c r="AE49" s="4" t="s">
        <v>13</v>
      </c>
      <c r="AF49" s="67" t="s">
        <v>125</v>
      </c>
      <c r="AG49" s="67" t="s">
        <v>408</v>
      </c>
      <c r="AH49" s="81" t="s">
        <v>409</v>
      </c>
      <c r="AI49" s="67" t="s">
        <v>410</v>
      </c>
      <c r="AJ49" s="82" t="s">
        <v>411</v>
      </c>
      <c r="AM49" s="139">
        <v>59</v>
      </c>
      <c r="AN49" s="127">
        <f t="shared" ref="AN49:AR49" si="51">N139</f>
        <v>69</v>
      </c>
      <c r="AO49" s="78">
        <f t="shared" si="51"/>
        <v>15</v>
      </c>
      <c r="AP49" s="78">
        <f t="shared" si="51"/>
        <v>0</v>
      </c>
      <c r="AQ49" s="78">
        <f t="shared" si="51"/>
        <v>0</v>
      </c>
      <c r="AR49" s="128">
        <f t="shared" si="51"/>
        <v>4</v>
      </c>
      <c r="AT49" s="126">
        <v>69</v>
      </c>
      <c r="AU49" s="126">
        <v>15</v>
      </c>
      <c r="AW49" s="125">
        <f t="shared" si="3"/>
        <v>0</v>
      </c>
      <c r="AX49" s="125">
        <f t="shared" si="1"/>
        <v>0</v>
      </c>
    </row>
    <row r="50" spans="2:50" ht="15" customHeight="1" x14ac:dyDescent="0.2">
      <c r="B50" s="8">
        <v>31</v>
      </c>
      <c r="C50" s="12"/>
      <c r="D50" s="53" t="s">
        <v>98</v>
      </c>
      <c r="E50" s="89">
        <v>104</v>
      </c>
      <c r="F50" s="80">
        <v>22</v>
      </c>
      <c r="G50" s="80"/>
      <c r="H50" s="80"/>
      <c r="I50" s="55">
        <v>3</v>
      </c>
      <c r="K50" s="8">
        <v>32</v>
      </c>
      <c r="L50" s="21"/>
      <c r="M50" s="19" t="s">
        <v>105</v>
      </c>
      <c r="N50" s="59">
        <v>190</v>
      </c>
      <c r="O50" s="58">
        <v>14</v>
      </c>
      <c r="P50" s="58">
        <v>3</v>
      </c>
      <c r="Q50" s="58"/>
      <c r="R50" s="46">
        <v>10</v>
      </c>
      <c r="T50" s="36">
        <v>33</v>
      </c>
      <c r="U50" s="21"/>
      <c r="V50" s="51" t="s">
        <v>386</v>
      </c>
      <c r="W50" s="83">
        <v>330</v>
      </c>
      <c r="X50" s="80">
        <v>25</v>
      </c>
      <c r="Y50" s="80">
        <v>8</v>
      </c>
      <c r="Z50" s="80">
        <v>11</v>
      </c>
      <c r="AA50" s="55">
        <v>20</v>
      </c>
      <c r="AC50" s="8">
        <v>34</v>
      </c>
      <c r="AD50" s="21"/>
      <c r="AE50" s="19" t="s">
        <v>114</v>
      </c>
      <c r="AF50" s="59">
        <v>115</v>
      </c>
      <c r="AG50" s="58">
        <v>15</v>
      </c>
      <c r="AH50" s="58"/>
      <c r="AI50" s="58"/>
      <c r="AJ50" s="46">
        <v>5</v>
      </c>
      <c r="AM50" s="139">
        <v>60</v>
      </c>
      <c r="AN50" s="127">
        <f t="shared" ref="AN50:AR50" si="52">W136</f>
        <v>79</v>
      </c>
      <c r="AO50" s="78">
        <f t="shared" si="52"/>
        <v>17</v>
      </c>
      <c r="AP50" s="78">
        <f t="shared" si="52"/>
        <v>0</v>
      </c>
      <c r="AQ50" s="78">
        <f t="shared" si="52"/>
        <v>1</v>
      </c>
      <c r="AR50" s="128">
        <f t="shared" si="52"/>
        <v>4</v>
      </c>
      <c r="AT50" s="126">
        <v>79</v>
      </c>
      <c r="AU50" s="126">
        <v>17</v>
      </c>
      <c r="AW50" s="125">
        <f t="shared" si="3"/>
        <v>0</v>
      </c>
      <c r="AX50" s="125">
        <f t="shared" si="1"/>
        <v>0</v>
      </c>
    </row>
    <row r="51" spans="2:50" ht="15" customHeight="1" x14ac:dyDescent="0.2">
      <c r="B51" s="17"/>
      <c r="C51" s="21"/>
      <c r="D51" s="19" t="s">
        <v>100</v>
      </c>
      <c r="E51" s="59">
        <v>58</v>
      </c>
      <c r="F51" s="59">
        <v>18</v>
      </c>
      <c r="G51" s="59"/>
      <c r="H51" s="59"/>
      <c r="I51" s="47">
        <v>1</v>
      </c>
      <c r="K51" s="17"/>
      <c r="L51" s="21"/>
      <c r="M51" s="19" t="s">
        <v>106</v>
      </c>
      <c r="N51" s="59">
        <v>24</v>
      </c>
      <c r="O51" s="59">
        <v>2</v>
      </c>
      <c r="P51" s="59"/>
      <c r="Q51" s="59"/>
      <c r="R51" s="47">
        <v>1</v>
      </c>
      <c r="T51" s="17"/>
      <c r="U51" s="24" t="s">
        <v>14</v>
      </c>
      <c r="V51" s="19" t="s">
        <v>109</v>
      </c>
      <c r="W51" s="59">
        <v>2</v>
      </c>
      <c r="X51" s="59">
        <v>13</v>
      </c>
      <c r="Y51" s="59"/>
      <c r="Z51" s="59"/>
      <c r="AA51" s="47">
        <v>6</v>
      </c>
      <c r="AC51" s="17"/>
      <c r="AD51" s="21"/>
      <c r="AE51" s="19" t="s">
        <v>453</v>
      </c>
      <c r="AF51" s="59">
        <v>113</v>
      </c>
      <c r="AG51" s="59">
        <v>15</v>
      </c>
      <c r="AH51" s="59"/>
      <c r="AI51" s="59"/>
      <c r="AJ51" s="47">
        <v>1</v>
      </c>
      <c r="AM51" s="139">
        <v>61</v>
      </c>
      <c r="AN51" s="127">
        <f t="shared" ref="AN51:AR51" si="53">AF144</f>
        <v>323</v>
      </c>
      <c r="AO51" s="78">
        <f t="shared" si="53"/>
        <v>49</v>
      </c>
      <c r="AP51" s="78">
        <f t="shared" si="53"/>
        <v>3</v>
      </c>
      <c r="AQ51" s="78">
        <f t="shared" si="53"/>
        <v>3</v>
      </c>
      <c r="AR51" s="128">
        <f t="shared" si="53"/>
        <v>26</v>
      </c>
      <c r="AT51" s="126">
        <v>323</v>
      </c>
      <c r="AU51" s="126">
        <v>49</v>
      </c>
      <c r="AW51" s="125">
        <f t="shared" si="3"/>
        <v>0</v>
      </c>
      <c r="AX51" s="125">
        <f t="shared" si="1"/>
        <v>0</v>
      </c>
    </row>
    <row r="52" spans="2:50" ht="15" customHeight="1" x14ac:dyDescent="0.2">
      <c r="B52" s="17"/>
      <c r="C52" s="21"/>
      <c r="D52" s="19" t="s">
        <v>101</v>
      </c>
      <c r="E52" s="59">
        <v>32</v>
      </c>
      <c r="F52" s="59">
        <v>9</v>
      </c>
      <c r="G52" s="59"/>
      <c r="H52" s="59"/>
      <c r="I52" s="47"/>
      <c r="K52" s="17"/>
      <c r="L52" s="24" t="s">
        <v>14</v>
      </c>
      <c r="M52" s="30" t="s">
        <v>107</v>
      </c>
      <c r="N52" s="60">
        <v>0</v>
      </c>
      <c r="O52" s="64">
        <v>2</v>
      </c>
      <c r="P52" s="64"/>
      <c r="Q52" s="64"/>
      <c r="R52" s="63"/>
      <c r="T52" s="17"/>
      <c r="U52" s="21"/>
      <c r="V52" s="19" t="s">
        <v>111</v>
      </c>
      <c r="W52" s="59">
        <v>70</v>
      </c>
      <c r="X52" s="59">
        <v>17</v>
      </c>
      <c r="Y52" s="59"/>
      <c r="Z52" s="59"/>
      <c r="AA52" s="47">
        <v>2</v>
      </c>
      <c r="AC52" s="17"/>
      <c r="AD52" s="24"/>
      <c r="AE52" s="30" t="s">
        <v>116</v>
      </c>
      <c r="AF52" s="60">
        <v>53</v>
      </c>
      <c r="AG52" s="64">
        <v>2</v>
      </c>
      <c r="AH52" s="64"/>
      <c r="AI52" s="64"/>
      <c r="AJ52" s="63">
        <v>1</v>
      </c>
      <c r="AM52" s="139">
        <v>62</v>
      </c>
      <c r="AN52" s="127">
        <f t="shared" ref="AN52:AR52" si="54">E156</f>
        <v>70</v>
      </c>
      <c r="AO52" s="78">
        <f t="shared" si="54"/>
        <v>16</v>
      </c>
      <c r="AP52" s="78">
        <f t="shared" si="54"/>
        <v>0</v>
      </c>
      <c r="AQ52" s="78">
        <f t="shared" si="54"/>
        <v>0</v>
      </c>
      <c r="AR52" s="128">
        <f t="shared" si="54"/>
        <v>2</v>
      </c>
      <c r="AT52" s="126">
        <v>70</v>
      </c>
      <c r="AU52" s="126">
        <v>16</v>
      </c>
      <c r="AW52" s="125">
        <f t="shared" si="3"/>
        <v>0</v>
      </c>
      <c r="AX52" s="125">
        <f t="shared" si="1"/>
        <v>0</v>
      </c>
    </row>
    <row r="53" spans="2:50" ht="15" customHeight="1" thickBot="1" x14ac:dyDescent="0.25">
      <c r="B53" s="17"/>
      <c r="C53" s="37" t="s">
        <v>14</v>
      </c>
      <c r="D53" s="19" t="s">
        <v>99</v>
      </c>
      <c r="E53" s="59">
        <v>0</v>
      </c>
      <c r="F53" s="59">
        <v>4</v>
      </c>
      <c r="G53" s="59"/>
      <c r="H53" s="59"/>
      <c r="I53" s="47"/>
      <c r="K53" s="25"/>
      <c r="L53" s="26"/>
      <c r="M53" s="27"/>
      <c r="N53" s="68">
        <f>SUM(N50:N52)</f>
        <v>214</v>
      </c>
      <c r="O53" s="68">
        <f t="shared" ref="O53:R53" si="55">SUM(O50:O52)</f>
        <v>18</v>
      </c>
      <c r="P53" s="68">
        <f t="shared" si="55"/>
        <v>3</v>
      </c>
      <c r="Q53" s="68">
        <f t="shared" si="55"/>
        <v>0</v>
      </c>
      <c r="R53" s="48">
        <f t="shared" si="55"/>
        <v>11</v>
      </c>
      <c r="T53" s="17"/>
      <c r="U53" s="24"/>
      <c r="V53" s="19" t="s">
        <v>113</v>
      </c>
      <c r="W53" s="59">
        <v>31</v>
      </c>
      <c r="X53" s="59">
        <v>12</v>
      </c>
      <c r="Y53" s="59"/>
      <c r="Z53" s="59"/>
      <c r="AA53" s="47"/>
      <c r="AC53" s="25"/>
      <c r="AD53" s="26"/>
      <c r="AE53" s="27"/>
      <c r="AF53" s="68">
        <f>SUM(AF50:AF52)</f>
        <v>281</v>
      </c>
      <c r="AG53" s="68">
        <f t="shared" ref="AG53:AJ53" si="56">SUM(AG50:AG52)</f>
        <v>32</v>
      </c>
      <c r="AH53" s="68">
        <f t="shared" si="56"/>
        <v>0</v>
      </c>
      <c r="AI53" s="68">
        <f t="shared" si="56"/>
        <v>0</v>
      </c>
      <c r="AJ53" s="48">
        <f t="shared" si="56"/>
        <v>7</v>
      </c>
      <c r="AM53" s="139">
        <v>63</v>
      </c>
      <c r="AN53" s="127">
        <f t="shared" ref="AN53:AR53" si="57">N160</f>
        <v>379</v>
      </c>
      <c r="AO53" s="78">
        <f t="shared" si="57"/>
        <v>40</v>
      </c>
      <c r="AP53" s="78">
        <f t="shared" si="57"/>
        <v>3</v>
      </c>
      <c r="AQ53" s="78">
        <f t="shared" si="57"/>
        <v>4</v>
      </c>
      <c r="AR53" s="128">
        <f t="shared" si="57"/>
        <v>21</v>
      </c>
      <c r="AT53" s="126">
        <v>379</v>
      </c>
      <c r="AU53" s="126">
        <v>40</v>
      </c>
      <c r="AW53" s="125">
        <f t="shared" si="3"/>
        <v>0</v>
      </c>
      <c r="AX53" s="125">
        <f t="shared" si="1"/>
        <v>0</v>
      </c>
    </row>
    <row r="54" spans="2:50" ht="15" customHeight="1" x14ac:dyDescent="0.2">
      <c r="B54" s="17"/>
      <c r="C54" s="21"/>
      <c r="D54" s="19" t="s">
        <v>102</v>
      </c>
      <c r="E54" s="59">
        <v>4</v>
      </c>
      <c r="F54" s="59">
        <v>3</v>
      </c>
      <c r="G54" s="59"/>
      <c r="H54" s="59"/>
      <c r="I54" s="47"/>
      <c r="T54" s="17"/>
      <c r="U54" s="24"/>
      <c r="V54" s="19" t="s">
        <v>110</v>
      </c>
      <c r="W54" s="59">
        <v>19</v>
      </c>
      <c r="X54" s="59">
        <v>10</v>
      </c>
      <c r="Y54" s="59"/>
      <c r="Z54" s="59"/>
      <c r="AA54" s="47"/>
      <c r="AM54" s="139">
        <v>64</v>
      </c>
      <c r="AN54" s="127">
        <f t="shared" ref="AN54:AR54" si="58">W160</f>
        <v>146</v>
      </c>
      <c r="AO54" s="78">
        <f t="shared" si="58"/>
        <v>31</v>
      </c>
      <c r="AP54" s="78">
        <f t="shared" si="58"/>
        <v>0</v>
      </c>
      <c r="AQ54" s="78">
        <f t="shared" si="58"/>
        <v>0</v>
      </c>
      <c r="AR54" s="128">
        <f t="shared" si="58"/>
        <v>5</v>
      </c>
      <c r="AT54" s="126">
        <v>146</v>
      </c>
      <c r="AU54" s="126">
        <v>31</v>
      </c>
      <c r="AW54" s="125">
        <f t="shared" si="3"/>
        <v>0</v>
      </c>
      <c r="AX54" s="125">
        <f t="shared" si="1"/>
        <v>0</v>
      </c>
    </row>
    <row r="55" spans="2:50" ht="15" customHeight="1" x14ac:dyDescent="0.2">
      <c r="B55" s="17"/>
      <c r="C55" s="21"/>
      <c r="D55" s="19" t="s">
        <v>103</v>
      </c>
      <c r="E55" s="59">
        <v>7</v>
      </c>
      <c r="F55" s="59">
        <v>1</v>
      </c>
      <c r="G55" s="59"/>
      <c r="H55" s="59"/>
      <c r="I55" s="47"/>
      <c r="T55" s="17"/>
      <c r="U55" s="21"/>
      <c r="V55" s="19" t="s">
        <v>137</v>
      </c>
      <c r="W55" s="59">
        <v>2</v>
      </c>
      <c r="X55" s="59">
        <v>2</v>
      </c>
      <c r="Y55" s="59"/>
      <c r="Z55" s="59"/>
      <c r="AA55" s="47"/>
      <c r="AM55" s="139">
        <v>65</v>
      </c>
      <c r="AN55" s="127">
        <f t="shared" ref="AN55:AR55" si="59">AF160</f>
        <v>289</v>
      </c>
      <c r="AO55" s="78">
        <f t="shared" si="59"/>
        <v>38</v>
      </c>
      <c r="AP55" s="78">
        <f t="shared" si="59"/>
        <v>4</v>
      </c>
      <c r="AQ55" s="78">
        <f t="shared" si="59"/>
        <v>2</v>
      </c>
      <c r="AR55" s="128">
        <f t="shared" si="59"/>
        <v>14</v>
      </c>
      <c r="AT55" s="126">
        <v>289</v>
      </c>
      <c r="AU55" s="126">
        <v>38</v>
      </c>
      <c r="AW55" s="125">
        <f t="shared" si="3"/>
        <v>0</v>
      </c>
      <c r="AX55" s="125">
        <f t="shared" si="1"/>
        <v>0</v>
      </c>
    </row>
    <row r="56" spans="2:50" ht="15" customHeight="1" x14ac:dyDescent="0.2">
      <c r="B56" s="17"/>
      <c r="C56" s="61"/>
      <c r="D56" s="62" t="s">
        <v>104</v>
      </c>
      <c r="E56" s="64">
        <v>0</v>
      </c>
      <c r="F56" s="64">
        <v>3</v>
      </c>
      <c r="G56" s="64"/>
      <c r="H56" s="64"/>
      <c r="I56" s="63"/>
      <c r="T56" s="17"/>
      <c r="U56" s="21"/>
      <c r="V56" s="19" t="s">
        <v>112</v>
      </c>
      <c r="W56" s="59">
        <v>8</v>
      </c>
      <c r="X56" s="59">
        <v>0</v>
      </c>
      <c r="Y56" s="59"/>
      <c r="Z56" s="59"/>
      <c r="AA56" s="47"/>
      <c r="AM56" s="139">
        <v>66</v>
      </c>
      <c r="AN56" s="127">
        <f t="shared" ref="AN56:AR56" si="60">E176</f>
        <v>177</v>
      </c>
      <c r="AO56" s="78">
        <f t="shared" si="60"/>
        <v>38</v>
      </c>
      <c r="AP56" s="78">
        <f t="shared" si="60"/>
        <v>1</v>
      </c>
      <c r="AQ56" s="78">
        <f t="shared" si="60"/>
        <v>1</v>
      </c>
      <c r="AR56" s="128">
        <f t="shared" si="60"/>
        <v>8</v>
      </c>
      <c r="AT56" s="126">
        <v>177</v>
      </c>
      <c r="AU56" s="126">
        <v>38</v>
      </c>
      <c r="AW56" s="125">
        <f t="shared" si="3"/>
        <v>0</v>
      </c>
      <c r="AX56" s="125">
        <f t="shared" si="1"/>
        <v>0</v>
      </c>
    </row>
    <row r="57" spans="2:50" ht="15" customHeight="1" thickBot="1" x14ac:dyDescent="0.25">
      <c r="B57" s="25"/>
      <c r="C57" s="26" t="s">
        <v>61</v>
      </c>
      <c r="D57" s="27"/>
      <c r="E57" s="68">
        <f>SUM(E50:E56)</f>
        <v>205</v>
      </c>
      <c r="F57" s="68">
        <f t="shared" ref="F57:I57" si="61">SUM(F50:F56)</f>
        <v>60</v>
      </c>
      <c r="G57" s="68">
        <f t="shared" si="61"/>
        <v>0</v>
      </c>
      <c r="H57" s="68">
        <f t="shared" si="61"/>
        <v>0</v>
      </c>
      <c r="I57" s="48">
        <f t="shared" si="61"/>
        <v>4</v>
      </c>
      <c r="T57" s="17"/>
      <c r="U57" s="21"/>
      <c r="V57" s="19" t="s">
        <v>265</v>
      </c>
      <c r="W57" s="59">
        <v>1</v>
      </c>
      <c r="X57" s="59">
        <v>0</v>
      </c>
      <c r="Y57" s="59"/>
      <c r="Z57" s="59"/>
      <c r="AA57" s="47"/>
      <c r="AM57" s="139">
        <v>67</v>
      </c>
      <c r="AN57" s="127">
        <f t="shared" ref="AN57:AR57" si="62">N171</f>
        <v>118</v>
      </c>
      <c r="AO57" s="78">
        <f t="shared" si="62"/>
        <v>18</v>
      </c>
      <c r="AP57" s="78">
        <f t="shared" si="62"/>
        <v>0</v>
      </c>
      <c r="AQ57" s="78">
        <f t="shared" si="62"/>
        <v>1</v>
      </c>
      <c r="AR57" s="128">
        <f t="shared" si="62"/>
        <v>8</v>
      </c>
      <c r="AT57" s="126">
        <v>118</v>
      </c>
      <c r="AU57" s="126">
        <v>18</v>
      </c>
      <c r="AW57" s="125">
        <f t="shared" si="3"/>
        <v>0</v>
      </c>
      <c r="AX57" s="125">
        <f t="shared" si="1"/>
        <v>0</v>
      </c>
    </row>
    <row r="58" spans="2:50" ht="15" customHeight="1" x14ac:dyDescent="0.2">
      <c r="T58" s="17"/>
      <c r="U58" s="21"/>
      <c r="V58" s="19" t="s">
        <v>266</v>
      </c>
      <c r="W58" s="59">
        <v>0</v>
      </c>
      <c r="X58" s="59">
        <v>0</v>
      </c>
      <c r="Y58" s="59"/>
      <c r="Z58" s="59"/>
      <c r="AA58" s="47"/>
      <c r="AM58" s="139">
        <v>68</v>
      </c>
      <c r="AN58" s="127">
        <f t="shared" ref="AN58:AR58" si="63">W176</f>
        <v>187</v>
      </c>
      <c r="AO58" s="78">
        <f t="shared" si="63"/>
        <v>15</v>
      </c>
      <c r="AP58" s="78">
        <f t="shared" si="63"/>
        <v>3</v>
      </c>
      <c r="AQ58" s="78">
        <f t="shared" si="63"/>
        <v>1</v>
      </c>
      <c r="AR58" s="128">
        <f t="shared" si="63"/>
        <v>9</v>
      </c>
      <c r="AT58" s="126">
        <v>187</v>
      </c>
      <c r="AU58" s="126">
        <v>15</v>
      </c>
      <c r="AW58" s="125">
        <f t="shared" si="3"/>
        <v>0</v>
      </c>
      <c r="AX58" s="125">
        <f t="shared" si="1"/>
        <v>0</v>
      </c>
    </row>
    <row r="59" spans="2:50" ht="15" customHeight="1" x14ac:dyDescent="0.2">
      <c r="T59" s="17"/>
      <c r="U59" s="87"/>
      <c r="V59" s="62" t="s">
        <v>268</v>
      </c>
      <c r="W59" s="64">
        <v>0</v>
      </c>
      <c r="X59" s="64">
        <v>0</v>
      </c>
      <c r="Y59" s="64"/>
      <c r="Z59" s="64"/>
      <c r="AA59" s="63"/>
      <c r="AM59" s="139">
        <v>69</v>
      </c>
      <c r="AN59" s="127">
        <f t="shared" ref="AN59:AR59" si="64">AF176</f>
        <v>54</v>
      </c>
      <c r="AO59" s="78">
        <f t="shared" si="64"/>
        <v>8</v>
      </c>
      <c r="AP59" s="78">
        <f t="shared" si="64"/>
        <v>0</v>
      </c>
      <c r="AQ59" s="78">
        <f t="shared" si="64"/>
        <v>0</v>
      </c>
      <c r="AR59" s="128">
        <f t="shared" si="64"/>
        <v>3</v>
      </c>
      <c r="AT59" s="126">
        <v>54</v>
      </c>
      <c r="AU59" s="126">
        <v>8</v>
      </c>
      <c r="AW59" s="125">
        <f t="shared" si="3"/>
        <v>0</v>
      </c>
      <c r="AX59" s="125">
        <f t="shared" si="1"/>
        <v>0</v>
      </c>
    </row>
    <row r="60" spans="2:50" ht="15" customHeight="1" thickBot="1" x14ac:dyDescent="0.25">
      <c r="T60" s="25"/>
      <c r="U60" s="26"/>
      <c r="V60" s="27"/>
      <c r="W60" s="68">
        <f>SUM(W50:W59)</f>
        <v>463</v>
      </c>
      <c r="X60" s="68">
        <f t="shared" ref="X60:AA60" si="65">SUM(X50:X59)</f>
        <v>79</v>
      </c>
      <c r="Y60" s="68">
        <f t="shared" si="65"/>
        <v>8</v>
      </c>
      <c r="Z60" s="68">
        <f t="shared" si="65"/>
        <v>11</v>
      </c>
      <c r="AA60" s="48">
        <f t="shared" si="65"/>
        <v>28</v>
      </c>
      <c r="AM60" s="139">
        <v>70</v>
      </c>
      <c r="AN60" s="127">
        <f t="shared" ref="AN60:AR60" si="66">E197</f>
        <v>184</v>
      </c>
      <c r="AO60" s="78">
        <f t="shared" si="66"/>
        <v>32</v>
      </c>
      <c r="AP60" s="78">
        <f t="shared" si="66"/>
        <v>4</v>
      </c>
      <c r="AQ60" s="78">
        <f t="shared" si="66"/>
        <v>5</v>
      </c>
      <c r="AR60" s="128">
        <f t="shared" si="66"/>
        <v>11</v>
      </c>
      <c r="AT60" s="126">
        <v>184</v>
      </c>
      <c r="AU60" s="126">
        <v>32</v>
      </c>
      <c r="AW60" s="125">
        <f t="shared" si="3"/>
        <v>0</v>
      </c>
      <c r="AX60" s="125">
        <f t="shared" si="1"/>
        <v>0</v>
      </c>
    </row>
    <row r="61" spans="2:50" ht="15" customHeight="1" thickBot="1" x14ac:dyDescent="0.25">
      <c r="AM61" s="139">
        <v>71</v>
      </c>
      <c r="AN61" s="127">
        <f t="shared" ref="AN61:AR61" si="67">N197</f>
        <v>43</v>
      </c>
      <c r="AO61" s="78">
        <f t="shared" si="67"/>
        <v>9</v>
      </c>
      <c r="AP61" s="78">
        <f t="shared" si="67"/>
        <v>0</v>
      </c>
      <c r="AQ61" s="78">
        <f t="shared" si="67"/>
        <v>0</v>
      </c>
      <c r="AR61" s="128">
        <f t="shared" si="67"/>
        <v>2</v>
      </c>
      <c r="AT61" s="126">
        <v>43</v>
      </c>
      <c r="AU61" s="126">
        <v>9</v>
      </c>
      <c r="AW61" s="125">
        <f t="shared" si="3"/>
        <v>0</v>
      </c>
      <c r="AX61" s="125">
        <f t="shared" si="1"/>
        <v>0</v>
      </c>
    </row>
    <row r="62" spans="2:50" ht="15" customHeight="1" thickBot="1" x14ac:dyDescent="0.25">
      <c r="B62" s="2" t="s">
        <v>0</v>
      </c>
      <c r="C62" s="3"/>
      <c r="D62" s="4" t="s">
        <v>13</v>
      </c>
      <c r="E62" s="67" t="s">
        <v>125</v>
      </c>
      <c r="F62" s="67" t="s">
        <v>408</v>
      </c>
      <c r="G62" s="81" t="s">
        <v>409</v>
      </c>
      <c r="H62" s="67" t="s">
        <v>410</v>
      </c>
      <c r="I62" s="82" t="s">
        <v>411</v>
      </c>
      <c r="K62" s="2" t="s">
        <v>0</v>
      </c>
      <c r="L62" s="3"/>
      <c r="M62" s="4" t="s">
        <v>13</v>
      </c>
      <c r="N62" s="67" t="s">
        <v>125</v>
      </c>
      <c r="O62" s="67" t="s">
        <v>408</v>
      </c>
      <c r="P62" s="81" t="s">
        <v>409</v>
      </c>
      <c r="Q62" s="67" t="s">
        <v>410</v>
      </c>
      <c r="R62" s="82" t="s">
        <v>411</v>
      </c>
      <c r="T62" s="2" t="s">
        <v>0</v>
      </c>
      <c r="U62" s="3"/>
      <c r="V62" s="4" t="s">
        <v>13</v>
      </c>
      <c r="W62" s="67" t="s">
        <v>125</v>
      </c>
      <c r="X62" s="67" t="s">
        <v>408</v>
      </c>
      <c r="Y62" s="81" t="s">
        <v>409</v>
      </c>
      <c r="Z62" s="67" t="s">
        <v>410</v>
      </c>
      <c r="AA62" s="82" t="s">
        <v>411</v>
      </c>
      <c r="AC62" s="2" t="s">
        <v>0</v>
      </c>
      <c r="AD62" s="3"/>
      <c r="AE62" s="4" t="s">
        <v>13</v>
      </c>
      <c r="AF62" s="67" t="s">
        <v>125</v>
      </c>
      <c r="AG62" s="67" t="s">
        <v>408</v>
      </c>
      <c r="AH62" s="81" t="s">
        <v>409</v>
      </c>
      <c r="AI62" s="67" t="s">
        <v>410</v>
      </c>
      <c r="AJ62" s="82" t="s">
        <v>411</v>
      </c>
      <c r="AM62" s="139">
        <v>72</v>
      </c>
      <c r="AN62" s="127">
        <f t="shared" ref="AN62:AR62" si="68">W197</f>
        <v>69</v>
      </c>
      <c r="AO62" s="78">
        <f t="shared" si="68"/>
        <v>5</v>
      </c>
      <c r="AP62" s="78">
        <f t="shared" si="68"/>
        <v>0</v>
      </c>
      <c r="AQ62" s="78">
        <f t="shared" si="68"/>
        <v>0</v>
      </c>
      <c r="AR62" s="128">
        <f t="shared" si="68"/>
        <v>2</v>
      </c>
      <c r="AT62" s="126">
        <v>69</v>
      </c>
      <c r="AU62" s="126">
        <v>5</v>
      </c>
      <c r="AW62" s="125">
        <f t="shared" si="3"/>
        <v>0</v>
      </c>
      <c r="AX62" s="125">
        <f t="shared" si="1"/>
        <v>0</v>
      </c>
    </row>
    <row r="63" spans="2:50" ht="15" customHeight="1" x14ac:dyDescent="0.2">
      <c r="B63" s="36">
        <v>35</v>
      </c>
      <c r="C63" s="21"/>
      <c r="D63" s="51" t="s">
        <v>117</v>
      </c>
      <c r="E63" s="83">
        <v>193</v>
      </c>
      <c r="F63" s="80">
        <v>28</v>
      </c>
      <c r="G63" s="80"/>
      <c r="H63" s="80">
        <v>1</v>
      </c>
      <c r="I63" s="55">
        <v>6</v>
      </c>
      <c r="K63" s="8">
        <v>36</v>
      </c>
      <c r="L63" s="38"/>
      <c r="M63" s="54" t="s">
        <v>138</v>
      </c>
      <c r="N63" s="80">
        <v>256</v>
      </c>
      <c r="O63" s="80">
        <v>25</v>
      </c>
      <c r="P63" s="80">
        <v>4</v>
      </c>
      <c r="Q63" s="80">
        <v>3</v>
      </c>
      <c r="R63" s="55">
        <v>18</v>
      </c>
      <c r="T63" s="8">
        <v>37</v>
      </c>
      <c r="U63" s="38"/>
      <c r="V63" s="10" t="s">
        <v>146</v>
      </c>
      <c r="W63" s="74">
        <v>36</v>
      </c>
      <c r="X63" s="75">
        <v>4</v>
      </c>
      <c r="Y63" s="75"/>
      <c r="Z63" s="75"/>
      <c r="AA63" s="76">
        <v>1</v>
      </c>
      <c r="AC63" s="8">
        <v>38</v>
      </c>
      <c r="AD63" s="38"/>
      <c r="AE63" s="10" t="s">
        <v>147</v>
      </c>
      <c r="AF63" s="58">
        <v>69</v>
      </c>
      <c r="AG63" s="58">
        <v>13</v>
      </c>
      <c r="AH63" s="58"/>
      <c r="AI63" s="58"/>
      <c r="AJ63" s="46">
        <v>3</v>
      </c>
      <c r="AM63" s="139">
        <v>73</v>
      </c>
      <c r="AN63" s="127">
        <f t="shared" ref="AN63:AR63" si="69">AF197</f>
        <v>93</v>
      </c>
      <c r="AO63" s="78">
        <f t="shared" si="69"/>
        <v>0</v>
      </c>
      <c r="AP63" s="78">
        <f t="shared" si="69"/>
        <v>1</v>
      </c>
      <c r="AQ63" s="78">
        <f t="shared" si="69"/>
        <v>0</v>
      </c>
      <c r="AR63" s="128">
        <f t="shared" si="69"/>
        <v>1</v>
      </c>
      <c r="AT63" s="126">
        <v>93</v>
      </c>
      <c r="AU63" s="126">
        <v>0</v>
      </c>
      <c r="AW63" s="125">
        <f t="shared" si="3"/>
        <v>0</v>
      </c>
      <c r="AX63" s="125">
        <f t="shared" si="1"/>
        <v>0</v>
      </c>
    </row>
    <row r="64" spans="2:50" ht="15" customHeight="1" thickBot="1" x14ac:dyDescent="0.25">
      <c r="B64" s="17"/>
      <c r="C64" s="37" t="s">
        <v>154</v>
      </c>
      <c r="D64" s="19" t="s">
        <v>118</v>
      </c>
      <c r="E64" s="59">
        <v>1</v>
      </c>
      <c r="F64" s="59">
        <v>8</v>
      </c>
      <c r="G64" s="59"/>
      <c r="H64" s="59"/>
      <c r="I64" s="47"/>
      <c r="K64" s="17"/>
      <c r="L64" s="21"/>
      <c r="M64" s="19" t="s">
        <v>139</v>
      </c>
      <c r="N64" s="59">
        <v>48</v>
      </c>
      <c r="O64" s="59">
        <v>17</v>
      </c>
      <c r="P64" s="59"/>
      <c r="Q64" s="59"/>
      <c r="R64" s="47"/>
      <c r="T64" s="25"/>
      <c r="U64" s="26" t="s">
        <v>61</v>
      </c>
      <c r="V64" s="27"/>
      <c r="W64" s="68">
        <f>SUM(W63)</f>
        <v>36</v>
      </c>
      <c r="X64" s="69">
        <f t="shared" ref="X64:AA64" si="70">SUM(X63)</f>
        <v>4</v>
      </c>
      <c r="Y64" s="65">
        <f t="shared" si="70"/>
        <v>0</v>
      </c>
      <c r="Z64" s="65">
        <f t="shared" si="70"/>
        <v>0</v>
      </c>
      <c r="AA64" s="66">
        <f t="shared" si="70"/>
        <v>1</v>
      </c>
      <c r="AC64" s="17"/>
      <c r="AD64" s="37" t="s">
        <v>154</v>
      </c>
      <c r="AE64" s="19" t="s">
        <v>148</v>
      </c>
      <c r="AF64" s="59">
        <v>4</v>
      </c>
      <c r="AG64" s="59">
        <v>16</v>
      </c>
      <c r="AH64" s="59"/>
      <c r="AI64" s="59"/>
      <c r="AJ64" s="47">
        <v>6</v>
      </c>
      <c r="AM64" s="139">
        <v>74</v>
      </c>
      <c r="AN64" s="127">
        <f t="shared" ref="AN64:AR64" si="71">E219</f>
        <v>5</v>
      </c>
      <c r="AO64" s="78">
        <f t="shared" si="71"/>
        <v>0</v>
      </c>
      <c r="AP64" s="78">
        <f t="shared" si="71"/>
        <v>0</v>
      </c>
      <c r="AQ64" s="78">
        <f t="shared" si="71"/>
        <v>0</v>
      </c>
      <c r="AR64" s="128">
        <f t="shared" si="71"/>
        <v>0</v>
      </c>
      <c r="AT64" s="126">
        <v>5</v>
      </c>
      <c r="AU64" s="126">
        <v>0</v>
      </c>
      <c r="AW64" s="125">
        <f t="shared" si="3"/>
        <v>0</v>
      </c>
      <c r="AX64" s="125">
        <f t="shared" si="1"/>
        <v>0</v>
      </c>
    </row>
    <row r="65" spans="2:50" ht="15" customHeight="1" x14ac:dyDescent="0.2">
      <c r="B65" s="17"/>
      <c r="C65" s="37" t="s">
        <v>154</v>
      </c>
      <c r="D65" s="19" t="s">
        <v>119</v>
      </c>
      <c r="E65" s="59">
        <v>0</v>
      </c>
      <c r="F65" s="59">
        <v>7</v>
      </c>
      <c r="G65" s="59"/>
      <c r="H65" s="59">
        <v>1</v>
      </c>
      <c r="I65" s="47">
        <v>4</v>
      </c>
      <c r="K65" s="17"/>
      <c r="L65" s="21"/>
      <c r="M65" s="19" t="s">
        <v>142</v>
      </c>
      <c r="N65" s="59">
        <v>55</v>
      </c>
      <c r="O65" s="59">
        <v>9</v>
      </c>
      <c r="P65" s="59"/>
      <c r="Q65" s="59"/>
      <c r="R65" s="47">
        <v>1</v>
      </c>
      <c r="AC65" s="17"/>
      <c r="AD65" s="21"/>
      <c r="AE65" s="22" t="s">
        <v>149</v>
      </c>
      <c r="AF65" s="78">
        <v>80</v>
      </c>
      <c r="AG65" s="78">
        <v>12</v>
      </c>
      <c r="AH65" s="78"/>
      <c r="AI65" s="78"/>
      <c r="AJ65" s="49">
        <v>2</v>
      </c>
      <c r="AM65" s="139">
        <v>75</v>
      </c>
      <c r="AN65" s="127">
        <f t="shared" ref="AN65:AR65" si="72">N219</f>
        <v>17</v>
      </c>
      <c r="AO65" s="78">
        <f t="shared" si="72"/>
        <v>0</v>
      </c>
      <c r="AP65" s="78">
        <f t="shared" si="72"/>
        <v>0</v>
      </c>
      <c r="AQ65" s="78">
        <f t="shared" si="72"/>
        <v>0</v>
      </c>
      <c r="AR65" s="128">
        <f t="shared" si="72"/>
        <v>0</v>
      </c>
      <c r="AT65" s="125">
        <v>17</v>
      </c>
      <c r="AU65" s="125">
        <v>0</v>
      </c>
      <c r="AW65" s="125">
        <f t="shared" ref="AW65" si="73">AN65-AT65</f>
        <v>0</v>
      </c>
      <c r="AX65" s="125">
        <f t="shared" ref="AX65" si="74">AO65-AU65</f>
        <v>0</v>
      </c>
    </row>
    <row r="66" spans="2:50" ht="15" customHeight="1" x14ac:dyDescent="0.2">
      <c r="B66" s="17"/>
      <c r="C66" s="21"/>
      <c r="D66" s="19" t="s">
        <v>121</v>
      </c>
      <c r="E66" s="59">
        <v>29</v>
      </c>
      <c r="F66" s="59">
        <v>5</v>
      </c>
      <c r="G66" s="59"/>
      <c r="H66" s="59"/>
      <c r="I66" s="47"/>
      <c r="K66" s="17"/>
      <c r="L66" s="37" t="s">
        <v>154</v>
      </c>
      <c r="M66" s="19" t="s">
        <v>454</v>
      </c>
      <c r="N66" s="59">
        <v>2</v>
      </c>
      <c r="O66" s="59">
        <v>7</v>
      </c>
      <c r="P66" s="59"/>
      <c r="Q66" s="59"/>
      <c r="R66" s="47">
        <v>1</v>
      </c>
      <c r="AC66" s="17"/>
      <c r="AD66" s="21"/>
      <c r="AE66" s="19" t="s">
        <v>156</v>
      </c>
      <c r="AF66" s="59">
        <v>56</v>
      </c>
      <c r="AG66" s="59">
        <v>4</v>
      </c>
      <c r="AH66" s="59"/>
      <c r="AI66" s="59"/>
      <c r="AJ66" s="47"/>
      <c r="AM66" s="139">
        <v>76</v>
      </c>
      <c r="AN66" s="18"/>
      <c r="AO66" s="22"/>
      <c r="AP66" s="22"/>
      <c r="AQ66" s="22"/>
      <c r="AR66" s="129"/>
      <c r="AT66" s="126"/>
      <c r="AU66" s="126"/>
      <c r="AW66" s="126"/>
      <c r="AX66" s="126"/>
    </row>
    <row r="67" spans="2:50" ht="15" customHeight="1" x14ac:dyDescent="0.2">
      <c r="B67" s="17"/>
      <c r="C67" s="21"/>
      <c r="D67" s="19" t="s">
        <v>123</v>
      </c>
      <c r="E67" s="59">
        <v>23</v>
      </c>
      <c r="F67" s="59">
        <v>6</v>
      </c>
      <c r="G67" s="59"/>
      <c r="H67" s="59"/>
      <c r="I67" s="47"/>
      <c r="K67" s="17"/>
      <c r="L67" s="21"/>
      <c r="M67" s="19" t="s">
        <v>140</v>
      </c>
      <c r="N67" s="59">
        <v>39</v>
      </c>
      <c r="O67" s="59">
        <v>3</v>
      </c>
      <c r="P67" s="59"/>
      <c r="Q67" s="59"/>
      <c r="R67" s="47">
        <v>1</v>
      </c>
      <c r="AC67" s="17"/>
      <c r="AD67" s="21"/>
      <c r="AE67" s="19" t="s">
        <v>151</v>
      </c>
      <c r="AF67" s="59">
        <v>37</v>
      </c>
      <c r="AG67" s="59">
        <v>6</v>
      </c>
      <c r="AH67" s="59"/>
      <c r="AI67" s="59"/>
      <c r="AJ67" s="47"/>
      <c r="AM67" s="139">
        <v>77</v>
      </c>
      <c r="AN67" s="18"/>
      <c r="AO67" s="22"/>
      <c r="AP67" s="22"/>
      <c r="AQ67" s="22"/>
      <c r="AR67" s="129"/>
      <c r="AT67" s="126"/>
      <c r="AU67" s="126"/>
      <c r="AW67" s="126"/>
      <c r="AX67" s="126"/>
    </row>
    <row r="68" spans="2:50" ht="15" customHeight="1" x14ac:dyDescent="0.2">
      <c r="B68" s="17"/>
      <c r="C68" s="21"/>
      <c r="D68" s="19" t="s">
        <v>120</v>
      </c>
      <c r="E68" s="59">
        <v>17</v>
      </c>
      <c r="F68" s="59">
        <v>1</v>
      </c>
      <c r="G68" s="59"/>
      <c r="H68" s="59"/>
      <c r="I68" s="47"/>
      <c r="K68" s="17"/>
      <c r="L68" s="21"/>
      <c r="M68" s="19" t="s">
        <v>143</v>
      </c>
      <c r="N68" s="59">
        <v>0</v>
      </c>
      <c r="O68" s="59">
        <v>0</v>
      </c>
      <c r="P68" s="59"/>
      <c r="Q68" s="59"/>
      <c r="R68" s="47"/>
      <c r="AC68" s="17"/>
      <c r="AD68" s="21"/>
      <c r="AE68" s="19" t="s">
        <v>152</v>
      </c>
      <c r="AF68" s="59">
        <v>17</v>
      </c>
      <c r="AG68" s="59">
        <v>6</v>
      </c>
      <c r="AH68" s="59"/>
      <c r="AI68" s="59"/>
      <c r="AJ68" s="47"/>
      <c r="AM68" s="139">
        <v>78</v>
      </c>
      <c r="AN68" s="18"/>
      <c r="AO68" s="22"/>
      <c r="AP68" s="22"/>
      <c r="AQ68" s="22"/>
      <c r="AR68" s="129"/>
      <c r="AT68" s="126"/>
      <c r="AU68" s="126"/>
      <c r="AW68" s="126"/>
      <c r="AX68" s="126"/>
    </row>
    <row r="69" spans="2:50" ht="15" customHeight="1" x14ac:dyDescent="0.2">
      <c r="B69" s="17"/>
      <c r="C69" s="21"/>
      <c r="D69" s="19" t="s">
        <v>122</v>
      </c>
      <c r="E69" s="59">
        <v>17</v>
      </c>
      <c r="F69" s="59">
        <v>2</v>
      </c>
      <c r="G69" s="59"/>
      <c r="H69" s="59"/>
      <c r="I69" s="47"/>
      <c r="K69" s="17"/>
      <c r="L69" s="21"/>
      <c r="M69" s="19" t="s">
        <v>144</v>
      </c>
      <c r="N69" s="59">
        <v>0</v>
      </c>
      <c r="O69" s="59">
        <v>0</v>
      </c>
      <c r="P69" s="59"/>
      <c r="Q69" s="59"/>
      <c r="R69" s="47"/>
      <c r="AC69" s="17"/>
      <c r="AD69" s="21"/>
      <c r="AE69" s="19" t="s">
        <v>150</v>
      </c>
      <c r="AF69" s="59">
        <v>13</v>
      </c>
      <c r="AG69" s="59">
        <v>0</v>
      </c>
      <c r="AH69" s="59"/>
      <c r="AI69" s="59"/>
      <c r="AJ69" s="47"/>
      <c r="AM69" s="139">
        <v>79</v>
      </c>
      <c r="AN69" s="18"/>
      <c r="AO69" s="22"/>
      <c r="AP69" s="22"/>
      <c r="AQ69" s="22"/>
      <c r="AR69" s="129"/>
      <c r="AT69" s="126"/>
      <c r="AU69" s="126"/>
      <c r="AW69" s="126"/>
      <c r="AX69" s="126"/>
    </row>
    <row r="70" spans="2:50" ht="15" customHeight="1" x14ac:dyDescent="0.2">
      <c r="B70" s="17"/>
      <c r="C70" s="21"/>
      <c r="D70" s="19" t="s">
        <v>270</v>
      </c>
      <c r="E70" s="59">
        <v>2</v>
      </c>
      <c r="F70" s="59">
        <v>0</v>
      </c>
      <c r="G70" s="59"/>
      <c r="H70" s="59"/>
      <c r="I70" s="47"/>
      <c r="K70" s="17"/>
      <c r="L70" s="61"/>
      <c r="M70" s="62" t="s">
        <v>269</v>
      </c>
      <c r="N70" s="64">
        <v>0</v>
      </c>
      <c r="O70" s="64">
        <v>0</v>
      </c>
      <c r="P70" s="64"/>
      <c r="Q70" s="64"/>
      <c r="R70" s="63"/>
      <c r="AC70" s="17"/>
      <c r="AD70" s="21"/>
      <c r="AE70" s="19" t="s">
        <v>153</v>
      </c>
      <c r="AF70" s="59">
        <v>2</v>
      </c>
      <c r="AG70" s="59">
        <v>2</v>
      </c>
      <c r="AH70" s="59"/>
      <c r="AI70" s="59"/>
      <c r="AJ70" s="47"/>
      <c r="AM70" s="139">
        <v>80</v>
      </c>
      <c r="AN70" s="18"/>
      <c r="AO70" s="22"/>
      <c r="AP70" s="22"/>
      <c r="AQ70" s="22"/>
      <c r="AR70" s="129"/>
      <c r="AT70" s="126"/>
      <c r="AU70" s="126"/>
      <c r="AW70" s="126"/>
      <c r="AX70" s="126"/>
    </row>
    <row r="71" spans="2:50" ht="15" customHeight="1" thickBot="1" x14ac:dyDescent="0.25">
      <c r="B71" s="17"/>
      <c r="C71" s="21"/>
      <c r="D71" s="19" t="s">
        <v>271</v>
      </c>
      <c r="E71" s="59">
        <v>1</v>
      </c>
      <c r="F71" s="59">
        <v>0</v>
      </c>
      <c r="G71" s="59"/>
      <c r="H71" s="59"/>
      <c r="I71" s="47"/>
      <c r="K71" s="25"/>
      <c r="L71" s="26" t="s">
        <v>61</v>
      </c>
      <c r="M71" s="27"/>
      <c r="N71" s="68">
        <f>SUM(N63:N70)</f>
        <v>400</v>
      </c>
      <c r="O71" s="68">
        <f t="shared" ref="O71:R71" si="75">SUM(O63:O70)</f>
        <v>61</v>
      </c>
      <c r="P71" s="68">
        <f t="shared" si="75"/>
        <v>4</v>
      </c>
      <c r="Q71" s="68">
        <f t="shared" si="75"/>
        <v>3</v>
      </c>
      <c r="R71" s="48">
        <f t="shared" si="75"/>
        <v>21</v>
      </c>
      <c r="AC71" s="17"/>
      <c r="AD71" s="21"/>
      <c r="AE71" s="19" t="s">
        <v>276</v>
      </c>
      <c r="AF71" s="59">
        <v>4</v>
      </c>
      <c r="AG71" s="59">
        <v>0</v>
      </c>
      <c r="AH71" s="59"/>
      <c r="AI71" s="59"/>
      <c r="AJ71" s="47"/>
      <c r="AM71" s="140"/>
      <c r="AN71" s="18"/>
      <c r="AO71" s="22"/>
      <c r="AP71" s="22"/>
      <c r="AQ71" s="22"/>
      <c r="AR71" s="129"/>
      <c r="AT71" s="126"/>
      <c r="AU71" s="126"/>
      <c r="AW71" s="126"/>
      <c r="AX71" s="126"/>
    </row>
    <row r="72" spans="2:50" ht="15" customHeight="1" x14ac:dyDescent="0.2">
      <c r="B72" s="17"/>
      <c r="C72" s="21"/>
      <c r="D72" s="19" t="s">
        <v>272</v>
      </c>
      <c r="E72" s="59">
        <v>1</v>
      </c>
      <c r="F72" s="59">
        <v>0</v>
      </c>
      <c r="G72" s="59"/>
      <c r="H72" s="59"/>
      <c r="I72" s="47"/>
      <c r="AC72" s="17"/>
      <c r="AD72" s="29"/>
      <c r="AE72" s="30" t="s">
        <v>277</v>
      </c>
      <c r="AF72" s="60">
        <v>1</v>
      </c>
      <c r="AG72" s="64">
        <v>0</v>
      </c>
      <c r="AH72" s="64"/>
      <c r="AI72" s="64"/>
      <c r="AJ72" s="63"/>
      <c r="AM72" s="141"/>
      <c r="AN72" s="61"/>
      <c r="AO72" s="95"/>
      <c r="AP72" s="95"/>
      <c r="AQ72" s="95"/>
      <c r="AR72" s="130"/>
      <c r="AT72" s="126"/>
      <c r="AU72" s="126"/>
      <c r="AW72" s="126"/>
      <c r="AX72" s="126"/>
    </row>
    <row r="73" spans="2:50" ht="15" customHeight="1" thickBot="1" x14ac:dyDescent="0.25">
      <c r="B73" s="17"/>
      <c r="C73" s="21"/>
      <c r="D73" s="19" t="s">
        <v>273</v>
      </c>
      <c r="E73" s="59">
        <v>0</v>
      </c>
      <c r="F73" s="59">
        <v>0</v>
      </c>
      <c r="G73" s="59"/>
      <c r="H73" s="59"/>
      <c r="I73" s="47"/>
      <c r="AC73" s="25"/>
      <c r="AD73" s="26" t="s">
        <v>61</v>
      </c>
      <c r="AE73" s="27"/>
      <c r="AF73" s="68">
        <f>SUM(AF63:AF72)</f>
        <v>283</v>
      </c>
      <c r="AG73" s="68">
        <f t="shared" ref="AG73:AJ73" si="76">SUM(AG63:AG72)</f>
        <v>59</v>
      </c>
      <c r="AH73" s="68">
        <f t="shared" si="76"/>
        <v>0</v>
      </c>
      <c r="AI73" s="68">
        <f t="shared" si="76"/>
        <v>0</v>
      </c>
      <c r="AJ73" s="48">
        <f t="shared" si="76"/>
        <v>11</v>
      </c>
    </row>
    <row r="74" spans="2:50" ht="15" customHeight="1" x14ac:dyDescent="0.2">
      <c r="B74" s="17"/>
      <c r="C74" s="21"/>
      <c r="D74" s="19" t="s">
        <v>274</v>
      </c>
      <c r="E74" s="59">
        <v>0</v>
      </c>
      <c r="F74" s="59">
        <v>0</v>
      </c>
      <c r="G74" s="59"/>
      <c r="H74" s="59"/>
      <c r="I74" s="47"/>
    </row>
    <row r="75" spans="2:50" ht="15" customHeight="1" x14ac:dyDescent="0.2">
      <c r="B75" s="17"/>
      <c r="C75" s="61"/>
      <c r="D75" s="62" t="s">
        <v>275</v>
      </c>
      <c r="E75" s="64">
        <v>0</v>
      </c>
      <c r="F75" s="64">
        <v>0</v>
      </c>
      <c r="G75" s="64"/>
      <c r="H75" s="64"/>
      <c r="I75" s="63"/>
    </row>
    <row r="76" spans="2:50" ht="15" customHeight="1" thickBot="1" x14ac:dyDescent="0.25">
      <c r="B76" s="25"/>
      <c r="C76" s="26" t="s">
        <v>61</v>
      </c>
      <c r="D76" s="27"/>
      <c r="E76" s="68">
        <f>SUM(E63:E75)</f>
        <v>284</v>
      </c>
      <c r="F76" s="68">
        <f t="shared" ref="F76:I76" si="77">SUM(F63:F75)</f>
        <v>57</v>
      </c>
      <c r="G76" s="68">
        <f t="shared" si="77"/>
        <v>0</v>
      </c>
      <c r="H76" s="68">
        <f t="shared" si="77"/>
        <v>2</v>
      </c>
      <c r="I76" s="48">
        <f t="shared" si="77"/>
        <v>10</v>
      </c>
    </row>
    <row r="77" spans="2:50" ht="15" customHeight="1" thickBot="1" x14ac:dyDescent="0.25"/>
    <row r="78" spans="2:50" ht="15" customHeight="1" thickBot="1" x14ac:dyDescent="0.25">
      <c r="B78" s="2" t="s">
        <v>0</v>
      </c>
      <c r="C78" s="3"/>
      <c r="D78" s="4" t="s">
        <v>13</v>
      </c>
      <c r="E78" s="67" t="s">
        <v>125</v>
      </c>
      <c r="F78" s="67" t="s">
        <v>408</v>
      </c>
      <c r="G78" s="81" t="s">
        <v>409</v>
      </c>
      <c r="H78" s="67" t="s">
        <v>410</v>
      </c>
      <c r="I78" s="82" t="s">
        <v>411</v>
      </c>
      <c r="K78" s="2" t="s">
        <v>0</v>
      </c>
      <c r="L78" s="3"/>
      <c r="M78" s="4" t="s">
        <v>13</v>
      </c>
      <c r="N78" s="67" t="s">
        <v>125</v>
      </c>
      <c r="O78" s="67" t="s">
        <v>408</v>
      </c>
      <c r="P78" s="81" t="s">
        <v>409</v>
      </c>
      <c r="Q78" s="67" t="s">
        <v>410</v>
      </c>
      <c r="R78" s="82" t="s">
        <v>411</v>
      </c>
      <c r="T78" s="2" t="s">
        <v>0</v>
      </c>
      <c r="U78" s="3"/>
      <c r="V78" s="4" t="s">
        <v>13</v>
      </c>
      <c r="W78" s="67" t="s">
        <v>125</v>
      </c>
      <c r="X78" s="67" t="s">
        <v>408</v>
      </c>
      <c r="Y78" s="81" t="s">
        <v>409</v>
      </c>
      <c r="Z78" s="67" t="s">
        <v>410</v>
      </c>
      <c r="AA78" s="82" t="s">
        <v>411</v>
      </c>
      <c r="AC78" s="2" t="s">
        <v>0</v>
      </c>
      <c r="AD78" s="3"/>
      <c r="AE78" s="4" t="s">
        <v>13</v>
      </c>
      <c r="AF78" s="67" t="s">
        <v>125</v>
      </c>
      <c r="AG78" s="67" t="s">
        <v>408</v>
      </c>
      <c r="AH78" s="81" t="s">
        <v>409</v>
      </c>
      <c r="AI78" s="67" t="s">
        <v>410</v>
      </c>
      <c r="AJ78" s="82" t="s">
        <v>411</v>
      </c>
    </row>
    <row r="79" spans="2:50" ht="15" customHeight="1" x14ac:dyDescent="0.2">
      <c r="B79" s="8">
        <v>39</v>
      </c>
      <c r="C79" s="38"/>
      <c r="D79" s="10" t="s">
        <v>162</v>
      </c>
      <c r="E79" s="58">
        <v>41</v>
      </c>
      <c r="F79" s="58">
        <v>7</v>
      </c>
      <c r="G79" s="58"/>
      <c r="H79" s="58"/>
      <c r="I79" s="46"/>
      <c r="K79" s="8">
        <v>41</v>
      </c>
      <c r="L79" s="38"/>
      <c r="M79" s="54" t="s">
        <v>331</v>
      </c>
      <c r="N79" s="80">
        <v>158</v>
      </c>
      <c r="O79" s="80">
        <v>13</v>
      </c>
      <c r="P79" s="80">
        <v>3</v>
      </c>
      <c r="Q79" s="80">
        <v>3</v>
      </c>
      <c r="R79" s="55">
        <v>10</v>
      </c>
      <c r="T79" s="8">
        <v>42</v>
      </c>
      <c r="U79" s="38"/>
      <c r="V79" s="10" t="s">
        <v>457</v>
      </c>
      <c r="W79" s="58">
        <v>133</v>
      </c>
      <c r="X79" s="58">
        <v>13</v>
      </c>
      <c r="Y79" s="58">
        <v>3</v>
      </c>
      <c r="Z79" s="58">
        <v>3</v>
      </c>
      <c r="AA79" s="46">
        <v>12</v>
      </c>
      <c r="AC79" s="8">
        <v>43</v>
      </c>
      <c r="AD79" s="38"/>
      <c r="AE79" s="54" t="s">
        <v>182</v>
      </c>
      <c r="AF79" s="80">
        <v>97</v>
      </c>
      <c r="AG79" s="80">
        <v>14</v>
      </c>
      <c r="AH79" s="80"/>
      <c r="AI79" s="80"/>
      <c r="AJ79" s="55">
        <v>6</v>
      </c>
    </row>
    <row r="80" spans="2:50" ht="15" customHeight="1" x14ac:dyDescent="0.2">
      <c r="B80" s="17"/>
      <c r="C80" s="21"/>
      <c r="D80" s="19" t="s">
        <v>163</v>
      </c>
      <c r="E80" s="59">
        <v>63</v>
      </c>
      <c r="F80" s="59">
        <v>8</v>
      </c>
      <c r="G80" s="59">
        <v>1</v>
      </c>
      <c r="H80" s="59"/>
      <c r="I80" s="47">
        <v>4</v>
      </c>
      <c r="K80" s="17"/>
      <c r="L80" s="21"/>
      <c r="M80" s="51" t="s">
        <v>168</v>
      </c>
      <c r="N80" s="83">
        <v>75</v>
      </c>
      <c r="O80" s="83">
        <v>26</v>
      </c>
      <c r="P80" s="83">
        <v>1</v>
      </c>
      <c r="Q80" s="83"/>
      <c r="R80" s="52">
        <v>4</v>
      </c>
      <c r="T80" s="17"/>
      <c r="U80" s="21"/>
      <c r="V80" s="51" t="s">
        <v>332</v>
      </c>
      <c r="W80" s="83">
        <v>44</v>
      </c>
      <c r="X80" s="83">
        <v>15</v>
      </c>
      <c r="Y80" s="83"/>
      <c r="Z80" s="83"/>
      <c r="AA80" s="52">
        <v>1</v>
      </c>
      <c r="AC80" s="17"/>
      <c r="AD80" s="21"/>
      <c r="AE80" s="19" t="s">
        <v>183</v>
      </c>
      <c r="AF80" s="59">
        <v>16</v>
      </c>
      <c r="AG80" s="59">
        <v>3</v>
      </c>
      <c r="AH80" s="59"/>
      <c r="AI80" s="59"/>
      <c r="AJ80" s="47"/>
    </row>
    <row r="81" spans="2:36" ht="15" customHeight="1" x14ac:dyDescent="0.2">
      <c r="B81" s="17"/>
      <c r="C81" s="21"/>
      <c r="D81" s="19" t="s">
        <v>164</v>
      </c>
      <c r="E81" s="59">
        <v>4</v>
      </c>
      <c r="F81" s="59">
        <v>3</v>
      </c>
      <c r="G81" s="59"/>
      <c r="H81" s="59"/>
      <c r="I81" s="47"/>
      <c r="K81" s="17"/>
      <c r="L81" s="21"/>
      <c r="M81" s="51" t="s">
        <v>456</v>
      </c>
      <c r="N81" s="83">
        <v>40</v>
      </c>
      <c r="O81" s="83">
        <v>14</v>
      </c>
      <c r="P81" s="83"/>
      <c r="Q81" s="83"/>
      <c r="R81" s="52"/>
      <c r="T81" s="17"/>
      <c r="U81" s="21"/>
      <c r="V81" s="19" t="s">
        <v>177</v>
      </c>
      <c r="W81" s="59">
        <v>40</v>
      </c>
      <c r="X81" s="59">
        <v>9</v>
      </c>
      <c r="Y81" s="59"/>
      <c r="Z81" s="59"/>
      <c r="AA81" s="47"/>
      <c r="AC81" s="17"/>
      <c r="AD81" s="37" t="s">
        <v>14</v>
      </c>
      <c r="AE81" s="19" t="s">
        <v>184</v>
      </c>
      <c r="AF81" s="59">
        <v>0</v>
      </c>
      <c r="AG81" s="59">
        <v>2</v>
      </c>
      <c r="AH81" s="59"/>
      <c r="AI81" s="59"/>
      <c r="AJ81" s="47"/>
    </row>
    <row r="82" spans="2:36" ht="15" customHeight="1" x14ac:dyDescent="0.2">
      <c r="B82" s="17"/>
      <c r="C82" s="37" t="s">
        <v>14</v>
      </c>
      <c r="D82" s="19" t="s">
        <v>455</v>
      </c>
      <c r="E82" s="59">
        <v>0</v>
      </c>
      <c r="F82" s="59">
        <v>1</v>
      </c>
      <c r="G82" s="59"/>
      <c r="H82" s="59"/>
      <c r="I82" s="47"/>
      <c r="K82" s="17"/>
      <c r="L82" s="21"/>
      <c r="M82" s="19" t="s">
        <v>170</v>
      </c>
      <c r="N82" s="59">
        <v>97</v>
      </c>
      <c r="O82" s="59">
        <v>10</v>
      </c>
      <c r="P82" s="59">
        <v>2</v>
      </c>
      <c r="Q82" s="59">
        <v>2</v>
      </c>
      <c r="R82" s="47">
        <v>8</v>
      </c>
      <c r="T82" s="17"/>
      <c r="U82" s="21"/>
      <c r="V82" s="19" t="s">
        <v>178</v>
      </c>
      <c r="W82" s="59">
        <v>39</v>
      </c>
      <c r="X82" s="59">
        <v>9</v>
      </c>
      <c r="Y82" s="59"/>
      <c r="Z82" s="59"/>
      <c r="AA82" s="47"/>
      <c r="AC82" s="17"/>
      <c r="AD82" s="21"/>
      <c r="AE82" s="19" t="s">
        <v>185</v>
      </c>
      <c r="AF82" s="59">
        <v>11</v>
      </c>
      <c r="AG82" s="59">
        <v>2</v>
      </c>
      <c r="AH82" s="59"/>
      <c r="AI82" s="59"/>
      <c r="AJ82" s="47"/>
    </row>
    <row r="83" spans="2:36" ht="15" customHeight="1" x14ac:dyDescent="0.2">
      <c r="B83" s="17"/>
      <c r="C83" s="29"/>
      <c r="D83" s="30" t="s">
        <v>166</v>
      </c>
      <c r="E83" s="60">
        <v>7</v>
      </c>
      <c r="F83" s="64">
        <v>2</v>
      </c>
      <c r="G83" s="64"/>
      <c r="H83" s="64"/>
      <c r="I83" s="63"/>
      <c r="K83" s="17"/>
      <c r="L83" s="21"/>
      <c r="M83" s="19" t="s">
        <v>171</v>
      </c>
      <c r="N83" s="59">
        <v>11</v>
      </c>
      <c r="O83" s="59">
        <v>6</v>
      </c>
      <c r="P83" s="59"/>
      <c r="Q83" s="59"/>
      <c r="R83" s="47"/>
      <c r="T83" s="17"/>
      <c r="U83" s="37" t="s">
        <v>14</v>
      </c>
      <c r="V83" s="51" t="s">
        <v>179</v>
      </c>
      <c r="W83" s="83">
        <v>2</v>
      </c>
      <c r="X83" s="83">
        <v>7</v>
      </c>
      <c r="Y83" s="83"/>
      <c r="Z83" s="83">
        <v>1</v>
      </c>
      <c r="AA83" s="52">
        <v>5</v>
      </c>
      <c r="AC83" s="17"/>
      <c r="AD83" s="61"/>
      <c r="AE83" s="62" t="s">
        <v>281</v>
      </c>
      <c r="AF83" s="64">
        <v>0</v>
      </c>
      <c r="AG83" s="64">
        <v>0</v>
      </c>
      <c r="AH83" s="64"/>
      <c r="AI83" s="64"/>
      <c r="AJ83" s="63"/>
    </row>
    <row r="84" spans="2:36" ht="15" customHeight="1" thickBot="1" x14ac:dyDescent="0.25">
      <c r="B84" s="25"/>
      <c r="C84" s="26" t="s">
        <v>61</v>
      </c>
      <c r="D84" s="27"/>
      <c r="E84" s="68">
        <f>SUM(E79:E83)</f>
        <v>115</v>
      </c>
      <c r="F84" s="68">
        <f t="shared" ref="F84:I84" si="78">SUM(F79:F83)</f>
        <v>21</v>
      </c>
      <c r="G84" s="68">
        <f t="shared" si="78"/>
        <v>1</v>
      </c>
      <c r="H84" s="68">
        <f t="shared" si="78"/>
        <v>0</v>
      </c>
      <c r="I84" s="48">
        <f t="shared" si="78"/>
        <v>4</v>
      </c>
      <c r="K84" s="17"/>
      <c r="L84" s="21"/>
      <c r="M84" s="19" t="s">
        <v>172</v>
      </c>
      <c r="N84" s="59">
        <v>9</v>
      </c>
      <c r="O84" s="59">
        <v>4</v>
      </c>
      <c r="P84" s="59"/>
      <c r="Q84" s="59"/>
      <c r="R84" s="47"/>
      <c r="T84" s="17"/>
      <c r="U84" s="21"/>
      <c r="V84" s="19" t="s">
        <v>180</v>
      </c>
      <c r="W84" s="59">
        <v>11</v>
      </c>
      <c r="X84" s="59">
        <v>4</v>
      </c>
      <c r="Y84" s="59"/>
      <c r="Z84" s="59"/>
      <c r="AA84" s="47"/>
      <c r="AC84" s="25"/>
      <c r="AD84" s="26" t="s">
        <v>61</v>
      </c>
      <c r="AE84" s="27"/>
      <c r="AF84" s="68">
        <f>SUM(AF79:AF83)</f>
        <v>124</v>
      </c>
      <c r="AG84" s="68">
        <f t="shared" ref="AG84:AJ84" si="79">SUM(AG79:AG83)</f>
        <v>21</v>
      </c>
      <c r="AH84" s="68">
        <f t="shared" si="79"/>
        <v>0</v>
      </c>
      <c r="AI84" s="68">
        <f t="shared" si="79"/>
        <v>0</v>
      </c>
      <c r="AJ84" s="48">
        <f t="shared" si="79"/>
        <v>6</v>
      </c>
    </row>
    <row r="85" spans="2:36" ht="15" customHeight="1" x14ac:dyDescent="0.2">
      <c r="K85" s="17"/>
      <c r="L85" s="37" t="s">
        <v>14</v>
      </c>
      <c r="M85" s="19" t="s">
        <v>173</v>
      </c>
      <c r="N85" s="59">
        <v>1</v>
      </c>
      <c r="O85" s="59">
        <v>5</v>
      </c>
      <c r="P85" s="59"/>
      <c r="Q85" s="59"/>
      <c r="R85" s="47">
        <v>1</v>
      </c>
      <c r="T85" s="17"/>
      <c r="U85" s="61"/>
      <c r="V85" s="62" t="s">
        <v>181</v>
      </c>
      <c r="W85" s="64">
        <v>17</v>
      </c>
      <c r="X85" s="64">
        <v>5</v>
      </c>
      <c r="Y85" s="64"/>
      <c r="Z85" s="64"/>
      <c r="AA85" s="63"/>
    </row>
    <row r="86" spans="2:36" ht="15" customHeight="1" thickBot="1" x14ac:dyDescent="0.25">
      <c r="K86" s="17"/>
      <c r="L86" s="21"/>
      <c r="M86" s="19" t="s">
        <v>278</v>
      </c>
      <c r="N86" s="59">
        <v>22</v>
      </c>
      <c r="O86" s="59">
        <v>0</v>
      </c>
      <c r="P86" s="59"/>
      <c r="Q86" s="59"/>
      <c r="R86" s="47"/>
      <c r="T86" s="25"/>
      <c r="U86" s="26" t="s">
        <v>61</v>
      </c>
      <c r="V86" s="27"/>
      <c r="W86" s="68">
        <f>SUM(W79:W85)</f>
        <v>286</v>
      </c>
      <c r="X86" s="68">
        <f t="shared" ref="X86:AA86" si="80">SUM(X79:X85)</f>
        <v>62</v>
      </c>
      <c r="Y86" s="68">
        <f t="shared" si="80"/>
        <v>3</v>
      </c>
      <c r="Z86" s="68">
        <f t="shared" si="80"/>
        <v>4</v>
      </c>
      <c r="AA86" s="48">
        <f t="shared" si="80"/>
        <v>18</v>
      </c>
    </row>
    <row r="87" spans="2:36" ht="15" customHeight="1" x14ac:dyDescent="0.2">
      <c r="K87" s="17"/>
      <c r="L87" s="21"/>
      <c r="M87" s="19" t="s">
        <v>174</v>
      </c>
      <c r="N87" s="59">
        <v>5</v>
      </c>
      <c r="O87" s="59">
        <v>0</v>
      </c>
      <c r="P87" s="59"/>
      <c r="Q87" s="59"/>
      <c r="R87" s="47"/>
    </row>
    <row r="88" spans="2:36" ht="15" customHeight="1" x14ac:dyDescent="0.2">
      <c r="K88" s="17"/>
      <c r="L88" s="61"/>
      <c r="M88" s="62" t="s">
        <v>279</v>
      </c>
      <c r="N88" s="64">
        <v>2</v>
      </c>
      <c r="O88" s="64">
        <v>0</v>
      </c>
      <c r="P88" s="64"/>
      <c r="Q88" s="64"/>
      <c r="R88" s="63"/>
    </row>
    <row r="89" spans="2:36" ht="15" customHeight="1" thickBot="1" x14ac:dyDescent="0.25">
      <c r="K89" s="25"/>
      <c r="L89" s="26" t="s">
        <v>61</v>
      </c>
      <c r="M89" s="27"/>
      <c r="N89" s="68">
        <f>SUM(N79:N88)</f>
        <v>420</v>
      </c>
      <c r="O89" s="68">
        <f t="shared" ref="O89:R89" si="81">SUM(O79:O88)</f>
        <v>78</v>
      </c>
      <c r="P89" s="68">
        <f t="shared" si="81"/>
        <v>6</v>
      </c>
      <c r="Q89" s="68">
        <f t="shared" si="81"/>
        <v>5</v>
      </c>
      <c r="R89" s="48">
        <f t="shared" si="81"/>
        <v>23</v>
      </c>
    </row>
    <row r="91" spans="2:36" ht="15" customHeight="1" thickBot="1" x14ac:dyDescent="0.25"/>
    <row r="92" spans="2:36" ht="15" customHeight="1" thickBot="1" x14ac:dyDescent="0.25">
      <c r="B92" s="2" t="s">
        <v>0</v>
      </c>
      <c r="C92" s="3"/>
      <c r="D92" s="4" t="s">
        <v>13</v>
      </c>
      <c r="E92" s="67" t="s">
        <v>125</v>
      </c>
      <c r="F92" s="67" t="s">
        <v>408</v>
      </c>
      <c r="G92" s="81" t="s">
        <v>409</v>
      </c>
      <c r="H92" s="67" t="s">
        <v>410</v>
      </c>
      <c r="I92" s="82" t="s">
        <v>411</v>
      </c>
      <c r="K92" s="2" t="s">
        <v>0</v>
      </c>
      <c r="L92" s="3"/>
      <c r="M92" s="4" t="s">
        <v>13</v>
      </c>
      <c r="N92" s="67" t="s">
        <v>125</v>
      </c>
      <c r="O92" s="67" t="s">
        <v>408</v>
      </c>
      <c r="P92" s="81" t="s">
        <v>409</v>
      </c>
      <c r="Q92" s="67" t="s">
        <v>410</v>
      </c>
      <c r="R92" s="82" t="s">
        <v>411</v>
      </c>
      <c r="T92" s="2" t="s">
        <v>0</v>
      </c>
      <c r="U92" s="3"/>
      <c r="V92" s="4" t="s">
        <v>13</v>
      </c>
      <c r="W92" s="67" t="s">
        <v>125</v>
      </c>
      <c r="X92" s="67" t="s">
        <v>408</v>
      </c>
      <c r="Y92" s="81" t="s">
        <v>409</v>
      </c>
      <c r="Z92" s="67" t="s">
        <v>410</v>
      </c>
      <c r="AA92" s="82" t="s">
        <v>411</v>
      </c>
      <c r="AC92" s="2" t="s">
        <v>0</v>
      </c>
      <c r="AD92" s="3"/>
      <c r="AE92" s="4" t="s">
        <v>13</v>
      </c>
      <c r="AF92" s="67" t="s">
        <v>125</v>
      </c>
      <c r="AG92" s="67" t="s">
        <v>408</v>
      </c>
      <c r="AH92" s="81" t="s">
        <v>409</v>
      </c>
      <c r="AI92" s="67" t="s">
        <v>410</v>
      </c>
      <c r="AJ92" s="82" t="s">
        <v>411</v>
      </c>
    </row>
    <row r="93" spans="2:36" ht="15" customHeight="1" x14ac:dyDescent="0.2">
      <c r="B93" s="8">
        <v>44</v>
      </c>
      <c r="C93" s="38"/>
      <c r="D93" s="39" t="s">
        <v>186</v>
      </c>
      <c r="E93" s="77">
        <v>120</v>
      </c>
      <c r="F93" s="77">
        <v>27</v>
      </c>
      <c r="G93" s="77">
        <v>1</v>
      </c>
      <c r="H93" s="77">
        <v>1</v>
      </c>
      <c r="I93" s="50">
        <v>7</v>
      </c>
      <c r="K93" s="8">
        <v>45</v>
      </c>
      <c r="L93" s="38"/>
      <c r="M93" s="54" t="s">
        <v>461</v>
      </c>
      <c r="N93" s="80">
        <v>48</v>
      </c>
      <c r="O93" s="80">
        <v>10</v>
      </c>
      <c r="P93" s="80"/>
      <c r="Q93" s="80">
        <v>1</v>
      </c>
      <c r="R93" s="55">
        <v>3</v>
      </c>
      <c r="T93" s="8">
        <v>47</v>
      </c>
      <c r="U93" s="38"/>
      <c r="V93" s="54" t="s">
        <v>203</v>
      </c>
      <c r="W93" s="112">
        <v>5</v>
      </c>
      <c r="X93" s="113">
        <v>1</v>
      </c>
      <c r="Y93" s="113"/>
      <c r="Z93" s="113"/>
      <c r="AA93" s="114"/>
      <c r="AC93" s="8">
        <v>48</v>
      </c>
      <c r="AD93" s="143" t="s">
        <v>14</v>
      </c>
      <c r="AE93" s="39" t="s">
        <v>330</v>
      </c>
      <c r="AF93" s="77">
        <v>1</v>
      </c>
      <c r="AG93" s="77">
        <v>26</v>
      </c>
      <c r="AH93" s="77"/>
      <c r="AI93" s="77">
        <v>2</v>
      </c>
      <c r="AJ93" s="50">
        <v>7</v>
      </c>
    </row>
    <row r="94" spans="2:36" ht="15" customHeight="1" thickBot="1" x14ac:dyDescent="0.25">
      <c r="B94" s="17"/>
      <c r="C94" s="21"/>
      <c r="D94" s="51" t="s">
        <v>192</v>
      </c>
      <c r="E94" s="83">
        <v>98</v>
      </c>
      <c r="F94" s="83">
        <v>7</v>
      </c>
      <c r="G94" s="83">
        <v>3</v>
      </c>
      <c r="H94" s="83">
        <v>2</v>
      </c>
      <c r="I94" s="52">
        <v>7</v>
      </c>
      <c r="K94" s="17"/>
      <c r="L94" s="21"/>
      <c r="M94" s="51" t="s">
        <v>195</v>
      </c>
      <c r="N94" s="83">
        <v>63</v>
      </c>
      <c r="O94" s="83">
        <v>10</v>
      </c>
      <c r="P94" s="83">
        <v>1</v>
      </c>
      <c r="Q94" s="83"/>
      <c r="R94" s="52"/>
      <c r="T94" s="25"/>
      <c r="U94" s="26" t="s">
        <v>61</v>
      </c>
      <c r="V94" s="27"/>
      <c r="W94" s="68">
        <f>SUM(W93)</f>
        <v>5</v>
      </c>
      <c r="X94" s="68">
        <f>SUM(X93)</f>
        <v>1</v>
      </c>
      <c r="Y94" s="68">
        <f t="shared" ref="Y94:AA94" si="82">SUM(Y93)</f>
        <v>0</v>
      </c>
      <c r="Z94" s="68">
        <f t="shared" si="82"/>
        <v>0</v>
      </c>
      <c r="AA94" s="48">
        <f t="shared" si="82"/>
        <v>0</v>
      </c>
      <c r="AC94" s="17"/>
      <c r="AD94" s="18"/>
      <c r="AE94" s="22" t="s">
        <v>208</v>
      </c>
      <c r="AF94" s="78">
        <v>94</v>
      </c>
      <c r="AG94" s="78">
        <v>18</v>
      </c>
      <c r="AH94" s="78">
        <v>1</v>
      </c>
      <c r="AI94" s="78"/>
      <c r="AJ94" s="49">
        <v>4</v>
      </c>
    </row>
    <row r="95" spans="2:36" ht="15" customHeight="1" x14ac:dyDescent="0.2">
      <c r="B95" s="17"/>
      <c r="C95" s="21"/>
      <c r="D95" s="22" t="s">
        <v>458</v>
      </c>
      <c r="E95" s="78">
        <v>58</v>
      </c>
      <c r="F95" s="78">
        <v>13</v>
      </c>
      <c r="G95" s="78"/>
      <c r="H95" s="78"/>
      <c r="I95" s="49">
        <v>4</v>
      </c>
      <c r="K95" s="17"/>
      <c r="L95" s="21"/>
      <c r="M95" s="51" t="s">
        <v>196</v>
      </c>
      <c r="N95" s="83">
        <v>27</v>
      </c>
      <c r="O95" s="83">
        <v>8</v>
      </c>
      <c r="P95" s="83"/>
      <c r="Q95" s="83"/>
      <c r="R95" s="52">
        <v>2</v>
      </c>
      <c r="AC95" s="17"/>
      <c r="AD95" s="18"/>
      <c r="AE95" s="51" t="s">
        <v>209</v>
      </c>
      <c r="AF95" s="83">
        <v>127</v>
      </c>
      <c r="AG95" s="83">
        <v>16</v>
      </c>
      <c r="AH95" s="83"/>
      <c r="AI95" s="83"/>
      <c r="AJ95" s="52">
        <v>7</v>
      </c>
    </row>
    <row r="96" spans="2:36" ht="15" customHeight="1" x14ac:dyDescent="0.2">
      <c r="B96" s="17"/>
      <c r="C96" s="21"/>
      <c r="D96" s="22" t="s">
        <v>188</v>
      </c>
      <c r="E96" s="78">
        <v>37</v>
      </c>
      <c r="F96" s="78">
        <v>18</v>
      </c>
      <c r="G96" s="78"/>
      <c r="H96" s="78"/>
      <c r="I96" s="49">
        <v>1</v>
      </c>
      <c r="K96" s="17"/>
      <c r="L96" s="21"/>
      <c r="M96" s="51" t="s">
        <v>197</v>
      </c>
      <c r="N96" s="83">
        <v>9</v>
      </c>
      <c r="O96" s="83">
        <v>4</v>
      </c>
      <c r="P96" s="83"/>
      <c r="Q96" s="83"/>
      <c r="R96" s="52"/>
      <c r="AC96" s="17"/>
      <c r="AD96" s="18"/>
      <c r="AE96" s="51" t="s">
        <v>204</v>
      </c>
      <c r="AF96" s="83">
        <v>92</v>
      </c>
      <c r="AG96" s="83">
        <v>16</v>
      </c>
      <c r="AH96" s="83"/>
      <c r="AI96" s="83"/>
      <c r="AJ96" s="52">
        <v>5</v>
      </c>
    </row>
    <row r="97" spans="2:36" ht="15" customHeight="1" x14ac:dyDescent="0.2">
      <c r="B97" s="17"/>
      <c r="C97" s="37" t="s">
        <v>14</v>
      </c>
      <c r="D97" s="51" t="s">
        <v>190</v>
      </c>
      <c r="E97" s="83">
        <v>1</v>
      </c>
      <c r="F97" s="83">
        <v>11</v>
      </c>
      <c r="G97" s="83"/>
      <c r="H97" s="83"/>
      <c r="I97" s="52">
        <v>1</v>
      </c>
      <c r="K97" s="17"/>
      <c r="L97" s="37" t="s">
        <v>14</v>
      </c>
      <c r="M97" s="19" t="s">
        <v>198</v>
      </c>
      <c r="N97" s="59">
        <v>0</v>
      </c>
      <c r="O97" s="59">
        <v>4</v>
      </c>
      <c r="P97" s="59"/>
      <c r="Q97" s="59"/>
      <c r="R97" s="47"/>
      <c r="AC97" s="17"/>
      <c r="AD97" s="18"/>
      <c r="AE97" s="22" t="s">
        <v>206</v>
      </c>
      <c r="AF97" s="78">
        <v>99</v>
      </c>
      <c r="AG97" s="78">
        <v>16</v>
      </c>
      <c r="AH97" s="78">
        <v>1</v>
      </c>
      <c r="AI97" s="78"/>
      <c r="AJ97" s="49">
        <v>3</v>
      </c>
    </row>
    <row r="98" spans="2:36" ht="15" customHeight="1" x14ac:dyDescent="0.2">
      <c r="B98" s="17"/>
      <c r="C98" s="37"/>
      <c r="D98" s="19" t="s">
        <v>459</v>
      </c>
      <c r="E98" s="59">
        <v>17</v>
      </c>
      <c r="F98" s="59">
        <v>10</v>
      </c>
      <c r="G98" s="59"/>
      <c r="H98" s="59"/>
      <c r="I98" s="47"/>
      <c r="K98" s="17"/>
      <c r="L98" s="21"/>
      <c r="M98" s="19" t="s">
        <v>199</v>
      </c>
      <c r="N98" s="59">
        <v>6</v>
      </c>
      <c r="O98" s="59">
        <v>2</v>
      </c>
      <c r="P98" s="59"/>
      <c r="Q98" s="59"/>
      <c r="R98" s="47"/>
      <c r="AC98" s="17"/>
      <c r="AD98" s="24"/>
      <c r="AE98" s="51" t="s">
        <v>205</v>
      </c>
      <c r="AF98" s="83">
        <v>69</v>
      </c>
      <c r="AG98" s="83">
        <v>15</v>
      </c>
      <c r="AH98" s="83">
        <v>1</v>
      </c>
      <c r="AI98" s="83">
        <v>2</v>
      </c>
      <c r="AJ98" s="52">
        <v>6</v>
      </c>
    </row>
    <row r="99" spans="2:36" ht="15" customHeight="1" x14ac:dyDescent="0.2">
      <c r="B99" s="17"/>
      <c r="C99" s="21"/>
      <c r="D99" s="22" t="s">
        <v>191</v>
      </c>
      <c r="E99" s="78">
        <v>37</v>
      </c>
      <c r="F99" s="78">
        <v>9</v>
      </c>
      <c r="G99" s="78"/>
      <c r="H99" s="78"/>
      <c r="I99" s="49"/>
      <c r="K99" s="17"/>
      <c r="L99" s="21"/>
      <c r="M99" s="19" t="s">
        <v>200</v>
      </c>
      <c r="N99" s="59">
        <v>0</v>
      </c>
      <c r="O99" s="59">
        <v>3</v>
      </c>
      <c r="P99" s="59"/>
      <c r="Q99" s="59"/>
      <c r="R99" s="47"/>
      <c r="AC99" s="17"/>
      <c r="AD99" s="18"/>
      <c r="AE99" s="22" t="s">
        <v>211</v>
      </c>
      <c r="AF99" s="78">
        <v>92</v>
      </c>
      <c r="AG99" s="78">
        <v>11</v>
      </c>
      <c r="AH99" s="78">
        <v>1</v>
      </c>
      <c r="AI99" s="78">
        <v>2</v>
      </c>
      <c r="AJ99" s="49">
        <v>6</v>
      </c>
    </row>
    <row r="100" spans="2:36" ht="15" customHeight="1" x14ac:dyDescent="0.2">
      <c r="B100" s="17"/>
      <c r="C100" s="61"/>
      <c r="D100" s="62" t="s">
        <v>460</v>
      </c>
      <c r="E100" s="64">
        <v>15</v>
      </c>
      <c r="F100" s="64">
        <v>5</v>
      </c>
      <c r="G100" s="64"/>
      <c r="H100" s="64"/>
      <c r="I100" s="63"/>
      <c r="K100" s="17"/>
      <c r="L100" s="61"/>
      <c r="M100" s="62" t="s">
        <v>201</v>
      </c>
      <c r="N100" s="64">
        <v>11</v>
      </c>
      <c r="O100" s="64">
        <v>3</v>
      </c>
      <c r="P100" s="64"/>
      <c r="Q100" s="64"/>
      <c r="R100" s="63"/>
      <c r="AC100" s="17"/>
      <c r="AD100" s="18"/>
      <c r="AE100" s="51" t="s">
        <v>212</v>
      </c>
      <c r="AF100" s="83">
        <v>48</v>
      </c>
      <c r="AG100" s="83">
        <v>10</v>
      </c>
      <c r="AH100" s="83"/>
      <c r="AI100" s="83"/>
      <c r="AJ100" s="52">
        <v>1</v>
      </c>
    </row>
    <row r="101" spans="2:36" ht="15" customHeight="1" thickBot="1" x14ac:dyDescent="0.25">
      <c r="B101" s="25"/>
      <c r="C101" s="26" t="s">
        <v>61</v>
      </c>
      <c r="D101" s="27"/>
      <c r="E101" s="68">
        <f>SUM(E93:E100)</f>
        <v>383</v>
      </c>
      <c r="F101" s="68">
        <f t="shared" ref="F101:I101" si="83">SUM(F93:F100)</f>
        <v>100</v>
      </c>
      <c r="G101" s="68">
        <f t="shared" si="83"/>
        <v>4</v>
      </c>
      <c r="H101" s="68">
        <f t="shared" si="83"/>
        <v>3</v>
      </c>
      <c r="I101" s="48">
        <f t="shared" si="83"/>
        <v>20</v>
      </c>
      <c r="K101" s="25"/>
      <c r="L101" s="26" t="s">
        <v>61</v>
      </c>
      <c r="M101" s="27"/>
      <c r="N101" s="68">
        <f>SUM(N93:N100)</f>
        <v>164</v>
      </c>
      <c r="O101" s="68">
        <f t="shared" ref="O101:R101" si="84">SUM(O93:O100)</f>
        <v>44</v>
      </c>
      <c r="P101" s="68">
        <f t="shared" si="84"/>
        <v>1</v>
      </c>
      <c r="Q101" s="68">
        <f t="shared" si="84"/>
        <v>1</v>
      </c>
      <c r="R101" s="48">
        <f t="shared" si="84"/>
        <v>5</v>
      </c>
      <c r="AC101" s="17"/>
      <c r="AD101" s="24" t="s">
        <v>14</v>
      </c>
      <c r="AE101" s="51" t="s">
        <v>210</v>
      </c>
      <c r="AF101" s="83">
        <v>1</v>
      </c>
      <c r="AG101" s="83">
        <v>9</v>
      </c>
      <c r="AH101" s="83"/>
      <c r="AI101" s="83"/>
      <c r="AJ101" s="52">
        <v>2</v>
      </c>
    </row>
    <row r="102" spans="2:36" ht="15" customHeight="1" x14ac:dyDescent="0.2">
      <c r="AC102" s="17"/>
      <c r="AD102" s="18"/>
      <c r="AE102" s="19" t="s">
        <v>213</v>
      </c>
      <c r="AF102" s="59">
        <v>4</v>
      </c>
      <c r="AG102" s="59">
        <v>2</v>
      </c>
      <c r="AH102" s="59"/>
      <c r="AI102" s="59"/>
      <c r="AJ102" s="47"/>
    </row>
    <row r="103" spans="2:36" ht="15" customHeight="1" thickBot="1" x14ac:dyDescent="0.25">
      <c r="AC103" s="25"/>
      <c r="AD103" s="144" t="s">
        <v>61</v>
      </c>
      <c r="AE103" s="145"/>
      <c r="AF103" s="146">
        <f>SUM(AF93:AF102)</f>
        <v>627</v>
      </c>
      <c r="AG103" s="146">
        <f>SUM(AG93:AG102)</f>
        <v>139</v>
      </c>
      <c r="AH103" s="146">
        <f>SUM(AH93:AH102)</f>
        <v>4</v>
      </c>
      <c r="AI103" s="146">
        <f>SUM(AI93:AI102)</f>
        <v>6</v>
      </c>
      <c r="AJ103" s="147">
        <f>SUM(AJ93:AJ102)</f>
        <v>41</v>
      </c>
    </row>
    <row r="104" spans="2:36" ht="15" customHeight="1" thickBot="1" x14ac:dyDescent="0.25"/>
    <row r="105" spans="2:36" ht="15" customHeight="1" thickBot="1" x14ac:dyDescent="0.25">
      <c r="B105" s="2" t="s">
        <v>0</v>
      </c>
      <c r="C105" s="3"/>
      <c r="D105" s="4" t="s">
        <v>13</v>
      </c>
      <c r="E105" s="67" t="s">
        <v>125</v>
      </c>
      <c r="F105" s="67" t="s">
        <v>408</v>
      </c>
      <c r="G105" s="81" t="s">
        <v>409</v>
      </c>
      <c r="H105" s="67" t="s">
        <v>410</v>
      </c>
      <c r="I105" s="82" t="s">
        <v>411</v>
      </c>
      <c r="K105" s="2" t="s">
        <v>0</v>
      </c>
      <c r="L105" s="3"/>
      <c r="M105" s="4" t="s">
        <v>13</v>
      </c>
      <c r="N105" s="67" t="s">
        <v>125</v>
      </c>
      <c r="O105" s="67" t="s">
        <v>408</v>
      </c>
      <c r="P105" s="81" t="s">
        <v>409</v>
      </c>
      <c r="Q105" s="67" t="s">
        <v>410</v>
      </c>
      <c r="R105" s="82" t="s">
        <v>411</v>
      </c>
      <c r="T105" s="2" t="s">
        <v>0</v>
      </c>
      <c r="U105" s="3"/>
      <c r="V105" s="4" t="s">
        <v>13</v>
      </c>
      <c r="W105" s="67" t="s">
        <v>125</v>
      </c>
      <c r="X105" s="67" t="s">
        <v>408</v>
      </c>
      <c r="Y105" s="81" t="s">
        <v>409</v>
      </c>
      <c r="Z105" s="67" t="s">
        <v>410</v>
      </c>
      <c r="AA105" s="82" t="s">
        <v>411</v>
      </c>
      <c r="AC105" s="2" t="s">
        <v>0</v>
      </c>
      <c r="AD105" s="3"/>
      <c r="AE105" s="4" t="s">
        <v>13</v>
      </c>
      <c r="AF105" s="67" t="s">
        <v>125</v>
      </c>
      <c r="AG105" s="67" t="s">
        <v>408</v>
      </c>
      <c r="AH105" s="81" t="s">
        <v>409</v>
      </c>
      <c r="AI105" s="67" t="s">
        <v>410</v>
      </c>
      <c r="AJ105" s="82" t="s">
        <v>411</v>
      </c>
    </row>
    <row r="106" spans="2:36" ht="15" customHeight="1" x14ac:dyDescent="0.2">
      <c r="B106" s="8">
        <v>49</v>
      </c>
      <c r="C106" s="38"/>
      <c r="D106" s="10" t="s">
        <v>214</v>
      </c>
      <c r="E106" s="74">
        <v>1</v>
      </c>
      <c r="F106" s="75"/>
      <c r="G106" s="75"/>
      <c r="H106" s="75"/>
      <c r="I106" s="76"/>
      <c r="K106" s="8">
        <v>50</v>
      </c>
      <c r="L106" s="37" t="s">
        <v>14</v>
      </c>
      <c r="M106" s="19" t="s">
        <v>215</v>
      </c>
      <c r="N106" s="59">
        <v>0</v>
      </c>
      <c r="O106" s="58">
        <v>0</v>
      </c>
      <c r="P106" s="58"/>
      <c r="Q106" s="58"/>
      <c r="R106" s="46"/>
      <c r="T106" s="8">
        <v>51</v>
      </c>
      <c r="U106" s="37"/>
      <c r="V106" s="22" t="s">
        <v>219</v>
      </c>
      <c r="W106" s="78">
        <v>14</v>
      </c>
      <c r="X106" s="77">
        <v>20</v>
      </c>
      <c r="Y106" s="77"/>
      <c r="Z106" s="77"/>
      <c r="AA106" s="50"/>
      <c r="AC106" s="8">
        <v>52</v>
      </c>
      <c r="AD106" s="38"/>
      <c r="AE106" s="54" t="s">
        <v>225</v>
      </c>
      <c r="AF106" s="80">
        <v>52</v>
      </c>
      <c r="AG106" s="80">
        <v>15</v>
      </c>
      <c r="AH106" s="80">
        <v>1</v>
      </c>
      <c r="AI106" s="80"/>
      <c r="AJ106" s="55">
        <v>2</v>
      </c>
    </row>
    <row r="107" spans="2:36" ht="15" customHeight="1" thickBot="1" x14ac:dyDescent="0.25">
      <c r="B107" s="25"/>
      <c r="C107" s="26" t="s">
        <v>61</v>
      </c>
      <c r="D107" s="27"/>
      <c r="E107" s="68">
        <f>SUM(E106)</f>
        <v>1</v>
      </c>
      <c r="F107" s="68">
        <f t="shared" ref="F107:I107" si="85">SUM(F106)</f>
        <v>0</v>
      </c>
      <c r="G107" s="68">
        <f t="shared" si="85"/>
        <v>0</v>
      </c>
      <c r="H107" s="68">
        <f t="shared" si="85"/>
        <v>0</v>
      </c>
      <c r="I107" s="48">
        <f t="shared" si="85"/>
        <v>0</v>
      </c>
      <c r="K107" s="17"/>
      <c r="L107" s="21"/>
      <c r="M107" s="19" t="s">
        <v>282</v>
      </c>
      <c r="N107" s="59">
        <v>2</v>
      </c>
      <c r="O107" s="59">
        <v>0</v>
      </c>
      <c r="P107" s="59"/>
      <c r="Q107" s="59"/>
      <c r="R107" s="47"/>
      <c r="T107" s="17"/>
      <c r="U107" s="21"/>
      <c r="V107" s="51" t="s">
        <v>220</v>
      </c>
      <c r="W107" s="83">
        <v>3</v>
      </c>
      <c r="X107" s="83">
        <v>6</v>
      </c>
      <c r="Y107" s="83"/>
      <c r="Z107" s="83"/>
      <c r="AA107" s="52"/>
      <c r="AC107" s="17"/>
      <c r="AD107" s="21"/>
      <c r="AE107" s="22" t="s">
        <v>226</v>
      </c>
      <c r="AF107" s="78">
        <v>59</v>
      </c>
      <c r="AG107" s="78">
        <v>19</v>
      </c>
      <c r="AH107" s="78"/>
      <c r="AI107" s="78"/>
      <c r="AJ107" s="49"/>
    </row>
    <row r="108" spans="2:36" ht="15" customHeight="1" x14ac:dyDescent="0.2">
      <c r="K108" s="17"/>
      <c r="L108" s="29"/>
      <c r="M108" s="30" t="s">
        <v>283</v>
      </c>
      <c r="N108" s="60">
        <v>1</v>
      </c>
      <c r="O108" s="59">
        <v>0</v>
      </c>
      <c r="P108" s="59"/>
      <c r="Q108" s="59"/>
      <c r="R108" s="47"/>
      <c r="T108" s="17"/>
      <c r="U108" s="29"/>
      <c r="V108" s="56" t="s">
        <v>351</v>
      </c>
      <c r="W108" s="91">
        <v>84</v>
      </c>
      <c r="X108" s="83">
        <v>14</v>
      </c>
      <c r="Y108" s="83">
        <v>1</v>
      </c>
      <c r="Z108" s="83">
        <v>2</v>
      </c>
      <c r="AA108" s="52">
        <v>3</v>
      </c>
      <c r="AC108" s="17"/>
      <c r="AD108" s="21"/>
      <c r="AE108" s="51" t="s">
        <v>227</v>
      </c>
      <c r="AF108" s="83">
        <v>2</v>
      </c>
      <c r="AG108" s="83">
        <v>3</v>
      </c>
      <c r="AH108" s="83"/>
      <c r="AI108" s="83"/>
      <c r="AJ108" s="52">
        <v>1</v>
      </c>
    </row>
    <row r="109" spans="2:36" ht="15" customHeight="1" x14ac:dyDescent="0.2">
      <c r="K109" s="17"/>
      <c r="L109" s="29"/>
      <c r="M109" s="30" t="s">
        <v>218</v>
      </c>
      <c r="N109" s="60">
        <v>1</v>
      </c>
      <c r="O109" s="59">
        <v>0</v>
      </c>
      <c r="P109" s="59"/>
      <c r="Q109" s="59"/>
      <c r="R109" s="47"/>
      <c r="T109" s="17"/>
      <c r="U109" s="29"/>
      <c r="V109" s="56" t="s">
        <v>222</v>
      </c>
      <c r="W109" s="91">
        <v>20</v>
      </c>
      <c r="X109" s="83">
        <v>7</v>
      </c>
      <c r="Y109" s="83"/>
      <c r="Z109" s="83"/>
      <c r="AA109" s="52"/>
      <c r="AC109" s="17"/>
      <c r="AD109" s="37" t="s">
        <v>14</v>
      </c>
      <c r="AE109" s="51" t="s">
        <v>228</v>
      </c>
      <c r="AF109" s="83">
        <v>0</v>
      </c>
      <c r="AG109" s="83">
        <v>5</v>
      </c>
      <c r="AH109" s="83"/>
      <c r="AI109" s="83"/>
      <c r="AJ109" s="52"/>
    </row>
    <row r="110" spans="2:36" ht="15" customHeight="1" x14ac:dyDescent="0.2">
      <c r="K110" s="17"/>
      <c r="L110" s="29"/>
      <c r="M110" s="30" t="s">
        <v>284</v>
      </c>
      <c r="N110" s="60">
        <v>1</v>
      </c>
      <c r="O110" s="59">
        <v>0</v>
      </c>
      <c r="P110" s="59"/>
      <c r="Q110" s="59"/>
      <c r="R110" s="47"/>
      <c r="T110" s="17"/>
      <c r="U110" s="29"/>
      <c r="V110" s="30" t="s">
        <v>288</v>
      </c>
      <c r="W110" s="60">
        <v>1</v>
      </c>
      <c r="X110" s="59">
        <v>0</v>
      </c>
      <c r="Y110" s="59"/>
      <c r="Z110" s="59"/>
      <c r="AA110" s="47"/>
      <c r="AC110" s="17"/>
      <c r="AD110" s="21"/>
      <c r="AE110" s="19" t="s">
        <v>463</v>
      </c>
      <c r="AF110" s="59">
        <v>5</v>
      </c>
      <c r="AG110" s="59">
        <v>0</v>
      </c>
      <c r="AH110" s="59"/>
      <c r="AI110" s="59"/>
      <c r="AJ110" s="47"/>
    </row>
    <row r="111" spans="2:36" ht="15" customHeight="1" x14ac:dyDescent="0.2">
      <c r="K111" s="17"/>
      <c r="L111" s="29"/>
      <c r="M111" s="19" t="s">
        <v>285</v>
      </c>
      <c r="N111" s="59">
        <v>2</v>
      </c>
      <c r="O111" s="59">
        <v>0</v>
      </c>
      <c r="P111" s="59"/>
      <c r="Q111" s="59"/>
      <c r="R111" s="47"/>
      <c r="T111" s="17"/>
      <c r="U111" s="29"/>
      <c r="V111" s="19" t="s">
        <v>223</v>
      </c>
      <c r="W111" s="59">
        <v>0</v>
      </c>
      <c r="X111" s="59">
        <v>0</v>
      </c>
      <c r="Y111" s="59"/>
      <c r="Z111" s="59"/>
      <c r="AA111" s="47"/>
      <c r="AC111" s="17"/>
      <c r="AD111" s="61"/>
      <c r="AE111" s="62" t="s">
        <v>462</v>
      </c>
      <c r="AF111" s="64">
        <v>0</v>
      </c>
      <c r="AG111" s="64">
        <v>0</v>
      </c>
      <c r="AH111" s="64"/>
      <c r="AI111" s="64"/>
      <c r="AJ111" s="63"/>
    </row>
    <row r="112" spans="2:36" ht="15" customHeight="1" thickBot="1" x14ac:dyDescent="0.25">
      <c r="K112" s="17"/>
      <c r="L112" s="29"/>
      <c r="M112" s="30" t="s">
        <v>286</v>
      </c>
      <c r="N112" s="60">
        <v>1</v>
      </c>
      <c r="O112" s="64">
        <v>0</v>
      </c>
      <c r="P112" s="64"/>
      <c r="Q112" s="64"/>
      <c r="R112" s="63"/>
      <c r="T112" s="17"/>
      <c r="U112" s="87" t="s">
        <v>14</v>
      </c>
      <c r="V112" s="62" t="s">
        <v>224</v>
      </c>
      <c r="W112" s="64">
        <v>0</v>
      </c>
      <c r="X112" s="64">
        <v>0</v>
      </c>
      <c r="Y112" s="64"/>
      <c r="Z112" s="64"/>
      <c r="AA112" s="63">
        <v>1</v>
      </c>
      <c r="AC112" s="25"/>
      <c r="AD112" s="26" t="s">
        <v>61</v>
      </c>
      <c r="AE112" s="27"/>
      <c r="AF112" s="68">
        <f>SUM(AF106:AF111)</f>
        <v>118</v>
      </c>
      <c r="AG112" s="68">
        <f t="shared" ref="AG112:AJ112" si="86">SUM(AG106:AG111)</f>
        <v>42</v>
      </c>
      <c r="AH112" s="68">
        <f t="shared" si="86"/>
        <v>1</v>
      </c>
      <c r="AI112" s="68">
        <f t="shared" si="86"/>
        <v>0</v>
      </c>
      <c r="AJ112" s="48">
        <f t="shared" si="86"/>
        <v>3</v>
      </c>
    </row>
    <row r="113" spans="2:36" ht="15" customHeight="1" thickBot="1" x14ac:dyDescent="0.25">
      <c r="K113" s="25"/>
      <c r="L113" s="26" t="s">
        <v>61</v>
      </c>
      <c r="M113" s="27"/>
      <c r="N113" s="68">
        <f>SUM(N106:N112)</f>
        <v>8</v>
      </c>
      <c r="O113" s="68">
        <f t="shared" ref="O113:R113" si="87">SUM(O106:O112)</f>
        <v>0</v>
      </c>
      <c r="P113" s="68">
        <f t="shared" si="87"/>
        <v>0</v>
      </c>
      <c r="Q113" s="68">
        <f t="shared" si="87"/>
        <v>0</v>
      </c>
      <c r="R113" s="48">
        <f t="shared" si="87"/>
        <v>0</v>
      </c>
      <c r="T113" s="25"/>
      <c r="U113" s="26" t="s">
        <v>61</v>
      </c>
      <c r="V113" s="27"/>
      <c r="W113" s="68">
        <f>SUM(W106:W112)</f>
        <v>122</v>
      </c>
      <c r="X113" s="68">
        <f t="shared" ref="X113:AA113" si="88">SUM(X106:X112)</f>
        <v>47</v>
      </c>
      <c r="Y113" s="68">
        <f t="shared" si="88"/>
        <v>1</v>
      </c>
      <c r="Z113" s="68">
        <f t="shared" si="88"/>
        <v>2</v>
      </c>
      <c r="AA113" s="48">
        <f t="shared" si="88"/>
        <v>4</v>
      </c>
    </row>
    <row r="114" spans="2:36" ht="15" customHeight="1" thickBot="1" x14ac:dyDescent="0.25"/>
    <row r="115" spans="2:36" ht="15" customHeight="1" thickBot="1" x14ac:dyDescent="0.25">
      <c r="B115" s="2" t="s">
        <v>0</v>
      </c>
      <c r="C115" s="3"/>
      <c r="D115" s="4" t="s">
        <v>13</v>
      </c>
      <c r="E115" s="67" t="s">
        <v>125</v>
      </c>
      <c r="F115" s="67" t="s">
        <v>408</v>
      </c>
      <c r="G115" s="81" t="s">
        <v>409</v>
      </c>
      <c r="H115" s="67" t="s">
        <v>410</v>
      </c>
      <c r="I115" s="82" t="s">
        <v>411</v>
      </c>
      <c r="K115" s="2" t="s">
        <v>0</v>
      </c>
      <c r="L115" s="3"/>
      <c r="M115" s="4" t="s">
        <v>13</v>
      </c>
      <c r="N115" s="67" t="s">
        <v>125</v>
      </c>
      <c r="O115" s="67" t="s">
        <v>408</v>
      </c>
      <c r="P115" s="81" t="s">
        <v>409</v>
      </c>
      <c r="Q115" s="67" t="s">
        <v>410</v>
      </c>
      <c r="R115" s="82" t="s">
        <v>411</v>
      </c>
      <c r="T115" s="2" t="s">
        <v>0</v>
      </c>
      <c r="U115" s="3"/>
      <c r="V115" s="4" t="s">
        <v>13</v>
      </c>
      <c r="W115" s="67" t="s">
        <v>125</v>
      </c>
      <c r="X115" s="67" t="s">
        <v>408</v>
      </c>
      <c r="Y115" s="81" t="s">
        <v>409</v>
      </c>
      <c r="Z115" s="67" t="s">
        <v>410</v>
      </c>
      <c r="AA115" s="82" t="s">
        <v>411</v>
      </c>
      <c r="AC115" s="2" t="s">
        <v>0</v>
      </c>
      <c r="AD115" s="3"/>
      <c r="AE115" s="4" t="s">
        <v>13</v>
      </c>
      <c r="AF115" s="67" t="s">
        <v>125</v>
      </c>
      <c r="AG115" s="67" t="s">
        <v>408</v>
      </c>
      <c r="AH115" s="81" t="s">
        <v>409</v>
      </c>
      <c r="AI115" s="67" t="s">
        <v>410</v>
      </c>
      <c r="AJ115" s="82" t="s">
        <v>411</v>
      </c>
    </row>
    <row r="116" spans="2:36" ht="15" customHeight="1" x14ac:dyDescent="0.2">
      <c r="B116" s="8">
        <v>53</v>
      </c>
      <c r="C116" s="38"/>
      <c r="D116" s="54" t="s">
        <v>230</v>
      </c>
      <c r="E116" s="80">
        <v>49</v>
      </c>
      <c r="F116" s="80">
        <v>11</v>
      </c>
      <c r="G116" s="80"/>
      <c r="H116" s="80"/>
      <c r="I116" s="55">
        <v>1</v>
      </c>
      <c r="K116" s="43">
        <v>54</v>
      </c>
      <c r="L116" s="38"/>
      <c r="M116" s="54" t="s">
        <v>239</v>
      </c>
      <c r="N116" s="80">
        <v>5</v>
      </c>
      <c r="O116" s="80">
        <v>9</v>
      </c>
      <c r="P116" s="80"/>
      <c r="Q116" s="80"/>
      <c r="R116" s="55"/>
      <c r="T116" s="8">
        <v>55</v>
      </c>
      <c r="U116" s="38"/>
      <c r="V116" s="39" t="s">
        <v>245</v>
      </c>
      <c r="W116" s="77">
        <v>54</v>
      </c>
      <c r="X116" s="77">
        <v>18</v>
      </c>
      <c r="Y116" s="77">
        <v>1</v>
      </c>
      <c r="Z116" s="77"/>
      <c r="AA116" s="50">
        <v>1</v>
      </c>
      <c r="AC116" s="8">
        <v>57</v>
      </c>
      <c r="AD116" s="12"/>
      <c r="AE116" s="53" t="s">
        <v>314</v>
      </c>
      <c r="AF116" s="89">
        <v>28</v>
      </c>
      <c r="AG116" s="80">
        <v>2</v>
      </c>
      <c r="AH116" s="80"/>
      <c r="AI116" s="80"/>
      <c r="AJ116" s="55">
        <v>1</v>
      </c>
    </row>
    <row r="117" spans="2:36" ht="15" customHeight="1" x14ac:dyDescent="0.2">
      <c r="B117" s="17"/>
      <c r="C117" s="21"/>
      <c r="D117" s="51" t="s">
        <v>231</v>
      </c>
      <c r="E117" s="83">
        <v>57</v>
      </c>
      <c r="F117" s="83">
        <v>12</v>
      </c>
      <c r="G117" s="83">
        <v>1</v>
      </c>
      <c r="H117" s="83"/>
      <c r="I117" s="52">
        <v>3</v>
      </c>
      <c r="K117" s="17"/>
      <c r="L117" s="21"/>
      <c r="M117" s="51" t="s">
        <v>240</v>
      </c>
      <c r="N117" s="83">
        <v>19</v>
      </c>
      <c r="O117" s="83">
        <v>5</v>
      </c>
      <c r="P117" s="83">
        <v>1</v>
      </c>
      <c r="Q117" s="83"/>
      <c r="R117" s="52"/>
      <c r="T117" s="17"/>
      <c r="U117" s="21"/>
      <c r="V117" s="51" t="s">
        <v>246</v>
      </c>
      <c r="W117" s="83">
        <v>75</v>
      </c>
      <c r="X117" s="83">
        <v>10</v>
      </c>
      <c r="Y117" s="83"/>
      <c r="Z117" s="83"/>
      <c r="AA117" s="52">
        <v>4</v>
      </c>
      <c r="AC117" s="17"/>
      <c r="AD117" s="37" t="s">
        <v>14</v>
      </c>
      <c r="AE117" s="51" t="s">
        <v>385</v>
      </c>
      <c r="AF117" s="83">
        <v>0</v>
      </c>
      <c r="AG117" s="83">
        <v>3</v>
      </c>
      <c r="AH117" s="83"/>
      <c r="AI117" s="83"/>
      <c r="AJ117" s="52"/>
    </row>
    <row r="118" spans="2:36" ht="15" customHeight="1" x14ac:dyDescent="0.2">
      <c r="B118" s="17"/>
      <c r="C118" s="21"/>
      <c r="D118" s="51" t="s">
        <v>232</v>
      </c>
      <c r="E118" s="83">
        <v>28</v>
      </c>
      <c r="F118" s="83">
        <v>8</v>
      </c>
      <c r="G118" s="83"/>
      <c r="H118" s="83"/>
      <c r="I118" s="52">
        <v>1</v>
      </c>
      <c r="K118" s="17"/>
      <c r="L118" s="21"/>
      <c r="M118" s="51" t="s">
        <v>241</v>
      </c>
      <c r="N118" s="83">
        <v>39</v>
      </c>
      <c r="O118" s="83">
        <v>4</v>
      </c>
      <c r="P118" s="83"/>
      <c r="Q118" s="83"/>
      <c r="R118" s="52"/>
      <c r="T118" s="17"/>
      <c r="U118" s="21"/>
      <c r="V118" s="22" t="s">
        <v>247</v>
      </c>
      <c r="W118" s="78">
        <v>172</v>
      </c>
      <c r="X118" s="78">
        <v>17</v>
      </c>
      <c r="Y118" s="78">
        <v>6</v>
      </c>
      <c r="Z118" s="78">
        <v>4</v>
      </c>
      <c r="AA118" s="49">
        <v>12</v>
      </c>
      <c r="AC118" s="17"/>
      <c r="AD118" s="21"/>
      <c r="AE118" s="51" t="s">
        <v>252</v>
      </c>
      <c r="AF118" s="83">
        <v>31</v>
      </c>
      <c r="AG118" s="83">
        <v>0</v>
      </c>
      <c r="AH118" s="83">
        <v>1</v>
      </c>
      <c r="AI118" s="83"/>
      <c r="AJ118" s="52">
        <v>2</v>
      </c>
    </row>
    <row r="119" spans="2:36" ht="15" customHeight="1" x14ac:dyDescent="0.2">
      <c r="B119" s="17"/>
      <c r="C119" s="21"/>
      <c r="D119" s="51" t="s">
        <v>233</v>
      </c>
      <c r="E119" s="83">
        <v>42</v>
      </c>
      <c r="F119" s="83">
        <v>8</v>
      </c>
      <c r="G119" s="83">
        <v>1</v>
      </c>
      <c r="H119" s="83">
        <v>1</v>
      </c>
      <c r="I119" s="52">
        <v>3</v>
      </c>
      <c r="K119" s="17"/>
      <c r="L119" s="37" t="s">
        <v>14</v>
      </c>
      <c r="M119" s="19" t="s">
        <v>242</v>
      </c>
      <c r="N119" s="59">
        <v>0</v>
      </c>
      <c r="O119" s="59">
        <v>0</v>
      </c>
      <c r="P119" s="59"/>
      <c r="Q119" s="59"/>
      <c r="R119" s="47"/>
      <c r="T119" s="17"/>
      <c r="U119" s="21"/>
      <c r="V119" s="51" t="s">
        <v>248</v>
      </c>
      <c r="W119" s="83">
        <v>61</v>
      </c>
      <c r="X119" s="83">
        <v>8</v>
      </c>
      <c r="Y119" s="83"/>
      <c r="Z119" s="83"/>
      <c r="AA119" s="52">
        <v>2</v>
      </c>
      <c r="AC119" s="17"/>
      <c r="AD119" s="21"/>
      <c r="AE119" s="51" t="s">
        <v>253</v>
      </c>
      <c r="AF119" s="83">
        <v>19</v>
      </c>
      <c r="AG119" s="83">
        <v>3</v>
      </c>
      <c r="AH119" s="83"/>
      <c r="AI119" s="83"/>
      <c r="AJ119" s="52">
        <v>1</v>
      </c>
    </row>
    <row r="120" spans="2:36" ht="15" customHeight="1" x14ac:dyDescent="0.2">
      <c r="B120" s="17"/>
      <c r="C120" s="37" t="s">
        <v>14</v>
      </c>
      <c r="D120" s="51" t="s">
        <v>234</v>
      </c>
      <c r="E120" s="83">
        <v>0</v>
      </c>
      <c r="F120" s="83">
        <v>7</v>
      </c>
      <c r="G120" s="83"/>
      <c r="H120" s="83"/>
      <c r="I120" s="52"/>
      <c r="K120" s="17"/>
      <c r="L120" s="61"/>
      <c r="M120" s="62" t="s">
        <v>291</v>
      </c>
      <c r="N120" s="64">
        <v>1</v>
      </c>
      <c r="O120" s="64">
        <v>0</v>
      </c>
      <c r="P120" s="64"/>
      <c r="Q120" s="64"/>
      <c r="R120" s="63"/>
      <c r="T120" s="17"/>
      <c r="U120" s="37" t="s">
        <v>14</v>
      </c>
      <c r="V120" s="22" t="s">
        <v>261</v>
      </c>
      <c r="W120" s="78">
        <v>0</v>
      </c>
      <c r="X120" s="78">
        <v>8</v>
      </c>
      <c r="Y120" s="78"/>
      <c r="Z120" s="78">
        <v>1</v>
      </c>
      <c r="AA120" s="49">
        <v>3</v>
      </c>
      <c r="AC120" s="17"/>
      <c r="AD120" s="21"/>
      <c r="AE120" s="51" t="s">
        <v>254</v>
      </c>
      <c r="AF120" s="83">
        <v>10</v>
      </c>
      <c r="AG120" s="83">
        <v>0</v>
      </c>
      <c r="AH120" s="83"/>
      <c r="AI120" s="83"/>
      <c r="AJ120" s="52"/>
    </row>
    <row r="121" spans="2:36" ht="15" customHeight="1" thickBot="1" x14ac:dyDescent="0.25">
      <c r="B121" s="17"/>
      <c r="C121" s="37" t="s">
        <v>14</v>
      </c>
      <c r="D121" s="51" t="s">
        <v>235</v>
      </c>
      <c r="E121" s="83">
        <v>0</v>
      </c>
      <c r="F121" s="83">
        <v>6</v>
      </c>
      <c r="G121" s="83"/>
      <c r="H121" s="83"/>
      <c r="I121" s="52">
        <v>2</v>
      </c>
      <c r="K121" s="25"/>
      <c r="L121" s="26" t="s">
        <v>61</v>
      </c>
      <c r="M121" s="27"/>
      <c r="N121" s="68">
        <f>SUM(N116:N120)</f>
        <v>64</v>
      </c>
      <c r="O121" s="68">
        <f t="shared" ref="O121:R121" si="89">SUM(O116:O120)</f>
        <v>18</v>
      </c>
      <c r="P121" s="68">
        <f t="shared" si="89"/>
        <v>1</v>
      </c>
      <c r="Q121" s="68">
        <f t="shared" si="89"/>
        <v>0</v>
      </c>
      <c r="R121" s="48">
        <f t="shared" si="89"/>
        <v>0</v>
      </c>
      <c r="T121" s="17"/>
      <c r="U121" s="21"/>
      <c r="V121" s="22" t="s">
        <v>249</v>
      </c>
      <c r="W121" s="78">
        <v>107</v>
      </c>
      <c r="X121" s="78">
        <v>17</v>
      </c>
      <c r="Y121" s="78">
        <v>1</v>
      </c>
      <c r="Z121" s="78"/>
      <c r="AA121" s="49">
        <v>3</v>
      </c>
      <c r="AC121" s="17"/>
      <c r="AD121" s="21"/>
      <c r="AE121" s="51" t="s">
        <v>255</v>
      </c>
      <c r="AF121" s="83">
        <v>10</v>
      </c>
      <c r="AG121" s="83">
        <v>0</v>
      </c>
      <c r="AH121" s="83"/>
      <c r="AI121" s="83"/>
      <c r="AJ121" s="52"/>
    </row>
    <row r="122" spans="2:36" ht="15" customHeight="1" x14ac:dyDescent="0.2">
      <c r="B122" s="17"/>
      <c r="C122" s="21"/>
      <c r="D122" s="51" t="s">
        <v>236</v>
      </c>
      <c r="E122" s="83">
        <v>25</v>
      </c>
      <c r="F122" s="83">
        <v>6</v>
      </c>
      <c r="G122" s="83"/>
      <c r="H122" s="83"/>
      <c r="I122" s="52">
        <v>1</v>
      </c>
      <c r="T122" s="17"/>
      <c r="U122" s="21"/>
      <c r="V122" s="51" t="s">
        <v>250</v>
      </c>
      <c r="W122" s="83">
        <v>23</v>
      </c>
      <c r="X122" s="83">
        <v>4</v>
      </c>
      <c r="Y122" s="83"/>
      <c r="Z122" s="83"/>
      <c r="AA122" s="52">
        <v>1</v>
      </c>
      <c r="AC122" s="17"/>
      <c r="AD122" s="24"/>
      <c r="AE122" s="22" t="s">
        <v>256</v>
      </c>
      <c r="AF122" s="78">
        <v>18</v>
      </c>
      <c r="AG122" s="78">
        <v>4</v>
      </c>
      <c r="AH122" s="78"/>
      <c r="AI122" s="78"/>
      <c r="AJ122" s="49"/>
    </row>
    <row r="123" spans="2:36" ht="15" customHeight="1" x14ac:dyDescent="0.2">
      <c r="B123" s="17"/>
      <c r="C123" s="21"/>
      <c r="D123" s="51" t="s">
        <v>237</v>
      </c>
      <c r="E123" s="83">
        <v>7</v>
      </c>
      <c r="F123" s="83">
        <v>4</v>
      </c>
      <c r="G123" s="83"/>
      <c r="H123" s="83"/>
      <c r="I123" s="52"/>
      <c r="T123" s="17"/>
      <c r="U123" s="29"/>
      <c r="V123" s="34" t="s">
        <v>329</v>
      </c>
      <c r="W123" s="90">
        <v>1</v>
      </c>
      <c r="X123" s="78">
        <v>3</v>
      </c>
      <c r="Y123" s="78"/>
      <c r="Z123" s="78"/>
      <c r="AA123" s="49"/>
      <c r="AC123" s="17"/>
      <c r="AD123" s="21"/>
      <c r="AE123" s="51" t="s">
        <v>257</v>
      </c>
      <c r="AF123" s="83">
        <v>1</v>
      </c>
      <c r="AG123" s="83">
        <v>3</v>
      </c>
      <c r="AH123" s="83"/>
      <c r="AI123" s="83"/>
      <c r="AJ123" s="52"/>
    </row>
    <row r="124" spans="2:36" ht="15" customHeight="1" x14ac:dyDescent="0.2">
      <c r="B124" s="17"/>
      <c r="C124" s="21"/>
      <c r="D124" s="51" t="s">
        <v>238</v>
      </c>
      <c r="E124" s="83">
        <v>7</v>
      </c>
      <c r="F124" s="83">
        <v>3</v>
      </c>
      <c r="G124" s="83"/>
      <c r="H124" s="83"/>
      <c r="I124" s="52">
        <v>1</v>
      </c>
      <c r="T124" s="17"/>
      <c r="U124" s="61"/>
      <c r="V124" s="92" t="s">
        <v>251</v>
      </c>
      <c r="W124" s="94">
        <v>2</v>
      </c>
      <c r="X124" s="94">
        <v>1</v>
      </c>
      <c r="Y124" s="94"/>
      <c r="Z124" s="94"/>
      <c r="AA124" s="93"/>
      <c r="AC124" s="17"/>
      <c r="AD124" s="21"/>
      <c r="AE124" s="51" t="s">
        <v>258</v>
      </c>
      <c r="AF124" s="83">
        <v>1</v>
      </c>
      <c r="AG124" s="83">
        <v>1</v>
      </c>
      <c r="AH124" s="83"/>
      <c r="AI124" s="83"/>
      <c r="AJ124" s="52"/>
    </row>
    <row r="125" spans="2:36" ht="15" customHeight="1" thickBot="1" x14ac:dyDescent="0.25">
      <c r="B125" s="17"/>
      <c r="C125" s="61"/>
      <c r="D125" s="62" t="s">
        <v>289</v>
      </c>
      <c r="E125" s="64">
        <v>0</v>
      </c>
      <c r="F125" s="64">
        <v>0</v>
      </c>
      <c r="G125" s="64"/>
      <c r="H125" s="64"/>
      <c r="I125" s="63"/>
      <c r="T125" s="25"/>
      <c r="U125" s="26" t="s">
        <v>61</v>
      </c>
      <c r="V125" s="27"/>
      <c r="W125" s="68">
        <f>SUM(W116:W124)</f>
        <v>495</v>
      </c>
      <c r="X125" s="68">
        <f t="shared" ref="X125:AA125" si="90">SUM(X116:X124)</f>
        <v>86</v>
      </c>
      <c r="Y125" s="68">
        <f t="shared" si="90"/>
        <v>8</v>
      </c>
      <c r="Z125" s="68">
        <f t="shared" si="90"/>
        <v>5</v>
      </c>
      <c r="AA125" s="48">
        <f t="shared" si="90"/>
        <v>26</v>
      </c>
      <c r="AC125" s="17"/>
      <c r="AD125" s="21"/>
      <c r="AE125" s="51" t="s">
        <v>259</v>
      </c>
      <c r="AF125" s="83">
        <v>1</v>
      </c>
      <c r="AG125" s="83">
        <v>0</v>
      </c>
      <c r="AH125" s="83"/>
      <c r="AI125" s="83"/>
      <c r="AJ125" s="52"/>
    </row>
    <row r="126" spans="2:36" ht="15" customHeight="1" thickBot="1" x14ac:dyDescent="0.25">
      <c r="B126" s="25"/>
      <c r="C126" s="26" t="s">
        <v>61</v>
      </c>
      <c r="D126" s="27"/>
      <c r="E126" s="68">
        <f>SUM(E116:E125)</f>
        <v>215</v>
      </c>
      <c r="F126" s="68">
        <f t="shared" ref="F126:I126" si="91">SUM(F116:F125)</f>
        <v>65</v>
      </c>
      <c r="G126" s="68">
        <f t="shared" si="91"/>
        <v>2</v>
      </c>
      <c r="H126" s="68">
        <f t="shared" si="91"/>
        <v>1</v>
      </c>
      <c r="I126" s="48">
        <f t="shared" si="91"/>
        <v>12</v>
      </c>
      <c r="AC126" s="17"/>
      <c r="AD126" s="61"/>
      <c r="AE126" s="92" t="s">
        <v>293</v>
      </c>
      <c r="AF126" s="94">
        <v>0</v>
      </c>
      <c r="AG126" s="94">
        <v>0</v>
      </c>
      <c r="AH126" s="94"/>
      <c r="AI126" s="94"/>
      <c r="AJ126" s="93"/>
    </row>
    <row r="127" spans="2:36" ht="15" customHeight="1" thickBot="1" x14ac:dyDescent="0.25">
      <c r="AC127" s="25"/>
      <c r="AD127" s="26" t="s">
        <v>61</v>
      </c>
      <c r="AE127" s="27"/>
      <c r="AF127" s="68">
        <f>SUM(AF116:AF126)</f>
        <v>119</v>
      </c>
      <c r="AG127" s="68">
        <f t="shared" ref="AG127:AJ127" si="92">SUM(AG116:AG126)</f>
        <v>16</v>
      </c>
      <c r="AH127" s="68">
        <f t="shared" si="92"/>
        <v>1</v>
      </c>
      <c r="AI127" s="68">
        <f t="shared" si="92"/>
        <v>0</v>
      </c>
      <c r="AJ127" s="48">
        <f t="shared" si="92"/>
        <v>4</v>
      </c>
    </row>
    <row r="129" spans="2:51" ht="15" customHeight="1" thickBot="1" x14ac:dyDescent="0.25"/>
    <row r="130" spans="2:51" ht="15" customHeight="1" thickBot="1" x14ac:dyDescent="0.25">
      <c r="B130" s="2" t="s">
        <v>0</v>
      </c>
      <c r="C130" s="3"/>
      <c r="D130" s="4" t="s">
        <v>13</v>
      </c>
      <c r="E130" s="67" t="s">
        <v>125</v>
      </c>
      <c r="F130" s="67" t="s">
        <v>408</v>
      </c>
      <c r="G130" s="81" t="s">
        <v>409</v>
      </c>
      <c r="H130" s="67" t="s">
        <v>410</v>
      </c>
      <c r="I130" s="82" t="s">
        <v>411</v>
      </c>
      <c r="K130" s="2" t="s">
        <v>0</v>
      </c>
      <c r="L130" s="3"/>
      <c r="M130" s="4" t="s">
        <v>13</v>
      </c>
      <c r="N130" s="67" t="s">
        <v>125</v>
      </c>
      <c r="O130" s="67" t="s">
        <v>408</v>
      </c>
      <c r="P130" s="81" t="s">
        <v>409</v>
      </c>
      <c r="Q130" s="67" t="s">
        <v>410</v>
      </c>
      <c r="R130" s="82" t="s">
        <v>411</v>
      </c>
      <c r="T130" s="2" t="s">
        <v>0</v>
      </c>
      <c r="U130" s="3"/>
      <c r="V130" s="4" t="s">
        <v>13</v>
      </c>
      <c r="W130" s="67" t="s">
        <v>125</v>
      </c>
      <c r="X130" s="67" t="s">
        <v>408</v>
      </c>
      <c r="Y130" s="81" t="s">
        <v>409</v>
      </c>
      <c r="Z130" s="67" t="s">
        <v>410</v>
      </c>
      <c r="AA130" s="82" t="s">
        <v>411</v>
      </c>
      <c r="AC130" s="2" t="s">
        <v>0</v>
      </c>
      <c r="AD130" s="3"/>
      <c r="AE130" s="4" t="s">
        <v>13</v>
      </c>
      <c r="AF130" s="67" t="s">
        <v>125</v>
      </c>
      <c r="AG130" s="67" t="s">
        <v>408</v>
      </c>
      <c r="AH130" s="81" t="s">
        <v>409</v>
      </c>
      <c r="AI130" s="67" t="s">
        <v>410</v>
      </c>
      <c r="AJ130" s="82" t="s">
        <v>411</v>
      </c>
    </row>
    <row r="131" spans="2:51" ht="15" customHeight="1" x14ac:dyDescent="0.2">
      <c r="B131" s="8">
        <v>58</v>
      </c>
      <c r="C131" s="37" t="s">
        <v>14</v>
      </c>
      <c r="D131" s="13" t="s">
        <v>296</v>
      </c>
      <c r="E131" s="88">
        <v>8</v>
      </c>
      <c r="F131" s="77">
        <v>20</v>
      </c>
      <c r="G131" s="77"/>
      <c r="H131" s="77"/>
      <c r="I131" s="50">
        <v>9</v>
      </c>
      <c r="K131" s="8">
        <v>59</v>
      </c>
      <c r="L131" s="37" t="s">
        <v>14</v>
      </c>
      <c r="M131" s="51" t="s">
        <v>304</v>
      </c>
      <c r="N131" s="83">
        <v>0</v>
      </c>
      <c r="O131" s="80">
        <v>3</v>
      </c>
      <c r="P131" s="80"/>
      <c r="Q131" s="80"/>
      <c r="R131" s="55">
        <v>1</v>
      </c>
      <c r="T131" s="8">
        <v>60</v>
      </c>
      <c r="U131" s="37"/>
      <c r="V131" s="22" t="s">
        <v>349</v>
      </c>
      <c r="W131" s="78">
        <v>43</v>
      </c>
      <c r="X131" s="77">
        <v>5</v>
      </c>
      <c r="Y131" s="77"/>
      <c r="Z131" s="77">
        <v>1</v>
      </c>
      <c r="AA131" s="50">
        <v>4</v>
      </c>
      <c r="AC131" s="8">
        <v>61</v>
      </c>
      <c r="AD131" s="37" t="s">
        <v>14</v>
      </c>
      <c r="AE131" s="51" t="s">
        <v>321</v>
      </c>
      <c r="AF131" s="83">
        <v>0</v>
      </c>
      <c r="AG131" s="80">
        <v>8</v>
      </c>
      <c r="AH131" s="80"/>
      <c r="AI131" s="80"/>
      <c r="AJ131" s="55">
        <v>1</v>
      </c>
      <c r="AM131"/>
      <c r="AN131"/>
      <c r="AO131"/>
      <c r="AP131"/>
      <c r="AQ131"/>
      <c r="AR131"/>
      <c r="AS131"/>
      <c r="AT131"/>
      <c r="AU131"/>
      <c r="AV131"/>
      <c r="AW131"/>
      <c r="AX131"/>
      <c r="AY131"/>
    </row>
    <row r="132" spans="2:51" ht="15" customHeight="1" x14ac:dyDescent="0.2">
      <c r="B132" s="17"/>
      <c r="C132" s="21"/>
      <c r="D132" s="22" t="s">
        <v>297</v>
      </c>
      <c r="E132" s="78">
        <v>122</v>
      </c>
      <c r="F132" s="78">
        <v>20</v>
      </c>
      <c r="G132" s="78">
        <v>1</v>
      </c>
      <c r="H132" s="78">
        <v>2</v>
      </c>
      <c r="I132" s="49">
        <v>9</v>
      </c>
      <c r="K132" s="17"/>
      <c r="L132" s="21"/>
      <c r="M132" s="51" t="s">
        <v>307</v>
      </c>
      <c r="N132" s="83">
        <v>32</v>
      </c>
      <c r="O132" s="83">
        <v>4</v>
      </c>
      <c r="P132" s="83"/>
      <c r="Q132" s="83"/>
      <c r="R132" s="52">
        <v>1</v>
      </c>
      <c r="T132" s="17"/>
      <c r="U132" s="21"/>
      <c r="V132" s="34" t="s">
        <v>319</v>
      </c>
      <c r="W132" s="90">
        <v>14</v>
      </c>
      <c r="X132" s="78">
        <v>7</v>
      </c>
      <c r="Y132" s="78"/>
      <c r="Z132" s="78"/>
      <c r="AA132" s="49"/>
      <c r="AC132" s="17"/>
      <c r="AD132" s="21"/>
      <c r="AE132" s="22" t="s">
        <v>412</v>
      </c>
      <c r="AF132" s="78">
        <v>122</v>
      </c>
      <c r="AG132" s="78">
        <v>9</v>
      </c>
      <c r="AH132" s="78">
        <v>3</v>
      </c>
      <c r="AI132" s="78">
        <v>2</v>
      </c>
      <c r="AJ132" s="49">
        <v>9</v>
      </c>
      <c r="AM132"/>
      <c r="AN132"/>
      <c r="AO132"/>
      <c r="AP132"/>
      <c r="AQ132"/>
      <c r="AR132"/>
      <c r="AS132"/>
      <c r="AT132"/>
      <c r="AU132"/>
      <c r="AV132"/>
      <c r="AW132"/>
      <c r="AX132"/>
      <c r="AY132"/>
    </row>
    <row r="133" spans="2:51" ht="15" customHeight="1" x14ac:dyDescent="0.2">
      <c r="B133" s="17"/>
      <c r="C133" s="21"/>
      <c r="D133" s="22" t="s">
        <v>298</v>
      </c>
      <c r="E133" s="78">
        <v>184</v>
      </c>
      <c r="F133" s="78">
        <v>17</v>
      </c>
      <c r="G133" s="78">
        <v>4</v>
      </c>
      <c r="H133" s="78">
        <v>4</v>
      </c>
      <c r="I133" s="49">
        <v>12</v>
      </c>
      <c r="K133" s="17"/>
      <c r="L133" s="29"/>
      <c r="M133" s="56" t="s">
        <v>308</v>
      </c>
      <c r="N133" s="91">
        <v>19</v>
      </c>
      <c r="O133" s="83">
        <v>2</v>
      </c>
      <c r="P133" s="83"/>
      <c r="Q133" s="83"/>
      <c r="R133" s="52">
        <v>2</v>
      </c>
      <c r="T133" s="17"/>
      <c r="U133" s="29"/>
      <c r="V133" s="22" t="s">
        <v>320</v>
      </c>
      <c r="W133" s="78">
        <v>15</v>
      </c>
      <c r="X133" s="78">
        <v>3</v>
      </c>
      <c r="Y133" s="78"/>
      <c r="Z133" s="78"/>
      <c r="AA133" s="49"/>
      <c r="AC133" s="17"/>
      <c r="AD133" s="29"/>
      <c r="AE133" s="34" t="s">
        <v>413</v>
      </c>
      <c r="AF133" s="90">
        <v>71</v>
      </c>
      <c r="AG133" s="78">
        <v>9</v>
      </c>
      <c r="AH133" s="78"/>
      <c r="AI133" s="78">
        <v>1</v>
      </c>
      <c r="AJ133" s="49">
        <v>8</v>
      </c>
      <c r="AM133"/>
      <c r="AN133"/>
      <c r="AO133"/>
      <c r="AP133"/>
      <c r="AQ133"/>
      <c r="AR133"/>
      <c r="AS133"/>
      <c r="AT133"/>
      <c r="AU133"/>
      <c r="AV133"/>
      <c r="AW133"/>
      <c r="AX133"/>
      <c r="AY133"/>
    </row>
    <row r="134" spans="2:51" ht="15" customHeight="1" x14ac:dyDescent="0.2">
      <c r="B134" s="17"/>
      <c r="C134" s="21"/>
      <c r="D134" s="22" t="s">
        <v>436</v>
      </c>
      <c r="E134" s="78">
        <v>47</v>
      </c>
      <c r="F134" s="78">
        <v>15</v>
      </c>
      <c r="G134" s="78"/>
      <c r="H134" s="78"/>
      <c r="I134" s="49">
        <v>2</v>
      </c>
      <c r="K134" s="17"/>
      <c r="L134" s="29"/>
      <c r="M134" s="56" t="s">
        <v>309</v>
      </c>
      <c r="N134" s="91">
        <v>7</v>
      </c>
      <c r="O134" s="83">
        <v>3</v>
      </c>
      <c r="P134" s="83"/>
      <c r="Q134" s="83"/>
      <c r="R134" s="52"/>
      <c r="T134" s="17"/>
      <c r="U134" s="29"/>
      <c r="V134" s="34" t="s">
        <v>328</v>
      </c>
      <c r="W134" s="90">
        <v>6</v>
      </c>
      <c r="X134" s="78">
        <v>2</v>
      </c>
      <c r="Y134" s="78"/>
      <c r="Z134" s="78"/>
      <c r="AA134" s="49"/>
      <c r="AC134" s="17"/>
      <c r="AD134" s="29"/>
      <c r="AE134" s="56" t="s">
        <v>464</v>
      </c>
      <c r="AF134" s="91">
        <v>21</v>
      </c>
      <c r="AG134" s="83">
        <v>7</v>
      </c>
      <c r="AH134" s="83"/>
      <c r="AI134" s="83"/>
      <c r="AJ134" s="52">
        <v>3</v>
      </c>
      <c r="AM134"/>
      <c r="AN134"/>
      <c r="AO134"/>
      <c r="AP134"/>
      <c r="AQ134"/>
      <c r="AR134"/>
      <c r="AS134"/>
      <c r="AT134"/>
      <c r="AU134"/>
      <c r="AV134"/>
      <c r="AW134"/>
      <c r="AX134"/>
      <c r="AY134"/>
    </row>
    <row r="135" spans="2:51" ht="15" customHeight="1" x14ac:dyDescent="0.2">
      <c r="B135" s="17"/>
      <c r="C135" s="21"/>
      <c r="D135" s="22" t="s">
        <v>295</v>
      </c>
      <c r="E135" s="78">
        <v>15</v>
      </c>
      <c r="F135" s="78">
        <v>4</v>
      </c>
      <c r="G135" s="78"/>
      <c r="H135" s="78"/>
      <c r="I135" s="49">
        <v>1</v>
      </c>
      <c r="K135" s="17"/>
      <c r="L135" s="29"/>
      <c r="M135" s="56" t="s">
        <v>316</v>
      </c>
      <c r="N135" s="91">
        <v>8</v>
      </c>
      <c r="O135" s="83">
        <v>1</v>
      </c>
      <c r="P135" s="83"/>
      <c r="Q135" s="83"/>
      <c r="R135" s="52"/>
      <c r="T135" s="17"/>
      <c r="U135" s="61"/>
      <c r="V135" s="92" t="s">
        <v>315</v>
      </c>
      <c r="W135" s="94">
        <v>1</v>
      </c>
      <c r="X135" s="94">
        <v>0</v>
      </c>
      <c r="Y135" s="94"/>
      <c r="Z135" s="94"/>
      <c r="AA135" s="93"/>
      <c r="AC135" s="17"/>
      <c r="AD135" s="29"/>
      <c r="AE135" s="56" t="s">
        <v>415</v>
      </c>
      <c r="AF135" s="91">
        <v>48</v>
      </c>
      <c r="AG135" s="83">
        <v>4</v>
      </c>
      <c r="AH135" s="83"/>
      <c r="AI135" s="83"/>
      <c r="AJ135" s="52">
        <v>4</v>
      </c>
      <c r="AM135"/>
      <c r="AN135"/>
      <c r="AO135"/>
      <c r="AP135"/>
      <c r="AQ135"/>
      <c r="AR135"/>
      <c r="AS135"/>
      <c r="AT135"/>
      <c r="AU135"/>
      <c r="AV135"/>
      <c r="AW135"/>
      <c r="AX135"/>
      <c r="AY135"/>
    </row>
    <row r="136" spans="2:51" ht="15" customHeight="1" thickBot="1" x14ac:dyDescent="0.25">
      <c r="B136" s="17"/>
      <c r="C136" s="21"/>
      <c r="D136" s="51" t="s">
        <v>299</v>
      </c>
      <c r="E136" s="83">
        <v>24</v>
      </c>
      <c r="F136" s="83">
        <v>2</v>
      </c>
      <c r="G136" s="83">
        <v>1</v>
      </c>
      <c r="H136" s="83"/>
      <c r="I136" s="52">
        <v>1</v>
      </c>
      <c r="K136" s="17"/>
      <c r="L136" s="29"/>
      <c r="M136" s="51" t="s">
        <v>305</v>
      </c>
      <c r="N136" s="83">
        <v>0</v>
      </c>
      <c r="O136" s="83">
        <v>1</v>
      </c>
      <c r="P136" s="83"/>
      <c r="Q136" s="83"/>
      <c r="R136" s="52"/>
      <c r="T136" s="25"/>
      <c r="U136" s="26" t="s">
        <v>61</v>
      </c>
      <c r="V136" s="27"/>
      <c r="W136" s="68">
        <f>SUM(W131:W135)</f>
        <v>79</v>
      </c>
      <c r="X136" s="68">
        <f t="shared" ref="X136:AA136" si="93">SUM(X131:X135)</f>
        <v>17</v>
      </c>
      <c r="Y136" s="68">
        <f t="shared" si="93"/>
        <v>0</v>
      </c>
      <c r="Z136" s="68">
        <f t="shared" si="93"/>
        <v>1</v>
      </c>
      <c r="AA136" s="48">
        <f t="shared" si="93"/>
        <v>4</v>
      </c>
      <c r="AC136" s="17"/>
      <c r="AD136" s="29"/>
      <c r="AE136" s="51" t="s">
        <v>322</v>
      </c>
      <c r="AF136" s="83">
        <v>29</v>
      </c>
      <c r="AG136" s="83">
        <v>1</v>
      </c>
      <c r="AH136" s="83"/>
      <c r="AI136" s="83"/>
      <c r="AJ136" s="52">
        <v>1</v>
      </c>
      <c r="AM136"/>
      <c r="AN136"/>
      <c r="AO136"/>
      <c r="AP136"/>
      <c r="AQ136"/>
      <c r="AR136"/>
      <c r="AS136"/>
      <c r="AT136"/>
      <c r="AU136"/>
      <c r="AV136"/>
      <c r="AW136"/>
      <c r="AX136"/>
      <c r="AY136"/>
    </row>
    <row r="137" spans="2:51" ht="15" customHeight="1" x14ac:dyDescent="0.2">
      <c r="B137" s="17"/>
      <c r="C137" s="24"/>
      <c r="D137" s="51" t="s">
        <v>294</v>
      </c>
      <c r="E137" s="83">
        <v>3</v>
      </c>
      <c r="F137" s="83">
        <v>1</v>
      </c>
      <c r="G137" s="83"/>
      <c r="H137" s="83"/>
      <c r="I137" s="52"/>
      <c r="K137" s="17"/>
      <c r="L137" s="37"/>
      <c r="M137" s="56" t="s">
        <v>317</v>
      </c>
      <c r="N137" s="91">
        <v>3</v>
      </c>
      <c r="O137" s="83">
        <v>1</v>
      </c>
      <c r="P137" s="83"/>
      <c r="Q137" s="83"/>
      <c r="R137" s="52"/>
      <c r="T137"/>
      <c r="U137"/>
      <c r="V137"/>
      <c r="W137"/>
      <c r="X137"/>
      <c r="Y137"/>
      <c r="Z137"/>
      <c r="AA137"/>
      <c r="AC137" s="17"/>
      <c r="AD137" s="37"/>
      <c r="AE137" s="56" t="s">
        <v>416</v>
      </c>
      <c r="AF137" s="91">
        <v>17</v>
      </c>
      <c r="AG137" s="83">
        <v>3</v>
      </c>
      <c r="AH137" s="83"/>
      <c r="AI137" s="83"/>
      <c r="AJ137" s="52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</row>
    <row r="138" spans="2:51" ht="15" customHeight="1" x14ac:dyDescent="0.2">
      <c r="B138" s="17"/>
      <c r="C138" s="21"/>
      <c r="D138" s="51" t="s">
        <v>300</v>
      </c>
      <c r="E138" s="83">
        <v>1</v>
      </c>
      <c r="F138" s="83">
        <v>0</v>
      </c>
      <c r="G138" s="83"/>
      <c r="H138" s="83"/>
      <c r="I138" s="52"/>
      <c r="K138" s="17"/>
      <c r="L138" s="87"/>
      <c r="M138" s="92" t="s">
        <v>313</v>
      </c>
      <c r="N138" s="94">
        <v>0</v>
      </c>
      <c r="O138" s="94">
        <v>0</v>
      </c>
      <c r="P138" s="94"/>
      <c r="Q138" s="94"/>
      <c r="R138" s="93"/>
      <c r="T138"/>
      <c r="U138"/>
      <c r="V138"/>
      <c r="W138"/>
      <c r="X138"/>
      <c r="Y138"/>
      <c r="Z138"/>
      <c r="AA138"/>
      <c r="AC138" s="17"/>
      <c r="AD138" s="21"/>
      <c r="AE138" s="51" t="s">
        <v>318</v>
      </c>
      <c r="AF138" s="83">
        <v>11</v>
      </c>
      <c r="AG138" s="83">
        <v>3</v>
      </c>
      <c r="AH138" s="83"/>
      <c r="AI138" s="83"/>
      <c r="AJ138" s="52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</row>
    <row r="139" spans="2:51" ht="15" customHeight="1" thickBot="1" x14ac:dyDescent="0.25">
      <c r="B139" s="17"/>
      <c r="C139" s="21"/>
      <c r="D139" s="51" t="s">
        <v>301</v>
      </c>
      <c r="E139" s="83">
        <v>0</v>
      </c>
      <c r="F139" s="83">
        <v>1</v>
      </c>
      <c r="G139" s="83"/>
      <c r="H139" s="83"/>
      <c r="I139" s="52"/>
      <c r="K139" s="25"/>
      <c r="L139" s="26" t="s">
        <v>61</v>
      </c>
      <c r="M139" s="27"/>
      <c r="N139" s="68">
        <f>SUM(N131:N138)</f>
        <v>69</v>
      </c>
      <c r="O139" s="68">
        <f t="shared" ref="O139:R139" si="94">SUM(O131:O138)</f>
        <v>15</v>
      </c>
      <c r="P139" s="68">
        <f t="shared" si="94"/>
        <v>0</v>
      </c>
      <c r="Q139" s="68">
        <f t="shared" si="94"/>
        <v>0</v>
      </c>
      <c r="R139" s="48">
        <f t="shared" si="94"/>
        <v>4</v>
      </c>
      <c r="V139"/>
      <c r="W139"/>
      <c r="X139"/>
      <c r="Y139"/>
      <c r="Z139"/>
      <c r="AA139"/>
      <c r="AC139" s="17"/>
      <c r="AD139" s="29"/>
      <c r="AE139" s="56" t="s">
        <v>417</v>
      </c>
      <c r="AF139" s="91">
        <v>1</v>
      </c>
      <c r="AG139" s="83">
        <v>2</v>
      </c>
      <c r="AH139" s="83"/>
      <c r="AI139" s="83"/>
      <c r="AJ139" s="52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</row>
    <row r="140" spans="2:51" ht="15" customHeight="1" x14ac:dyDescent="0.2">
      <c r="B140" s="17"/>
      <c r="C140" s="21" t="s">
        <v>14</v>
      </c>
      <c r="D140" s="51" t="s">
        <v>440</v>
      </c>
      <c r="E140" s="83">
        <v>0</v>
      </c>
      <c r="F140" s="83">
        <v>2</v>
      </c>
      <c r="G140" s="83"/>
      <c r="H140" s="83"/>
      <c r="I140" s="52"/>
      <c r="AC140" s="17"/>
      <c r="AD140" s="29"/>
      <c r="AE140" s="56" t="s">
        <v>418</v>
      </c>
      <c r="AF140" s="91">
        <v>3</v>
      </c>
      <c r="AG140" s="83">
        <v>2</v>
      </c>
      <c r="AH140" s="83"/>
      <c r="AI140" s="83"/>
      <c r="AJ140" s="52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</row>
    <row r="141" spans="2:51" ht="15" customHeight="1" x14ac:dyDescent="0.2">
      <c r="B141" s="17"/>
      <c r="C141" s="61"/>
      <c r="D141" s="92" t="s">
        <v>303</v>
      </c>
      <c r="E141" s="94">
        <v>0</v>
      </c>
      <c r="F141" s="94">
        <v>0</v>
      </c>
      <c r="G141" s="94"/>
      <c r="H141" s="94"/>
      <c r="I141" s="93"/>
      <c r="AC141" s="17"/>
      <c r="AD141" s="29"/>
      <c r="AE141" s="56" t="s">
        <v>419</v>
      </c>
      <c r="AF141" s="91">
        <v>0</v>
      </c>
      <c r="AG141" s="83">
        <v>0</v>
      </c>
      <c r="AH141" s="83"/>
      <c r="AI141" s="83"/>
      <c r="AJ141" s="52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</row>
    <row r="142" spans="2:51" ht="15" customHeight="1" thickBot="1" x14ac:dyDescent="0.25">
      <c r="B142" s="25"/>
      <c r="C142" s="26" t="s">
        <v>61</v>
      </c>
      <c r="D142" s="27"/>
      <c r="E142" s="68">
        <f>SUM(E131:E141)</f>
        <v>404</v>
      </c>
      <c r="F142" s="68">
        <f t="shared" ref="F142:I142" si="95">SUM(F131:F141)</f>
        <v>82</v>
      </c>
      <c r="G142" s="68">
        <f t="shared" si="95"/>
        <v>6</v>
      </c>
      <c r="H142" s="68">
        <f t="shared" si="95"/>
        <v>6</v>
      </c>
      <c r="I142" s="48">
        <f t="shared" si="95"/>
        <v>34</v>
      </c>
      <c r="M142"/>
      <c r="N142"/>
      <c r="O142"/>
      <c r="P142"/>
      <c r="Q142"/>
      <c r="R142"/>
      <c r="AC142" s="17"/>
      <c r="AD142" s="29"/>
      <c r="AE142" s="51" t="s">
        <v>492</v>
      </c>
      <c r="AF142" s="83">
        <v>0</v>
      </c>
      <c r="AG142" s="83">
        <v>0</v>
      </c>
      <c r="AH142" s="83"/>
      <c r="AI142" s="83"/>
      <c r="AJ142" s="5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</row>
    <row r="143" spans="2:51" ht="15" customHeight="1" x14ac:dyDescent="0.2">
      <c r="E143"/>
      <c r="F143"/>
      <c r="G143"/>
      <c r="H143"/>
      <c r="I143"/>
      <c r="M143"/>
      <c r="N143"/>
      <c r="O143"/>
      <c r="P143"/>
      <c r="Q143"/>
      <c r="R143"/>
      <c r="S143"/>
      <c r="AC143" s="17"/>
      <c r="AD143" s="87" t="s">
        <v>14</v>
      </c>
      <c r="AE143" s="92" t="s">
        <v>421</v>
      </c>
      <c r="AF143" s="94">
        <v>0</v>
      </c>
      <c r="AG143" s="94">
        <v>1</v>
      </c>
      <c r="AH143" s="94"/>
      <c r="AI143" s="94"/>
      <c r="AJ143" s="9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</row>
    <row r="144" spans="2:51" ht="15" customHeight="1" thickBot="1" x14ac:dyDescent="0.25">
      <c r="M144"/>
      <c r="N144"/>
      <c r="O144"/>
      <c r="P144"/>
      <c r="Q144"/>
      <c r="R144"/>
      <c r="AC144" s="25"/>
      <c r="AD144" s="26" t="s">
        <v>61</v>
      </c>
      <c r="AE144" s="27"/>
      <c r="AF144" s="68">
        <f>SUM(AF131:AF143)</f>
        <v>323</v>
      </c>
      <c r="AG144" s="68">
        <f t="shared" ref="AG144:AJ144" si="96">SUM(AG131:AG143)</f>
        <v>49</v>
      </c>
      <c r="AH144" s="68">
        <f t="shared" si="96"/>
        <v>3</v>
      </c>
      <c r="AI144" s="68">
        <f t="shared" si="96"/>
        <v>3</v>
      </c>
      <c r="AJ144" s="48">
        <f t="shared" si="96"/>
        <v>26</v>
      </c>
      <c r="AM144"/>
      <c r="AN144"/>
      <c r="AO144"/>
      <c r="AP144"/>
      <c r="AQ144"/>
      <c r="AR144"/>
      <c r="AS144"/>
      <c r="AT144"/>
      <c r="AU144"/>
      <c r="AV144"/>
      <c r="AW144"/>
      <c r="AX144"/>
      <c r="AY144"/>
    </row>
    <row r="145" spans="2:40" ht="15" customHeight="1" thickBot="1" x14ac:dyDescent="0.25">
      <c r="M145"/>
      <c r="N145"/>
      <c r="O145"/>
      <c r="P145"/>
      <c r="Q145"/>
      <c r="R145"/>
      <c r="V145"/>
      <c r="W145"/>
    </row>
    <row r="146" spans="2:40" ht="15" customHeight="1" thickBot="1" x14ac:dyDescent="0.25">
      <c r="B146" s="2" t="s">
        <v>0</v>
      </c>
      <c r="C146" s="3"/>
      <c r="D146" s="4" t="s">
        <v>13</v>
      </c>
      <c r="E146" s="67" t="s">
        <v>125</v>
      </c>
      <c r="F146" s="67" t="s">
        <v>408</v>
      </c>
      <c r="G146" s="81" t="s">
        <v>409</v>
      </c>
      <c r="H146" s="67" t="s">
        <v>410</v>
      </c>
      <c r="I146" s="82" t="s">
        <v>411</v>
      </c>
      <c r="K146" s="2" t="s">
        <v>0</v>
      </c>
      <c r="L146" s="3"/>
      <c r="M146" s="4" t="s">
        <v>13</v>
      </c>
      <c r="N146" s="67" t="s">
        <v>125</v>
      </c>
      <c r="O146" s="67" t="s">
        <v>408</v>
      </c>
      <c r="P146" s="81" t="s">
        <v>409</v>
      </c>
      <c r="Q146" s="67" t="s">
        <v>410</v>
      </c>
      <c r="R146" s="82" t="s">
        <v>411</v>
      </c>
      <c r="T146" s="2" t="s">
        <v>0</v>
      </c>
      <c r="U146" s="3"/>
      <c r="V146" s="4" t="s">
        <v>13</v>
      </c>
      <c r="W146" s="67" t="s">
        <v>125</v>
      </c>
      <c r="X146" s="67" t="s">
        <v>408</v>
      </c>
      <c r="Y146" s="81" t="s">
        <v>409</v>
      </c>
      <c r="Z146" s="67" t="s">
        <v>410</v>
      </c>
      <c r="AA146" s="82" t="s">
        <v>411</v>
      </c>
      <c r="AC146" s="2" t="s">
        <v>0</v>
      </c>
      <c r="AD146" s="3"/>
      <c r="AE146" s="4" t="s">
        <v>13</v>
      </c>
      <c r="AF146" s="67" t="s">
        <v>125</v>
      </c>
      <c r="AG146" s="67" t="s">
        <v>408</v>
      </c>
      <c r="AH146" s="81" t="s">
        <v>409</v>
      </c>
      <c r="AI146" s="67" t="s">
        <v>410</v>
      </c>
      <c r="AJ146" s="82" t="s">
        <v>411</v>
      </c>
    </row>
    <row r="147" spans="2:40" ht="15" customHeight="1" x14ac:dyDescent="0.2">
      <c r="B147" s="8">
        <v>62</v>
      </c>
      <c r="C147" s="37" t="s">
        <v>14</v>
      </c>
      <c r="D147" s="51" t="s">
        <v>345</v>
      </c>
      <c r="E147" s="83">
        <v>0</v>
      </c>
      <c r="F147" s="80">
        <v>6</v>
      </c>
      <c r="G147" s="80"/>
      <c r="H147" s="80"/>
      <c r="I147" s="55"/>
      <c r="K147" s="8">
        <v>63</v>
      </c>
      <c r="L147" s="37" t="s">
        <v>14</v>
      </c>
      <c r="M147" s="51" t="s">
        <v>340</v>
      </c>
      <c r="N147" s="83">
        <v>1</v>
      </c>
      <c r="O147" s="80">
        <v>2</v>
      </c>
      <c r="P147" s="80"/>
      <c r="Q147" s="80"/>
      <c r="R147" s="55">
        <v>3</v>
      </c>
      <c r="T147" s="8">
        <v>64</v>
      </c>
      <c r="U147" s="37" t="s">
        <v>14</v>
      </c>
      <c r="V147" s="22" t="s">
        <v>466</v>
      </c>
      <c r="W147" s="78">
        <v>2</v>
      </c>
      <c r="X147" s="77">
        <v>7</v>
      </c>
      <c r="Y147" s="77"/>
      <c r="Z147" s="77"/>
      <c r="AA147" s="50">
        <v>1</v>
      </c>
      <c r="AC147" s="8">
        <v>65</v>
      </c>
      <c r="AD147" s="37" t="s">
        <v>14</v>
      </c>
      <c r="AE147" s="22" t="s">
        <v>370</v>
      </c>
      <c r="AF147" s="78">
        <v>0</v>
      </c>
      <c r="AG147" s="77">
        <v>5</v>
      </c>
      <c r="AH147" s="77"/>
      <c r="AI147" s="77"/>
      <c r="AJ147" s="50">
        <v>3</v>
      </c>
    </row>
    <row r="148" spans="2:40" ht="15" customHeight="1" x14ac:dyDescent="0.2">
      <c r="B148" s="17"/>
      <c r="C148" s="21"/>
      <c r="D148" s="51" t="s">
        <v>441</v>
      </c>
      <c r="E148" s="83">
        <v>46</v>
      </c>
      <c r="F148" s="83">
        <v>5</v>
      </c>
      <c r="G148" s="83"/>
      <c r="H148" s="83"/>
      <c r="I148" s="52">
        <v>2</v>
      </c>
      <c r="K148" s="17"/>
      <c r="L148" s="21"/>
      <c r="M148" s="34" t="s">
        <v>335</v>
      </c>
      <c r="N148" s="90">
        <v>73</v>
      </c>
      <c r="O148" s="78">
        <v>10</v>
      </c>
      <c r="P148" s="78"/>
      <c r="Q148" s="78">
        <v>1</v>
      </c>
      <c r="R148" s="49">
        <v>4</v>
      </c>
      <c r="T148" s="17"/>
      <c r="U148" s="21"/>
      <c r="V148" s="22" t="s">
        <v>350</v>
      </c>
      <c r="W148" s="78">
        <v>12</v>
      </c>
      <c r="X148" s="78">
        <v>5</v>
      </c>
      <c r="Y148" s="78"/>
      <c r="Z148" s="78"/>
      <c r="AA148" s="49"/>
      <c r="AC148" s="17"/>
      <c r="AD148" s="21"/>
      <c r="AE148" s="22" t="s">
        <v>407</v>
      </c>
      <c r="AF148" s="78">
        <v>92</v>
      </c>
      <c r="AG148" s="78">
        <v>8</v>
      </c>
      <c r="AH148" s="78">
        <v>1</v>
      </c>
      <c r="AI148" s="78">
        <v>2</v>
      </c>
      <c r="AJ148" s="49">
        <v>7</v>
      </c>
    </row>
    <row r="149" spans="2:40" ht="15" customHeight="1" x14ac:dyDescent="0.2">
      <c r="B149" s="17"/>
      <c r="C149" s="29"/>
      <c r="D149" s="56" t="s">
        <v>324</v>
      </c>
      <c r="E149" s="91">
        <v>15</v>
      </c>
      <c r="F149" s="83">
        <v>3</v>
      </c>
      <c r="G149" s="83"/>
      <c r="H149" s="83"/>
      <c r="I149" s="52"/>
      <c r="K149" s="17"/>
      <c r="L149" s="29"/>
      <c r="M149" s="22" t="s">
        <v>338</v>
      </c>
      <c r="N149" s="78">
        <v>102</v>
      </c>
      <c r="O149" s="78">
        <v>9</v>
      </c>
      <c r="P149" s="78">
        <v>1</v>
      </c>
      <c r="Q149" s="78">
        <v>1</v>
      </c>
      <c r="R149" s="49">
        <v>7</v>
      </c>
      <c r="T149" s="17"/>
      <c r="U149" s="29"/>
      <c r="V149" s="34" t="s">
        <v>363</v>
      </c>
      <c r="W149" s="90">
        <v>80</v>
      </c>
      <c r="X149" s="78">
        <v>9</v>
      </c>
      <c r="Y149" s="78"/>
      <c r="Z149" s="78"/>
      <c r="AA149" s="49">
        <v>4</v>
      </c>
      <c r="AC149" s="17"/>
      <c r="AD149" s="29"/>
      <c r="AE149" s="34" t="s">
        <v>368</v>
      </c>
      <c r="AF149" s="90">
        <v>103</v>
      </c>
      <c r="AG149" s="78">
        <v>10</v>
      </c>
      <c r="AH149" s="78">
        <v>3</v>
      </c>
      <c r="AI149" s="78"/>
      <c r="AJ149" s="49">
        <v>3</v>
      </c>
      <c r="AM149"/>
      <c r="AN149"/>
    </row>
    <row r="150" spans="2:40" ht="15" customHeight="1" x14ac:dyDescent="0.2">
      <c r="B150" s="17"/>
      <c r="C150" s="29"/>
      <c r="D150" s="51" t="s">
        <v>437</v>
      </c>
      <c r="E150" s="83">
        <v>6</v>
      </c>
      <c r="F150" s="83">
        <v>2</v>
      </c>
      <c r="G150" s="83"/>
      <c r="H150" s="83"/>
      <c r="I150" s="52"/>
      <c r="K150" s="17"/>
      <c r="L150" s="29"/>
      <c r="M150" s="56" t="s">
        <v>348</v>
      </c>
      <c r="N150" s="91">
        <v>71</v>
      </c>
      <c r="O150" s="83">
        <v>3</v>
      </c>
      <c r="P150" s="83">
        <v>2</v>
      </c>
      <c r="Q150" s="83">
        <v>2</v>
      </c>
      <c r="R150" s="52">
        <v>3</v>
      </c>
      <c r="T150" s="17"/>
      <c r="U150" s="29"/>
      <c r="V150" s="34" t="s">
        <v>354</v>
      </c>
      <c r="W150" s="90">
        <v>24</v>
      </c>
      <c r="X150" s="78">
        <v>4</v>
      </c>
      <c r="Y150" s="78"/>
      <c r="Z150" s="78"/>
      <c r="AA150" s="49"/>
      <c r="AC150" s="17"/>
      <c r="AD150" s="29"/>
      <c r="AE150" s="34" t="s">
        <v>367</v>
      </c>
      <c r="AF150" s="90">
        <v>33</v>
      </c>
      <c r="AG150" s="78">
        <v>5</v>
      </c>
      <c r="AH150" s="78"/>
      <c r="AI150" s="78"/>
      <c r="AJ150" s="49">
        <v>0</v>
      </c>
      <c r="AL150"/>
      <c r="AM150"/>
      <c r="AN150"/>
    </row>
    <row r="151" spans="2:40" ht="15" customHeight="1" x14ac:dyDescent="0.2">
      <c r="B151" s="17"/>
      <c r="C151" s="29"/>
      <c r="D151" s="56" t="s">
        <v>325</v>
      </c>
      <c r="E151" s="91">
        <v>1</v>
      </c>
      <c r="F151" s="83">
        <v>0</v>
      </c>
      <c r="G151" s="83"/>
      <c r="H151" s="83"/>
      <c r="I151" s="52"/>
      <c r="K151" s="17"/>
      <c r="L151" s="29"/>
      <c r="M151" s="51" t="s">
        <v>339</v>
      </c>
      <c r="N151" s="83">
        <v>42</v>
      </c>
      <c r="O151" s="83">
        <v>3</v>
      </c>
      <c r="P151" s="83"/>
      <c r="Q151" s="83"/>
      <c r="R151" s="52">
        <v>3</v>
      </c>
      <c r="T151" s="17"/>
      <c r="U151" s="29"/>
      <c r="V151" s="56" t="s">
        <v>353</v>
      </c>
      <c r="W151" s="91">
        <v>13</v>
      </c>
      <c r="X151" s="83">
        <v>0</v>
      </c>
      <c r="Y151" s="83"/>
      <c r="Z151" s="83"/>
      <c r="AA151" s="52"/>
      <c r="AC151" s="17"/>
      <c r="AD151" s="29"/>
      <c r="AE151" s="34" t="s">
        <v>365</v>
      </c>
      <c r="AF151" s="90">
        <v>19</v>
      </c>
      <c r="AG151" s="78">
        <v>3</v>
      </c>
      <c r="AH151" s="78"/>
      <c r="AI151" s="78"/>
      <c r="AJ151" s="49">
        <v>0</v>
      </c>
    </row>
    <row r="152" spans="2:40" ht="15" customHeight="1" x14ac:dyDescent="0.2">
      <c r="B152" s="17"/>
      <c r="C152" s="29"/>
      <c r="D152" s="51" t="s">
        <v>336</v>
      </c>
      <c r="E152" s="83">
        <v>2</v>
      </c>
      <c r="F152" s="83">
        <v>0</v>
      </c>
      <c r="G152" s="83"/>
      <c r="H152" s="83"/>
      <c r="I152" s="52"/>
      <c r="K152" s="17"/>
      <c r="L152" s="29"/>
      <c r="M152" s="56" t="s">
        <v>342</v>
      </c>
      <c r="N152" s="91">
        <v>24</v>
      </c>
      <c r="O152" s="83">
        <v>2</v>
      </c>
      <c r="P152" s="83"/>
      <c r="Q152" s="83"/>
      <c r="R152" s="52">
        <v>1</v>
      </c>
      <c r="T152" s="17"/>
      <c r="U152" s="29"/>
      <c r="V152" s="56" t="s">
        <v>355</v>
      </c>
      <c r="W152" s="91">
        <v>6</v>
      </c>
      <c r="X152" s="83">
        <v>1</v>
      </c>
      <c r="Y152" s="83"/>
      <c r="Z152" s="83"/>
      <c r="AA152" s="52"/>
      <c r="AC152" s="17"/>
      <c r="AD152" s="29"/>
      <c r="AE152" s="56" t="s">
        <v>361</v>
      </c>
      <c r="AF152" s="91">
        <v>12</v>
      </c>
      <c r="AG152" s="83">
        <v>1</v>
      </c>
      <c r="AH152" s="83"/>
      <c r="AI152" s="83"/>
      <c r="AJ152" s="52">
        <v>0</v>
      </c>
    </row>
    <row r="153" spans="2:40" ht="15" customHeight="1" x14ac:dyDescent="0.2">
      <c r="B153" s="17"/>
      <c r="C153" s="29"/>
      <c r="D153" s="51" t="s">
        <v>465</v>
      </c>
      <c r="E153" s="83">
        <v>0</v>
      </c>
      <c r="F153" s="83">
        <v>0</v>
      </c>
      <c r="G153" s="83"/>
      <c r="H153" s="83"/>
      <c r="I153" s="52"/>
      <c r="K153" s="17"/>
      <c r="L153" s="29"/>
      <c r="M153" s="56" t="s">
        <v>333</v>
      </c>
      <c r="N153" s="91">
        <v>15</v>
      </c>
      <c r="O153" s="83">
        <v>3</v>
      </c>
      <c r="P153" s="83"/>
      <c r="Q153" s="83"/>
      <c r="R153" s="52"/>
      <c r="T153" s="17"/>
      <c r="U153" s="29"/>
      <c r="V153" s="51" t="s">
        <v>364</v>
      </c>
      <c r="W153" s="83">
        <v>9</v>
      </c>
      <c r="X153" s="83">
        <v>2</v>
      </c>
      <c r="Y153" s="83"/>
      <c r="Z153" s="83"/>
      <c r="AA153" s="52"/>
      <c r="AC153" s="17"/>
      <c r="AD153" s="29"/>
      <c r="AE153" s="51" t="s">
        <v>369</v>
      </c>
      <c r="AF153" s="83">
        <v>10</v>
      </c>
      <c r="AG153" s="83">
        <v>1</v>
      </c>
      <c r="AH153" s="83"/>
      <c r="AI153" s="83"/>
      <c r="AJ153" s="52">
        <v>1</v>
      </c>
    </row>
    <row r="154" spans="2:40" ht="15" customHeight="1" x14ac:dyDescent="0.2">
      <c r="B154" s="17"/>
      <c r="C154" s="37"/>
      <c r="D154" s="56" t="s">
        <v>326</v>
      </c>
      <c r="E154" s="91">
        <v>0</v>
      </c>
      <c r="F154" s="83">
        <v>0</v>
      </c>
      <c r="G154" s="83"/>
      <c r="H154" s="83"/>
      <c r="I154" s="52"/>
      <c r="K154" s="17"/>
      <c r="L154" s="37"/>
      <c r="M154" s="56" t="s">
        <v>334</v>
      </c>
      <c r="N154" s="91">
        <v>18</v>
      </c>
      <c r="O154" s="83">
        <v>3</v>
      </c>
      <c r="P154" s="83"/>
      <c r="Q154" s="83"/>
      <c r="R154" s="52"/>
      <c r="T154" s="17"/>
      <c r="U154" s="37"/>
      <c r="V154" s="34" t="s">
        <v>376</v>
      </c>
      <c r="W154" s="90">
        <v>0</v>
      </c>
      <c r="X154" s="78">
        <v>3</v>
      </c>
      <c r="Y154" s="78"/>
      <c r="Z154" s="78"/>
      <c r="AA154" s="49"/>
      <c r="AC154" s="17"/>
      <c r="AD154" s="37"/>
      <c r="AE154" s="34" t="s">
        <v>356</v>
      </c>
      <c r="AF154" s="90">
        <v>5</v>
      </c>
      <c r="AG154" s="78">
        <v>2</v>
      </c>
      <c r="AH154" s="78"/>
      <c r="AI154" s="78"/>
      <c r="AJ154" s="49">
        <v>0</v>
      </c>
    </row>
    <row r="155" spans="2:40" ht="15" customHeight="1" x14ac:dyDescent="0.2">
      <c r="B155" s="17"/>
      <c r="C155" s="87"/>
      <c r="D155" s="92" t="s">
        <v>327</v>
      </c>
      <c r="E155" s="94">
        <v>0</v>
      </c>
      <c r="F155" s="94">
        <v>0</v>
      </c>
      <c r="G155" s="94"/>
      <c r="H155" s="94"/>
      <c r="I155" s="93"/>
      <c r="K155" s="17"/>
      <c r="L155" s="21"/>
      <c r="M155" s="51" t="s">
        <v>346</v>
      </c>
      <c r="N155" s="83">
        <v>17</v>
      </c>
      <c r="O155" s="83">
        <v>3</v>
      </c>
      <c r="P155" s="83"/>
      <c r="Q155" s="83"/>
      <c r="R155" s="52"/>
      <c r="T155" s="17"/>
      <c r="U155" s="21"/>
      <c r="V155" s="22"/>
      <c r="W155" s="78"/>
      <c r="X155" s="78"/>
      <c r="Y155" s="78"/>
      <c r="Z155" s="78"/>
      <c r="AA155" s="49"/>
      <c r="AC155" s="17"/>
      <c r="AD155" s="21"/>
      <c r="AE155" s="22" t="s">
        <v>366</v>
      </c>
      <c r="AF155" s="78">
        <v>5</v>
      </c>
      <c r="AG155" s="78">
        <v>3</v>
      </c>
      <c r="AH155" s="78"/>
      <c r="AI155" s="78"/>
      <c r="AJ155" s="49">
        <v>0</v>
      </c>
    </row>
    <row r="156" spans="2:40" ht="15" customHeight="1" thickBot="1" x14ac:dyDescent="0.25">
      <c r="B156" s="25"/>
      <c r="C156" s="26" t="s">
        <v>61</v>
      </c>
      <c r="D156" s="27"/>
      <c r="E156" s="68">
        <f>SUM(E147:E155)</f>
        <v>70</v>
      </c>
      <c r="F156" s="68">
        <f t="shared" ref="F156:I156" si="97">SUM(F147:F155)</f>
        <v>16</v>
      </c>
      <c r="G156" s="68">
        <f t="shared" si="97"/>
        <v>0</v>
      </c>
      <c r="H156" s="68">
        <f t="shared" si="97"/>
        <v>0</v>
      </c>
      <c r="I156" s="48">
        <f t="shared" si="97"/>
        <v>2</v>
      </c>
      <c r="K156" s="17"/>
      <c r="L156" s="29"/>
      <c r="M156" s="51" t="s">
        <v>344</v>
      </c>
      <c r="N156" s="91">
        <v>0</v>
      </c>
      <c r="O156" s="83">
        <v>0</v>
      </c>
      <c r="P156" s="83"/>
      <c r="Q156" s="83"/>
      <c r="R156" s="52"/>
      <c r="T156" s="17"/>
      <c r="U156" s="29"/>
      <c r="V156" s="22"/>
      <c r="W156" s="90"/>
      <c r="X156" s="78"/>
      <c r="Y156" s="78"/>
      <c r="Z156" s="78"/>
      <c r="AA156" s="49"/>
      <c r="AC156" s="17"/>
      <c r="AD156" s="29"/>
      <c r="AE156" s="51" t="s">
        <v>360</v>
      </c>
      <c r="AF156" s="91">
        <v>10</v>
      </c>
      <c r="AG156" s="83">
        <v>0</v>
      </c>
      <c r="AH156" s="83"/>
      <c r="AI156" s="83"/>
      <c r="AJ156" s="52">
        <v>0</v>
      </c>
    </row>
    <row r="157" spans="2:40" ht="15" customHeight="1" thickBot="1" x14ac:dyDescent="0.25">
      <c r="K157" s="17"/>
      <c r="L157" s="29"/>
      <c r="M157" s="56" t="s">
        <v>467</v>
      </c>
      <c r="N157" s="91">
        <v>3</v>
      </c>
      <c r="O157" s="83">
        <v>1</v>
      </c>
      <c r="P157" s="83"/>
      <c r="Q157" s="83"/>
      <c r="R157" s="52"/>
      <c r="T157" s="17"/>
      <c r="U157" s="29"/>
      <c r="V157" s="34"/>
      <c r="W157" s="90"/>
      <c r="X157" s="78"/>
      <c r="Y157" s="78"/>
      <c r="Z157" s="78"/>
      <c r="AA157" s="49"/>
      <c r="AC157" s="17"/>
      <c r="AD157" s="29"/>
      <c r="AE157" s="34"/>
      <c r="AF157" s="90"/>
      <c r="AG157" s="78"/>
      <c r="AH157" s="78"/>
      <c r="AI157" s="78"/>
      <c r="AJ157" s="49"/>
    </row>
    <row r="158" spans="2:40" ht="15" customHeight="1" thickBot="1" x14ac:dyDescent="0.25">
      <c r="B158" s="2" t="s">
        <v>0</v>
      </c>
      <c r="C158" s="3"/>
      <c r="D158" s="4" t="s">
        <v>13</v>
      </c>
      <c r="E158" s="67" t="s">
        <v>125</v>
      </c>
      <c r="F158" s="67" t="s">
        <v>408</v>
      </c>
      <c r="G158" s="81" t="s">
        <v>409</v>
      </c>
      <c r="H158" s="67" t="s">
        <v>410</v>
      </c>
      <c r="I158" s="82" t="s">
        <v>411</v>
      </c>
      <c r="K158" s="17"/>
      <c r="L158" s="29"/>
      <c r="M158" s="56" t="s">
        <v>352</v>
      </c>
      <c r="N158" s="91">
        <v>11</v>
      </c>
      <c r="O158" s="83">
        <v>1</v>
      </c>
      <c r="P158" s="83"/>
      <c r="Q158" s="83"/>
      <c r="R158" s="52"/>
      <c r="T158" s="17"/>
      <c r="U158" s="29"/>
      <c r="V158" s="34"/>
      <c r="W158" s="90"/>
      <c r="X158" s="78"/>
      <c r="Y158" s="78"/>
      <c r="Z158" s="78"/>
      <c r="AA158" s="49"/>
      <c r="AC158" s="17"/>
      <c r="AD158" s="29"/>
      <c r="AE158" s="34"/>
      <c r="AF158" s="90"/>
      <c r="AG158" s="78"/>
      <c r="AH158" s="78"/>
      <c r="AI158" s="78"/>
      <c r="AJ158" s="49"/>
    </row>
    <row r="159" spans="2:40" ht="15" customHeight="1" x14ac:dyDescent="0.2">
      <c r="B159" s="8" t="s">
        <v>395</v>
      </c>
      <c r="C159" s="37"/>
      <c r="D159" s="22" t="s">
        <v>472</v>
      </c>
      <c r="E159" s="78">
        <v>6</v>
      </c>
      <c r="F159" s="77">
        <v>2</v>
      </c>
      <c r="G159" s="77"/>
      <c r="H159" s="77"/>
      <c r="I159" s="50"/>
      <c r="K159" s="17"/>
      <c r="L159" s="87"/>
      <c r="M159" s="92" t="s">
        <v>343</v>
      </c>
      <c r="N159" s="94">
        <v>2</v>
      </c>
      <c r="O159" s="94">
        <v>0</v>
      </c>
      <c r="P159" s="94"/>
      <c r="Q159" s="94"/>
      <c r="R159" s="93"/>
      <c r="T159" s="17"/>
      <c r="U159" s="87"/>
      <c r="V159" s="95"/>
      <c r="W159" s="84"/>
      <c r="X159" s="84"/>
      <c r="Y159" s="84"/>
      <c r="Z159" s="84"/>
      <c r="AA159" s="85"/>
      <c r="AC159" s="17"/>
      <c r="AD159" s="87"/>
      <c r="AE159" s="95"/>
      <c r="AF159" s="84"/>
      <c r="AG159" s="84"/>
      <c r="AH159" s="84"/>
      <c r="AI159" s="84"/>
      <c r="AJ159" s="85"/>
    </row>
    <row r="160" spans="2:40" ht="15" customHeight="1" thickBot="1" x14ac:dyDescent="0.25">
      <c r="B160" s="122">
        <v>62</v>
      </c>
      <c r="C160" s="26" t="s">
        <v>61</v>
      </c>
      <c r="D160" s="27"/>
      <c r="E160" s="68">
        <f>SUM(E158:E159)</f>
        <v>6</v>
      </c>
      <c r="F160" s="68">
        <f>SUM(F158:F159)</f>
        <v>2</v>
      </c>
      <c r="G160" s="68"/>
      <c r="H160" s="68"/>
      <c r="I160" s="48"/>
      <c r="K160" s="25"/>
      <c r="L160" s="26" t="s">
        <v>61</v>
      </c>
      <c r="M160" s="27"/>
      <c r="N160" s="68">
        <f>SUM(N147:N159)</f>
        <v>379</v>
      </c>
      <c r="O160" s="68">
        <f t="shared" ref="O160:R160" si="98">SUM(O147:O159)</f>
        <v>40</v>
      </c>
      <c r="P160" s="68">
        <f t="shared" si="98"/>
        <v>3</v>
      </c>
      <c r="Q160" s="68">
        <f t="shared" si="98"/>
        <v>4</v>
      </c>
      <c r="R160" s="48">
        <f t="shared" si="98"/>
        <v>21</v>
      </c>
      <c r="T160" s="25"/>
      <c r="U160" s="26" t="s">
        <v>61</v>
      </c>
      <c r="V160" s="27"/>
      <c r="W160" s="68">
        <f>SUM(W147:W159)</f>
        <v>146</v>
      </c>
      <c r="X160" s="68">
        <f t="shared" ref="X160:AA160" si="99">SUM(X147:X159)</f>
        <v>31</v>
      </c>
      <c r="Y160" s="68">
        <f t="shared" si="99"/>
        <v>0</v>
      </c>
      <c r="Z160" s="68">
        <f t="shared" si="99"/>
        <v>0</v>
      </c>
      <c r="AA160" s="48">
        <f t="shared" si="99"/>
        <v>5</v>
      </c>
      <c r="AC160" s="25"/>
      <c r="AD160" s="26" t="s">
        <v>61</v>
      </c>
      <c r="AE160" s="27"/>
      <c r="AF160" s="68">
        <f>SUM(AF147:AF159)</f>
        <v>289</v>
      </c>
      <c r="AG160" s="68">
        <f t="shared" ref="AG160:AJ160" si="100">SUM(AG147:AG159)</f>
        <v>38</v>
      </c>
      <c r="AH160" s="68">
        <f t="shared" si="100"/>
        <v>4</v>
      </c>
      <c r="AI160" s="68">
        <f t="shared" si="100"/>
        <v>2</v>
      </c>
      <c r="AJ160" s="48">
        <f t="shared" si="100"/>
        <v>14</v>
      </c>
    </row>
    <row r="161" spans="2:36" ht="15" customHeight="1" thickBot="1" x14ac:dyDescent="0.25"/>
    <row r="162" spans="2:36" ht="15" customHeight="1" thickBot="1" x14ac:dyDescent="0.25">
      <c r="B162" s="2" t="s">
        <v>0</v>
      </c>
      <c r="C162" s="3"/>
      <c r="D162" s="4" t="s">
        <v>13</v>
      </c>
      <c r="E162" s="67" t="s">
        <v>125</v>
      </c>
      <c r="F162" s="67" t="s">
        <v>408</v>
      </c>
      <c r="G162" s="81" t="s">
        <v>409</v>
      </c>
      <c r="H162" s="67" t="s">
        <v>410</v>
      </c>
      <c r="I162" s="82" t="s">
        <v>411</v>
      </c>
      <c r="K162" s="2" t="s">
        <v>0</v>
      </c>
      <c r="L162" s="3"/>
      <c r="M162" s="4" t="s">
        <v>13</v>
      </c>
      <c r="N162" s="67" t="s">
        <v>125</v>
      </c>
      <c r="O162" s="67" t="s">
        <v>408</v>
      </c>
      <c r="P162" s="81" t="s">
        <v>409</v>
      </c>
      <c r="Q162" s="67" t="s">
        <v>410</v>
      </c>
      <c r="R162" s="82" t="s">
        <v>411</v>
      </c>
      <c r="T162" s="2" t="s">
        <v>0</v>
      </c>
      <c r="U162" s="3"/>
      <c r="V162" s="4" t="s">
        <v>13</v>
      </c>
      <c r="W162" s="67" t="s">
        <v>125</v>
      </c>
      <c r="X162" s="67" t="s">
        <v>408</v>
      </c>
      <c r="Y162" s="81" t="s">
        <v>409</v>
      </c>
      <c r="Z162" s="67" t="s">
        <v>410</v>
      </c>
      <c r="AA162" s="82" t="s">
        <v>411</v>
      </c>
      <c r="AC162" s="2" t="s">
        <v>0</v>
      </c>
      <c r="AD162" s="3"/>
      <c r="AE162" s="4" t="s">
        <v>13</v>
      </c>
      <c r="AF162" s="67" t="s">
        <v>125</v>
      </c>
      <c r="AG162" s="67" t="s">
        <v>408</v>
      </c>
      <c r="AH162" s="81" t="s">
        <v>409</v>
      </c>
      <c r="AI162" s="67" t="s">
        <v>410</v>
      </c>
      <c r="AJ162" s="82" t="s">
        <v>411</v>
      </c>
    </row>
    <row r="163" spans="2:36" ht="15" customHeight="1" x14ac:dyDescent="0.2">
      <c r="B163" s="8">
        <v>66</v>
      </c>
      <c r="C163" s="37" t="s">
        <v>14</v>
      </c>
      <c r="D163" s="22" t="s">
        <v>384</v>
      </c>
      <c r="E163" s="78">
        <v>1</v>
      </c>
      <c r="F163" s="77">
        <v>5</v>
      </c>
      <c r="G163" s="77"/>
      <c r="H163" s="77"/>
      <c r="I163" s="50">
        <v>2</v>
      </c>
      <c r="K163" s="8">
        <v>67</v>
      </c>
      <c r="L163" s="37" t="s">
        <v>14</v>
      </c>
      <c r="M163" s="57" t="s">
        <v>391</v>
      </c>
      <c r="N163" s="78">
        <v>0</v>
      </c>
      <c r="O163" s="77">
        <v>4</v>
      </c>
      <c r="P163" s="77"/>
      <c r="Q163" s="77"/>
      <c r="R163" s="50"/>
      <c r="T163" s="8">
        <v>68</v>
      </c>
      <c r="U163" s="37" t="s">
        <v>14</v>
      </c>
      <c r="V163" s="22" t="s">
        <v>399</v>
      </c>
      <c r="W163" s="78">
        <v>0</v>
      </c>
      <c r="X163" s="77">
        <v>1</v>
      </c>
      <c r="Y163" s="77"/>
      <c r="Z163" s="77"/>
      <c r="AA163" s="50"/>
      <c r="AC163" s="8">
        <v>69</v>
      </c>
      <c r="AD163" s="37" t="s">
        <v>14</v>
      </c>
      <c r="AE163" s="22" t="s">
        <v>426</v>
      </c>
      <c r="AF163" s="78">
        <v>0</v>
      </c>
      <c r="AG163" s="77">
        <v>1</v>
      </c>
      <c r="AH163" s="77"/>
      <c r="AI163" s="77"/>
      <c r="AJ163" s="50"/>
    </row>
    <row r="164" spans="2:36" ht="15" customHeight="1" x14ac:dyDescent="0.2">
      <c r="B164" s="17"/>
      <c r="C164" s="21"/>
      <c r="D164" s="22" t="s">
        <v>371</v>
      </c>
      <c r="E164" s="78">
        <v>81</v>
      </c>
      <c r="F164" s="78">
        <v>7</v>
      </c>
      <c r="G164" s="78">
        <v>1</v>
      </c>
      <c r="H164" s="78">
        <v>1</v>
      </c>
      <c r="I164" s="49">
        <v>6</v>
      </c>
      <c r="K164" s="17"/>
      <c r="L164" s="21"/>
      <c r="M164" s="22" t="s">
        <v>375</v>
      </c>
      <c r="N164" s="78">
        <v>56</v>
      </c>
      <c r="O164" s="78">
        <v>6</v>
      </c>
      <c r="P164" s="78"/>
      <c r="Q164" s="78">
        <v>1</v>
      </c>
      <c r="R164" s="49">
        <v>5</v>
      </c>
      <c r="T164" s="17"/>
      <c r="U164" s="21"/>
      <c r="V164" s="22" t="s">
        <v>393</v>
      </c>
      <c r="W164" s="78">
        <v>97</v>
      </c>
      <c r="X164" s="78">
        <v>4</v>
      </c>
      <c r="Y164" s="78">
        <v>3</v>
      </c>
      <c r="Z164" s="78">
        <v>1</v>
      </c>
      <c r="AA164" s="49">
        <v>6</v>
      </c>
      <c r="AC164" s="17"/>
      <c r="AD164" s="21"/>
      <c r="AE164" s="34" t="s">
        <v>406</v>
      </c>
      <c r="AF164" s="90">
        <v>22</v>
      </c>
      <c r="AG164" s="78">
        <v>2</v>
      </c>
      <c r="AH164" s="78"/>
      <c r="AI164" s="78"/>
      <c r="AJ164" s="49">
        <v>2</v>
      </c>
    </row>
    <row r="165" spans="2:36" ht="15" customHeight="1" x14ac:dyDescent="0.2">
      <c r="B165" s="17"/>
      <c r="C165" s="29"/>
      <c r="D165" s="34" t="s">
        <v>372</v>
      </c>
      <c r="E165" s="90">
        <v>53</v>
      </c>
      <c r="F165" s="78">
        <v>7</v>
      </c>
      <c r="G165" s="78"/>
      <c r="H165" s="78"/>
      <c r="I165" s="49"/>
      <c r="K165" s="17"/>
      <c r="L165" s="29"/>
      <c r="M165" s="34" t="s">
        <v>381</v>
      </c>
      <c r="N165" s="90">
        <v>45</v>
      </c>
      <c r="O165" s="78">
        <v>6</v>
      </c>
      <c r="P165" s="78"/>
      <c r="Q165" s="78"/>
      <c r="R165" s="49">
        <v>3</v>
      </c>
      <c r="T165" s="17"/>
      <c r="U165" s="29"/>
      <c r="V165" s="34" t="s">
        <v>398</v>
      </c>
      <c r="W165" s="90">
        <v>30</v>
      </c>
      <c r="X165" s="78">
        <v>1</v>
      </c>
      <c r="Y165" s="78"/>
      <c r="Z165" s="78"/>
      <c r="AA165" s="49">
        <v>2</v>
      </c>
      <c r="AC165" s="17"/>
      <c r="AD165" s="29"/>
      <c r="AE165" s="22" t="s">
        <v>403</v>
      </c>
      <c r="AF165" s="78">
        <v>8</v>
      </c>
      <c r="AG165" s="78">
        <v>0</v>
      </c>
      <c r="AH165" s="78"/>
      <c r="AI165" s="78"/>
      <c r="AJ165" s="49">
        <v>1</v>
      </c>
    </row>
    <row r="166" spans="2:36" ht="15" customHeight="1" x14ac:dyDescent="0.2">
      <c r="B166" s="17"/>
      <c r="C166" s="29"/>
      <c r="D166" s="34" t="s">
        <v>380</v>
      </c>
      <c r="E166" s="90">
        <v>14</v>
      </c>
      <c r="F166" s="78">
        <v>3</v>
      </c>
      <c r="G166" s="78"/>
      <c r="H166" s="78"/>
      <c r="I166" s="49"/>
      <c r="K166" s="17"/>
      <c r="L166" s="29"/>
      <c r="M166" s="22" t="s">
        <v>388</v>
      </c>
      <c r="N166" s="90">
        <v>16</v>
      </c>
      <c r="O166" s="78">
        <v>2</v>
      </c>
      <c r="P166" s="78"/>
      <c r="Q166" s="78"/>
      <c r="R166" s="49"/>
      <c r="T166" s="17"/>
      <c r="U166" s="29"/>
      <c r="V166" s="34" t="s">
        <v>405</v>
      </c>
      <c r="W166" s="90">
        <v>24</v>
      </c>
      <c r="X166" s="78">
        <v>1</v>
      </c>
      <c r="Y166" s="78"/>
      <c r="Z166" s="78"/>
      <c r="AA166" s="49">
        <v>1</v>
      </c>
      <c r="AC166" s="17"/>
      <c r="AD166" s="29"/>
      <c r="AE166" s="34" t="s">
        <v>427</v>
      </c>
      <c r="AF166" s="90">
        <v>11</v>
      </c>
      <c r="AG166" s="78">
        <v>2</v>
      </c>
      <c r="AH166" s="78"/>
      <c r="AI166" s="78"/>
      <c r="AJ166" s="49"/>
    </row>
    <row r="167" spans="2:36" ht="15" customHeight="1" x14ac:dyDescent="0.2">
      <c r="B167" s="17"/>
      <c r="C167" s="29"/>
      <c r="D167" s="56" t="s">
        <v>379</v>
      </c>
      <c r="E167" s="91">
        <v>6</v>
      </c>
      <c r="F167" s="83">
        <v>0</v>
      </c>
      <c r="G167" s="83"/>
      <c r="H167" s="83"/>
      <c r="I167" s="52"/>
      <c r="K167" s="17"/>
      <c r="L167" s="29"/>
      <c r="M167" s="56" t="s">
        <v>382</v>
      </c>
      <c r="N167" s="91">
        <v>1</v>
      </c>
      <c r="O167" s="83">
        <v>0</v>
      </c>
      <c r="P167" s="83"/>
      <c r="Q167" s="83"/>
      <c r="R167" s="52"/>
      <c r="T167" s="17"/>
      <c r="U167" s="29"/>
      <c r="V167" s="34" t="s">
        <v>505</v>
      </c>
      <c r="W167" s="90">
        <v>18</v>
      </c>
      <c r="X167" s="78">
        <v>3</v>
      </c>
      <c r="Y167" s="78"/>
      <c r="Z167" s="78"/>
      <c r="AA167" s="49"/>
      <c r="AC167" s="17"/>
      <c r="AD167" s="29"/>
      <c r="AE167" s="34" t="s">
        <v>430</v>
      </c>
      <c r="AF167" s="90">
        <v>4</v>
      </c>
      <c r="AG167" s="78">
        <v>2</v>
      </c>
      <c r="AH167" s="78"/>
      <c r="AI167" s="78"/>
      <c r="AJ167" s="49"/>
    </row>
    <row r="168" spans="2:36" ht="15" customHeight="1" x14ac:dyDescent="0.2">
      <c r="B168" s="17"/>
      <c r="C168" s="29"/>
      <c r="D168" s="34" t="s">
        <v>373</v>
      </c>
      <c r="E168" s="90">
        <v>16</v>
      </c>
      <c r="F168" s="78">
        <v>6</v>
      </c>
      <c r="G168" s="78"/>
      <c r="H168" s="78"/>
      <c r="I168" s="49"/>
      <c r="K168" s="17"/>
      <c r="L168" s="29"/>
      <c r="M168" s="56" t="s">
        <v>390</v>
      </c>
      <c r="N168" s="91">
        <v>0</v>
      </c>
      <c r="O168" s="83">
        <v>0</v>
      </c>
      <c r="P168" s="83"/>
      <c r="Q168" s="83"/>
      <c r="R168" s="52"/>
      <c r="T168" s="17"/>
      <c r="U168" s="29"/>
      <c r="V168" s="34" t="s">
        <v>400</v>
      </c>
      <c r="W168" s="78">
        <v>4</v>
      </c>
      <c r="X168" s="78">
        <v>0</v>
      </c>
      <c r="Y168" s="78"/>
      <c r="Z168" s="78"/>
      <c r="AA168" s="49"/>
      <c r="AC168" s="17"/>
      <c r="AD168" s="29"/>
      <c r="AE168" s="34" t="s">
        <v>428</v>
      </c>
      <c r="AF168" s="78">
        <v>3</v>
      </c>
      <c r="AG168" s="78">
        <v>1</v>
      </c>
      <c r="AH168" s="78"/>
      <c r="AI168" s="78"/>
      <c r="AJ168" s="49"/>
    </row>
    <row r="169" spans="2:36" ht="15" customHeight="1" x14ac:dyDescent="0.2">
      <c r="B169" s="17"/>
      <c r="C169" s="29"/>
      <c r="D169" s="57" t="s">
        <v>392</v>
      </c>
      <c r="E169" s="78">
        <v>2</v>
      </c>
      <c r="F169" s="78">
        <v>4</v>
      </c>
      <c r="G169" s="78"/>
      <c r="H169" s="78"/>
      <c r="I169" s="49"/>
      <c r="K169" s="17"/>
      <c r="L169" s="29"/>
      <c r="M169" s="56" t="s">
        <v>510</v>
      </c>
      <c r="N169" s="83">
        <v>0</v>
      </c>
      <c r="O169" s="83">
        <v>0</v>
      </c>
      <c r="P169" s="83"/>
      <c r="Q169" s="83"/>
      <c r="R169" s="52"/>
      <c r="T169" s="17"/>
      <c r="U169" s="29"/>
      <c r="V169" s="22" t="s">
        <v>506</v>
      </c>
      <c r="W169" s="78">
        <v>13</v>
      </c>
      <c r="X169" s="78">
        <v>5</v>
      </c>
      <c r="Y169" s="78"/>
      <c r="Z169" s="78"/>
      <c r="AA169" s="49"/>
      <c r="AC169" s="17"/>
      <c r="AD169" s="29"/>
      <c r="AE169" s="22" t="s">
        <v>402</v>
      </c>
      <c r="AF169" s="78">
        <v>5</v>
      </c>
      <c r="AG169" s="78">
        <v>0</v>
      </c>
      <c r="AH169" s="78"/>
      <c r="AI169" s="78"/>
      <c r="AJ169" s="49"/>
    </row>
    <row r="170" spans="2:36" ht="15" customHeight="1" x14ac:dyDescent="0.2">
      <c r="B170" s="17"/>
      <c r="C170" s="37"/>
      <c r="D170" s="34" t="s">
        <v>378</v>
      </c>
      <c r="E170" s="90">
        <v>0</v>
      </c>
      <c r="F170" s="78">
        <v>2</v>
      </c>
      <c r="G170" s="78"/>
      <c r="H170" s="78"/>
      <c r="I170" s="49"/>
      <c r="K170" s="17"/>
      <c r="L170" s="87"/>
      <c r="M170" s="92" t="s">
        <v>389</v>
      </c>
      <c r="N170" s="94">
        <v>0</v>
      </c>
      <c r="O170" s="94">
        <v>0</v>
      </c>
      <c r="P170" s="94"/>
      <c r="Q170" s="94"/>
      <c r="R170" s="93"/>
      <c r="T170" s="17"/>
      <c r="U170" s="37"/>
      <c r="V170" s="51" t="s">
        <v>424</v>
      </c>
      <c r="W170" s="83"/>
      <c r="X170" s="83"/>
      <c r="Y170" s="83"/>
      <c r="Z170" s="83"/>
      <c r="AA170" s="52"/>
      <c r="AC170" s="17"/>
      <c r="AD170" s="37"/>
      <c r="AE170" s="22" t="s">
        <v>431</v>
      </c>
      <c r="AF170" s="78">
        <v>1</v>
      </c>
      <c r="AG170" s="78">
        <v>0</v>
      </c>
      <c r="AH170" s="78"/>
      <c r="AI170" s="78"/>
      <c r="AJ170" s="49"/>
    </row>
    <row r="171" spans="2:36" ht="15" customHeight="1" thickBot="1" x14ac:dyDescent="0.25">
      <c r="B171" s="17"/>
      <c r="C171" s="21"/>
      <c r="D171" s="22" t="s">
        <v>377</v>
      </c>
      <c r="E171" s="78">
        <v>3</v>
      </c>
      <c r="F171" s="78">
        <v>2</v>
      </c>
      <c r="G171" s="78"/>
      <c r="H171" s="78"/>
      <c r="I171" s="49"/>
      <c r="K171" s="25"/>
      <c r="L171" s="26" t="s">
        <v>61</v>
      </c>
      <c r="M171" s="27"/>
      <c r="N171" s="68">
        <f>SUM(N163:N170)</f>
        <v>118</v>
      </c>
      <c r="O171" s="68">
        <f t="shared" ref="O171:R171" si="101">SUM(O163:O170)</f>
        <v>18</v>
      </c>
      <c r="P171" s="68">
        <f t="shared" si="101"/>
        <v>0</v>
      </c>
      <c r="Q171" s="68">
        <f t="shared" si="101"/>
        <v>1</v>
      </c>
      <c r="R171" s="48">
        <f t="shared" si="101"/>
        <v>8</v>
      </c>
      <c r="T171" s="17"/>
      <c r="U171" s="21"/>
      <c r="V171" s="51" t="s">
        <v>425</v>
      </c>
      <c r="W171" s="91"/>
      <c r="X171" s="83"/>
      <c r="Y171" s="83"/>
      <c r="Z171" s="83"/>
      <c r="AA171" s="52"/>
      <c r="AC171" s="17"/>
      <c r="AD171" s="21"/>
      <c r="AE171" s="34" t="s">
        <v>404</v>
      </c>
      <c r="AF171" s="90">
        <v>0</v>
      </c>
      <c r="AG171" s="78">
        <v>0</v>
      </c>
      <c r="AH171" s="78"/>
      <c r="AI171" s="78"/>
      <c r="AJ171" s="49"/>
    </row>
    <row r="172" spans="2:36" ht="15" customHeight="1" thickBot="1" x14ac:dyDescent="0.25">
      <c r="B172" s="17"/>
      <c r="C172" s="29"/>
      <c r="D172" s="22" t="s">
        <v>442</v>
      </c>
      <c r="E172" s="90">
        <v>0</v>
      </c>
      <c r="F172" s="78">
        <v>2</v>
      </c>
      <c r="G172" s="78"/>
      <c r="H172" s="78"/>
      <c r="I172" s="49"/>
      <c r="K172"/>
      <c r="L172"/>
      <c r="M172"/>
      <c r="N172"/>
      <c r="O172"/>
      <c r="P172"/>
      <c r="Q172"/>
      <c r="R172"/>
      <c r="T172" s="17"/>
      <c r="U172" s="29"/>
      <c r="V172" s="56" t="s">
        <v>401</v>
      </c>
      <c r="W172" s="91">
        <v>1</v>
      </c>
      <c r="X172" s="83">
        <v>0</v>
      </c>
      <c r="Y172" s="83"/>
      <c r="Z172" s="83"/>
      <c r="AA172" s="52"/>
      <c r="AC172" s="17"/>
      <c r="AD172" s="29" t="s">
        <v>14</v>
      </c>
      <c r="AE172" s="34" t="s">
        <v>495</v>
      </c>
      <c r="AF172" s="90">
        <v>0</v>
      </c>
      <c r="AG172" s="78">
        <v>0</v>
      </c>
      <c r="AH172" s="78"/>
      <c r="AI172" s="78"/>
      <c r="AJ172" s="49"/>
    </row>
    <row r="173" spans="2:36" ht="15" customHeight="1" thickBot="1" x14ac:dyDescent="0.25">
      <c r="B173" s="17"/>
      <c r="C173" s="29"/>
      <c r="D173" s="56" t="s">
        <v>374</v>
      </c>
      <c r="E173" s="91">
        <v>1</v>
      </c>
      <c r="F173" s="83">
        <v>0</v>
      </c>
      <c r="G173" s="83"/>
      <c r="H173" s="83"/>
      <c r="I173" s="52"/>
      <c r="K173" s="2" t="s">
        <v>0</v>
      </c>
      <c r="L173" s="3"/>
      <c r="M173" s="4" t="s">
        <v>13</v>
      </c>
      <c r="N173" s="67" t="s">
        <v>125</v>
      </c>
      <c r="O173" s="67" t="s">
        <v>408</v>
      </c>
      <c r="P173" s="81" t="s">
        <v>409</v>
      </c>
      <c r="Q173" s="67" t="s">
        <v>410</v>
      </c>
      <c r="R173" s="82" t="s">
        <v>411</v>
      </c>
      <c r="T173" s="17"/>
      <c r="U173" s="29"/>
      <c r="V173" s="34"/>
      <c r="W173" s="90"/>
      <c r="X173" s="78"/>
      <c r="Y173" s="78"/>
      <c r="Z173" s="78"/>
      <c r="AA173" s="49"/>
      <c r="AC173" s="17"/>
      <c r="AD173" s="29"/>
      <c r="AE173" s="34"/>
      <c r="AF173" s="90"/>
      <c r="AG173" s="78"/>
      <c r="AH173" s="78"/>
      <c r="AI173" s="78"/>
      <c r="AJ173" s="49"/>
    </row>
    <row r="174" spans="2:36" ht="15" customHeight="1" x14ac:dyDescent="0.2">
      <c r="B174" s="17"/>
      <c r="C174" s="29"/>
      <c r="D174" s="34"/>
      <c r="E174" s="90"/>
      <c r="F174" s="78"/>
      <c r="G174" s="78"/>
      <c r="H174" s="78"/>
      <c r="I174" s="49"/>
      <c r="K174" s="8" t="s">
        <v>395</v>
      </c>
      <c r="L174" s="37"/>
      <c r="M174" s="22" t="s">
        <v>396</v>
      </c>
      <c r="N174" s="78">
        <v>0</v>
      </c>
      <c r="O174" s="77">
        <v>1</v>
      </c>
      <c r="P174" s="77"/>
      <c r="Q174" s="77"/>
      <c r="R174" s="50"/>
      <c r="T174" s="17"/>
      <c r="U174" s="29"/>
      <c r="V174" s="34"/>
      <c r="W174" s="90"/>
      <c r="X174" s="78"/>
      <c r="Y174" s="78"/>
      <c r="Z174" s="78"/>
      <c r="AA174" s="49"/>
      <c r="AC174" s="17"/>
      <c r="AD174" s="29"/>
      <c r="AE174" s="34"/>
      <c r="AF174" s="90"/>
      <c r="AG174" s="78"/>
      <c r="AH174" s="78"/>
      <c r="AI174" s="78"/>
      <c r="AJ174" s="49"/>
    </row>
    <row r="175" spans="2:36" ht="15" customHeight="1" x14ac:dyDescent="0.2">
      <c r="B175" s="17"/>
      <c r="C175" s="87"/>
      <c r="D175" s="95"/>
      <c r="E175" s="84"/>
      <c r="F175" s="84"/>
      <c r="G175" s="84"/>
      <c r="H175" s="84"/>
      <c r="I175" s="85"/>
      <c r="K175" s="17"/>
      <c r="L175" s="21"/>
      <c r="M175" s="22" t="s">
        <v>397</v>
      </c>
      <c r="N175" s="78">
        <v>1</v>
      </c>
      <c r="O175" s="84">
        <v>1</v>
      </c>
      <c r="P175" s="84"/>
      <c r="Q175" s="84"/>
      <c r="R175" s="85"/>
      <c r="T175" s="17"/>
      <c r="U175" s="87"/>
      <c r="V175" s="95"/>
      <c r="W175" s="84"/>
      <c r="X175" s="84"/>
      <c r="Y175" s="84"/>
      <c r="Z175" s="84"/>
      <c r="AA175" s="85"/>
      <c r="AC175" s="17"/>
      <c r="AD175" s="87"/>
      <c r="AE175" s="95"/>
      <c r="AF175" s="84"/>
      <c r="AG175" s="84"/>
      <c r="AH175" s="84"/>
      <c r="AI175" s="84"/>
      <c r="AJ175" s="85"/>
    </row>
    <row r="176" spans="2:36" ht="15" customHeight="1" thickBot="1" x14ac:dyDescent="0.25">
      <c r="B176" s="25"/>
      <c r="C176" s="26" t="s">
        <v>61</v>
      </c>
      <c r="D176" s="27"/>
      <c r="E176" s="68">
        <f>SUM(E163:E175)</f>
        <v>177</v>
      </c>
      <c r="F176" s="68">
        <f t="shared" ref="F176:I176" si="102">SUM(F163:F175)</f>
        <v>38</v>
      </c>
      <c r="G176" s="68">
        <f t="shared" si="102"/>
        <v>1</v>
      </c>
      <c r="H176" s="68">
        <f t="shared" si="102"/>
        <v>1</v>
      </c>
      <c r="I176" s="48">
        <f t="shared" si="102"/>
        <v>8</v>
      </c>
      <c r="K176" s="25"/>
      <c r="L176" s="26" t="s">
        <v>61</v>
      </c>
      <c r="M176" s="27"/>
      <c r="N176" s="68">
        <f>SUM(N174:N175)</f>
        <v>1</v>
      </c>
      <c r="O176" s="68">
        <f>SUM(O174:O175)</f>
        <v>2</v>
      </c>
      <c r="P176" s="68"/>
      <c r="Q176" s="68"/>
      <c r="R176" s="48"/>
      <c r="T176" s="25"/>
      <c r="U176" s="26" t="s">
        <v>61</v>
      </c>
      <c r="V176" s="27"/>
      <c r="W176" s="68">
        <f>SUM(W163:W175)</f>
        <v>187</v>
      </c>
      <c r="X176" s="68">
        <f t="shared" ref="X176:AA176" si="103">SUM(X163:X175)</f>
        <v>15</v>
      </c>
      <c r="Y176" s="68">
        <f t="shared" si="103"/>
        <v>3</v>
      </c>
      <c r="Z176" s="68">
        <f t="shared" si="103"/>
        <v>1</v>
      </c>
      <c r="AA176" s="48">
        <f t="shared" si="103"/>
        <v>9</v>
      </c>
      <c r="AC176" s="25"/>
      <c r="AD176" s="26" t="s">
        <v>61</v>
      </c>
      <c r="AE176" s="27"/>
      <c r="AF176" s="68">
        <f>SUM(AF163:AF175)</f>
        <v>54</v>
      </c>
      <c r="AG176" s="68">
        <f t="shared" ref="AG176:AJ176" si="104">SUM(AG163:AG175)</f>
        <v>8</v>
      </c>
      <c r="AH176" s="68">
        <f t="shared" si="104"/>
        <v>0</v>
      </c>
      <c r="AI176" s="68">
        <f t="shared" si="104"/>
        <v>0</v>
      </c>
      <c r="AJ176" s="48">
        <f t="shared" si="104"/>
        <v>3</v>
      </c>
    </row>
    <row r="178" spans="2:41" ht="15" customHeight="1" thickBot="1" x14ac:dyDescent="0.25"/>
    <row r="179" spans="2:41" ht="15" customHeight="1" thickBot="1" x14ac:dyDescent="0.25">
      <c r="B179" s="2" t="s">
        <v>0</v>
      </c>
      <c r="C179" s="3"/>
      <c r="D179" s="4" t="s">
        <v>13</v>
      </c>
      <c r="E179" s="67" t="s">
        <v>125</v>
      </c>
      <c r="F179" s="67" t="s">
        <v>408</v>
      </c>
      <c r="G179" s="81" t="s">
        <v>409</v>
      </c>
      <c r="H179" s="67" t="s">
        <v>410</v>
      </c>
      <c r="I179" s="82" t="s">
        <v>411</v>
      </c>
      <c r="K179" s="2" t="s">
        <v>0</v>
      </c>
      <c r="L179" s="3"/>
      <c r="M179" s="4" t="s">
        <v>13</v>
      </c>
      <c r="N179" s="67" t="s">
        <v>125</v>
      </c>
      <c r="O179" s="67" t="s">
        <v>408</v>
      </c>
      <c r="P179" s="81" t="s">
        <v>409</v>
      </c>
      <c r="Q179" s="67" t="s">
        <v>410</v>
      </c>
      <c r="R179" s="82" t="s">
        <v>411</v>
      </c>
      <c r="T179" s="2" t="s">
        <v>0</v>
      </c>
      <c r="U179" s="3"/>
      <c r="V179" s="4" t="s">
        <v>13</v>
      </c>
      <c r="W179" s="67" t="s">
        <v>125</v>
      </c>
      <c r="X179" s="67" t="s">
        <v>408</v>
      </c>
      <c r="Y179" s="81" t="s">
        <v>409</v>
      </c>
      <c r="Z179" s="67" t="s">
        <v>410</v>
      </c>
      <c r="AA179" s="82" t="s">
        <v>411</v>
      </c>
      <c r="AC179" s="2" t="s">
        <v>0</v>
      </c>
      <c r="AD179" s="3"/>
      <c r="AE179" s="4" t="s">
        <v>13</v>
      </c>
      <c r="AF179" s="67" t="s">
        <v>125</v>
      </c>
      <c r="AG179" s="67" t="s">
        <v>408</v>
      </c>
      <c r="AH179" s="81" t="s">
        <v>409</v>
      </c>
      <c r="AI179" s="67" t="s">
        <v>410</v>
      </c>
      <c r="AJ179" s="82" t="s">
        <v>411</v>
      </c>
    </row>
    <row r="180" spans="2:41" ht="15" customHeight="1" x14ac:dyDescent="0.2">
      <c r="B180" s="8">
        <v>70</v>
      </c>
      <c r="C180" s="37" t="s">
        <v>14</v>
      </c>
      <c r="D180" s="22" t="s">
        <v>432</v>
      </c>
      <c r="E180" s="78">
        <v>0</v>
      </c>
      <c r="F180" s="77">
        <v>3</v>
      </c>
      <c r="G180" s="77"/>
      <c r="H180" s="77"/>
      <c r="I180" s="50">
        <v>1</v>
      </c>
      <c r="K180" s="8">
        <v>71</v>
      </c>
      <c r="L180" s="37"/>
      <c r="M180" s="22" t="s">
        <v>504</v>
      </c>
      <c r="N180" s="78">
        <v>25</v>
      </c>
      <c r="O180" s="77">
        <v>3</v>
      </c>
      <c r="P180" s="77"/>
      <c r="Q180" s="77"/>
      <c r="R180" s="50">
        <v>2</v>
      </c>
      <c r="T180" s="8">
        <v>72</v>
      </c>
      <c r="U180" s="37" t="s">
        <v>14</v>
      </c>
      <c r="V180" s="22" t="s">
        <v>513</v>
      </c>
      <c r="W180" s="78">
        <v>0</v>
      </c>
      <c r="X180" s="77">
        <v>1</v>
      </c>
      <c r="Y180" s="77"/>
      <c r="Z180" s="77"/>
      <c r="AA180" s="50"/>
      <c r="AC180" s="8">
        <v>73</v>
      </c>
      <c r="AD180" s="24" t="s">
        <v>14</v>
      </c>
      <c r="AE180" s="22" t="s">
        <v>519</v>
      </c>
      <c r="AF180" s="78">
        <v>0</v>
      </c>
      <c r="AG180" s="77">
        <v>0</v>
      </c>
      <c r="AH180" s="77"/>
      <c r="AI180" s="77"/>
      <c r="AJ180" s="50">
        <v>1</v>
      </c>
      <c r="AL180"/>
      <c r="AM180"/>
      <c r="AN180"/>
      <c r="AO180"/>
    </row>
    <row r="181" spans="2:41" ht="15" customHeight="1" x14ac:dyDescent="0.2">
      <c r="B181" s="17"/>
      <c r="C181" s="21"/>
      <c r="D181" s="22" t="s">
        <v>434</v>
      </c>
      <c r="E181" s="78">
        <v>53</v>
      </c>
      <c r="F181" s="78">
        <v>4</v>
      </c>
      <c r="G181" s="78">
        <v>1</v>
      </c>
      <c r="H181" s="78">
        <v>2</v>
      </c>
      <c r="I181" s="49">
        <v>4</v>
      </c>
      <c r="K181" s="17"/>
      <c r="L181" s="21"/>
      <c r="M181" s="22" t="s">
        <v>515</v>
      </c>
      <c r="N181" s="78">
        <v>2</v>
      </c>
      <c r="O181" s="78">
        <v>3</v>
      </c>
      <c r="P181" s="78"/>
      <c r="Q181" s="78"/>
      <c r="R181" s="49"/>
      <c r="T181" s="17"/>
      <c r="U181" s="21"/>
      <c r="V181" s="22" t="s">
        <v>518</v>
      </c>
      <c r="W181" s="78">
        <v>32</v>
      </c>
      <c r="X181" s="78">
        <v>1</v>
      </c>
      <c r="Y181" s="78"/>
      <c r="Z181" s="78"/>
      <c r="AA181" s="49">
        <v>2</v>
      </c>
      <c r="AC181" s="17"/>
      <c r="AD181" s="18"/>
      <c r="AE181" s="22" t="s">
        <v>521</v>
      </c>
      <c r="AF181" s="78">
        <v>24</v>
      </c>
      <c r="AG181" s="78">
        <v>0</v>
      </c>
      <c r="AH181" s="78">
        <v>1</v>
      </c>
      <c r="AI181" s="78"/>
      <c r="AJ181" s="49"/>
      <c r="AL181"/>
      <c r="AM181"/>
      <c r="AN181"/>
      <c r="AO181"/>
    </row>
    <row r="182" spans="2:41" ht="15" customHeight="1" x14ac:dyDescent="0.2">
      <c r="B182" s="17"/>
      <c r="C182" s="29"/>
      <c r="D182" s="34" t="s">
        <v>439</v>
      </c>
      <c r="E182" s="90">
        <v>64</v>
      </c>
      <c r="F182" s="78">
        <v>4</v>
      </c>
      <c r="G182" s="78">
        <v>3</v>
      </c>
      <c r="H182" s="78">
        <v>2</v>
      </c>
      <c r="I182" s="49">
        <v>4</v>
      </c>
      <c r="K182" s="17"/>
      <c r="L182" s="29"/>
      <c r="M182" s="34" t="s">
        <v>501</v>
      </c>
      <c r="N182" s="90">
        <v>13</v>
      </c>
      <c r="O182" s="78">
        <v>2</v>
      </c>
      <c r="P182" s="78"/>
      <c r="Q182" s="78"/>
      <c r="R182" s="49"/>
      <c r="T182" s="17"/>
      <c r="U182" s="29"/>
      <c r="V182" s="34" t="s">
        <v>531</v>
      </c>
      <c r="W182" s="90">
        <v>17</v>
      </c>
      <c r="X182" s="78">
        <v>1</v>
      </c>
      <c r="Y182" s="78"/>
      <c r="Z182" s="78"/>
      <c r="AA182" s="49"/>
      <c r="AC182" s="17"/>
      <c r="AD182" s="32"/>
      <c r="AE182" s="22" t="s">
        <v>524</v>
      </c>
      <c r="AF182" s="78">
        <v>14</v>
      </c>
      <c r="AG182" s="78">
        <v>0</v>
      </c>
      <c r="AH182" s="78"/>
      <c r="AI182" s="78"/>
      <c r="AJ182" s="49"/>
      <c r="AL182"/>
      <c r="AM182"/>
      <c r="AN182"/>
      <c r="AO182"/>
    </row>
    <row r="183" spans="2:41" ht="15" customHeight="1" x14ac:dyDescent="0.2">
      <c r="B183" s="17"/>
      <c r="C183" s="29"/>
      <c r="D183" s="34" t="s">
        <v>433</v>
      </c>
      <c r="E183" s="90">
        <v>30</v>
      </c>
      <c r="F183" s="78">
        <v>4</v>
      </c>
      <c r="G183" s="78"/>
      <c r="H183" s="78">
        <v>1</v>
      </c>
      <c r="I183" s="49">
        <v>1</v>
      </c>
      <c r="K183" s="17"/>
      <c r="L183" s="29"/>
      <c r="M183" s="34" t="s">
        <v>503</v>
      </c>
      <c r="N183" s="90">
        <v>3</v>
      </c>
      <c r="O183" s="78">
        <v>1</v>
      </c>
      <c r="P183" s="78"/>
      <c r="Q183" s="78"/>
      <c r="R183" s="49"/>
      <c r="T183" s="17"/>
      <c r="U183" s="29"/>
      <c r="V183" s="34" t="s">
        <v>511</v>
      </c>
      <c r="W183" s="90">
        <v>12</v>
      </c>
      <c r="X183" s="78">
        <v>1</v>
      </c>
      <c r="Y183" s="78"/>
      <c r="Z183" s="78"/>
      <c r="AA183" s="49"/>
      <c r="AC183" s="17"/>
      <c r="AD183" s="32"/>
      <c r="AE183" s="34" t="s">
        <v>520</v>
      </c>
      <c r="AF183" s="90">
        <v>13</v>
      </c>
      <c r="AG183" s="78">
        <v>0</v>
      </c>
      <c r="AH183" s="78"/>
      <c r="AI183" s="78"/>
      <c r="AJ183" s="49"/>
      <c r="AL183"/>
      <c r="AM183"/>
      <c r="AN183"/>
      <c r="AO183"/>
    </row>
    <row r="184" spans="2:41" ht="15" customHeight="1" x14ac:dyDescent="0.2">
      <c r="B184" s="17"/>
      <c r="C184" s="29"/>
      <c r="D184" s="34" t="s">
        <v>497</v>
      </c>
      <c r="E184" s="90">
        <v>23</v>
      </c>
      <c r="F184" s="78">
        <v>4</v>
      </c>
      <c r="G184" s="78"/>
      <c r="H184" s="78"/>
      <c r="I184" s="49">
        <v>1</v>
      </c>
      <c r="K184" s="17"/>
      <c r="L184" s="29"/>
      <c r="M184" s="34" t="s">
        <v>516</v>
      </c>
      <c r="N184" s="90"/>
      <c r="O184" s="78"/>
      <c r="P184" s="78"/>
      <c r="Q184" s="78"/>
      <c r="R184" s="49"/>
      <c r="T184" s="17"/>
      <c r="U184" s="29"/>
      <c r="V184" s="34" t="s">
        <v>529</v>
      </c>
      <c r="W184" s="90">
        <v>7</v>
      </c>
      <c r="X184" s="78">
        <v>1</v>
      </c>
      <c r="Y184" s="78"/>
      <c r="Z184" s="78"/>
      <c r="AA184" s="49"/>
      <c r="AC184" s="17"/>
      <c r="AD184" s="32"/>
      <c r="AE184" s="34" t="s">
        <v>525</v>
      </c>
      <c r="AF184" s="90">
        <v>10</v>
      </c>
      <c r="AG184" s="78">
        <v>0</v>
      </c>
      <c r="AH184" s="78"/>
      <c r="AI184" s="78"/>
      <c r="AJ184" s="49"/>
      <c r="AL184"/>
      <c r="AM184"/>
      <c r="AN184"/>
      <c r="AO184"/>
    </row>
    <row r="185" spans="2:41" ht="15" customHeight="1" x14ac:dyDescent="0.2">
      <c r="B185" s="17"/>
      <c r="C185" s="29"/>
      <c r="D185" s="34" t="s">
        <v>469</v>
      </c>
      <c r="E185" s="90">
        <v>1</v>
      </c>
      <c r="F185" s="78">
        <v>3</v>
      </c>
      <c r="G185" s="78"/>
      <c r="H185" s="78"/>
      <c r="I185" s="49"/>
      <c r="K185" s="17"/>
      <c r="L185" s="29"/>
      <c r="M185" s="34" t="s">
        <v>507</v>
      </c>
      <c r="N185" s="90"/>
      <c r="O185" s="78"/>
      <c r="P185" s="78"/>
      <c r="Q185" s="78"/>
      <c r="R185" s="49"/>
      <c r="T185" s="17"/>
      <c r="U185" s="29"/>
      <c r="V185" s="34" t="s">
        <v>530</v>
      </c>
      <c r="W185" s="90">
        <v>1</v>
      </c>
      <c r="X185" s="78">
        <v>0</v>
      </c>
      <c r="Y185" s="78"/>
      <c r="Z185" s="78"/>
      <c r="AA185" s="49"/>
      <c r="AC185" s="17"/>
      <c r="AD185" s="32"/>
      <c r="AE185" s="34" t="s">
        <v>522</v>
      </c>
      <c r="AF185" s="90">
        <v>12</v>
      </c>
      <c r="AG185" s="78">
        <v>0</v>
      </c>
      <c r="AH185" s="78"/>
      <c r="AI185" s="78"/>
      <c r="AJ185" s="49"/>
      <c r="AL185"/>
      <c r="AM185"/>
      <c r="AN185"/>
      <c r="AO185"/>
    </row>
    <row r="186" spans="2:41" ht="15" customHeight="1" x14ac:dyDescent="0.2">
      <c r="B186" s="17"/>
      <c r="C186" s="29"/>
      <c r="D186" s="34" t="s">
        <v>498</v>
      </c>
      <c r="E186" s="90">
        <v>2</v>
      </c>
      <c r="F186" s="78">
        <v>3</v>
      </c>
      <c r="G186" s="78"/>
      <c r="H186" s="78"/>
      <c r="I186" s="49"/>
      <c r="K186" s="17"/>
      <c r="L186" s="29"/>
      <c r="M186" s="34" t="s">
        <v>517</v>
      </c>
      <c r="N186" s="90"/>
      <c r="O186" s="78"/>
      <c r="P186" s="78"/>
      <c r="Q186" s="78"/>
      <c r="R186" s="49"/>
      <c r="T186" s="17"/>
      <c r="U186" s="29"/>
      <c r="V186" s="34" t="s">
        <v>528</v>
      </c>
      <c r="W186" s="90"/>
      <c r="X186" s="78"/>
      <c r="Y186" s="78"/>
      <c r="Z186" s="78"/>
      <c r="AA186" s="49"/>
      <c r="AC186" s="17"/>
      <c r="AD186" s="32"/>
      <c r="AE186" s="34" t="s">
        <v>514</v>
      </c>
      <c r="AF186" s="90">
        <v>7</v>
      </c>
      <c r="AG186" s="78">
        <v>0</v>
      </c>
      <c r="AH186" s="78"/>
      <c r="AI186" s="78"/>
      <c r="AJ186" s="49"/>
      <c r="AL186"/>
      <c r="AM186"/>
      <c r="AN186"/>
      <c r="AO186"/>
    </row>
    <row r="187" spans="2:41" ht="15" customHeight="1" x14ac:dyDescent="0.2">
      <c r="B187" s="17"/>
      <c r="C187" s="29"/>
      <c r="D187" s="22" t="s">
        <v>435</v>
      </c>
      <c r="E187" s="78">
        <v>0</v>
      </c>
      <c r="F187" s="78">
        <v>2</v>
      </c>
      <c r="G187" s="78"/>
      <c r="H187" s="78"/>
      <c r="I187" s="49"/>
      <c r="K187" s="17"/>
      <c r="L187" s="29"/>
      <c r="M187" s="22" t="s">
        <v>508</v>
      </c>
      <c r="N187" s="78"/>
      <c r="O187" s="78"/>
      <c r="P187" s="78"/>
      <c r="Q187" s="78"/>
      <c r="R187" s="49"/>
      <c r="T187" s="17"/>
      <c r="U187" s="29"/>
      <c r="V187" s="22" t="s">
        <v>512</v>
      </c>
      <c r="W187" s="78"/>
      <c r="X187" s="78"/>
      <c r="Y187" s="78"/>
      <c r="Z187" s="78"/>
      <c r="AA187" s="49"/>
      <c r="AC187" s="17"/>
      <c r="AD187" s="24"/>
      <c r="AE187" s="22" t="s">
        <v>526</v>
      </c>
      <c r="AF187" s="90">
        <v>6</v>
      </c>
      <c r="AG187" s="78">
        <v>0</v>
      </c>
      <c r="AH187" s="78"/>
      <c r="AI187" s="78"/>
      <c r="AJ187" s="49"/>
      <c r="AL187"/>
      <c r="AM187"/>
      <c r="AN187"/>
      <c r="AO187"/>
    </row>
    <row r="188" spans="2:41" ht="15" customHeight="1" x14ac:dyDescent="0.2">
      <c r="B188" s="17"/>
      <c r="C188" s="37"/>
      <c r="D188" s="22" t="s">
        <v>443</v>
      </c>
      <c r="E188" s="90">
        <v>3</v>
      </c>
      <c r="F188" s="78">
        <v>3</v>
      </c>
      <c r="G188" s="78"/>
      <c r="H188" s="78"/>
      <c r="I188" s="49"/>
      <c r="K188" s="17"/>
      <c r="L188" s="37" t="s">
        <v>14</v>
      </c>
      <c r="M188" s="22" t="s">
        <v>509</v>
      </c>
      <c r="N188" s="90"/>
      <c r="O188" s="78"/>
      <c r="P188" s="78"/>
      <c r="Q188" s="78"/>
      <c r="R188" s="49"/>
      <c r="T188" s="17"/>
      <c r="U188" s="37"/>
      <c r="V188" s="22"/>
      <c r="W188" s="90"/>
      <c r="X188" s="78"/>
      <c r="Y188" s="78"/>
      <c r="Z188" s="78"/>
      <c r="AA188" s="49"/>
      <c r="AC188" s="17"/>
      <c r="AD188" s="32"/>
      <c r="AE188" s="34" t="s">
        <v>523</v>
      </c>
      <c r="AF188" s="90">
        <v>4</v>
      </c>
      <c r="AG188" s="78">
        <v>0</v>
      </c>
      <c r="AH188" s="78"/>
      <c r="AI188" s="78"/>
      <c r="AJ188" s="49"/>
      <c r="AL188"/>
      <c r="AM188"/>
      <c r="AN188"/>
      <c r="AO188"/>
    </row>
    <row r="189" spans="2:41" ht="15" customHeight="1" x14ac:dyDescent="0.2">
      <c r="B189" s="17"/>
      <c r="C189" s="21"/>
      <c r="D189" s="22" t="s">
        <v>496</v>
      </c>
      <c r="E189" s="78">
        <v>3</v>
      </c>
      <c r="F189" s="78">
        <v>2</v>
      </c>
      <c r="G189" s="78"/>
      <c r="H189" s="78"/>
      <c r="I189" s="49"/>
      <c r="K189" s="17"/>
      <c r="L189" s="21"/>
      <c r="M189" s="22" t="s">
        <v>502</v>
      </c>
      <c r="N189" s="78"/>
      <c r="O189" s="78"/>
      <c r="P189" s="78"/>
      <c r="Q189" s="78"/>
      <c r="R189" s="49"/>
      <c r="T189" s="17"/>
      <c r="U189" s="21"/>
      <c r="V189" s="22"/>
      <c r="W189" s="78"/>
      <c r="X189" s="78"/>
      <c r="Y189" s="78"/>
      <c r="Z189" s="78"/>
      <c r="AA189" s="49"/>
      <c r="AC189" s="17"/>
      <c r="AD189" s="32"/>
      <c r="AE189" s="34" t="s">
        <v>551</v>
      </c>
      <c r="AF189" s="90">
        <v>1</v>
      </c>
      <c r="AG189" s="78"/>
      <c r="AH189" s="78"/>
      <c r="AI189" s="78"/>
      <c r="AJ189" s="49"/>
      <c r="AL189"/>
      <c r="AM189"/>
      <c r="AN189"/>
      <c r="AO189"/>
    </row>
    <row r="190" spans="2:41" ht="15" customHeight="1" x14ac:dyDescent="0.2">
      <c r="B190" s="17"/>
      <c r="C190" s="29"/>
      <c r="D190" s="34" t="s">
        <v>468</v>
      </c>
      <c r="E190" s="90">
        <v>5</v>
      </c>
      <c r="F190" s="78">
        <v>0</v>
      </c>
      <c r="G190" s="78"/>
      <c r="H190" s="78"/>
      <c r="I190" s="49"/>
      <c r="K190" s="17"/>
      <c r="L190" s="29"/>
      <c r="M190" s="34"/>
      <c r="N190" s="90"/>
      <c r="O190" s="78"/>
      <c r="P190" s="78"/>
      <c r="Q190" s="78"/>
      <c r="R190" s="49"/>
      <c r="T190" s="17"/>
      <c r="U190" s="29"/>
      <c r="V190" s="34"/>
      <c r="W190" s="90"/>
      <c r="X190" s="78"/>
      <c r="Y190" s="78"/>
      <c r="Z190" s="78"/>
      <c r="AA190" s="49"/>
      <c r="AC190" s="17"/>
      <c r="AD190" s="18"/>
      <c r="AE190" s="22" t="s">
        <v>527</v>
      </c>
      <c r="AF190" s="78">
        <v>2</v>
      </c>
      <c r="AG190" s="78">
        <v>0</v>
      </c>
      <c r="AH190" s="78"/>
      <c r="AI190" s="78"/>
      <c r="AJ190" s="49"/>
      <c r="AL190"/>
      <c r="AM190"/>
      <c r="AN190"/>
      <c r="AO190"/>
    </row>
    <row r="191" spans="2:41" ht="15" customHeight="1" x14ac:dyDescent="0.2">
      <c r="B191" s="17"/>
      <c r="C191" s="29"/>
      <c r="D191" s="34" t="s">
        <v>444</v>
      </c>
      <c r="E191" s="90">
        <v>0</v>
      </c>
      <c r="F191" s="78">
        <v>0</v>
      </c>
      <c r="G191" s="78"/>
      <c r="H191" s="78"/>
      <c r="I191" s="49"/>
      <c r="K191" s="17"/>
      <c r="L191" s="29"/>
      <c r="M191" s="34"/>
      <c r="N191" s="90"/>
      <c r="O191" s="78"/>
      <c r="P191" s="78"/>
      <c r="Q191" s="78"/>
      <c r="R191" s="49"/>
      <c r="T191" s="17"/>
      <c r="U191" s="29"/>
      <c r="V191" s="34"/>
      <c r="W191" s="90"/>
      <c r="X191" s="78"/>
      <c r="Y191" s="78"/>
      <c r="Z191" s="78"/>
      <c r="AA191" s="49"/>
      <c r="AC191" s="17"/>
      <c r="AD191" s="32"/>
      <c r="AE191" s="34"/>
      <c r="AF191" s="90"/>
      <c r="AG191" s="78"/>
      <c r="AH191" s="78"/>
      <c r="AI191" s="78"/>
      <c r="AJ191" s="49"/>
      <c r="AL191"/>
      <c r="AM191"/>
      <c r="AN191"/>
      <c r="AO191"/>
    </row>
    <row r="192" spans="2:41" ht="15" customHeight="1" x14ac:dyDescent="0.2">
      <c r="B192" s="17"/>
      <c r="C192" s="29"/>
      <c r="D192" s="34" t="s">
        <v>470</v>
      </c>
      <c r="E192" s="90">
        <v>0</v>
      </c>
      <c r="F192" s="90">
        <v>0</v>
      </c>
      <c r="G192" s="90"/>
      <c r="H192" s="90"/>
      <c r="I192" s="123"/>
      <c r="K192" s="17"/>
      <c r="L192" s="29"/>
      <c r="M192" s="34"/>
      <c r="N192" s="90"/>
      <c r="O192" s="90"/>
      <c r="P192" s="90"/>
      <c r="Q192" s="90"/>
      <c r="R192" s="123"/>
      <c r="T192" s="17"/>
      <c r="U192" s="29"/>
      <c r="V192" s="34"/>
      <c r="W192" s="90"/>
      <c r="X192" s="90"/>
      <c r="Y192" s="90"/>
      <c r="Z192" s="90"/>
      <c r="AA192" s="123"/>
      <c r="AC192" s="17"/>
      <c r="AD192" s="32"/>
      <c r="AE192" s="34"/>
      <c r="AF192" s="90"/>
      <c r="AG192" s="78"/>
      <c r="AH192" s="90"/>
      <c r="AI192" s="90"/>
      <c r="AJ192" s="123"/>
      <c r="AL192"/>
      <c r="AM192"/>
      <c r="AN192"/>
      <c r="AO192"/>
    </row>
    <row r="193" spans="2:41" ht="15" customHeight="1" x14ac:dyDescent="0.2">
      <c r="B193" s="17"/>
      <c r="C193" s="29"/>
      <c r="D193" s="34" t="s">
        <v>471</v>
      </c>
      <c r="E193" s="90">
        <v>0</v>
      </c>
      <c r="F193" s="90">
        <v>0</v>
      </c>
      <c r="G193" s="90"/>
      <c r="H193" s="90"/>
      <c r="I193" s="123"/>
      <c r="K193" s="17"/>
      <c r="L193" s="29"/>
      <c r="M193" s="34"/>
      <c r="N193" s="90"/>
      <c r="O193" s="90"/>
      <c r="P193" s="90"/>
      <c r="Q193" s="90"/>
      <c r="R193" s="123"/>
      <c r="T193" s="17"/>
      <c r="U193" s="29"/>
      <c r="V193" s="34"/>
      <c r="W193" s="90"/>
      <c r="X193" s="90"/>
      <c r="Y193" s="90"/>
      <c r="Z193" s="90"/>
      <c r="AA193" s="123"/>
      <c r="AC193" s="17"/>
      <c r="AD193" s="32"/>
      <c r="AE193" s="34"/>
      <c r="AF193" s="90"/>
      <c r="AG193" s="90"/>
      <c r="AH193" s="90"/>
      <c r="AI193" s="90"/>
      <c r="AJ193" s="123"/>
      <c r="AL193"/>
      <c r="AM193"/>
      <c r="AN193"/>
      <c r="AO193"/>
    </row>
    <row r="194" spans="2:41" ht="15" customHeight="1" x14ac:dyDescent="0.2">
      <c r="B194" s="17"/>
      <c r="C194" s="29"/>
      <c r="D194" s="34" t="s">
        <v>499</v>
      </c>
      <c r="E194" s="90">
        <v>0</v>
      </c>
      <c r="F194" s="90">
        <v>0</v>
      </c>
      <c r="G194" s="90"/>
      <c r="H194" s="90"/>
      <c r="I194" s="123"/>
      <c r="K194" s="17"/>
      <c r="L194" s="29"/>
      <c r="M194" s="34"/>
      <c r="N194" s="90"/>
      <c r="O194" s="90"/>
      <c r="P194" s="90"/>
      <c r="Q194" s="90"/>
      <c r="R194" s="123"/>
      <c r="T194" s="17"/>
      <c r="U194" s="29"/>
      <c r="V194" s="34"/>
      <c r="W194" s="90"/>
      <c r="X194" s="90"/>
      <c r="Y194" s="90"/>
      <c r="Z194" s="90"/>
      <c r="AA194" s="123"/>
      <c r="AC194" s="17"/>
      <c r="AD194" s="32"/>
      <c r="AE194" s="34"/>
      <c r="AF194" s="90"/>
      <c r="AG194" s="90"/>
      <c r="AH194" s="90"/>
      <c r="AI194" s="90"/>
      <c r="AJ194" s="123"/>
      <c r="AL194"/>
      <c r="AM194"/>
      <c r="AN194"/>
      <c r="AO194"/>
    </row>
    <row r="195" spans="2:41" ht="15" customHeight="1" x14ac:dyDescent="0.2">
      <c r="B195" s="17"/>
      <c r="C195" s="29"/>
      <c r="D195" s="34" t="s">
        <v>500</v>
      </c>
      <c r="E195" s="90">
        <v>0</v>
      </c>
      <c r="F195" s="90">
        <v>0</v>
      </c>
      <c r="G195" s="90"/>
      <c r="H195" s="90"/>
      <c r="I195" s="123"/>
      <c r="K195" s="17"/>
      <c r="L195" s="29"/>
      <c r="M195" s="34"/>
      <c r="N195" s="90"/>
      <c r="O195" s="90"/>
      <c r="P195" s="90"/>
      <c r="Q195" s="90"/>
      <c r="R195" s="123"/>
      <c r="T195" s="17"/>
      <c r="U195" s="29"/>
      <c r="V195" s="34"/>
      <c r="W195" s="90"/>
      <c r="X195" s="90"/>
      <c r="Y195" s="90"/>
      <c r="Z195" s="90"/>
      <c r="AA195" s="123"/>
      <c r="AC195" s="17"/>
      <c r="AD195" s="32"/>
      <c r="AE195" s="34"/>
      <c r="AF195" s="90"/>
      <c r="AG195" s="90"/>
      <c r="AH195" s="90"/>
      <c r="AI195" s="90"/>
      <c r="AJ195" s="123"/>
      <c r="AL195"/>
      <c r="AM195"/>
      <c r="AN195"/>
      <c r="AO195"/>
    </row>
    <row r="196" spans="2:41" ht="15" customHeight="1" x14ac:dyDescent="0.2">
      <c r="B196" s="17"/>
      <c r="C196" s="87"/>
      <c r="D196" s="95"/>
      <c r="E196" s="84"/>
      <c r="F196" s="84"/>
      <c r="G196" s="84"/>
      <c r="H196" s="84"/>
      <c r="I196" s="85"/>
      <c r="K196" s="17"/>
      <c r="L196" s="87"/>
      <c r="M196" s="95"/>
      <c r="N196" s="84"/>
      <c r="O196" s="84"/>
      <c r="P196" s="84"/>
      <c r="Q196" s="84"/>
      <c r="R196" s="85"/>
      <c r="T196" s="17"/>
      <c r="U196" s="87"/>
      <c r="V196" s="95"/>
      <c r="W196" s="84"/>
      <c r="X196" s="84"/>
      <c r="Y196" s="84"/>
      <c r="Z196" s="84"/>
      <c r="AA196" s="85"/>
      <c r="AC196" s="17"/>
      <c r="AD196" s="87"/>
      <c r="AE196" s="95"/>
      <c r="AF196" s="84"/>
      <c r="AG196" s="84"/>
      <c r="AH196" s="84"/>
      <c r="AI196" s="84"/>
      <c r="AJ196" s="85"/>
      <c r="AM196"/>
      <c r="AN196"/>
      <c r="AO196"/>
    </row>
    <row r="197" spans="2:41" ht="15" customHeight="1" thickBot="1" x14ac:dyDescent="0.25">
      <c r="B197" s="25"/>
      <c r="C197" s="26" t="s">
        <v>61</v>
      </c>
      <c r="D197" s="27"/>
      <c r="E197" s="68">
        <f>SUM(E180:E196)</f>
        <v>184</v>
      </c>
      <c r="F197" s="68">
        <f>SUM(F180:F196)</f>
        <v>32</v>
      </c>
      <c r="G197" s="68">
        <f>SUM(G180:G196)</f>
        <v>4</v>
      </c>
      <c r="H197" s="68">
        <f>SUM(H180:H196)</f>
        <v>5</v>
      </c>
      <c r="I197" s="48">
        <f>SUM(I180:I196)</f>
        <v>11</v>
      </c>
      <c r="K197" s="25"/>
      <c r="L197" s="26" t="s">
        <v>61</v>
      </c>
      <c r="M197" s="27"/>
      <c r="N197" s="68">
        <f>SUM(N180:N196)</f>
        <v>43</v>
      </c>
      <c r="O197" s="68">
        <f>SUM(O180:O196)</f>
        <v>9</v>
      </c>
      <c r="P197" s="68">
        <f>SUM(P180:P196)</f>
        <v>0</v>
      </c>
      <c r="Q197" s="68">
        <f>SUM(Q180:Q196)</f>
        <v>0</v>
      </c>
      <c r="R197" s="48">
        <f>SUM(R180:R196)</f>
        <v>2</v>
      </c>
      <c r="T197" s="25"/>
      <c r="U197" s="26" t="s">
        <v>61</v>
      </c>
      <c r="V197" s="27"/>
      <c r="W197" s="68">
        <f>SUM(W180:W196)</f>
        <v>69</v>
      </c>
      <c r="X197" s="68">
        <f>SUM(X180:X196)</f>
        <v>5</v>
      </c>
      <c r="Y197" s="68">
        <f>SUM(Y180:Y196)</f>
        <v>0</v>
      </c>
      <c r="Z197" s="68">
        <f>SUM(Z180:Z196)</f>
        <v>0</v>
      </c>
      <c r="AA197" s="48">
        <f>SUM(AA180:AA196)</f>
        <v>2</v>
      </c>
      <c r="AC197" s="25"/>
      <c r="AD197" s="26" t="s">
        <v>61</v>
      </c>
      <c r="AE197" s="27"/>
      <c r="AF197" s="68">
        <f>SUM(AF180:AF196)</f>
        <v>93</v>
      </c>
      <c r="AG197" s="68">
        <f>SUM(AG180:AG196)</f>
        <v>0</v>
      </c>
      <c r="AH197" s="68">
        <f>SUM(AH180:AH196)</f>
        <v>1</v>
      </c>
      <c r="AI197" s="68">
        <f>SUM(AI180:AI196)</f>
        <v>0</v>
      </c>
      <c r="AJ197" s="48">
        <f>SUM(AJ180:AJ196)</f>
        <v>1</v>
      </c>
      <c r="AM197"/>
      <c r="AN197"/>
      <c r="AO197"/>
    </row>
    <row r="199" spans="2:41" ht="15" customHeight="1" thickBot="1" x14ac:dyDescent="0.25"/>
    <row r="200" spans="2:41" ht="15" customHeight="1" thickBot="1" x14ac:dyDescent="0.25">
      <c r="B200" s="2" t="s">
        <v>0</v>
      </c>
      <c r="C200" s="3"/>
      <c r="D200" s="4" t="s">
        <v>13</v>
      </c>
      <c r="E200" s="67" t="s">
        <v>125</v>
      </c>
      <c r="F200" s="67" t="s">
        <v>408</v>
      </c>
      <c r="G200" s="81" t="s">
        <v>409</v>
      </c>
      <c r="H200" s="67" t="s">
        <v>410</v>
      </c>
      <c r="I200" s="82" t="s">
        <v>411</v>
      </c>
      <c r="K200" s="2" t="s">
        <v>0</v>
      </c>
      <c r="L200" s="3"/>
      <c r="M200" s="4" t="s">
        <v>13</v>
      </c>
      <c r="N200" s="67" t="s">
        <v>125</v>
      </c>
      <c r="O200" s="67" t="s">
        <v>408</v>
      </c>
      <c r="P200" s="81" t="s">
        <v>409</v>
      </c>
      <c r="Q200" s="67" t="s">
        <v>410</v>
      </c>
      <c r="R200" s="82" t="s">
        <v>411</v>
      </c>
    </row>
    <row r="201" spans="2:41" ht="15" customHeight="1" x14ac:dyDescent="0.2">
      <c r="B201" s="8">
        <v>74</v>
      </c>
      <c r="C201" s="37" t="s">
        <v>14</v>
      </c>
      <c r="D201" s="22" t="s">
        <v>533</v>
      </c>
      <c r="E201" s="78"/>
      <c r="F201" s="77"/>
      <c r="G201" s="77"/>
      <c r="H201" s="77"/>
      <c r="I201" s="50"/>
      <c r="K201" s="8">
        <v>75</v>
      </c>
      <c r="L201" s="37" t="s">
        <v>14</v>
      </c>
      <c r="M201" s="22" t="s">
        <v>543</v>
      </c>
      <c r="N201" s="78">
        <v>0</v>
      </c>
      <c r="O201" s="77">
        <v>0</v>
      </c>
      <c r="P201" s="77"/>
      <c r="Q201" s="77"/>
      <c r="R201" s="50"/>
    </row>
    <row r="202" spans="2:41" ht="15" customHeight="1" x14ac:dyDescent="0.2">
      <c r="B202" s="17"/>
      <c r="C202" s="21"/>
      <c r="D202" s="22" t="s">
        <v>532</v>
      </c>
      <c r="E202" s="78">
        <v>5</v>
      </c>
      <c r="F202" s="78">
        <v>0</v>
      </c>
      <c r="G202" s="78"/>
      <c r="H202" s="78"/>
      <c r="I202" s="49"/>
      <c r="K202" s="17"/>
      <c r="L202" s="21"/>
      <c r="M202" s="22" t="s">
        <v>544</v>
      </c>
      <c r="N202" s="78">
        <v>7</v>
      </c>
      <c r="O202" s="78">
        <v>0</v>
      </c>
      <c r="P202" s="78"/>
      <c r="Q202" s="78"/>
      <c r="R202" s="49"/>
    </row>
    <row r="203" spans="2:41" ht="15" customHeight="1" x14ac:dyDescent="0.2">
      <c r="B203" s="17"/>
      <c r="C203" s="29"/>
      <c r="D203" s="34" t="s">
        <v>541</v>
      </c>
      <c r="E203" s="90">
        <v>0</v>
      </c>
      <c r="F203" s="78">
        <v>0</v>
      </c>
      <c r="G203" s="78"/>
      <c r="H203" s="78"/>
      <c r="I203" s="49"/>
      <c r="K203" s="17"/>
      <c r="L203" s="29"/>
      <c r="M203" s="34" t="s">
        <v>545</v>
      </c>
      <c r="N203" s="90">
        <v>5</v>
      </c>
      <c r="O203" s="78">
        <v>0</v>
      </c>
      <c r="P203" s="78"/>
      <c r="Q203" s="78"/>
      <c r="R203" s="49"/>
    </row>
    <row r="204" spans="2:41" ht="15" customHeight="1" x14ac:dyDescent="0.2">
      <c r="B204" s="17"/>
      <c r="C204" s="29"/>
      <c r="D204" s="34" t="s">
        <v>552</v>
      </c>
      <c r="E204" s="90">
        <v>0</v>
      </c>
      <c r="F204" s="78">
        <v>0</v>
      </c>
      <c r="G204" s="78"/>
      <c r="H204" s="78"/>
      <c r="I204" s="49"/>
      <c r="K204" s="17"/>
      <c r="L204" s="29"/>
      <c r="M204" s="34" t="s">
        <v>546</v>
      </c>
      <c r="N204" s="90">
        <v>4</v>
      </c>
      <c r="O204" s="78">
        <v>0</v>
      </c>
      <c r="P204" s="78"/>
      <c r="Q204" s="78"/>
      <c r="R204" s="49"/>
    </row>
    <row r="205" spans="2:41" ht="15" customHeight="1" x14ac:dyDescent="0.2">
      <c r="B205" s="17"/>
      <c r="C205" s="29"/>
      <c r="D205" s="34" t="s">
        <v>534</v>
      </c>
      <c r="E205" s="90"/>
      <c r="F205" s="78"/>
      <c r="G205" s="78"/>
      <c r="H205" s="78"/>
      <c r="I205" s="49"/>
      <c r="K205" s="17"/>
      <c r="L205" s="29"/>
      <c r="M205" s="34" t="s">
        <v>547</v>
      </c>
      <c r="N205" s="90">
        <v>1</v>
      </c>
      <c r="O205" s="78">
        <v>0</v>
      </c>
      <c r="P205" s="78"/>
      <c r="Q205" s="78"/>
      <c r="R205" s="49"/>
    </row>
    <row r="206" spans="2:41" ht="15" customHeight="1" x14ac:dyDescent="0.2">
      <c r="B206" s="17"/>
      <c r="C206" s="29"/>
      <c r="D206" s="34" t="s">
        <v>553</v>
      </c>
      <c r="E206" s="90"/>
      <c r="F206" s="78"/>
      <c r="G206" s="78"/>
      <c r="H206" s="78"/>
      <c r="I206" s="49"/>
      <c r="K206" s="17"/>
      <c r="L206" s="29"/>
      <c r="M206" s="34" t="s">
        <v>548</v>
      </c>
      <c r="N206" s="90">
        <v>0</v>
      </c>
      <c r="O206" s="78">
        <v>0</v>
      </c>
      <c r="P206" s="78"/>
      <c r="Q206" s="78"/>
      <c r="R206" s="49"/>
    </row>
    <row r="207" spans="2:41" ht="15" customHeight="1" x14ac:dyDescent="0.2">
      <c r="B207" s="17"/>
      <c r="C207" s="29"/>
      <c r="D207" s="34"/>
      <c r="E207" s="90"/>
      <c r="F207" s="78"/>
      <c r="G207" s="78"/>
      <c r="H207" s="78"/>
      <c r="I207" s="49"/>
      <c r="K207" s="17"/>
      <c r="L207" s="29"/>
      <c r="M207" s="34" t="s">
        <v>549</v>
      </c>
      <c r="N207" s="90">
        <v>0</v>
      </c>
      <c r="O207" s="78">
        <v>0</v>
      </c>
      <c r="P207" s="78"/>
      <c r="Q207" s="78"/>
      <c r="R207" s="49"/>
    </row>
    <row r="208" spans="2:41" ht="15" customHeight="1" x14ac:dyDescent="0.2">
      <c r="B208" s="17"/>
      <c r="C208" s="29"/>
      <c r="D208" s="22"/>
      <c r="E208" s="78"/>
      <c r="F208" s="78"/>
      <c r="G208" s="78"/>
      <c r="H208" s="78"/>
      <c r="I208" s="49"/>
      <c r="K208" s="17"/>
      <c r="L208" s="29"/>
      <c r="M208" s="22" t="s">
        <v>550</v>
      </c>
      <c r="N208" s="78">
        <v>0</v>
      </c>
      <c r="O208" s="78">
        <v>0</v>
      </c>
      <c r="P208" s="78"/>
      <c r="Q208" s="78"/>
      <c r="R208" s="49"/>
    </row>
    <row r="209" spans="2:18" ht="15" customHeight="1" x14ac:dyDescent="0.2">
      <c r="B209" s="17"/>
      <c r="C209" s="37"/>
      <c r="D209" s="22"/>
      <c r="E209" s="90"/>
      <c r="F209" s="78"/>
      <c r="G209" s="78"/>
      <c r="H209" s="78"/>
      <c r="I209" s="49"/>
      <c r="K209" s="17"/>
      <c r="L209" s="37"/>
      <c r="M209" s="22" t="s">
        <v>542</v>
      </c>
      <c r="N209" s="90"/>
      <c r="O209" s="78"/>
      <c r="P209" s="78"/>
      <c r="Q209" s="78"/>
      <c r="R209" s="49"/>
    </row>
    <row r="210" spans="2:18" ht="15" customHeight="1" x14ac:dyDescent="0.2">
      <c r="B210" s="17"/>
      <c r="C210" s="21"/>
      <c r="D210" s="22"/>
      <c r="E210" s="78"/>
      <c r="F210" s="78"/>
      <c r="G210" s="78"/>
      <c r="H210" s="78"/>
      <c r="I210" s="49"/>
      <c r="K210" s="17"/>
      <c r="L210" s="21"/>
      <c r="M210" s="22"/>
      <c r="N210" s="78"/>
      <c r="O210" s="78"/>
      <c r="P210" s="78"/>
      <c r="Q210" s="78"/>
      <c r="R210" s="49"/>
    </row>
    <row r="211" spans="2:18" ht="15" customHeight="1" x14ac:dyDescent="0.2">
      <c r="B211" s="17"/>
      <c r="C211" s="29"/>
      <c r="D211" s="34"/>
      <c r="E211" s="90"/>
      <c r="F211" s="78"/>
      <c r="G211" s="78"/>
      <c r="H211" s="78"/>
      <c r="I211" s="49"/>
      <c r="K211" s="17"/>
      <c r="L211" s="29"/>
      <c r="M211" s="34"/>
      <c r="N211" s="90"/>
      <c r="O211" s="78"/>
      <c r="P211" s="78"/>
      <c r="Q211" s="78"/>
      <c r="R211" s="49"/>
    </row>
    <row r="212" spans="2:18" ht="15" customHeight="1" x14ac:dyDescent="0.2">
      <c r="B212" s="17"/>
      <c r="C212" s="29"/>
      <c r="D212" s="34"/>
      <c r="E212" s="90"/>
      <c r="F212" s="78"/>
      <c r="G212" s="78"/>
      <c r="H212" s="78"/>
      <c r="I212" s="49"/>
      <c r="K212" s="17"/>
      <c r="L212" s="29"/>
      <c r="M212" s="34"/>
      <c r="N212" s="90"/>
      <c r="O212" s="78"/>
      <c r="P212" s="78"/>
      <c r="Q212" s="78"/>
      <c r="R212" s="49"/>
    </row>
    <row r="213" spans="2:18" ht="15" customHeight="1" x14ac:dyDescent="0.2">
      <c r="B213" s="17"/>
      <c r="C213" s="29"/>
      <c r="D213" s="34"/>
      <c r="E213" s="90"/>
      <c r="F213" s="90"/>
      <c r="G213" s="90"/>
      <c r="H213" s="90"/>
      <c r="I213" s="123"/>
      <c r="K213" s="17"/>
      <c r="L213" s="29"/>
      <c r="M213" s="34"/>
      <c r="N213" s="90"/>
      <c r="O213" s="90"/>
      <c r="P213" s="90"/>
      <c r="Q213" s="90"/>
      <c r="R213" s="123"/>
    </row>
    <row r="214" spans="2:18" ht="15" customHeight="1" x14ac:dyDescent="0.2">
      <c r="B214" s="17"/>
      <c r="C214" s="29"/>
      <c r="D214" s="34"/>
      <c r="E214" s="90"/>
      <c r="F214" s="90"/>
      <c r="G214" s="90"/>
      <c r="H214" s="90"/>
      <c r="I214" s="123"/>
      <c r="K214" s="17"/>
      <c r="L214" s="29"/>
      <c r="M214" s="34"/>
      <c r="N214" s="90"/>
      <c r="O214" s="90"/>
      <c r="P214" s="90"/>
      <c r="Q214" s="90"/>
      <c r="R214" s="123"/>
    </row>
    <row r="215" spans="2:18" ht="15" customHeight="1" x14ac:dyDescent="0.2">
      <c r="B215" s="17"/>
      <c r="C215" s="29"/>
      <c r="D215" s="34"/>
      <c r="E215" s="90"/>
      <c r="F215" s="90"/>
      <c r="G215" s="90"/>
      <c r="H215" s="90"/>
      <c r="I215" s="123"/>
      <c r="K215" s="17"/>
      <c r="L215" s="29"/>
      <c r="M215" s="34"/>
      <c r="N215" s="90"/>
      <c r="O215" s="90"/>
      <c r="P215" s="90"/>
      <c r="Q215" s="90"/>
      <c r="R215" s="123"/>
    </row>
    <row r="216" spans="2:18" ht="15" customHeight="1" x14ac:dyDescent="0.2">
      <c r="B216" s="17"/>
      <c r="C216" s="29"/>
      <c r="D216" s="34"/>
      <c r="E216" s="90"/>
      <c r="F216" s="90"/>
      <c r="G216" s="90"/>
      <c r="H216" s="90"/>
      <c r="I216" s="123"/>
      <c r="K216" s="17"/>
      <c r="L216" s="29"/>
      <c r="M216" s="34"/>
      <c r="N216" s="90"/>
      <c r="O216" s="90"/>
      <c r="P216" s="90"/>
      <c r="Q216" s="90"/>
      <c r="R216" s="123"/>
    </row>
    <row r="217" spans="2:18" ht="15" customHeight="1" x14ac:dyDescent="0.2">
      <c r="B217" s="17"/>
      <c r="C217" s="29"/>
      <c r="D217" s="34"/>
      <c r="E217" s="90"/>
      <c r="F217" s="90"/>
      <c r="G217" s="90"/>
      <c r="H217" s="90"/>
      <c r="I217" s="123"/>
      <c r="K217" s="17"/>
      <c r="L217" s="29"/>
      <c r="M217" s="34"/>
      <c r="N217" s="90"/>
      <c r="O217" s="90"/>
      <c r="P217" s="90"/>
      <c r="Q217" s="90"/>
      <c r="R217" s="123"/>
    </row>
    <row r="218" spans="2:18" ht="15" customHeight="1" x14ac:dyDescent="0.2">
      <c r="B218" s="17"/>
      <c r="C218" s="87"/>
      <c r="D218" s="95"/>
      <c r="E218" s="84"/>
      <c r="F218" s="84"/>
      <c r="G218" s="84"/>
      <c r="H218" s="84"/>
      <c r="I218" s="85"/>
      <c r="K218" s="17"/>
      <c r="L218" s="87"/>
      <c r="M218" s="95"/>
      <c r="N218" s="84"/>
      <c r="O218" s="84"/>
      <c r="P218" s="84"/>
      <c r="Q218" s="84"/>
      <c r="R218" s="85"/>
    </row>
    <row r="219" spans="2:18" ht="15" customHeight="1" thickBot="1" x14ac:dyDescent="0.25">
      <c r="B219" s="25"/>
      <c r="C219" s="26" t="s">
        <v>61</v>
      </c>
      <c r="D219" s="27"/>
      <c r="E219" s="68">
        <f>SUM(E201:E218)</f>
        <v>5</v>
      </c>
      <c r="F219" s="68">
        <f>SUM(F201:F218)</f>
        <v>0</v>
      </c>
      <c r="G219" s="68">
        <f>SUM(G201:G218)</f>
        <v>0</v>
      </c>
      <c r="H219" s="68">
        <f>SUM(H201:H218)</f>
        <v>0</v>
      </c>
      <c r="I219" s="48">
        <f>SUM(I201:I218)</f>
        <v>0</v>
      </c>
      <c r="K219" s="25"/>
      <c r="L219" s="26" t="s">
        <v>61</v>
      </c>
      <c r="M219" s="27"/>
      <c r="N219" s="68">
        <f>SUM(N201:N218)</f>
        <v>17</v>
      </c>
      <c r="O219" s="68">
        <f>SUM(O201:O218)</f>
        <v>0</v>
      </c>
      <c r="P219" s="68">
        <f>SUM(P201:P218)</f>
        <v>0</v>
      </c>
      <c r="Q219" s="68">
        <f>SUM(Q201:Q218)</f>
        <v>0</v>
      </c>
      <c r="R219" s="48">
        <f>SUM(R201:R218)</f>
        <v>0</v>
      </c>
    </row>
  </sheetData>
  <phoneticPr fontId="2"/>
  <pageMargins left="0.59055118110236227" right="0.19685039370078741" top="0.39370078740157483" bottom="0.19685039370078741" header="0.51181102362204722" footer="0.19685039370078741"/>
  <pageSetup paperSize="9" scale="75" orientation="landscape" r:id="rId1"/>
  <headerFooter alignWithMargins="0">
    <oddFooter>&amp;C&amp;10－&amp;P－</oddFooter>
  </headerFooter>
  <rowBreaks count="4" manualBreakCount="4">
    <brk id="47" max="16383" man="1"/>
    <brk id="90" max="16383" man="1"/>
    <brk id="128" max="16383" man="1"/>
    <brk id="177" max="16383" man="1"/>
  </rowBreaks>
  <colBreaks count="1" manualBreakCount="1"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Y179"/>
  <sheetViews>
    <sheetView workbookViewId="0"/>
  </sheetViews>
  <sheetFormatPr defaultColWidth="9" defaultRowHeight="15" customHeight="1" x14ac:dyDescent="0.2"/>
  <cols>
    <col min="1" max="1" width="1.6640625" style="1" customWidth="1"/>
    <col min="2" max="3" width="3.6640625" style="1" customWidth="1"/>
    <col min="4" max="4" width="11.6640625" style="1" customWidth="1"/>
    <col min="5" max="5" width="6.6640625" style="1" customWidth="1"/>
    <col min="6" max="9" width="3.6640625" style="1" customWidth="1"/>
    <col min="10" max="10" width="1.6640625" style="1" customWidth="1"/>
    <col min="11" max="12" width="3.6640625" style="1" customWidth="1"/>
    <col min="13" max="13" width="11.6640625" style="1" customWidth="1"/>
    <col min="14" max="14" width="6.6640625" style="1" customWidth="1"/>
    <col min="15" max="18" width="3.6640625" style="1" customWidth="1"/>
    <col min="19" max="19" width="1.6640625" style="1" customWidth="1"/>
    <col min="20" max="21" width="3.6640625" style="1" customWidth="1"/>
    <col min="22" max="22" width="11.6640625" style="1" customWidth="1"/>
    <col min="23" max="23" width="6.6640625" style="1" customWidth="1"/>
    <col min="24" max="27" width="3.6640625" style="1" customWidth="1"/>
    <col min="28" max="28" width="1.6640625" style="1" customWidth="1"/>
    <col min="29" max="30" width="3.6640625" style="1" customWidth="1"/>
    <col min="31" max="31" width="11.6640625" style="1" customWidth="1"/>
    <col min="32" max="32" width="6.6640625" style="1" customWidth="1"/>
    <col min="33" max="36" width="3.6640625" style="1" customWidth="1"/>
    <col min="37" max="37" width="1.6640625" style="1" customWidth="1"/>
    <col min="38" max="16384" width="9" style="1"/>
  </cols>
  <sheetData>
    <row r="1" spans="2:36" ht="9.9" customHeight="1" x14ac:dyDescent="0.2"/>
    <row r="2" spans="2:36" ht="15" customHeight="1" x14ac:dyDescent="0.2">
      <c r="D2" s="1" t="s">
        <v>429</v>
      </c>
    </row>
    <row r="3" spans="2:36" ht="15" customHeight="1" x14ac:dyDescent="0.2">
      <c r="D3" s="121" t="s">
        <v>423</v>
      </c>
    </row>
    <row r="4" spans="2:36" ht="15" customHeight="1" thickBot="1" x14ac:dyDescent="0.25"/>
    <row r="5" spans="2:36" ht="15" customHeight="1" thickBot="1" x14ac:dyDescent="0.25">
      <c r="B5" s="2" t="s">
        <v>1</v>
      </c>
      <c r="C5" s="3"/>
      <c r="D5" s="4" t="s">
        <v>13</v>
      </c>
      <c r="E5" s="67" t="s">
        <v>125</v>
      </c>
      <c r="F5" s="67" t="s">
        <v>408</v>
      </c>
      <c r="G5" s="81" t="s">
        <v>409</v>
      </c>
      <c r="H5" s="67" t="s">
        <v>410</v>
      </c>
      <c r="I5" s="82" t="s">
        <v>411</v>
      </c>
    </row>
    <row r="6" spans="2:36" ht="15" customHeight="1" thickBot="1" x14ac:dyDescent="0.25">
      <c r="B6" s="44" t="s">
        <v>260</v>
      </c>
      <c r="C6" s="6"/>
      <c r="D6" s="7" t="s">
        <v>2</v>
      </c>
      <c r="E6" s="72">
        <v>5</v>
      </c>
      <c r="F6" s="72">
        <v>4</v>
      </c>
      <c r="G6" s="72"/>
      <c r="H6" s="72"/>
      <c r="I6" s="45"/>
      <c r="K6" s="1" t="s">
        <v>341</v>
      </c>
    </row>
    <row r="7" spans="2:36" ht="15" customHeight="1" thickBot="1" x14ac:dyDescent="0.25"/>
    <row r="8" spans="2:36" ht="15" customHeight="1" thickBot="1" x14ac:dyDescent="0.25">
      <c r="B8" s="2" t="s">
        <v>1</v>
      </c>
      <c r="C8" s="3"/>
      <c r="D8" s="4" t="s">
        <v>13</v>
      </c>
      <c r="E8" s="67" t="s">
        <v>125</v>
      </c>
      <c r="F8" s="67" t="s">
        <v>408</v>
      </c>
      <c r="G8" s="81" t="s">
        <v>409</v>
      </c>
      <c r="H8" s="67" t="s">
        <v>410</v>
      </c>
      <c r="I8" s="82" t="s">
        <v>411</v>
      </c>
      <c r="K8" s="2" t="s">
        <v>0</v>
      </c>
      <c r="L8" s="3"/>
      <c r="M8" s="4" t="s">
        <v>13</v>
      </c>
      <c r="N8" s="67" t="s">
        <v>125</v>
      </c>
      <c r="O8" s="67" t="s">
        <v>408</v>
      </c>
      <c r="P8" s="81" t="s">
        <v>409</v>
      </c>
      <c r="Q8" s="67" t="s">
        <v>410</v>
      </c>
      <c r="R8" s="82" t="s">
        <v>411</v>
      </c>
      <c r="T8" s="2" t="s">
        <v>0</v>
      </c>
      <c r="U8" s="3"/>
      <c r="V8" s="4" t="s">
        <v>13</v>
      </c>
      <c r="W8" s="67" t="s">
        <v>125</v>
      </c>
      <c r="X8" s="67" t="s">
        <v>408</v>
      </c>
      <c r="Y8" s="81" t="s">
        <v>409</v>
      </c>
      <c r="Z8" s="67" t="s">
        <v>410</v>
      </c>
      <c r="AA8" s="82" t="s">
        <v>411</v>
      </c>
      <c r="AC8" s="2" t="s">
        <v>0</v>
      </c>
      <c r="AD8" s="3"/>
      <c r="AE8" s="4" t="s">
        <v>13</v>
      </c>
      <c r="AF8" s="67" t="s">
        <v>125</v>
      </c>
      <c r="AG8" s="67" t="s">
        <v>408</v>
      </c>
      <c r="AH8" s="81" t="s">
        <v>409</v>
      </c>
      <c r="AI8" s="67" t="s">
        <v>410</v>
      </c>
      <c r="AJ8" s="82" t="s">
        <v>411</v>
      </c>
    </row>
    <row r="9" spans="2:36" ht="15" customHeight="1" x14ac:dyDescent="0.2">
      <c r="B9" s="8">
        <v>19</v>
      </c>
      <c r="C9" s="9"/>
      <c r="D9" s="10" t="s">
        <v>126</v>
      </c>
      <c r="E9" s="58">
        <v>33</v>
      </c>
      <c r="F9" s="58">
        <v>11</v>
      </c>
      <c r="G9" s="58">
        <v>1</v>
      </c>
      <c r="H9" s="58"/>
      <c r="I9" s="46">
        <v>2</v>
      </c>
      <c r="K9" s="8">
        <v>20</v>
      </c>
      <c r="L9" s="38"/>
      <c r="M9" s="39" t="s">
        <v>15</v>
      </c>
      <c r="N9" s="77">
        <v>83</v>
      </c>
      <c r="O9" s="77">
        <v>63</v>
      </c>
      <c r="P9" s="77"/>
      <c r="Q9" s="77"/>
      <c r="R9" s="50">
        <v>3</v>
      </c>
      <c r="T9" s="8">
        <v>21</v>
      </c>
      <c r="U9" s="12"/>
      <c r="V9" s="15" t="s">
        <v>26</v>
      </c>
      <c r="W9" s="86">
        <v>17</v>
      </c>
      <c r="X9" s="58">
        <v>3</v>
      </c>
      <c r="Y9" s="58">
        <v>1</v>
      </c>
      <c r="Z9" s="58"/>
      <c r="AA9" s="46"/>
      <c r="AC9" s="8">
        <v>22</v>
      </c>
      <c r="AD9" s="12"/>
      <c r="AE9" s="15" t="s">
        <v>30</v>
      </c>
      <c r="AF9" s="86">
        <v>15</v>
      </c>
      <c r="AG9" s="58">
        <v>10</v>
      </c>
      <c r="AH9" s="58"/>
      <c r="AI9" s="58"/>
      <c r="AJ9" s="46"/>
    </row>
    <row r="10" spans="2:36" ht="15" customHeight="1" x14ac:dyDescent="0.2">
      <c r="B10" s="17"/>
      <c r="C10" s="18"/>
      <c r="D10" s="19" t="s">
        <v>127</v>
      </c>
      <c r="E10" s="59">
        <v>14</v>
      </c>
      <c r="F10" s="59">
        <v>11</v>
      </c>
      <c r="G10" s="59"/>
      <c r="H10" s="59"/>
      <c r="I10" s="47"/>
      <c r="K10" s="17"/>
      <c r="L10" s="21"/>
      <c r="M10" s="22" t="s">
        <v>16</v>
      </c>
      <c r="N10" s="78">
        <v>157</v>
      </c>
      <c r="O10" s="78">
        <v>62</v>
      </c>
      <c r="P10" s="78"/>
      <c r="Q10" s="78"/>
      <c r="R10" s="49">
        <v>1</v>
      </c>
      <c r="T10" s="17"/>
      <c r="U10" s="21"/>
      <c r="V10" s="19" t="s">
        <v>264</v>
      </c>
      <c r="W10" s="59">
        <v>0</v>
      </c>
      <c r="X10" s="59">
        <v>1</v>
      </c>
      <c r="Y10" s="59"/>
      <c r="Z10" s="59"/>
      <c r="AA10" s="47"/>
      <c r="AC10" s="17"/>
      <c r="AD10" s="21"/>
      <c r="AE10" s="19" t="s">
        <v>31</v>
      </c>
      <c r="AF10" s="59">
        <v>4</v>
      </c>
      <c r="AG10" s="59">
        <v>5</v>
      </c>
      <c r="AH10" s="59"/>
      <c r="AI10" s="59"/>
      <c r="AJ10" s="47"/>
    </row>
    <row r="11" spans="2:36" ht="15" customHeight="1" x14ac:dyDescent="0.2">
      <c r="B11" s="17"/>
      <c r="C11" s="18"/>
      <c r="D11" s="19" t="s">
        <v>128</v>
      </c>
      <c r="E11" s="59">
        <v>7</v>
      </c>
      <c r="F11" s="59">
        <v>4</v>
      </c>
      <c r="G11" s="59"/>
      <c r="H11" s="59"/>
      <c r="I11" s="47"/>
      <c r="K11" s="17"/>
      <c r="L11" s="21"/>
      <c r="M11" s="19" t="s">
        <v>17</v>
      </c>
      <c r="N11" s="59">
        <v>127</v>
      </c>
      <c r="O11" s="59">
        <v>24</v>
      </c>
      <c r="P11" s="59">
        <v>1</v>
      </c>
      <c r="Q11" s="59">
        <v>1</v>
      </c>
      <c r="R11" s="47">
        <v>6</v>
      </c>
      <c r="T11" s="17"/>
      <c r="U11" s="21"/>
      <c r="V11" s="19" t="s">
        <v>28</v>
      </c>
      <c r="W11" s="59">
        <v>0</v>
      </c>
      <c r="X11" s="59">
        <v>1</v>
      </c>
      <c r="Y11" s="59"/>
      <c r="Z11" s="59"/>
      <c r="AA11" s="47"/>
      <c r="AC11" s="17"/>
      <c r="AD11" s="21"/>
      <c r="AE11" s="19" t="s">
        <v>32</v>
      </c>
      <c r="AF11" s="59">
        <v>3</v>
      </c>
      <c r="AG11" s="59">
        <v>2</v>
      </c>
      <c r="AH11" s="59"/>
      <c r="AI11" s="59"/>
      <c r="AJ11" s="47"/>
    </row>
    <row r="12" spans="2:36" ht="15" customHeight="1" x14ac:dyDescent="0.2">
      <c r="B12" s="17"/>
      <c r="C12" s="18"/>
      <c r="D12" s="19" t="s">
        <v>129</v>
      </c>
      <c r="E12" s="59">
        <v>12</v>
      </c>
      <c r="F12" s="59">
        <v>4</v>
      </c>
      <c r="G12" s="59"/>
      <c r="H12" s="59"/>
      <c r="I12" s="47"/>
      <c r="K12" s="17"/>
      <c r="L12" s="21"/>
      <c r="M12" s="19" t="s">
        <v>18</v>
      </c>
      <c r="N12" s="59">
        <v>25</v>
      </c>
      <c r="O12" s="59">
        <v>9</v>
      </c>
      <c r="P12" s="59">
        <v>1</v>
      </c>
      <c r="Q12" s="59"/>
      <c r="R12" s="47"/>
      <c r="T12" s="17"/>
      <c r="U12" s="21"/>
      <c r="V12" s="19" t="s">
        <v>29</v>
      </c>
      <c r="W12" s="59">
        <v>1</v>
      </c>
      <c r="X12" s="64">
        <v>1</v>
      </c>
      <c r="Y12" s="64"/>
      <c r="Z12" s="64"/>
      <c r="AA12" s="63"/>
      <c r="AC12" s="17"/>
      <c r="AD12" s="24" t="s">
        <v>14</v>
      </c>
      <c r="AE12" s="19" t="s">
        <v>33</v>
      </c>
      <c r="AF12" s="59">
        <v>0</v>
      </c>
      <c r="AG12" s="59">
        <v>2</v>
      </c>
      <c r="AH12" s="59"/>
      <c r="AI12" s="59"/>
      <c r="AJ12" s="47"/>
    </row>
    <row r="13" spans="2:36" ht="15" customHeight="1" thickBot="1" x14ac:dyDescent="0.25">
      <c r="B13" s="17"/>
      <c r="C13" s="18"/>
      <c r="D13" s="19" t="s">
        <v>130</v>
      </c>
      <c r="E13" s="59">
        <v>5</v>
      </c>
      <c r="F13" s="59">
        <v>3</v>
      </c>
      <c r="G13" s="59"/>
      <c r="H13" s="59"/>
      <c r="I13" s="47"/>
      <c r="K13" s="17"/>
      <c r="L13" s="24" t="s">
        <v>14</v>
      </c>
      <c r="M13" s="19" t="s">
        <v>19</v>
      </c>
      <c r="N13" s="59">
        <v>0</v>
      </c>
      <c r="O13" s="59">
        <v>6</v>
      </c>
      <c r="P13" s="59"/>
      <c r="Q13" s="59"/>
      <c r="R13" s="47"/>
      <c r="T13" s="25"/>
      <c r="U13" s="26" t="s">
        <v>61</v>
      </c>
      <c r="V13" s="27"/>
      <c r="W13" s="68">
        <f>SUM(W9:W12)</f>
        <v>18</v>
      </c>
      <c r="X13" s="68">
        <f t="shared" ref="X13:AA13" si="0">SUM(X9:X12)</f>
        <v>6</v>
      </c>
      <c r="Y13" s="68">
        <f t="shared" si="0"/>
        <v>1</v>
      </c>
      <c r="Z13" s="68">
        <f t="shared" si="0"/>
        <v>0</v>
      </c>
      <c r="AA13" s="48">
        <f t="shared" si="0"/>
        <v>0</v>
      </c>
      <c r="AC13" s="17"/>
      <c r="AD13" s="21"/>
      <c r="AE13" s="19" t="s">
        <v>34</v>
      </c>
      <c r="AF13" s="59">
        <v>1</v>
      </c>
      <c r="AG13" s="59">
        <v>1</v>
      </c>
      <c r="AH13" s="59"/>
      <c r="AI13" s="59"/>
      <c r="AJ13" s="47"/>
    </row>
    <row r="14" spans="2:36" ht="15" customHeight="1" x14ac:dyDescent="0.2">
      <c r="B14" s="17"/>
      <c r="C14" s="18"/>
      <c r="D14" s="19" t="s">
        <v>131</v>
      </c>
      <c r="E14" s="59">
        <v>6</v>
      </c>
      <c r="F14" s="59">
        <v>5</v>
      </c>
      <c r="G14" s="59"/>
      <c r="H14" s="59"/>
      <c r="I14" s="47"/>
      <c r="K14" s="17"/>
      <c r="L14" s="21"/>
      <c r="M14" s="19" t="s">
        <v>20</v>
      </c>
      <c r="N14" s="59">
        <v>41</v>
      </c>
      <c r="O14" s="59">
        <v>9</v>
      </c>
      <c r="P14" s="59"/>
      <c r="Q14" s="59"/>
      <c r="R14" s="47"/>
      <c r="AC14" s="17"/>
      <c r="AD14" s="21"/>
      <c r="AE14" s="19" t="s">
        <v>35</v>
      </c>
      <c r="AF14" s="59">
        <v>2</v>
      </c>
      <c r="AG14" s="59">
        <v>1</v>
      </c>
      <c r="AH14" s="59"/>
      <c r="AI14" s="59"/>
      <c r="AJ14" s="47"/>
    </row>
    <row r="15" spans="2:36" ht="15" customHeight="1" x14ac:dyDescent="0.2">
      <c r="B15" s="17"/>
      <c r="C15" s="24" t="s">
        <v>14</v>
      </c>
      <c r="D15" s="19" t="s">
        <v>263</v>
      </c>
      <c r="E15" s="59">
        <v>0</v>
      </c>
      <c r="F15" s="59">
        <v>6</v>
      </c>
      <c r="G15" s="59"/>
      <c r="H15" s="59"/>
      <c r="I15" s="47">
        <v>1</v>
      </c>
      <c r="K15" s="17"/>
      <c r="L15" s="21"/>
      <c r="M15" s="19" t="s">
        <v>21</v>
      </c>
      <c r="N15" s="59">
        <v>24</v>
      </c>
      <c r="O15" s="59">
        <v>9</v>
      </c>
      <c r="P15" s="59"/>
      <c r="Q15" s="59"/>
      <c r="R15" s="47"/>
      <c r="AC15" s="17"/>
      <c r="AD15" s="29"/>
      <c r="AE15" s="30" t="s">
        <v>36</v>
      </c>
      <c r="AF15" s="60">
        <v>0</v>
      </c>
      <c r="AG15" s="64">
        <v>1</v>
      </c>
      <c r="AH15" s="64"/>
      <c r="AI15" s="64"/>
      <c r="AJ15" s="63"/>
    </row>
    <row r="16" spans="2:36" ht="15" customHeight="1" thickBot="1" x14ac:dyDescent="0.25">
      <c r="B16" s="17"/>
      <c r="C16" s="18"/>
      <c r="D16" s="19" t="s">
        <v>132</v>
      </c>
      <c r="E16" s="59">
        <v>7</v>
      </c>
      <c r="F16" s="59">
        <v>4</v>
      </c>
      <c r="G16" s="59"/>
      <c r="H16" s="59"/>
      <c r="I16" s="47"/>
      <c r="K16" s="17"/>
      <c r="L16" s="21"/>
      <c r="M16" s="19" t="s">
        <v>22</v>
      </c>
      <c r="N16" s="59">
        <v>5</v>
      </c>
      <c r="O16" s="59">
        <v>9</v>
      </c>
      <c r="P16" s="59"/>
      <c r="Q16" s="59"/>
      <c r="R16" s="47"/>
      <c r="AC16" s="25"/>
      <c r="AD16" s="26" t="s">
        <v>61</v>
      </c>
      <c r="AE16" s="27"/>
      <c r="AF16" s="68">
        <f>SUM(AF9:AF15)</f>
        <v>25</v>
      </c>
      <c r="AG16" s="68">
        <f t="shared" ref="AG16:AJ16" si="1">SUM(AG9:AG15)</f>
        <v>22</v>
      </c>
      <c r="AH16" s="68">
        <f t="shared" si="1"/>
        <v>0</v>
      </c>
      <c r="AI16" s="68">
        <f t="shared" si="1"/>
        <v>0</v>
      </c>
      <c r="AJ16" s="48">
        <f t="shared" si="1"/>
        <v>0</v>
      </c>
    </row>
    <row r="17" spans="2:36" ht="15" customHeight="1" x14ac:dyDescent="0.2">
      <c r="B17" s="17"/>
      <c r="C17" s="18"/>
      <c r="D17" s="19" t="s">
        <v>133</v>
      </c>
      <c r="E17" s="59">
        <v>3</v>
      </c>
      <c r="F17" s="59">
        <v>2</v>
      </c>
      <c r="G17" s="59"/>
      <c r="H17" s="59"/>
      <c r="I17" s="47"/>
      <c r="K17" s="17"/>
      <c r="L17" s="21"/>
      <c r="M17" s="19" t="s">
        <v>23</v>
      </c>
      <c r="N17" s="59">
        <v>3</v>
      </c>
      <c r="O17" s="59">
        <v>4</v>
      </c>
      <c r="P17" s="59"/>
      <c r="Q17" s="59"/>
      <c r="R17" s="47"/>
    </row>
    <row r="18" spans="2:36" ht="15" customHeight="1" x14ac:dyDescent="0.2">
      <c r="B18" s="17"/>
      <c r="C18" s="18"/>
      <c r="D18" s="19" t="s">
        <v>134</v>
      </c>
      <c r="E18" s="59">
        <v>1</v>
      </c>
      <c r="F18" s="59">
        <v>3</v>
      </c>
      <c r="G18" s="59"/>
      <c r="H18" s="59"/>
      <c r="I18" s="47"/>
      <c r="K18" s="17"/>
      <c r="L18" s="21"/>
      <c r="M18" s="19" t="s">
        <v>24</v>
      </c>
      <c r="N18" s="59">
        <v>1</v>
      </c>
      <c r="O18" s="59">
        <v>2</v>
      </c>
      <c r="P18" s="59"/>
      <c r="Q18" s="59"/>
      <c r="R18" s="47"/>
    </row>
    <row r="19" spans="2:36" ht="15" customHeight="1" x14ac:dyDescent="0.2">
      <c r="B19" s="17"/>
      <c r="C19" s="32"/>
      <c r="D19" s="30" t="s">
        <v>135</v>
      </c>
      <c r="E19" s="60">
        <v>0</v>
      </c>
      <c r="F19" s="64">
        <v>1</v>
      </c>
      <c r="G19" s="64"/>
      <c r="H19" s="64"/>
      <c r="I19" s="63"/>
      <c r="K19" s="17"/>
      <c r="L19" s="61"/>
      <c r="M19" s="62" t="s">
        <v>25</v>
      </c>
      <c r="N19" s="64">
        <v>0</v>
      </c>
      <c r="O19" s="64">
        <v>2</v>
      </c>
      <c r="P19" s="64"/>
      <c r="Q19" s="64"/>
      <c r="R19" s="63"/>
    </row>
    <row r="20" spans="2:36" ht="15" customHeight="1" thickBot="1" x14ac:dyDescent="0.25">
      <c r="B20" s="25"/>
      <c r="C20" s="26" t="s">
        <v>61</v>
      </c>
      <c r="D20" s="27"/>
      <c r="E20" s="68">
        <f>SUM(E9:E19)</f>
        <v>88</v>
      </c>
      <c r="F20" s="68">
        <f t="shared" ref="F20:I20" si="2">SUM(F9:F19)</f>
        <v>54</v>
      </c>
      <c r="G20" s="68">
        <f t="shared" si="2"/>
        <v>1</v>
      </c>
      <c r="H20" s="68">
        <f t="shared" si="2"/>
        <v>0</v>
      </c>
      <c r="I20" s="48">
        <f t="shared" si="2"/>
        <v>3</v>
      </c>
      <c r="K20" s="25"/>
      <c r="L20" s="26" t="s">
        <v>61</v>
      </c>
      <c r="M20" s="27"/>
      <c r="N20" s="68">
        <f>SUM(N9:N19)</f>
        <v>466</v>
      </c>
      <c r="O20" s="107">
        <f t="shared" ref="O20:R20" si="3">SUM(O9:O19)</f>
        <v>199</v>
      </c>
      <c r="P20" s="68">
        <f t="shared" si="3"/>
        <v>2</v>
      </c>
      <c r="Q20" s="68">
        <f t="shared" si="3"/>
        <v>1</v>
      </c>
      <c r="R20" s="48">
        <f t="shared" si="3"/>
        <v>10</v>
      </c>
    </row>
    <row r="21" spans="2:36" ht="15" customHeight="1" thickBot="1" x14ac:dyDescent="0.25"/>
    <row r="22" spans="2:36" ht="15" customHeight="1" thickBot="1" x14ac:dyDescent="0.25">
      <c r="B22" s="2" t="s">
        <v>0</v>
      </c>
      <c r="C22" s="3"/>
      <c r="D22" s="4" t="s">
        <v>13</v>
      </c>
      <c r="E22" s="67" t="s">
        <v>125</v>
      </c>
      <c r="F22" s="67" t="s">
        <v>408</v>
      </c>
      <c r="G22" s="81" t="s">
        <v>409</v>
      </c>
      <c r="H22" s="67" t="s">
        <v>410</v>
      </c>
      <c r="I22" s="82" t="s">
        <v>411</v>
      </c>
      <c r="K22" s="2" t="s">
        <v>0</v>
      </c>
      <c r="L22" s="3"/>
      <c r="M22" s="4" t="s">
        <v>13</v>
      </c>
      <c r="N22" s="67" t="s">
        <v>125</v>
      </c>
      <c r="O22" s="67" t="s">
        <v>408</v>
      </c>
      <c r="P22" s="81" t="s">
        <v>409</v>
      </c>
      <c r="Q22" s="67" t="s">
        <v>410</v>
      </c>
      <c r="R22" s="82" t="s">
        <v>411</v>
      </c>
      <c r="T22" s="2" t="s">
        <v>0</v>
      </c>
      <c r="U22" s="3"/>
      <c r="V22" s="4" t="s">
        <v>13</v>
      </c>
      <c r="W22" s="67" t="s">
        <v>125</v>
      </c>
      <c r="X22" s="67" t="s">
        <v>408</v>
      </c>
      <c r="Y22" s="81" t="s">
        <v>409</v>
      </c>
      <c r="Z22" s="67" t="s">
        <v>410</v>
      </c>
      <c r="AA22" s="82" t="s">
        <v>411</v>
      </c>
      <c r="AC22" s="2" t="s">
        <v>0</v>
      </c>
      <c r="AD22" s="3"/>
      <c r="AE22" s="4" t="s">
        <v>13</v>
      </c>
      <c r="AF22" s="67" t="s">
        <v>125</v>
      </c>
      <c r="AG22" s="67" t="s">
        <v>408</v>
      </c>
      <c r="AH22" s="81" t="s">
        <v>409</v>
      </c>
      <c r="AI22" s="67" t="s">
        <v>410</v>
      </c>
      <c r="AJ22" s="82" t="s">
        <v>411</v>
      </c>
    </row>
    <row r="23" spans="2:36" ht="15" customHeight="1" x14ac:dyDescent="0.2">
      <c r="B23" s="8">
        <v>23</v>
      </c>
      <c r="C23" s="12"/>
      <c r="D23" s="15" t="s">
        <v>37</v>
      </c>
      <c r="E23" s="86">
        <v>54</v>
      </c>
      <c r="F23" s="58">
        <v>19</v>
      </c>
      <c r="G23" s="58">
        <v>1</v>
      </c>
      <c r="H23" s="58">
        <v>2</v>
      </c>
      <c r="I23" s="46">
        <v>8</v>
      </c>
      <c r="K23" s="8">
        <v>24</v>
      </c>
      <c r="L23" s="12"/>
      <c r="M23" s="15" t="s">
        <v>48</v>
      </c>
      <c r="N23" s="86">
        <v>17</v>
      </c>
      <c r="O23" s="58">
        <v>8</v>
      </c>
      <c r="P23" s="58"/>
      <c r="Q23" s="58"/>
      <c r="R23" s="46"/>
      <c r="T23" s="8">
        <v>25</v>
      </c>
      <c r="U23" s="12"/>
      <c r="V23" s="53" t="s">
        <v>53</v>
      </c>
      <c r="W23" s="89">
        <v>44</v>
      </c>
      <c r="X23" s="80">
        <v>16</v>
      </c>
      <c r="Y23" s="80"/>
      <c r="Z23" s="80"/>
      <c r="AA23" s="55">
        <v>1</v>
      </c>
      <c r="AC23" s="8">
        <v>26</v>
      </c>
      <c r="AD23" s="12"/>
      <c r="AE23" s="13" t="s">
        <v>62</v>
      </c>
      <c r="AF23" s="88">
        <v>444</v>
      </c>
      <c r="AG23" s="77">
        <v>41</v>
      </c>
      <c r="AH23" s="77">
        <v>8</v>
      </c>
      <c r="AI23" s="77">
        <v>8</v>
      </c>
      <c r="AJ23" s="50">
        <v>30</v>
      </c>
    </row>
    <row r="24" spans="2:36" ht="15" customHeight="1" x14ac:dyDescent="0.2">
      <c r="B24" s="17"/>
      <c r="C24" s="21"/>
      <c r="D24" s="19" t="s">
        <v>473</v>
      </c>
      <c r="E24" s="59">
        <v>51</v>
      </c>
      <c r="F24" s="59">
        <v>9</v>
      </c>
      <c r="G24" s="59"/>
      <c r="H24" s="59"/>
      <c r="I24" s="47">
        <v>1</v>
      </c>
      <c r="K24" s="17"/>
      <c r="L24" s="21"/>
      <c r="M24" s="51" t="s">
        <v>49</v>
      </c>
      <c r="N24" s="83">
        <v>28</v>
      </c>
      <c r="O24" s="83">
        <v>9</v>
      </c>
      <c r="P24" s="83"/>
      <c r="Q24" s="83">
        <v>1</v>
      </c>
      <c r="R24" s="52">
        <v>1</v>
      </c>
      <c r="T24" s="17"/>
      <c r="U24" s="21"/>
      <c r="V24" s="19" t="s">
        <v>54</v>
      </c>
      <c r="W24" s="59">
        <v>14</v>
      </c>
      <c r="X24" s="59">
        <v>8</v>
      </c>
      <c r="Y24" s="59"/>
      <c r="Z24" s="59">
        <v>1</v>
      </c>
      <c r="AA24" s="47">
        <v>1</v>
      </c>
      <c r="AC24" s="17"/>
      <c r="AD24" s="21"/>
      <c r="AE24" s="22" t="s">
        <v>63</v>
      </c>
      <c r="AF24" s="78">
        <v>306</v>
      </c>
      <c r="AG24" s="78">
        <v>23</v>
      </c>
      <c r="AH24" s="78">
        <v>9</v>
      </c>
      <c r="AI24" s="78">
        <v>5</v>
      </c>
      <c r="AJ24" s="49">
        <v>18</v>
      </c>
    </row>
    <row r="25" spans="2:36" ht="15" customHeight="1" x14ac:dyDescent="0.2">
      <c r="B25" s="17"/>
      <c r="C25" s="21"/>
      <c r="D25" s="19" t="s">
        <v>474</v>
      </c>
      <c r="E25" s="59">
        <v>12</v>
      </c>
      <c r="F25" s="59">
        <v>14</v>
      </c>
      <c r="G25" s="59"/>
      <c r="H25" s="59"/>
      <c r="I25" s="47"/>
      <c r="K25" s="17"/>
      <c r="L25" s="24" t="s">
        <v>14</v>
      </c>
      <c r="M25" s="19" t="s">
        <v>50</v>
      </c>
      <c r="N25" s="59">
        <v>1</v>
      </c>
      <c r="O25" s="59">
        <v>13</v>
      </c>
      <c r="P25" s="59"/>
      <c r="Q25" s="59"/>
      <c r="R25" s="47">
        <v>1</v>
      </c>
      <c r="T25" s="17"/>
      <c r="U25" s="24" t="s">
        <v>14</v>
      </c>
      <c r="V25" s="19" t="s">
        <v>55</v>
      </c>
      <c r="W25" s="59">
        <v>6</v>
      </c>
      <c r="X25" s="59">
        <v>5</v>
      </c>
      <c r="Y25" s="59"/>
      <c r="Z25" s="59"/>
      <c r="AA25" s="47">
        <v>1</v>
      </c>
      <c r="AC25" s="17"/>
      <c r="AD25" s="21"/>
      <c r="AE25" s="19" t="s">
        <v>64</v>
      </c>
      <c r="AF25" s="59">
        <v>54</v>
      </c>
      <c r="AG25" s="59">
        <v>14</v>
      </c>
      <c r="AH25" s="59"/>
      <c r="AI25" s="59"/>
      <c r="AJ25" s="47">
        <v>6</v>
      </c>
    </row>
    <row r="26" spans="2:36" ht="15" customHeight="1" x14ac:dyDescent="0.2">
      <c r="B26" s="17"/>
      <c r="C26" s="21"/>
      <c r="D26" s="19" t="s">
        <v>40</v>
      </c>
      <c r="E26" s="59">
        <v>27</v>
      </c>
      <c r="F26" s="59">
        <v>12</v>
      </c>
      <c r="G26" s="59"/>
      <c r="H26" s="59"/>
      <c r="I26" s="47"/>
      <c r="K26" s="17"/>
      <c r="L26" s="21"/>
      <c r="M26" s="19" t="s">
        <v>51</v>
      </c>
      <c r="N26" s="59">
        <v>8</v>
      </c>
      <c r="O26" s="59">
        <v>3</v>
      </c>
      <c r="P26" s="59"/>
      <c r="Q26" s="59"/>
      <c r="R26" s="47"/>
      <c r="T26" s="17"/>
      <c r="U26" s="21"/>
      <c r="V26" s="19" t="s">
        <v>56</v>
      </c>
      <c r="W26" s="59">
        <v>3</v>
      </c>
      <c r="X26" s="59">
        <v>6</v>
      </c>
      <c r="Y26" s="59"/>
      <c r="Z26" s="59"/>
      <c r="AA26" s="47"/>
      <c r="AC26" s="17"/>
      <c r="AD26" s="21"/>
      <c r="AE26" s="19" t="s">
        <v>65</v>
      </c>
      <c r="AF26" s="59">
        <v>54</v>
      </c>
      <c r="AG26" s="59">
        <v>13</v>
      </c>
      <c r="AH26" s="59"/>
      <c r="AI26" s="59"/>
      <c r="AJ26" s="47"/>
    </row>
    <row r="27" spans="2:36" ht="15" customHeight="1" x14ac:dyDescent="0.2">
      <c r="B27" s="17"/>
      <c r="C27" s="21"/>
      <c r="D27" s="19" t="s">
        <v>41</v>
      </c>
      <c r="E27" s="59">
        <v>116</v>
      </c>
      <c r="F27" s="59">
        <v>15</v>
      </c>
      <c r="G27" s="59">
        <v>4</v>
      </c>
      <c r="H27" s="59">
        <v>1</v>
      </c>
      <c r="I27" s="47">
        <v>5</v>
      </c>
      <c r="K27" s="17"/>
      <c r="L27" s="61"/>
      <c r="M27" s="62" t="s">
        <v>52</v>
      </c>
      <c r="N27" s="64">
        <v>5</v>
      </c>
      <c r="O27" s="64">
        <v>2</v>
      </c>
      <c r="P27" s="64"/>
      <c r="Q27" s="64"/>
      <c r="R27" s="63"/>
      <c r="T27" s="17"/>
      <c r="U27" s="21"/>
      <c r="V27" s="19" t="s">
        <v>57</v>
      </c>
      <c r="W27" s="59">
        <v>5</v>
      </c>
      <c r="X27" s="59">
        <v>1</v>
      </c>
      <c r="Y27" s="59"/>
      <c r="Z27" s="59"/>
      <c r="AA27" s="47"/>
      <c r="AC27" s="17"/>
      <c r="AD27" s="24" t="s">
        <v>14</v>
      </c>
      <c r="AE27" s="19" t="s">
        <v>66</v>
      </c>
      <c r="AF27" s="59">
        <v>0</v>
      </c>
      <c r="AG27" s="59">
        <v>14</v>
      </c>
      <c r="AH27" s="59"/>
      <c r="AI27" s="59">
        <v>1</v>
      </c>
      <c r="AJ27" s="47">
        <v>6</v>
      </c>
    </row>
    <row r="28" spans="2:36" ht="15" customHeight="1" thickBot="1" x14ac:dyDescent="0.25">
      <c r="B28" s="17"/>
      <c r="C28" s="21"/>
      <c r="D28" s="19" t="s">
        <v>42</v>
      </c>
      <c r="E28" s="59">
        <v>8</v>
      </c>
      <c r="F28" s="59">
        <v>11</v>
      </c>
      <c r="G28" s="59"/>
      <c r="H28" s="59"/>
      <c r="I28" s="47"/>
      <c r="K28" s="25"/>
      <c r="L28" s="26" t="s">
        <v>61</v>
      </c>
      <c r="M28" s="27"/>
      <c r="N28" s="68">
        <f>SUM(N23:N27)</f>
        <v>59</v>
      </c>
      <c r="O28" s="68">
        <f t="shared" ref="O28:R28" si="4">SUM(O23:O27)</f>
        <v>35</v>
      </c>
      <c r="P28" s="68">
        <f t="shared" si="4"/>
        <v>0</v>
      </c>
      <c r="Q28" s="68">
        <f t="shared" si="4"/>
        <v>1</v>
      </c>
      <c r="R28" s="48">
        <f t="shared" si="4"/>
        <v>2</v>
      </c>
      <c r="T28" s="17"/>
      <c r="U28" s="21"/>
      <c r="V28" s="19" t="s">
        <v>58</v>
      </c>
      <c r="W28" s="59">
        <v>2</v>
      </c>
      <c r="X28" s="59">
        <v>3</v>
      </c>
      <c r="Y28" s="59"/>
      <c r="Z28" s="59"/>
      <c r="AA28" s="47"/>
      <c r="AC28" s="17"/>
      <c r="AD28" s="21"/>
      <c r="AE28" s="19" t="s">
        <v>476</v>
      </c>
      <c r="AF28" s="59">
        <v>8</v>
      </c>
      <c r="AG28" s="59">
        <v>10</v>
      </c>
      <c r="AH28" s="59"/>
      <c r="AI28" s="59"/>
      <c r="AJ28" s="47"/>
    </row>
    <row r="29" spans="2:36" ht="15" customHeight="1" x14ac:dyDescent="0.2">
      <c r="B29" s="17"/>
      <c r="C29" s="24" t="s">
        <v>14</v>
      </c>
      <c r="D29" s="19" t="s">
        <v>43</v>
      </c>
      <c r="E29" s="59">
        <v>0</v>
      </c>
      <c r="F29" s="59">
        <v>8</v>
      </c>
      <c r="G29" s="59"/>
      <c r="H29" s="59"/>
      <c r="I29" s="47">
        <v>1</v>
      </c>
      <c r="T29" s="17"/>
      <c r="U29" s="21"/>
      <c r="V29" s="19" t="s">
        <v>262</v>
      </c>
      <c r="W29" s="79" t="s">
        <v>60</v>
      </c>
      <c r="X29" s="103">
        <v>0</v>
      </c>
      <c r="Y29" s="103"/>
      <c r="Z29" s="103">
        <v>1</v>
      </c>
      <c r="AA29" s="104"/>
      <c r="AC29" s="17"/>
      <c r="AD29" s="21"/>
      <c r="AE29" s="19" t="s">
        <v>68</v>
      </c>
      <c r="AF29" s="59">
        <v>6</v>
      </c>
      <c r="AG29" s="59">
        <v>4</v>
      </c>
      <c r="AH29" s="59"/>
      <c r="AI29" s="59"/>
      <c r="AJ29" s="47"/>
    </row>
    <row r="30" spans="2:36" ht="15" customHeight="1" x14ac:dyDescent="0.2">
      <c r="B30" s="17"/>
      <c r="C30" s="21"/>
      <c r="D30" s="19" t="s">
        <v>44</v>
      </c>
      <c r="E30" s="59">
        <v>8</v>
      </c>
      <c r="F30" s="59">
        <v>8</v>
      </c>
      <c r="G30" s="59"/>
      <c r="H30" s="59"/>
      <c r="I30" s="47"/>
      <c r="T30" s="17"/>
      <c r="U30" s="61"/>
      <c r="V30" s="62" t="s">
        <v>59</v>
      </c>
      <c r="W30" s="64">
        <v>0</v>
      </c>
      <c r="X30" s="64">
        <v>0</v>
      </c>
      <c r="Y30" s="64"/>
      <c r="Z30" s="64"/>
      <c r="AA30" s="63"/>
      <c r="AC30" s="17"/>
      <c r="AD30" s="87" t="s">
        <v>14</v>
      </c>
      <c r="AE30" s="62" t="s">
        <v>477</v>
      </c>
      <c r="AF30" s="64">
        <v>0</v>
      </c>
      <c r="AG30" s="64">
        <v>3</v>
      </c>
      <c r="AH30" s="64"/>
      <c r="AI30" s="64"/>
      <c r="AJ30" s="63"/>
    </row>
    <row r="31" spans="2:36" ht="15" customHeight="1" thickBot="1" x14ac:dyDescent="0.25">
      <c r="B31" s="17"/>
      <c r="C31" s="21"/>
      <c r="D31" s="19" t="s">
        <v>475</v>
      </c>
      <c r="E31" s="59">
        <v>3</v>
      </c>
      <c r="F31" s="59">
        <v>7</v>
      </c>
      <c r="G31" s="59"/>
      <c r="H31" s="59"/>
      <c r="I31" s="47"/>
      <c r="T31" s="25"/>
      <c r="U31" s="26" t="s">
        <v>61</v>
      </c>
      <c r="V31" s="27"/>
      <c r="W31" s="68">
        <f>SUM(W23:W30)</f>
        <v>74</v>
      </c>
      <c r="X31" s="68">
        <f t="shared" ref="X31:AA31" si="5">SUM(X23:X30)</f>
        <v>39</v>
      </c>
      <c r="Y31" s="68">
        <f t="shared" si="5"/>
        <v>0</v>
      </c>
      <c r="Z31" s="68">
        <f t="shared" si="5"/>
        <v>2</v>
      </c>
      <c r="AA31" s="48">
        <f t="shared" si="5"/>
        <v>3</v>
      </c>
      <c r="AC31" s="25"/>
      <c r="AD31" s="26" t="s">
        <v>61</v>
      </c>
      <c r="AE31" s="27"/>
      <c r="AF31" s="68">
        <f>SUM(AF23:AF30)</f>
        <v>872</v>
      </c>
      <c r="AG31" s="107">
        <f t="shared" ref="AG31:AJ31" si="6">SUM(AG23:AG30)</f>
        <v>122</v>
      </c>
      <c r="AH31" s="68">
        <f t="shared" si="6"/>
        <v>17</v>
      </c>
      <c r="AI31" s="68">
        <f t="shared" si="6"/>
        <v>14</v>
      </c>
      <c r="AJ31" s="48">
        <f t="shared" si="6"/>
        <v>60</v>
      </c>
    </row>
    <row r="32" spans="2:36" ht="15" customHeight="1" thickBot="1" x14ac:dyDescent="0.25">
      <c r="B32" s="17"/>
      <c r="C32" s="21"/>
      <c r="D32" s="19" t="s">
        <v>46</v>
      </c>
      <c r="E32" s="59">
        <v>8</v>
      </c>
      <c r="F32" s="59">
        <v>1</v>
      </c>
      <c r="G32" s="59"/>
      <c r="H32" s="59"/>
      <c r="I32" s="47"/>
    </row>
    <row r="33" spans="2:36" ht="15" customHeight="1" thickBot="1" x14ac:dyDescent="0.25">
      <c r="B33" s="17"/>
      <c r="C33" s="29"/>
      <c r="D33" s="30" t="s">
        <v>47</v>
      </c>
      <c r="E33" s="60">
        <v>2</v>
      </c>
      <c r="F33" s="64">
        <v>1</v>
      </c>
      <c r="G33" s="64"/>
      <c r="H33" s="64"/>
      <c r="I33" s="63"/>
      <c r="T33" s="2" t="s">
        <v>0</v>
      </c>
      <c r="U33" s="3"/>
      <c r="V33" s="4" t="s">
        <v>13</v>
      </c>
      <c r="W33" s="67" t="s">
        <v>125</v>
      </c>
      <c r="X33" s="67" t="s">
        <v>408</v>
      </c>
      <c r="Y33" s="81" t="s">
        <v>409</v>
      </c>
      <c r="Z33" s="67" t="s">
        <v>410</v>
      </c>
      <c r="AA33" s="82" t="s">
        <v>411</v>
      </c>
    </row>
    <row r="34" spans="2:36" ht="15" customHeight="1" thickBot="1" x14ac:dyDescent="0.25">
      <c r="B34" s="25"/>
      <c r="C34" s="26" t="s">
        <v>61</v>
      </c>
      <c r="D34" s="27"/>
      <c r="E34" s="68">
        <f>SUM(E23:E33)</f>
        <v>289</v>
      </c>
      <c r="F34" s="107">
        <f t="shared" ref="F34:I34" si="7">SUM(F23:F33)</f>
        <v>105</v>
      </c>
      <c r="G34" s="68">
        <f t="shared" si="7"/>
        <v>5</v>
      </c>
      <c r="H34" s="68">
        <f t="shared" si="7"/>
        <v>3</v>
      </c>
      <c r="I34" s="48">
        <f t="shared" si="7"/>
        <v>15</v>
      </c>
      <c r="T34" s="2" t="s">
        <v>395</v>
      </c>
      <c r="U34" s="6"/>
      <c r="V34" s="7" t="s">
        <v>97</v>
      </c>
      <c r="W34" s="72">
        <v>4</v>
      </c>
      <c r="X34" s="73">
        <v>1</v>
      </c>
      <c r="Y34" s="70"/>
      <c r="Z34" s="70"/>
      <c r="AA34" s="71"/>
    </row>
    <row r="35" spans="2:36" ht="15" customHeight="1" thickBot="1" x14ac:dyDescent="0.25"/>
    <row r="36" spans="2:36" ht="15" customHeight="1" thickBot="1" x14ac:dyDescent="0.25">
      <c r="B36" s="2" t="s">
        <v>0</v>
      </c>
      <c r="C36" s="3"/>
      <c r="D36" s="4" t="s">
        <v>13</v>
      </c>
      <c r="E36" s="67" t="s">
        <v>125</v>
      </c>
      <c r="F36" s="67" t="s">
        <v>408</v>
      </c>
      <c r="G36" s="81" t="s">
        <v>409</v>
      </c>
      <c r="H36" s="67" t="s">
        <v>410</v>
      </c>
      <c r="I36" s="82" t="s">
        <v>411</v>
      </c>
      <c r="K36" s="2" t="s">
        <v>0</v>
      </c>
      <c r="L36" s="3"/>
      <c r="M36" s="4" t="s">
        <v>13</v>
      </c>
      <c r="N36" s="67" t="s">
        <v>125</v>
      </c>
      <c r="O36" s="67" t="s">
        <v>408</v>
      </c>
      <c r="P36" s="81" t="s">
        <v>409</v>
      </c>
      <c r="Q36" s="67" t="s">
        <v>410</v>
      </c>
      <c r="R36" s="82" t="s">
        <v>411</v>
      </c>
      <c r="T36" s="2" t="s">
        <v>0</v>
      </c>
      <c r="U36" s="3"/>
      <c r="V36" s="4" t="s">
        <v>13</v>
      </c>
      <c r="W36" s="67" t="s">
        <v>125</v>
      </c>
      <c r="X36" s="67" t="s">
        <v>408</v>
      </c>
      <c r="Y36" s="81" t="s">
        <v>409</v>
      </c>
      <c r="Z36" s="67" t="s">
        <v>410</v>
      </c>
      <c r="AA36" s="82" t="s">
        <v>411</v>
      </c>
      <c r="AC36" s="2" t="s">
        <v>0</v>
      </c>
      <c r="AD36" s="3"/>
      <c r="AE36" s="4" t="s">
        <v>13</v>
      </c>
      <c r="AF36" s="67" t="s">
        <v>125</v>
      </c>
      <c r="AG36" s="67" t="s">
        <v>408</v>
      </c>
      <c r="AH36" s="81" t="s">
        <v>409</v>
      </c>
      <c r="AI36" s="67" t="s">
        <v>410</v>
      </c>
      <c r="AJ36" s="82" t="s">
        <v>411</v>
      </c>
    </row>
    <row r="37" spans="2:36" ht="15" customHeight="1" x14ac:dyDescent="0.2">
      <c r="B37" s="8">
        <v>27</v>
      </c>
      <c r="C37" s="12"/>
      <c r="D37" s="15" t="s">
        <v>481</v>
      </c>
      <c r="E37" s="86">
        <v>120</v>
      </c>
      <c r="F37" s="58">
        <v>19</v>
      </c>
      <c r="G37" s="58">
        <v>3</v>
      </c>
      <c r="H37" s="58">
        <v>1</v>
      </c>
      <c r="I37" s="46">
        <v>8</v>
      </c>
      <c r="K37" s="36">
        <v>28</v>
      </c>
      <c r="L37" s="21"/>
      <c r="M37" s="19" t="s">
        <v>480</v>
      </c>
      <c r="N37" s="59">
        <v>83</v>
      </c>
      <c r="O37" s="58">
        <v>15</v>
      </c>
      <c r="P37" s="58"/>
      <c r="Q37" s="58"/>
      <c r="R37" s="46">
        <v>4</v>
      </c>
      <c r="T37" s="8">
        <v>29</v>
      </c>
      <c r="U37" s="21"/>
      <c r="V37" s="19" t="s">
        <v>86</v>
      </c>
      <c r="W37" s="59">
        <v>11</v>
      </c>
      <c r="X37" s="58">
        <v>8</v>
      </c>
      <c r="Y37" s="58"/>
      <c r="Z37" s="58"/>
      <c r="AA37" s="46"/>
      <c r="AC37" s="36">
        <v>30</v>
      </c>
      <c r="AD37" s="21"/>
      <c r="AE37" s="22" t="s">
        <v>88</v>
      </c>
      <c r="AF37" s="78">
        <v>269</v>
      </c>
      <c r="AG37" s="77">
        <v>30</v>
      </c>
      <c r="AH37" s="77">
        <v>1</v>
      </c>
      <c r="AI37" s="77">
        <v>1</v>
      </c>
      <c r="AJ37" s="50">
        <v>19</v>
      </c>
    </row>
    <row r="38" spans="2:36" ht="15" customHeight="1" x14ac:dyDescent="0.2">
      <c r="B38" s="17"/>
      <c r="C38" s="21"/>
      <c r="D38" s="19" t="s">
        <v>71</v>
      </c>
      <c r="E38" s="59">
        <v>106</v>
      </c>
      <c r="F38" s="59">
        <v>18</v>
      </c>
      <c r="G38" s="59"/>
      <c r="H38" s="59"/>
      <c r="I38" s="47">
        <v>4</v>
      </c>
      <c r="K38" s="17"/>
      <c r="L38" s="21"/>
      <c r="M38" s="19" t="s">
        <v>78</v>
      </c>
      <c r="N38" s="59">
        <v>88</v>
      </c>
      <c r="O38" s="59">
        <v>13</v>
      </c>
      <c r="P38" s="59"/>
      <c r="Q38" s="59"/>
      <c r="R38" s="47">
        <v>3</v>
      </c>
      <c r="T38" s="17"/>
      <c r="U38" s="21"/>
      <c r="V38" s="19" t="s">
        <v>87</v>
      </c>
      <c r="W38" s="59">
        <v>12</v>
      </c>
      <c r="X38" s="59">
        <v>5</v>
      </c>
      <c r="Y38" s="59"/>
      <c r="Z38" s="59"/>
      <c r="AA38" s="47"/>
      <c r="AC38" s="17"/>
      <c r="AD38" s="21"/>
      <c r="AE38" s="19" t="s">
        <v>89</v>
      </c>
      <c r="AF38" s="59">
        <v>51</v>
      </c>
      <c r="AG38" s="59">
        <v>16</v>
      </c>
      <c r="AH38" s="59"/>
      <c r="AI38" s="59"/>
      <c r="AJ38" s="47">
        <v>2</v>
      </c>
    </row>
    <row r="39" spans="2:36" ht="15" customHeight="1" x14ac:dyDescent="0.2">
      <c r="B39" s="17"/>
      <c r="C39" s="21"/>
      <c r="D39" s="19" t="s">
        <v>72</v>
      </c>
      <c r="E39" s="59">
        <v>94</v>
      </c>
      <c r="F39" s="59">
        <v>9</v>
      </c>
      <c r="G39" s="59">
        <v>1</v>
      </c>
      <c r="H39" s="59">
        <v>1</v>
      </c>
      <c r="I39" s="47">
        <v>8</v>
      </c>
      <c r="K39" s="17"/>
      <c r="L39" s="21"/>
      <c r="M39" s="19" t="s">
        <v>79</v>
      </c>
      <c r="N39" s="59">
        <v>88</v>
      </c>
      <c r="O39" s="59">
        <v>9</v>
      </c>
      <c r="P39" s="59"/>
      <c r="Q39" s="59"/>
      <c r="R39" s="47">
        <v>3</v>
      </c>
      <c r="T39" s="17"/>
      <c r="U39" s="29"/>
      <c r="V39" s="30" t="s">
        <v>267</v>
      </c>
      <c r="W39" s="60">
        <v>7</v>
      </c>
      <c r="X39" s="64">
        <v>4</v>
      </c>
      <c r="Y39" s="64"/>
      <c r="Z39" s="64"/>
      <c r="AA39" s="63"/>
      <c r="AC39" s="17"/>
      <c r="AD39" s="21"/>
      <c r="AE39" s="19" t="s">
        <v>96</v>
      </c>
      <c r="AF39" s="59">
        <v>19</v>
      </c>
      <c r="AG39" s="59">
        <v>2</v>
      </c>
      <c r="AH39" s="59"/>
      <c r="AI39" s="59"/>
      <c r="AJ39" s="47">
        <v>1</v>
      </c>
    </row>
    <row r="40" spans="2:36" ht="15" customHeight="1" thickBot="1" x14ac:dyDescent="0.25">
      <c r="B40" s="17"/>
      <c r="C40" s="21"/>
      <c r="D40" s="19" t="s">
        <v>73</v>
      </c>
      <c r="E40" s="59">
        <v>15</v>
      </c>
      <c r="F40" s="59">
        <v>11</v>
      </c>
      <c r="G40" s="59"/>
      <c r="H40" s="59"/>
      <c r="I40" s="47"/>
      <c r="K40" s="17"/>
      <c r="L40" s="24" t="s">
        <v>14</v>
      </c>
      <c r="M40" s="19" t="s">
        <v>479</v>
      </c>
      <c r="N40" s="59">
        <v>0</v>
      </c>
      <c r="O40" s="59">
        <v>6</v>
      </c>
      <c r="P40" s="59"/>
      <c r="Q40" s="59"/>
      <c r="R40" s="47">
        <v>1</v>
      </c>
      <c r="T40" s="25"/>
      <c r="U40" s="26" t="s">
        <v>61</v>
      </c>
      <c r="V40" s="27"/>
      <c r="W40" s="68">
        <f>SUM(W37:W39)</f>
        <v>30</v>
      </c>
      <c r="X40" s="68">
        <f t="shared" ref="X40:AA40" si="8">SUM(X37:X39)</f>
        <v>17</v>
      </c>
      <c r="Y40" s="68">
        <f t="shared" si="8"/>
        <v>0</v>
      </c>
      <c r="Z40" s="68">
        <f t="shared" si="8"/>
        <v>0</v>
      </c>
      <c r="AA40" s="48">
        <f t="shared" si="8"/>
        <v>0</v>
      </c>
      <c r="AC40" s="17"/>
      <c r="AD40" s="24"/>
      <c r="AE40" s="22" t="s">
        <v>90</v>
      </c>
      <c r="AF40" s="78">
        <v>29</v>
      </c>
      <c r="AG40" s="78">
        <v>8</v>
      </c>
      <c r="AH40" s="78"/>
      <c r="AI40" s="78"/>
      <c r="AJ40" s="49"/>
    </row>
    <row r="41" spans="2:36" ht="15" customHeight="1" x14ac:dyDescent="0.2">
      <c r="B41" s="17"/>
      <c r="C41" s="21"/>
      <c r="D41" s="19" t="s">
        <v>74</v>
      </c>
      <c r="E41" s="59">
        <v>41</v>
      </c>
      <c r="F41" s="59">
        <v>9</v>
      </c>
      <c r="G41" s="59"/>
      <c r="H41" s="59"/>
      <c r="I41" s="47">
        <v>2</v>
      </c>
      <c r="K41" s="17"/>
      <c r="L41" s="21"/>
      <c r="M41" s="19" t="s">
        <v>81</v>
      </c>
      <c r="N41" s="59">
        <v>31</v>
      </c>
      <c r="O41" s="59">
        <v>13</v>
      </c>
      <c r="P41" s="59"/>
      <c r="Q41" s="59"/>
      <c r="R41" s="47"/>
      <c r="AC41" s="17"/>
      <c r="AD41" s="24" t="s">
        <v>14</v>
      </c>
      <c r="AE41" s="19" t="s">
        <v>91</v>
      </c>
      <c r="AF41" s="59">
        <v>0</v>
      </c>
      <c r="AG41" s="59">
        <v>14</v>
      </c>
      <c r="AH41" s="59"/>
      <c r="AI41" s="59"/>
      <c r="AJ41" s="47">
        <v>4</v>
      </c>
    </row>
    <row r="42" spans="2:36" ht="15" customHeight="1" x14ac:dyDescent="0.2">
      <c r="B42" s="17"/>
      <c r="C42" s="24" t="s">
        <v>14</v>
      </c>
      <c r="D42" s="19" t="s">
        <v>75</v>
      </c>
      <c r="E42" s="59">
        <v>1</v>
      </c>
      <c r="F42" s="59">
        <v>13</v>
      </c>
      <c r="G42" s="59"/>
      <c r="H42" s="59">
        <v>1</v>
      </c>
      <c r="I42" s="47">
        <v>3</v>
      </c>
      <c r="K42" s="17"/>
      <c r="L42" s="21"/>
      <c r="M42" s="19" t="s">
        <v>82</v>
      </c>
      <c r="N42" s="59">
        <v>8</v>
      </c>
      <c r="O42" s="59">
        <v>7</v>
      </c>
      <c r="P42" s="59"/>
      <c r="Q42" s="59"/>
      <c r="R42" s="47"/>
      <c r="AC42" s="17"/>
      <c r="AD42" s="21"/>
      <c r="AE42" s="19" t="s">
        <v>92</v>
      </c>
      <c r="AF42" s="59">
        <v>15</v>
      </c>
      <c r="AG42" s="59">
        <v>11</v>
      </c>
      <c r="AH42" s="59"/>
      <c r="AI42" s="59"/>
      <c r="AJ42" s="47"/>
    </row>
    <row r="43" spans="2:36" ht="15" customHeight="1" x14ac:dyDescent="0.2">
      <c r="B43" s="17"/>
      <c r="C43" s="29"/>
      <c r="D43" s="30" t="s">
        <v>76</v>
      </c>
      <c r="E43" s="60">
        <v>6</v>
      </c>
      <c r="F43" s="64">
        <v>6</v>
      </c>
      <c r="G43" s="64"/>
      <c r="H43" s="64"/>
      <c r="I43" s="63"/>
      <c r="K43" s="17"/>
      <c r="L43" s="21"/>
      <c r="M43" s="19" t="s">
        <v>83</v>
      </c>
      <c r="N43" s="59">
        <v>2</v>
      </c>
      <c r="O43" s="59">
        <v>6</v>
      </c>
      <c r="P43" s="59"/>
      <c r="Q43" s="59"/>
      <c r="R43" s="47"/>
      <c r="AC43" s="17"/>
      <c r="AD43" s="21"/>
      <c r="AE43" s="22" t="s">
        <v>93</v>
      </c>
      <c r="AF43" s="78">
        <v>28</v>
      </c>
      <c r="AG43" s="78">
        <v>8</v>
      </c>
      <c r="AH43" s="78"/>
      <c r="AI43" s="78"/>
      <c r="AJ43" s="49"/>
    </row>
    <row r="44" spans="2:36" ht="15" customHeight="1" thickBot="1" x14ac:dyDescent="0.25">
      <c r="B44" s="25"/>
      <c r="C44" s="26" t="s">
        <v>61</v>
      </c>
      <c r="D44" s="27"/>
      <c r="E44" s="68">
        <f>SUM(E37:E43)</f>
        <v>383</v>
      </c>
      <c r="F44" s="68">
        <f t="shared" ref="F44:I44" si="9">SUM(F37:F43)</f>
        <v>85</v>
      </c>
      <c r="G44" s="68">
        <f t="shared" si="9"/>
        <v>4</v>
      </c>
      <c r="H44" s="68">
        <f t="shared" si="9"/>
        <v>3</v>
      </c>
      <c r="I44" s="48">
        <f t="shared" si="9"/>
        <v>25</v>
      </c>
      <c r="K44" s="17"/>
      <c r="L44" s="21"/>
      <c r="M44" s="19" t="s">
        <v>84</v>
      </c>
      <c r="N44" s="59">
        <v>19</v>
      </c>
      <c r="O44" s="59">
        <v>4</v>
      </c>
      <c r="P44" s="59"/>
      <c r="Q44" s="59"/>
      <c r="R44" s="47"/>
      <c r="AC44" s="17"/>
      <c r="AD44" s="21"/>
      <c r="AE44" s="19" t="s">
        <v>94</v>
      </c>
      <c r="AF44" s="59">
        <v>1</v>
      </c>
      <c r="AG44" s="59">
        <v>1</v>
      </c>
      <c r="AH44" s="59"/>
      <c r="AI44" s="59"/>
      <c r="AJ44" s="47"/>
    </row>
    <row r="45" spans="2:36" ht="15" customHeight="1" x14ac:dyDescent="0.2">
      <c r="K45" s="17"/>
      <c r="L45" s="29"/>
      <c r="M45" s="30" t="s">
        <v>85</v>
      </c>
      <c r="N45" s="60">
        <v>5</v>
      </c>
      <c r="O45" s="64">
        <v>3</v>
      </c>
      <c r="P45" s="64"/>
      <c r="Q45" s="64"/>
      <c r="R45" s="63"/>
      <c r="AC45" s="17"/>
      <c r="AD45" s="87" t="s">
        <v>14</v>
      </c>
      <c r="AE45" s="62" t="s">
        <v>95</v>
      </c>
      <c r="AF45" s="64">
        <v>0</v>
      </c>
      <c r="AG45" s="64">
        <v>2</v>
      </c>
      <c r="AH45" s="64"/>
      <c r="AI45" s="64"/>
      <c r="AJ45" s="63">
        <v>1</v>
      </c>
    </row>
    <row r="46" spans="2:36" ht="15" customHeight="1" thickBot="1" x14ac:dyDescent="0.25">
      <c r="K46" s="25"/>
      <c r="L46" s="26" t="s">
        <v>61</v>
      </c>
      <c r="M46" s="27"/>
      <c r="N46" s="68">
        <f>SUM(N37:N45)</f>
        <v>324</v>
      </c>
      <c r="O46" s="68">
        <f t="shared" ref="O46:R46" si="10">SUM(O37:O45)</f>
        <v>76</v>
      </c>
      <c r="P46" s="68">
        <f t="shared" si="10"/>
        <v>0</v>
      </c>
      <c r="Q46" s="68">
        <f t="shared" si="10"/>
        <v>0</v>
      </c>
      <c r="R46" s="48">
        <f t="shared" si="10"/>
        <v>11</v>
      </c>
      <c r="AC46" s="25"/>
      <c r="AD46" s="26" t="s">
        <v>61</v>
      </c>
      <c r="AE46" s="27"/>
      <c r="AF46" s="68">
        <f>SUM(AF37:AF45)</f>
        <v>412</v>
      </c>
      <c r="AG46" s="68">
        <f t="shared" ref="AG46:AJ46" si="11">SUM(AG37:AG45)</f>
        <v>92</v>
      </c>
      <c r="AH46" s="68">
        <f t="shared" si="11"/>
        <v>1</v>
      </c>
      <c r="AI46" s="68">
        <f t="shared" si="11"/>
        <v>1</v>
      </c>
      <c r="AJ46" s="48">
        <f t="shared" si="11"/>
        <v>27</v>
      </c>
    </row>
    <row r="47" spans="2:36" ht="15" customHeight="1" thickBot="1" x14ac:dyDescent="0.25"/>
    <row r="48" spans="2:36" ht="15" customHeight="1" thickBot="1" x14ac:dyDescent="0.25">
      <c r="B48" s="2" t="s">
        <v>0</v>
      </c>
      <c r="C48" s="3"/>
      <c r="D48" s="4" t="s">
        <v>13</v>
      </c>
      <c r="E48" s="67" t="s">
        <v>125</v>
      </c>
      <c r="F48" s="67" t="s">
        <v>408</v>
      </c>
      <c r="G48" s="81" t="s">
        <v>409</v>
      </c>
      <c r="H48" s="67" t="s">
        <v>410</v>
      </c>
      <c r="I48" s="82" t="s">
        <v>411</v>
      </c>
      <c r="K48" s="2" t="s">
        <v>0</v>
      </c>
      <c r="L48" s="3"/>
      <c r="M48" s="4" t="s">
        <v>13</v>
      </c>
      <c r="N48" s="67" t="s">
        <v>125</v>
      </c>
      <c r="O48" s="67" t="s">
        <v>408</v>
      </c>
      <c r="P48" s="81" t="s">
        <v>409</v>
      </c>
      <c r="Q48" s="67" t="s">
        <v>410</v>
      </c>
      <c r="R48" s="82" t="s">
        <v>411</v>
      </c>
      <c r="T48" s="2" t="s">
        <v>0</v>
      </c>
      <c r="U48" s="3"/>
      <c r="V48" s="4" t="s">
        <v>13</v>
      </c>
      <c r="W48" s="67" t="s">
        <v>125</v>
      </c>
      <c r="X48" s="67" t="s">
        <v>408</v>
      </c>
      <c r="Y48" s="81" t="s">
        <v>409</v>
      </c>
      <c r="Z48" s="67" t="s">
        <v>410</v>
      </c>
      <c r="AA48" s="82" t="s">
        <v>411</v>
      </c>
      <c r="AC48" s="2" t="s">
        <v>0</v>
      </c>
      <c r="AD48" s="3"/>
      <c r="AE48" s="4" t="s">
        <v>13</v>
      </c>
      <c r="AF48" s="67" t="s">
        <v>125</v>
      </c>
      <c r="AG48" s="67" t="s">
        <v>408</v>
      </c>
      <c r="AH48" s="81" t="s">
        <v>409</v>
      </c>
      <c r="AI48" s="67" t="s">
        <v>410</v>
      </c>
      <c r="AJ48" s="82" t="s">
        <v>411</v>
      </c>
    </row>
    <row r="49" spans="2:36" ht="15" customHeight="1" x14ac:dyDescent="0.2">
      <c r="B49" s="8">
        <v>31</v>
      </c>
      <c r="C49" s="12"/>
      <c r="D49" s="53" t="s">
        <v>98</v>
      </c>
      <c r="E49" s="89">
        <v>104</v>
      </c>
      <c r="F49" s="80">
        <v>22</v>
      </c>
      <c r="G49" s="80"/>
      <c r="H49" s="80"/>
      <c r="I49" s="55">
        <v>3</v>
      </c>
      <c r="K49" s="8">
        <v>32</v>
      </c>
      <c r="L49" s="21"/>
      <c r="M49" s="19" t="s">
        <v>105</v>
      </c>
      <c r="N49" s="59">
        <v>190</v>
      </c>
      <c r="O49" s="58">
        <v>14</v>
      </c>
      <c r="P49" s="58">
        <v>3</v>
      </c>
      <c r="Q49" s="58"/>
      <c r="R49" s="46">
        <v>10</v>
      </c>
      <c r="T49" s="36">
        <v>33</v>
      </c>
      <c r="U49" s="21"/>
      <c r="V49" s="22" t="s">
        <v>386</v>
      </c>
      <c r="W49" s="78">
        <v>330</v>
      </c>
      <c r="X49" s="77">
        <v>25</v>
      </c>
      <c r="Y49" s="77">
        <v>8</v>
      </c>
      <c r="Z49" s="77">
        <v>11</v>
      </c>
      <c r="AA49" s="50">
        <v>20</v>
      </c>
      <c r="AC49" s="8">
        <v>34</v>
      </c>
      <c r="AD49" s="21"/>
      <c r="AE49" s="19" t="s">
        <v>114</v>
      </c>
      <c r="AF49" s="59">
        <v>115</v>
      </c>
      <c r="AG49" s="58">
        <v>15</v>
      </c>
      <c r="AH49" s="58"/>
      <c r="AI49" s="58"/>
      <c r="AJ49" s="46">
        <v>5</v>
      </c>
    </row>
    <row r="50" spans="2:36" ht="15" customHeight="1" x14ac:dyDescent="0.2">
      <c r="B50" s="17"/>
      <c r="C50" s="21"/>
      <c r="D50" s="19" t="s">
        <v>100</v>
      </c>
      <c r="E50" s="59">
        <v>58</v>
      </c>
      <c r="F50" s="59">
        <v>18</v>
      </c>
      <c r="G50" s="59"/>
      <c r="H50" s="59"/>
      <c r="I50" s="47">
        <v>1</v>
      </c>
      <c r="K50" s="17"/>
      <c r="L50" s="21"/>
      <c r="M50" s="19" t="s">
        <v>106</v>
      </c>
      <c r="N50" s="59">
        <v>24</v>
      </c>
      <c r="O50" s="59">
        <v>2</v>
      </c>
      <c r="P50" s="59"/>
      <c r="Q50" s="59"/>
      <c r="R50" s="47">
        <v>1</v>
      </c>
      <c r="T50" s="17"/>
      <c r="U50" s="24" t="s">
        <v>14</v>
      </c>
      <c r="V50" s="19" t="s">
        <v>109</v>
      </c>
      <c r="W50" s="59">
        <v>2</v>
      </c>
      <c r="X50" s="59">
        <v>13</v>
      </c>
      <c r="Y50" s="59"/>
      <c r="Z50" s="59"/>
      <c r="AA50" s="47">
        <v>6</v>
      </c>
      <c r="AC50" s="17"/>
      <c r="AD50" s="21"/>
      <c r="AE50" s="19" t="s">
        <v>482</v>
      </c>
      <c r="AF50" s="59">
        <v>113</v>
      </c>
      <c r="AG50" s="59">
        <v>15</v>
      </c>
      <c r="AH50" s="59"/>
      <c r="AI50" s="59"/>
      <c r="AJ50" s="47">
        <v>1</v>
      </c>
    </row>
    <row r="51" spans="2:36" ht="15" customHeight="1" x14ac:dyDescent="0.2">
      <c r="B51" s="17"/>
      <c r="C51" s="21"/>
      <c r="D51" s="19" t="s">
        <v>101</v>
      </c>
      <c r="E51" s="59">
        <v>32</v>
      </c>
      <c r="F51" s="59">
        <v>9</v>
      </c>
      <c r="G51" s="59"/>
      <c r="H51" s="59"/>
      <c r="I51" s="47"/>
      <c r="K51" s="17"/>
      <c r="L51" s="24" t="s">
        <v>14</v>
      </c>
      <c r="M51" s="30" t="s">
        <v>107</v>
      </c>
      <c r="N51" s="60">
        <v>0</v>
      </c>
      <c r="O51" s="64">
        <v>2</v>
      </c>
      <c r="P51" s="64"/>
      <c r="Q51" s="64"/>
      <c r="R51" s="63"/>
      <c r="T51" s="17"/>
      <c r="U51" s="21"/>
      <c r="V51" s="19" t="s">
        <v>111</v>
      </c>
      <c r="W51" s="59">
        <v>70</v>
      </c>
      <c r="X51" s="59">
        <v>17</v>
      </c>
      <c r="Y51" s="59"/>
      <c r="Z51" s="59"/>
      <c r="AA51" s="47">
        <v>2</v>
      </c>
      <c r="AC51" s="17"/>
      <c r="AD51" s="24"/>
      <c r="AE51" s="30" t="s">
        <v>116</v>
      </c>
      <c r="AF51" s="60">
        <v>53</v>
      </c>
      <c r="AG51" s="64">
        <v>2</v>
      </c>
      <c r="AH51" s="64"/>
      <c r="AI51" s="64"/>
      <c r="AJ51" s="63">
        <v>1</v>
      </c>
    </row>
    <row r="52" spans="2:36" ht="15" customHeight="1" thickBot="1" x14ac:dyDescent="0.25">
      <c r="B52" s="17"/>
      <c r="C52" s="37" t="s">
        <v>14</v>
      </c>
      <c r="D52" s="19" t="s">
        <v>99</v>
      </c>
      <c r="E52" s="59">
        <v>0</v>
      </c>
      <c r="F52" s="59">
        <v>4</v>
      </c>
      <c r="G52" s="59"/>
      <c r="H52" s="59"/>
      <c r="I52" s="47"/>
      <c r="K52" s="25"/>
      <c r="L52" s="26"/>
      <c r="M52" s="27"/>
      <c r="N52" s="68">
        <f>SUM(N49:N51)</f>
        <v>214</v>
      </c>
      <c r="O52" s="68">
        <f t="shared" ref="O52:R52" si="12">SUM(O49:O51)</f>
        <v>18</v>
      </c>
      <c r="P52" s="68">
        <f t="shared" si="12"/>
        <v>3</v>
      </c>
      <c r="Q52" s="68">
        <f t="shared" si="12"/>
        <v>0</v>
      </c>
      <c r="R52" s="48">
        <f t="shared" si="12"/>
        <v>11</v>
      </c>
      <c r="T52" s="17"/>
      <c r="U52" s="24"/>
      <c r="V52" s="19" t="s">
        <v>113</v>
      </c>
      <c r="W52" s="59">
        <v>31</v>
      </c>
      <c r="X52" s="59">
        <v>12</v>
      </c>
      <c r="Y52" s="59"/>
      <c r="Z52" s="59"/>
      <c r="AA52" s="47"/>
      <c r="AC52" s="25"/>
      <c r="AD52" s="26"/>
      <c r="AE52" s="27"/>
      <c r="AF52" s="68">
        <f>SUM(AF49:AF51)</f>
        <v>281</v>
      </c>
      <c r="AG52" s="68">
        <f t="shared" ref="AG52:AJ52" si="13">SUM(AG49:AG51)</f>
        <v>32</v>
      </c>
      <c r="AH52" s="68">
        <f t="shared" si="13"/>
        <v>0</v>
      </c>
      <c r="AI52" s="68">
        <f t="shared" si="13"/>
        <v>0</v>
      </c>
      <c r="AJ52" s="48">
        <f t="shared" si="13"/>
        <v>7</v>
      </c>
    </row>
    <row r="53" spans="2:36" ht="15" customHeight="1" x14ac:dyDescent="0.2">
      <c r="B53" s="17"/>
      <c r="C53" s="21"/>
      <c r="D53" s="19" t="s">
        <v>102</v>
      </c>
      <c r="E53" s="59">
        <v>4</v>
      </c>
      <c r="F53" s="59">
        <v>3</v>
      </c>
      <c r="G53" s="59"/>
      <c r="H53" s="59"/>
      <c r="I53" s="47"/>
      <c r="T53" s="17"/>
      <c r="U53" s="24"/>
      <c r="V53" s="19" t="s">
        <v>110</v>
      </c>
      <c r="W53" s="59">
        <v>19</v>
      </c>
      <c r="X53" s="59">
        <v>10</v>
      </c>
      <c r="Y53" s="59"/>
      <c r="Z53" s="59"/>
      <c r="AA53" s="47"/>
    </row>
    <row r="54" spans="2:36" ht="15" customHeight="1" x14ac:dyDescent="0.2">
      <c r="B54" s="17"/>
      <c r="C54" s="21"/>
      <c r="D54" s="19" t="s">
        <v>103</v>
      </c>
      <c r="E54" s="59">
        <v>7</v>
      </c>
      <c r="F54" s="59">
        <v>1</v>
      </c>
      <c r="G54" s="59"/>
      <c r="H54" s="59"/>
      <c r="I54" s="47"/>
      <c r="T54" s="17"/>
      <c r="U54" s="21"/>
      <c r="V54" s="19" t="s">
        <v>137</v>
      </c>
      <c r="W54" s="59">
        <v>2</v>
      </c>
      <c r="X54" s="59">
        <v>2</v>
      </c>
      <c r="Y54" s="59"/>
      <c r="Z54" s="59"/>
      <c r="AA54" s="47"/>
    </row>
    <row r="55" spans="2:36" ht="15" customHeight="1" x14ac:dyDescent="0.2">
      <c r="B55" s="17"/>
      <c r="C55" s="61"/>
      <c r="D55" s="62" t="s">
        <v>104</v>
      </c>
      <c r="E55" s="64">
        <v>0</v>
      </c>
      <c r="F55" s="64">
        <v>3</v>
      </c>
      <c r="G55" s="64"/>
      <c r="H55" s="64"/>
      <c r="I55" s="63"/>
      <c r="T55" s="17"/>
      <c r="U55" s="21"/>
      <c r="V55" s="19" t="s">
        <v>112</v>
      </c>
      <c r="W55" s="59">
        <v>8</v>
      </c>
      <c r="X55" s="59">
        <v>0</v>
      </c>
      <c r="Y55" s="59"/>
      <c r="Z55" s="59"/>
      <c r="AA55" s="47"/>
    </row>
    <row r="56" spans="2:36" ht="15" customHeight="1" thickBot="1" x14ac:dyDescent="0.25">
      <c r="B56" s="25"/>
      <c r="C56" s="26" t="s">
        <v>61</v>
      </c>
      <c r="D56" s="27"/>
      <c r="E56" s="68">
        <f>SUM(E49:E55)</f>
        <v>205</v>
      </c>
      <c r="F56" s="68">
        <f t="shared" ref="F56:I56" si="14">SUM(F49:F55)</f>
        <v>60</v>
      </c>
      <c r="G56" s="68">
        <f t="shared" si="14"/>
        <v>0</v>
      </c>
      <c r="H56" s="68">
        <f t="shared" si="14"/>
        <v>0</v>
      </c>
      <c r="I56" s="48">
        <f t="shared" si="14"/>
        <v>4</v>
      </c>
      <c r="T56" s="17"/>
      <c r="U56" s="21"/>
      <c r="V56" s="19" t="s">
        <v>265</v>
      </c>
      <c r="W56" s="59">
        <v>1</v>
      </c>
      <c r="X56" s="59">
        <v>0</v>
      </c>
      <c r="Y56" s="59"/>
      <c r="Z56" s="59"/>
      <c r="AA56" s="47"/>
    </row>
    <row r="57" spans="2:36" ht="15" customHeight="1" x14ac:dyDescent="0.2">
      <c r="T57" s="17"/>
      <c r="U57" s="21"/>
      <c r="V57" s="19" t="s">
        <v>266</v>
      </c>
      <c r="W57" s="59">
        <v>0</v>
      </c>
      <c r="X57" s="59">
        <v>0</v>
      </c>
      <c r="Y57" s="59"/>
      <c r="Z57" s="59"/>
      <c r="AA57" s="47"/>
    </row>
    <row r="58" spans="2:36" ht="15" customHeight="1" x14ac:dyDescent="0.2">
      <c r="T58" s="17"/>
      <c r="U58" s="87"/>
      <c r="V58" s="62" t="s">
        <v>268</v>
      </c>
      <c r="W58" s="64">
        <v>0</v>
      </c>
      <c r="X58" s="64">
        <v>0</v>
      </c>
      <c r="Y58" s="64"/>
      <c r="Z58" s="64"/>
      <c r="AA58" s="63"/>
    </row>
    <row r="59" spans="2:36" ht="15" customHeight="1" thickBot="1" x14ac:dyDescent="0.25">
      <c r="T59" s="25"/>
      <c r="U59" s="26"/>
      <c r="V59" s="27"/>
      <c r="W59" s="68">
        <f>SUM(W49:W58)</f>
        <v>463</v>
      </c>
      <c r="X59" s="68">
        <f t="shared" ref="X59:AA59" si="15">SUM(X49:X58)</f>
        <v>79</v>
      </c>
      <c r="Y59" s="68">
        <f t="shared" si="15"/>
        <v>8</v>
      </c>
      <c r="Z59" s="68">
        <f t="shared" si="15"/>
        <v>11</v>
      </c>
      <c r="AA59" s="48">
        <f t="shared" si="15"/>
        <v>28</v>
      </c>
    </row>
    <row r="60" spans="2:36" ht="15" customHeight="1" thickBot="1" x14ac:dyDescent="0.25"/>
    <row r="61" spans="2:36" ht="15" customHeight="1" thickBot="1" x14ac:dyDescent="0.25">
      <c r="B61" s="2" t="s">
        <v>0</v>
      </c>
      <c r="C61" s="3"/>
      <c r="D61" s="4" t="s">
        <v>13</v>
      </c>
      <c r="E61" s="67" t="s">
        <v>125</v>
      </c>
      <c r="F61" s="67" t="s">
        <v>408</v>
      </c>
      <c r="G61" s="81" t="s">
        <v>409</v>
      </c>
      <c r="H61" s="67" t="s">
        <v>410</v>
      </c>
      <c r="I61" s="82" t="s">
        <v>411</v>
      </c>
      <c r="K61" s="2" t="s">
        <v>0</v>
      </c>
      <c r="L61" s="3"/>
      <c r="M61" s="4" t="s">
        <v>13</v>
      </c>
      <c r="N61" s="67" t="s">
        <v>125</v>
      </c>
      <c r="O61" s="67" t="s">
        <v>408</v>
      </c>
      <c r="P61" s="81" t="s">
        <v>409</v>
      </c>
      <c r="Q61" s="67" t="s">
        <v>410</v>
      </c>
      <c r="R61" s="82" t="s">
        <v>411</v>
      </c>
      <c r="T61" s="2" t="s">
        <v>0</v>
      </c>
      <c r="U61" s="3"/>
      <c r="V61" s="4" t="s">
        <v>13</v>
      </c>
      <c r="W61" s="67" t="s">
        <v>125</v>
      </c>
      <c r="X61" s="67" t="s">
        <v>408</v>
      </c>
      <c r="Y61" s="81" t="s">
        <v>409</v>
      </c>
      <c r="Z61" s="67" t="s">
        <v>410</v>
      </c>
      <c r="AA61" s="82" t="s">
        <v>411</v>
      </c>
      <c r="AC61" s="2" t="s">
        <v>0</v>
      </c>
      <c r="AD61" s="3"/>
      <c r="AE61" s="4" t="s">
        <v>13</v>
      </c>
      <c r="AF61" s="67" t="s">
        <v>125</v>
      </c>
      <c r="AG61" s="67" t="s">
        <v>408</v>
      </c>
      <c r="AH61" s="81" t="s">
        <v>409</v>
      </c>
      <c r="AI61" s="67" t="s">
        <v>410</v>
      </c>
      <c r="AJ61" s="82" t="s">
        <v>411</v>
      </c>
    </row>
    <row r="62" spans="2:36" ht="15" customHeight="1" x14ac:dyDescent="0.2">
      <c r="B62" s="36">
        <v>35</v>
      </c>
      <c r="C62" s="21"/>
      <c r="D62" s="51" t="s">
        <v>117</v>
      </c>
      <c r="E62" s="83">
        <v>193</v>
      </c>
      <c r="F62" s="80">
        <v>28</v>
      </c>
      <c r="G62" s="80"/>
      <c r="H62" s="80">
        <v>1</v>
      </c>
      <c r="I62" s="55">
        <v>6</v>
      </c>
      <c r="K62" s="8">
        <v>36</v>
      </c>
      <c r="L62" s="38"/>
      <c r="M62" s="39" t="s">
        <v>138</v>
      </c>
      <c r="N62" s="77">
        <v>256</v>
      </c>
      <c r="O62" s="77">
        <v>25</v>
      </c>
      <c r="P62" s="77">
        <v>4</v>
      </c>
      <c r="Q62" s="77">
        <v>3</v>
      </c>
      <c r="R62" s="50">
        <v>18</v>
      </c>
      <c r="T62" s="8">
        <v>37</v>
      </c>
      <c r="U62" s="38"/>
      <c r="V62" s="10" t="s">
        <v>146</v>
      </c>
      <c r="W62" s="74">
        <v>36</v>
      </c>
      <c r="X62" s="75">
        <v>4</v>
      </c>
      <c r="Y62" s="75"/>
      <c r="Z62" s="75"/>
      <c r="AA62" s="76">
        <v>1</v>
      </c>
      <c r="AC62" s="8">
        <v>38</v>
      </c>
      <c r="AD62" s="38"/>
      <c r="AE62" s="10" t="s">
        <v>147</v>
      </c>
      <c r="AF62" s="58">
        <v>69</v>
      </c>
      <c r="AG62" s="58">
        <v>13</v>
      </c>
      <c r="AH62" s="58"/>
      <c r="AI62" s="58"/>
      <c r="AJ62" s="46">
        <v>3</v>
      </c>
    </row>
    <row r="63" spans="2:36" ht="15" customHeight="1" thickBot="1" x14ac:dyDescent="0.25">
      <c r="B63" s="17"/>
      <c r="C63" s="37" t="s">
        <v>154</v>
      </c>
      <c r="D63" s="19" t="s">
        <v>118</v>
      </c>
      <c r="E63" s="59">
        <v>1</v>
      </c>
      <c r="F63" s="59">
        <v>8</v>
      </c>
      <c r="G63" s="59"/>
      <c r="H63" s="59"/>
      <c r="I63" s="47"/>
      <c r="K63" s="17"/>
      <c r="L63" s="21"/>
      <c r="M63" s="19" t="s">
        <v>139</v>
      </c>
      <c r="N63" s="59">
        <v>48</v>
      </c>
      <c r="O63" s="59">
        <v>17</v>
      </c>
      <c r="P63" s="59"/>
      <c r="Q63" s="59"/>
      <c r="R63" s="47"/>
      <c r="T63" s="25"/>
      <c r="U63" s="26" t="s">
        <v>61</v>
      </c>
      <c r="V63" s="27"/>
      <c r="W63" s="68">
        <f>SUM(W62)</f>
        <v>36</v>
      </c>
      <c r="X63" s="69">
        <f t="shared" ref="X63:AA63" si="16">SUM(X62)</f>
        <v>4</v>
      </c>
      <c r="Y63" s="65">
        <f t="shared" si="16"/>
        <v>0</v>
      </c>
      <c r="Z63" s="65">
        <f t="shared" si="16"/>
        <v>0</v>
      </c>
      <c r="AA63" s="66">
        <f t="shared" si="16"/>
        <v>1</v>
      </c>
      <c r="AC63" s="17"/>
      <c r="AD63" s="37" t="s">
        <v>154</v>
      </c>
      <c r="AE63" s="19" t="s">
        <v>148</v>
      </c>
      <c r="AF63" s="59">
        <v>4</v>
      </c>
      <c r="AG63" s="59">
        <v>16</v>
      </c>
      <c r="AH63" s="59"/>
      <c r="AI63" s="59"/>
      <c r="AJ63" s="47">
        <v>6</v>
      </c>
    </row>
    <row r="64" spans="2:36" ht="15" customHeight="1" x14ac:dyDescent="0.2">
      <c r="B64" s="17"/>
      <c r="C64" s="37" t="s">
        <v>154</v>
      </c>
      <c r="D64" s="19" t="s">
        <v>119</v>
      </c>
      <c r="E64" s="59">
        <v>0</v>
      </c>
      <c r="F64" s="59">
        <v>7</v>
      </c>
      <c r="G64" s="59"/>
      <c r="H64" s="59">
        <v>1</v>
      </c>
      <c r="I64" s="47">
        <v>4</v>
      </c>
      <c r="K64" s="17"/>
      <c r="L64" s="21"/>
      <c r="M64" s="19" t="s">
        <v>142</v>
      </c>
      <c r="N64" s="59">
        <v>55</v>
      </c>
      <c r="O64" s="59">
        <v>9</v>
      </c>
      <c r="P64" s="59"/>
      <c r="Q64" s="59"/>
      <c r="R64" s="47">
        <v>1</v>
      </c>
      <c r="AC64" s="17"/>
      <c r="AD64" s="21"/>
      <c r="AE64" s="22" t="s">
        <v>149</v>
      </c>
      <c r="AF64" s="78">
        <v>80</v>
      </c>
      <c r="AG64" s="78">
        <v>11</v>
      </c>
      <c r="AH64" s="78"/>
      <c r="AI64" s="78"/>
      <c r="AJ64" s="49">
        <v>2</v>
      </c>
    </row>
    <row r="65" spans="2:36" ht="15" customHeight="1" x14ac:dyDescent="0.2">
      <c r="B65" s="17"/>
      <c r="C65" s="21"/>
      <c r="D65" s="19" t="s">
        <v>121</v>
      </c>
      <c r="E65" s="59">
        <v>29</v>
      </c>
      <c r="F65" s="59">
        <v>5</v>
      </c>
      <c r="G65" s="59"/>
      <c r="H65" s="59"/>
      <c r="I65" s="47"/>
      <c r="K65" s="17"/>
      <c r="L65" s="37" t="s">
        <v>154</v>
      </c>
      <c r="M65" s="19" t="s">
        <v>483</v>
      </c>
      <c r="N65" s="59">
        <v>2</v>
      </c>
      <c r="O65" s="59">
        <v>7</v>
      </c>
      <c r="P65" s="59"/>
      <c r="Q65" s="59"/>
      <c r="R65" s="47">
        <v>1</v>
      </c>
      <c r="AC65" s="17"/>
      <c r="AD65" s="21"/>
      <c r="AE65" s="19" t="s">
        <v>156</v>
      </c>
      <c r="AF65" s="59">
        <v>56</v>
      </c>
      <c r="AG65" s="59">
        <v>4</v>
      </c>
      <c r="AH65" s="59"/>
      <c r="AI65" s="59"/>
      <c r="AJ65" s="47"/>
    </row>
    <row r="66" spans="2:36" ht="15" customHeight="1" x14ac:dyDescent="0.2">
      <c r="B66" s="17"/>
      <c r="C66" s="21"/>
      <c r="D66" s="19" t="s">
        <v>123</v>
      </c>
      <c r="E66" s="59">
        <v>23</v>
      </c>
      <c r="F66" s="59">
        <v>6</v>
      </c>
      <c r="G66" s="59"/>
      <c r="H66" s="59"/>
      <c r="I66" s="47"/>
      <c r="K66" s="17"/>
      <c r="L66" s="21"/>
      <c r="M66" s="19" t="s">
        <v>140</v>
      </c>
      <c r="N66" s="59">
        <v>39</v>
      </c>
      <c r="O66" s="59">
        <v>3</v>
      </c>
      <c r="P66" s="59"/>
      <c r="Q66" s="59"/>
      <c r="R66" s="47">
        <v>1</v>
      </c>
      <c r="AC66" s="17"/>
      <c r="AD66" s="21"/>
      <c r="AE66" s="19" t="s">
        <v>151</v>
      </c>
      <c r="AF66" s="59">
        <v>37</v>
      </c>
      <c r="AG66" s="59">
        <v>6</v>
      </c>
      <c r="AH66" s="59"/>
      <c r="AI66" s="59"/>
      <c r="AJ66" s="47"/>
    </row>
    <row r="67" spans="2:36" ht="15" customHeight="1" x14ac:dyDescent="0.2">
      <c r="B67" s="17"/>
      <c r="C67" s="21"/>
      <c r="D67" s="19" t="s">
        <v>120</v>
      </c>
      <c r="E67" s="59">
        <v>17</v>
      </c>
      <c r="F67" s="59">
        <v>1</v>
      </c>
      <c r="G67" s="59"/>
      <c r="H67" s="59"/>
      <c r="I67" s="47"/>
      <c r="K67" s="17"/>
      <c r="L67" s="21"/>
      <c r="M67" s="19" t="s">
        <v>143</v>
      </c>
      <c r="N67" s="59">
        <v>0</v>
      </c>
      <c r="O67" s="59">
        <v>0</v>
      </c>
      <c r="P67" s="59"/>
      <c r="Q67" s="59"/>
      <c r="R67" s="47"/>
      <c r="AC67" s="17"/>
      <c r="AD67" s="21"/>
      <c r="AE67" s="19" t="s">
        <v>152</v>
      </c>
      <c r="AF67" s="59">
        <v>17</v>
      </c>
      <c r="AG67" s="59">
        <v>6</v>
      </c>
      <c r="AH67" s="59"/>
      <c r="AI67" s="59"/>
      <c r="AJ67" s="47"/>
    </row>
    <row r="68" spans="2:36" ht="15" customHeight="1" x14ac:dyDescent="0.2">
      <c r="B68" s="17"/>
      <c r="C68" s="21"/>
      <c r="D68" s="19" t="s">
        <v>122</v>
      </c>
      <c r="E68" s="59">
        <v>17</v>
      </c>
      <c r="F68" s="59">
        <v>2</v>
      </c>
      <c r="G68" s="59"/>
      <c r="H68" s="59"/>
      <c r="I68" s="47"/>
      <c r="K68" s="17"/>
      <c r="L68" s="21"/>
      <c r="M68" s="19" t="s">
        <v>144</v>
      </c>
      <c r="N68" s="59">
        <v>0</v>
      </c>
      <c r="O68" s="59">
        <v>0</v>
      </c>
      <c r="P68" s="59"/>
      <c r="Q68" s="59"/>
      <c r="R68" s="47"/>
      <c r="AC68" s="17"/>
      <c r="AD68" s="21"/>
      <c r="AE68" s="19" t="s">
        <v>150</v>
      </c>
      <c r="AF68" s="59">
        <v>13</v>
      </c>
      <c r="AG68" s="59">
        <v>0</v>
      </c>
      <c r="AH68" s="59"/>
      <c r="AI68" s="59"/>
      <c r="AJ68" s="47"/>
    </row>
    <row r="69" spans="2:36" ht="15" customHeight="1" x14ac:dyDescent="0.2">
      <c r="B69" s="17"/>
      <c r="C69" s="21"/>
      <c r="D69" s="19" t="s">
        <v>270</v>
      </c>
      <c r="E69" s="59">
        <v>2</v>
      </c>
      <c r="F69" s="59">
        <v>0</v>
      </c>
      <c r="G69" s="59"/>
      <c r="H69" s="59"/>
      <c r="I69" s="47"/>
      <c r="K69" s="17"/>
      <c r="L69" s="61"/>
      <c r="M69" s="62" t="s">
        <v>269</v>
      </c>
      <c r="N69" s="64">
        <v>0</v>
      </c>
      <c r="O69" s="64">
        <v>0</v>
      </c>
      <c r="P69" s="64"/>
      <c r="Q69" s="64"/>
      <c r="R69" s="63"/>
      <c r="AC69" s="17"/>
      <c r="AD69" s="21"/>
      <c r="AE69" s="19" t="s">
        <v>153</v>
      </c>
      <c r="AF69" s="59">
        <v>2</v>
      </c>
      <c r="AG69" s="59">
        <v>2</v>
      </c>
      <c r="AH69" s="59"/>
      <c r="AI69" s="59"/>
      <c r="AJ69" s="47"/>
    </row>
    <row r="70" spans="2:36" ht="15" customHeight="1" thickBot="1" x14ac:dyDescent="0.25">
      <c r="B70" s="17"/>
      <c r="C70" s="21"/>
      <c r="D70" s="19" t="s">
        <v>271</v>
      </c>
      <c r="E70" s="59">
        <v>1</v>
      </c>
      <c r="F70" s="59">
        <v>0</v>
      </c>
      <c r="G70" s="59"/>
      <c r="H70" s="59"/>
      <c r="I70" s="47"/>
      <c r="K70" s="25"/>
      <c r="L70" s="26" t="s">
        <v>61</v>
      </c>
      <c r="M70" s="27"/>
      <c r="N70" s="68">
        <f>SUM(N62:N69)</f>
        <v>400</v>
      </c>
      <c r="O70" s="68">
        <f t="shared" ref="O70:R70" si="17">SUM(O62:O69)</f>
        <v>61</v>
      </c>
      <c r="P70" s="68">
        <f t="shared" si="17"/>
        <v>4</v>
      </c>
      <c r="Q70" s="68">
        <f t="shared" si="17"/>
        <v>3</v>
      </c>
      <c r="R70" s="48">
        <f t="shared" si="17"/>
        <v>21</v>
      </c>
      <c r="AC70" s="17"/>
      <c r="AD70" s="21"/>
      <c r="AE70" s="19" t="s">
        <v>276</v>
      </c>
      <c r="AF70" s="59">
        <v>4</v>
      </c>
      <c r="AG70" s="59">
        <v>0</v>
      </c>
      <c r="AH70" s="59"/>
      <c r="AI70" s="59"/>
      <c r="AJ70" s="47"/>
    </row>
    <row r="71" spans="2:36" ht="15" customHeight="1" x14ac:dyDescent="0.2">
      <c r="B71" s="17"/>
      <c r="C71" s="21"/>
      <c r="D71" s="19" t="s">
        <v>272</v>
      </c>
      <c r="E71" s="59">
        <v>1</v>
      </c>
      <c r="F71" s="59">
        <v>0</v>
      </c>
      <c r="G71" s="59"/>
      <c r="H71" s="59"/>
      <c r="I71" s="47"/>
      <c r="AC71" s="17"/>
      <c r="AD71" s="29"/>
      <c r="AE71" s="30" t="s">
        <v>277</v>
      </c>
      <c r="AF71" s="60">
        <v>1</v>
      </c>
      <c r="AG71" s="64">
        <v>0</v>
      </c>
      <c r="AH71" s="64"/>
      <c r="AI71" s="64"/>
      <c r="AJ71" s="63"/>
    </row>
    <row r="72" spans="2:36" ht="15" customHeight="1" thickBot="1" x14ac:dyDescent="0.25">
      <c r="B72" s="17"/>
      <c r="C72" s="21"/>
      <c r="D72" s="19" t="s">
        <v>273</v>
      </c>
      <c r="E72" s="59">
        <v>0</v>
      </c>
      <c r="F72" s="59">
        <v>0</v>
      </c>
      <c r="G72" s="59"/>
      <c r="H72" s="59"/>
      <c r="I72" s="47"/>
      <c r="AC72" s="25"/>
      <c r="AD72" s="26" t="s">
        <v>61</v>
      </c>
      <c r="AE72" s="27"/>
      <c r="AF72" s="68">
        <f>SUM(AF62:AF71)</f>
        <v>283</v>
      </c>
      <c r="AG72" s="68">
        <f t="shared" ref="AG72:AJ72" si="18">SUM(AG62:AG71)</f>
        <v>58</v>
      </c>
      <c r="AH72" s="68">
        <f t="shared" si="18"/>
        <v>0</v>
      </c>
      <c r="AI72" s="68">
        <f t="shared" si="18"/>
        <v>0</v>
      </c>
      <c r="AJ72" s="48">
        <f t="shared" si="18"/>
        <v>11</v>
      </c>
    </row>
    <row r="73" spans="2:36" ht="15" customHeight="1" x14ac:dyDescent="0.2">
      <c r="B73" s="17"/>
      <c r="C73" s="21"/>
      <c r="D73" s="19" t="s">
        <v>274</v>
      </c>
      <c r="E73" s="59">
        <v>0</v>
      </c>
      <c r="F73" s="59">
        <v>0</v>
      </c>
      <c r="G73" s="59"/>
      <c r="H73" s="59"/>
      <c r="I73" s="47"/>
    </row>
    <row r="74" spans="2:36" ht="15" customHeight="1" x14ac:dyDescent="0.2">
      <c r="B74" s="17"/>
      <c r="C74" s="61"/>
      <c r="D74" s="62" t="s">
        <v>275</v>
      </c>
      <c r="E74" s="64">
        <v>0</v>
      </c>
      <c r="F74" s="64">
        <v>0</v>
      </c>
      <c r="G74" s="64"/>
      <c r="H74" s="64"/>
      <c r="I74" s="63"/>
    </row>
    <row r="75" spans="2:36" ht="15" customHeight="1" thickBot="1" x14ac:dyDescent="0.25">
      <c r="B75" s="25"/>
      <c r="C75" s="26" t="s">
        <v>61</v>
      </c>
      <c r="D75" s="27"/>
      <c r="E75" s="68">
        <f>SUM(E62:E74)</f>
        <v>284</v>
      </c>
      <c r="F75" s="68">
        <f t="shared" ref="F75:I75" si="19">SUM(F62:F74)</f>
        <v>57</v>
      </c>
      <c r="G75" s="68">
        <f t="shared" si="19"/>
        <v>0</v>
      </c>
      <c r="H75" s="68">
        <f t="shared" si="19"/>
        <v>2</v>
      </c>
      <c r="I75" s="48">
        <f t="shared" si="19"/>
        <v>10</v>
      </c>
    </row>
    <row r="77" spans="2:36" ht="15" customHeight="1" thickBot="1" x14ac:dyDescent="0.25"/>
    <row r="78" spans="2:36" ht="15" customHeight="1" thickBot="1" x14ac:dyDescent="0.25">
      <c r="B78" s="2" t="s">
        <v>0</v>
      </c>
      <c r="C78" s="3"/>
      <c r="D78" s="4" t="s">
        <v>13</v>
      </c>
      <c r="E78" s="67" t="s">
        <v>125</v>
      </c>
      <c r="F78" s="67" t="s">
        <v>408</v>
      </c>
      <c r="G78" s="81" t="s">
        <v>409</v>
      </c>
      <c r="H78" s="67" t="s">
        <v>410</v>
      </c>
      <c r="I78" s="82" t="s">
        <v>411</v>
      </c>
      <c r="K78" s="2" t="s">
        <v>0</v>
      </c>
      <c r="L78" s="3"/>
      <c r="M78" s="4" t="s">
        <v>13</v>
      </c>
      <c r="N78" s="67" t="s">
        <v>125</v>
      </c>
      <c r="O78" s="67" t="s">
        <v>408</v>
      </c>
      <c r="P78" s="81" t="s">
        <v>409</v>
      </c>
      <c r="Q78" s="67" t="s">
        <v>410</v>
      </c>
      <c r="R78" s="82" t="s">
        <v>411</v>
      </c>
      <c r="T78" s="2" t="s">
        <v>0</v>
      </c>
      <c r="U78" s="3"/>
      <c r="V78" s="4" t="s">
        <v>13</v>
      </c>
      <c r="W78" s="67" t="s">
        <v>125</v>
      </c>
      <c r="X78" s="67" t="s">
        <v>408</v>
      </c>
      <c r="Y78" s="81" t="s">
        <v>409</v>
      </c>
      <c r="Z78" s="67" t="s">
        <v>410</v>
      </c>
      <c r="AA78" s="82" t="s">
        <v>411</v>
      </c>
      <c r="AC78" s="2" t="s">
        <v>0</v>
      </c>
      <c r="AD78" s="3"/>
      <c r="AE78" s="4" t="s">
        <v>13</v>
      </c>
      <c r="AF78" s="67" t="s">
        <v>125</v>
      </c>
      <c r="AG78" s="67" t="s">
        <v>408</v>
      </c>
      <c r="AH78" s="81" t="s">
        <v>409</v>
      </c>
      <c r="AI78" s="67" t="s">
        <v>410</v>
      </c>
      <c r="AJ78" s="82" t="s">
        <v>411</v>
      </c>
    </row>
    <row r="79" spans="2:36" ht="15" customHeight="1" x14ac:dyDescent="0.2">
      <c r="B79" s="8">
        <v>39</v>
      </c>
      <c r="C79" s="38"/>
      <c r="D79" s="10" t="s">
        <v>162</v>
      </c>
      <c r="E79" s="58">
        <v>41</v>
      </c>
      <c r="F79" s="58">
        <v>7</v>
      </c>
      <c r="G79" s="58"/>
      <c r="H79" s="58"/>
      <c r="I79" s="46"/>
      <c r="K79" s="8">
        <v>41</v>
      </c>
      <c r="L79" s="38"/>
      <c r="M79" s="54" t="s">
        <v>331</v>
      </c>
      <c r="N79" s="80">
        <v>158</v>
      </c>
      <c r="O79" s="80">
        <v>13</v>
      </c>
      <c r="P79" s="80">
        <v>3</v>
      </c>
      <c r="Q79" s="80">
        <v>3</v>
      </c>
      <c r="R79" s="55">
        <v>10</v>
      </c>
      <c r="T79" s="8">
        <v>42</v>
      </c>
      <c r="U79" s="38"/>
      <c r="V79" s="10" t="s">
        <v>486</v>
      </c>
      <c r="W79" s="58">
        <v>133</v>
      </c>
      <c r="X79" s="58">
        <v>13</v>
      </c>
      <c r="Y79" s="58">
        <v>3</v>
      </c>
      <c r="Z79" s="58">
        <v>3</v>
      </c>
      <c r="AA79" s="46">
        <v>12</v>
      </c>
      <c r="AC79" s="8">
        <v>43</v>
      </c>
      <c r="AD79" s="38"/>
      <c r="AE79" s="54" t="s">
        <v>182</v>
      </c>
      <c r="AF79" s="80">
        <v>97</v>
      </c>
      <c r="AG79" s="80">
        <v>14</v>
      </c>
      <c r="AH79" s="80"/>
      <c r="AI79" s="80"/>
      <c r="AJ79" s="55">
        <v>6</v>
      </c>
    </row>
    <row r="80" spans="2:36" ht="15" customHeight="1" x14ac:dyDescent="0.2">
      <c r="B80" s="17"/>
      <c r="C80" s="21"/>
      <c r="D80" s="19" t="s">
        <v>163</v>
      </c>
      <c r="E80" s="59">
        <v>63</v>
      </c>
      <c r="F80" s="59">
        <v>8</v>
      </c>
      <c r="G80" s="59">
        <v>1</v>
      </c>
      <c r="H80" s="59"/>
      <c r="I80" s="47">
        <v>4</v>
      </c>
      <c r="K80" s="17"/>
      <c r="L80" s="21"/>
      <c r="M80" s="22" t="s">
        <v>168</v>
      </c>
      <c r="N80" s="78">
        <v>75</v>
      </c>
      <c r="O80" s="78">
        <v>26</v>
      </c>
      <c r="P80" s="78">
        <v>1</v>
      </c>
      <c r="Q80" s="78"/>
      <c r="R80" s="49">
        <v>4</v>
      </c>
      <c r="T80" s="17"/>
      <c r="U80" s="21"/>
      <c r="V80" s="51" t="s">
        <v>332</v>
      </c>
      <c r="W80" s="83">
        <v>44</v>
      </c>
      <c r="X80" s="83">
        <v>15</v>
      </c>
      <c r="Y80" s="83"/>
      <c r="Z80" s="83"/>
      <c r="AA80" s="52">
        <v>1</v>
      </c>
      <c r="AC80" s="17"/>
      <c r="AD80" s="21"/>
      <c r="AE80" s="19" t="s">
        <v>183</v>
      </c>
      <c r="AF80" s="59">
        <v>16</v>
      </c>
      <c r="AG80" s="59">
        <v>3</v>
      </c>
      <c r="AH80" s="59"/>
      <c r="AI80" s="59"/>
      <c r="AJ80" s="47"/>
    </row>
    <row r="81" spans="2:36" ht="15" customHeight="1" x14ac:dyDescent="0.2">
      <c r="B81" s="17"/>
      <c r="C81" s="21"/>
      <c r="D81" s="19" t="s">
        <v>164</v>
      </c>
      <c r="E81" s="59">
        <v>4</v>
      </c>
      <c r="F81" s="59">
        <v>3</v>
      </c>
      <c r="G81" s="59"/>
      <c r="H81" s="59"/>
      <c r="I81" s="47"/>
      <c r="K81" s="17"/>
      <c r="L81" s="21"/>
      <c r="M81" s="51" t="s">
        <v>485</v>
      </c>
      <c r="N81" s="83">
        <v>40</v>
      </c>
      <c r="O81" s="83">
        <v>14</v>
      </c>
      <c r="P81" s="83"/>
      <c r="Q81" s="83"/>
      <c r="R81" s="52"/>
      <c r="T81" s="17"/>
      <c r="U81" s="21"/>
      <c r="V81" s="19" t="s">
        <v>177</v>
      </c>
      <c r="W81" s="59">
        <v>40</v>
      </c>
      <c r="X81" s="59">
        <v>9</v>
      </c>
      <c r="Y81" s="59"/>
      <c r="Z81" s="59"/>
      <c r="AA81" s="47"/>
      <c r="AC81" s="17"/>
      <c r="AD81" s="37" t="s">
        <v>14</v>
      </c>
      <c r="AE81" s="19" t="s">
        <v>184</v>
      </c>
      <c r="AF81" s="59">
        <v>0</v>
      </c>
      <c r="AG81" s="59">
        <v>2</v>
      </c>
      <c r="AH81" s="59"/>
      <c r="AI81" s="59"/>
      <c r="AJ81" s="47"/>
    </row>
    <row r="82" spans="2:36" ht="15" customHeight="1" x14ac:dyDescent="0.2">
      <c r="B82" s="17"/>
      <c r="C82" s="37" t="s">
        <v>14</v>
      </c>
      <c r="D82" s="19" t="s">
        <v>484</v>
      </c>
      <c r="E82" s="59">
        <v>0</v>
      </c>
      <c r="F82" s="59">
        <v>1</v>
      </c>
      <c r="G82" s="59"/>
      <c r="H82" s="59"/>
      <c r="I82" s="47"/>
      <c r="K82" s="17"/>
      <c r="L82" s="21"/>
      <c r="M82" s="19" t="s">
        <v>170</v>
      </c>
      <c r="N82" s="59">
        <v>97</v>
      </c>
      <c r="O82" s="59">
        <v>10</v>
      </c>
      <c r="P82" s="59">
        <v>2</v>
      </c>
      <c r="Q82" s="59">
        <v>2</v>
      </c>
      <c r="R82" s="47">
        <v>8</v>
      </c>
      <c r="T82" s="17"/>
      <c r="U82" s="21"/>
      <c r="V82" s="19" t="s">
        <v>178</v>
      </c>
      <c r="W82" s="59">
        <v>39</v>
      </c>
      <c r="X82" s="59">
        <v>9</v>
      </c>
      <c r="Y82" s="59"/>
      <c r="Z82" s="59"/>
      <c r="AA82" s="47"/>
      <c r="AC82" s="17"/>
      <c r="AD82" s="21"/>
      <c r="AE82" s="19" t="s">
        <v>185</v>
      </c>
      <c r="AF82" s="59">
        <v>11</v>
      </c>
      <c r="AG82" s="59">
        <v>2</v>
      </c>
      <c r="AH82" s="59"/>
      <c r="AI82" s="59"/>
      <c r="AJ82" s="47"/>
    </row>
    <row r="83" spans="2:36" ht="15" customHeight="1" x14ac:dyDescent="0.2">
      <c r="B83" s="17"/>
      <c r="C83" s="29"/>
      <c r="D83" s="30" t="s">
        <v>166</v>
      </c>
      <c r="E83" s="60">
        <v>7</v>
      </c>
      <c r="F83" s="64">
        <v>2</v>
      </c>
      <c r="G83" s="64"/>
      <c r="H83" s="64"/>
      <c r="I83" s="63"/>
      <c r="K83" s="17"/>
      <c r="L83" s="21"/>
      <c r="M83" s="19" t="s">
        <v>171</v>
      </c>
      <c r="N83" s="59">
        <v>11</v>
      </c>
      <c r="O83" s="59">
        <v>6</v>
      </c>
      <c r="P83" s="59"/>
      <c r="Q83" s="59"/>
      <c r="R83" s="47"/>
      <c r="T83" s="17"/>
      <c r="U83" s="37" t="s">
        <v>14</v>
      </c>
      <c r="V83" s="51" t="s">
        <v>179</v>
      </c>
      <c r="W83" s="83">
        <v>2</v>
      </c>
      <c r="X83" s="83">
        <v>7</v>
      </c>
      <c r="Y83" s="83"/>
      <c r="Z83" s="83">
        <v>1</v>
      </c>
      <c r="AA83" s="52">
        <v>5</v>
      </c>
      <c r="AC83" s="17"/>
      <c r="AD83" s="61"/>
      <c r="AE83" s="62" t="s">
        <v>281</v>
      </c>
      <c r="AF83" s="64">
        <v>0</v>
      </c>
      <c r="AG83" s="64">
        <v>0</v>
      </c>
      <c r="AH83" s="64"/>
      <c r="AI83" s="64"/>
      <c r="AJ83" s="63"/>
    </row>
    <row r="84" spans="2:36" ht="15" customHeight="1" thickBot="1" x14ac:dyDescent="0.25">
      <c r="B84" s="25"/>
      <c r="C84" s="26" t="s">
        <v>61</v>
      </c>
      <c r="D84" s="27"/>
      <c r="E84" s="68">
        <f>SUM(E79:E83)</f>
        <v>115</v>
      </c>
      <c r="F84" s="68">
        <f t="shared" ref="F84:I84" si="20">SUM(F79:F83)</f>
        <v>21</v>
      </c>
      <c r="G84" s="68">
        <f t="shared" si="20"/>
        <v>1</v>
      </c>
      <c r="H84" s="68">
        <f t="shared" si="20"/>
        <v>0</v>
      </c>
      <c r="I84" s="48">
        <f t="shared" si="20"/>
        <v>4</v>
      </c>
      <c r="K84" s="17"/>
      <c r="L84" s="21"/>
      <c r="M84" s="19" t="s">
        <v>172</v>
      </c>
      <c r="N84" s="59">
        <v>9</v>
      </c>
      <c r="O84" s="59">
        <v>4</v>
      </c>
      <c r="P84" s="59"/>
      <c r="Q84" s="59"/>
      <c r="R84" s="47"/>
      <c r="T84" s="17"/>
      <c r="U84" s="21"/>
      <c r="V84" s="19" t="s">
        <v>180</v>
      </c>
      <c r="W84" s="59">
        <v>11</v>
      </c>
      <c r="X84" s="59">
        <v>4</v>
      </c>
      <c r="Y84" s="59"/>
      <c r="Z84" s="59"/>
      <c r="AA84" s="47"/>
      <c r="AC84" s="25"/>
      <c r="AD84" s="26" t="s">
        <v>61</v>
      </c>
      <c r="AE84" s="27"/>
      <c r="AF84" s="68">
        <f>SUM(AF79:AF83)</f>
        <v>124</v>
      </c>
      <c r="AG84" s="68">
        <f t="shared" ref="AG84:AJ84" si="21">SUM(AG79:AG83)</f>
        <v>21</v>
      </c>
      <c r="AH84" s="68">
        <f t="shared" si="21"/>
        <v>0</v>
      </c>
      <c r="AI84" s="68">
        <f t="shared" si="21"/>
        <v>0</v>
      </c>
      <c r="AJ84" s="48">
        <f t="shared" si="21"/>
        <v>6</v>
      </c>
    </row>
    <row r="85" spans="2:36" ht="15" customHeight="1" x14ac:dyDescent="0.2">
      <c r="K85" s="17"/>
      <c r="L85" s="37" t="s">
        <v>14</v>
      </c>
      <c r="M85" s="19" t="s">
        <v>173</v>
      </c>
      <c r="N85" s="59">
        <v>1</v>
      </c>
      <c r="O85" s="59">
        <v>5</v>
      </c>
      <c r="P85" s="59"/>
      <c r="Q85" s="59"/>
      <c r="R85" s="47">
        <v>1</v>
      </c>
      <c r="T85" s="17"/>
      <c r="U85" s="61"/>
      <c r="V85" s="62" t="s">
        <v>181</v>
      </c>
      <c r="W85" s="64">
        <v>17</v>
      </c>
      <c r="X85" s="64">
        <v>5</v>
      </c>
      <c r="Y85" s="64"/>
      <c r="Z85" s="64"/>
      <c r="AA85" s="63"/>
    </row>
    <row r="86" spans="2:36" ht="15" customHeight="1" thickBot="1" x14ac:dyDescent="0.25">
      <c r="K86" s="17"/>
      <c r="L86" s="21"/>
      <c r="M86" s="19" t="s">
        <v>278</v>
      </c>
      <c r="N86" s="59">
        <v>22</v>
      </c>
      <c r="O86" s="59">
        <v>0</v>
      </c>
      <c r="P86" s="59"/>
      <c r="Q86" s="59"/>
      <c r="R86" s="47"/>
      <c r="T86" s="25"/>
      <c r="U86" s="26" t="s">
        <v>61</v>
      </c>
      <c r="V86" s="27"/>
      <c r="W86" s="68">
        <f>SUM(W79:W85)</f>
        <v>286</v>
      </c>
      <c r="X86" s="68">
        <f t="shared" ref="X86:AA86" si="22">SUM(X79:X85)</f>
        <v>62</v>
      </c>
      <c r="Y86" s="68">
        <f t="shared" si="22"/>
        <v>3</v>
      </c>
      <c r="Z86" s="68">
        <f t="shared" si="22"/>
        <v>4</v>
      </c>
      <c r="AA86" s="48">
        <f t="shared" si="22"/>
        <v>18</v>
      </c>
    </row>
    <row r="87" spans="2:36" ht="15" customHeight="1" x14ac:dyDescent="0.2">
      <c r="K87" s="17"/>
      <c r="L87" s="21"/>
      <c r="M87" s="19" t="s">
        <v>174</v>
      </c>
      <c r="N87" s="59">
        <v>5</v>
      </c>
      <c r="O87" s="59">
        <v>0</v>
      </c>
      <c r="P87" s="59"/>
      <c r="Q87" s="59"/>
      <c r="R87" s="47"/>
    </row>
    <row r="88" spans="2:36" ht="15" customHeight="1" x14ac:dyDescent="0.2">
      <c r="K88" s="17"/>
      <c r="L88" s="61"/>
      <c r="M88" s="62" t="s">
        <v>279</v>
      </c>
      <c r="N88" s="64">
        <v>2</v>
      </c>
      <c r="O88" s="64">
        <v>0</v>
      </c>
      <c r="P88" s="64"/>
      <c r="Q88" s="64"/>
      <c r="R88" s="63"/>
    </row>
    <row r="89" spans="2:36" ht="15" customHeight="1" thickBot="1" x14ac:dyDescent="0.25">
      <c r="K89" s="25"/>
      <c r="L89" s="26" t="s">
        <v>61</v>
      </c>
      <c r="M89" s="27"/>
      <c r="N89" s="68">
        <f>SUM(N79:N88)</f>
        <v>420</v>
      </c>
      <c r="O89" s="68">
        <f t="shared" ref="O89:R89" si="23">SUM(O79:O88)</f>
        <v>78</v>
      </c>
      <c r="P89" s="68">
        <f t="shared" si="23"/>
        <v>6</v>
      </c>
      <c r="Q89" s="68">
        <f t="shared" si="23"/>
        <v>5</v>
      </c>
      <c r="R89" s="48">
        <f t="shared" si="23"/>
        <v>23</v>
      </c>
    </row>
    <row r="90" spans="2:36" ht="15" customHeight="1" thickBot="1" x14ac:dyDescent="0.25"/>
    <row r="91" spans="2:36" ht="15" customHeight="1" thickBot="1" x14ac:dyDescent="0.25">
      <c r="B91" s="2" t="s">
        <v>0</v>
      </c>
      <c r="C91" s="3"/>
      <c r="D91" s="4" t="s">
        <v>13</v>
      </c>
      <c r="E91" s="67" t="s">
        <v>125</v>
      </c>
      <c r="F91" s="67" t="s">
        <v>408</v>
      </c>
      <c r="G91" s="81" t="s">
        <v>409</v>
      </c>
      <c r="H91" s="67" t="s">
        <v>410</v>
      </c>
      <c r="I91" s="82" t="s">
        <v>411</v>
      </c>
      <c r="K91" s="2" t="s">
        <v>0</v>
      </c>
      <c r="L91" s="3"/>
      <c r="M91" s="4" t="s">
        <v>13</v>
      </c>
      <c r="N91" s="67" t="s">
        <v>125</v>
      </c>
      <c r="O91" s="67" t="s">
        <v>408</v>
      </c>
      <c r="P91" s="81" t="s">
        <v>409</v>
      </c>
      <c r="Q91" s="67" t="s">
        <v>410</v>
      </c>
      <c r="R91" s="82" t="s">
        <v>411</v>
      </c>
      <c r="T91" s="2" t="s">
        <v>0</v>
      </c>
      <c r="U91" s="3"/>
      <c r="V91" s="4" t="s">
        <v>13</v>
      </c>
      <c r="W91" s="67" t="s">
        <v>125</v>
      </c>
      <c r="X91" s="67" t="s">
        <v>408</v>
      </c>
      <c r="Y91" s="81" t="s">
        <v>409</v>
      </c>
      <c r="Z91" s="67" t="s">
        <v>410</v>
      </c>
      <c r="AA91" s="82" t="s">
        <v>411</v>
      </c>
      <c r="AC91" s="2" t="s">
        <v>0</v>
      </c>
      <c r="AD91" s="3"/>
      <c r="AE91" s="4" t="s">
        <v>13</v>
      </c>
      <c r="AF91" s="67" t="s">
        <v>125</v>
      </c>
      <c r="AG91" s="67" t="s">
        <v>408</v>
      </c>
      <c r="AH91" s="81" t="s">
        <v>409</v>
      </c>
      <c r="AI91" s="67" t="s">
        <v>410</v>
      </c>
      <c r="AJ91" s="82" t="s">
        <v>411</v>
      </c>
    </row>
    <row r="92" spans="2:36" ht="15" customHeight="1" x14ac:dyDescent="0.2">
      <c r="B92" s="8">
        <v>44</v>
      </c>
      <c r="C92" s="38"/>
      <c r="D92" s="54" t="s">
        <v>186</v>
      </c>
      <c r="E92" s="80">
        <v>119</v>
      </c>
      <c r="F92" s="80">
        <v>26</v>
      </c>
      <c r="G92" s="80">
        <v>1</v>
      </c>
      <c r="H92" s="80">
        <v>1</v>
      </c>
      <c r="I92" s="55">
        <v>7</v>
      </c>
      <c r="K92" s="8">
        <v>45</v>
      </c>
      <c r="L92" s="38"/>
      <c r="M92" s="54" t="s">
        <v>487</v>
      </c>
      <c r="N92" s="80">
        <v>48</v>
      </c>
      <c r="O92" s="80">
        <v>10</v>
      </c>
      <c r="P92" s="80"/>
      <c r="Q92" s="80">
        <v>1</v>
      </c>
      <c r="R92" s="55">
        <v>3</v>
      </c>
      <c r="T92" s="8">
        <v>47</v>
      </c>
      <c r="U92" s="38"/>
      <c r="V92" s="54" t="s">
        <v>203</v>
      </c>
      <c r="W92" s="112">
        <v>5</v>
      </c>
      <c r="X92" s="113">
        <v>1</v>
      </c>
      <c r="Y92" s="113"/>
      <c r="Z92" s="113"/>
      <c r="AA92" s="114"/>
      <c r="AC92" s="8">
        <v>48</v>
      </c>
      <c r="AD92" s="38"/>
      <c r="AE92" s="54" t="s">
        <v>204</v>
      </c>
      <c r="AF92" s="80">
        <v>92</v>
      </c>
      <c r="AG92" s="80">
        <v>16</v>
      </c>
      <c r="AH92" s="80"/>
      <c r="AI92" s="80"/>
      <c r="AJ92" s="55">
        <v>5</v>
      </c>
    </row>
    <row r="93" spans="2:36" ht="15" customHeight="1" thickBot="1" x14ac:dyDescent="0.25">
      <c r="B93" s="17"/>
      <c r="C93" s="21"/>
      <c r="D93" s="51" t="s">
        <v>192</v>
      </c>
      <c r="E93" s="83">
        <v>98</v>
      </c>
      <c r="F93" s="83">
        <v>7</v>
      </c>
      <c r="G93" s="83">
        <v>3</v>
      </c>
      <c r="H93" s="83">
        <v>2</v>
      </c>
      <c r="I93" s="52">
        <v>7</v>
      </c>
      <c r="K93" s="17"/>
      <c r="L93" s="21"/>
      <c r="M93" s="51" t="s">
        <v>195</v>
      </c>
      <c r="N93" s="83">
        <v>63</v>
      </c>
      <c r="O93" s="83">
        <v>10</v>
      </c>
      <c r="P93" s="83">
        <v>1</v>
      </c>
      <c r="Q93" s="83"/>
      <c r="R93" s="52"/>
      <c r="T93" s="25"/>
      <c r="U93" s="26" t="s">
        <v>61</v>
      </c>
      <c r="V93" s="27"/>
      <c r="W93" s="68">
        <f>SUM(W92)</f>
        <v>5</v>
      </c>
      <c r="X93" s="68">
        <f>SUM(X92)</f>
        <v>1</v>
      </c>
      <c r="Y93" s="68">
        <f t="shared" ref="Y93:AA93" si="24">SUM(Y92)</f>
        <v>0</v>
      </c>
      <c r="Z93" s="68">
        <f t="shared" si="24"/>
        <v>0</v>
      </c>
      <c r="AA93" s="48">
        <f t="shared" si="24"/>
        <v>0</v>
      </c>
      <c r="AC93" s="17"/>
      <c r="AD93" s="37"/>
      <c r="AE93" s="51" t="s">
        <v>205</v>
      </c>
      <c r="AF93" s="83">
        <v>69</v>
      </c>
      <c r="AG93" s="83">
        <v>15</v>
      </c>
      <c r="AH93" s="83">
        <v>1</v>
      </c>
      <c r="AI93" s="83">
        <v>2</v>
      </c>
      <c r="AJ93" s="52">
        <v>6</v>
      </c>
    </row>
    <row r="94" spans="2:36" ht="15" customHeight="1" x14ac:dyDescent="0.2">
      <c r="B94" s="17"/>
      <c r="C94" s="21"/>
      <c r="D94" s="51" t="s">
        <v>488</v>
      </c>
      <c r="E94" s="83">
        <v>54</v>
      </c>
      <c r="F94" s="83">
        <v>12</v>
      </c>
      <c r="G94" s="83"/>
      <c r="H94" s="83"/>
      <c r="I94" s="52">
        <v>4</v>
      </c>
      <c r="K94" s="17"/>
      <c r="L94" s="21"/>
      <c r="M94" s="51" t="s">
        <v>196</v>
      </c>
      <c r="N94" s="83">
        <v>27</v>
      </c>
      <c r="O94" s="83">
        <v>8</v>
      </c>
      <c r="P94" s="83"/>
      <c r="Q94" s="83"/>
      <c r="R94" s="52">
        <v>2</v>
      </c>
      <c r="AC94" s="17"/>
      <c r="AD94" s="21"/>
      <c r="AE94" s="22" t="s">
        <v>206</v>
      </c>
      <c r="AF94" s="78">
        <v>99</v>
      </c>
      <c r="AG94" s="78">
        <v>15</v>
      </c>
      <c r="AH94" s="78">
        <v>1</v>
      </c>
      <c r="AI94" s="78"/>
      <c r="AJ94" s="49">
        <v>3</v>
      </c>
    </row>
    <row r="95" spans="2:36" ht="15" customHeight="1" x14ac:dyDescent="0.2">
      <c r="B95" s="17"/>
      <c r="C95" s="21"/>
      <c r="D95" s="22" t="s">
        <v>188</v>
      </c>
      <c r="E95" s="78">
        <v>34</v>
      </c>
      <c r="F95" s="78">
        <v>17</v>
      </c>
      <c r="G95" s="78"/>
      <c r="H95" s="78"/>
      <c r="I95" s="49">
        <v>1</v>
      </c>
      <c r="K95" s="17"/>
      <c r="L95" s="21"/>
      <c r="M95" s="51" t="s">
        <v>197</v>
      </c>
      <c r="N95" s="83">
        <v>9</v>
      </c>
      <c r="O95" s="83">
        <v>4</v>
      </c>
      <c r="P95" s="83"/>
      <c r="Q95" s="83"/>
      <c r="R95" s="52"/>
      <c r="AC95" s="17"/>
      <c r="AD95" s="37" t="s">
        <v>14</v>
      </c>
      <c r="AE95" s="22" t="s">
        <v>330</v>
      </c>
      <c r="AF95" s="78">
        <v>1</v>
      </c>
      <c r="AG95" s="78">
        <v>22</v>
      </c>
      <c r="AH95" s="78"/>
      <c r="AI95" s="78">
        <v>2</v>
      </c>
      <c r="AJ95" s="49">
        <v>7</v>
      </c>
    </row>
    <row r="96" spans="2:36" ht="15" customHeight="1" x14ac:dyDescent="0.2">
      <c r="B96" s="17"/>
      <c r="C96" s="37" t="s">
        <v>14</v>
      </c>
      <c r="D96" s="51" t="s">
        <v>190</v>
      </c>
      <c r="E96" s="83">
        <v>1</v>
      </c>
      <c r="F96" s="83">
        <v>11</v>
      </c>
      <c r="G96" s="83"/>
      <c r="H96" s="83"/>
      <c r="I96" s="52">
        <v>1</v>
      </c>
      <c r="K96" s="17"/>
      <c r="L96" s="37" t="s">
        <v>14</v>
      </c>
      <c r="M96" s="19" t="s">
        <v>198</v>
      </c>
      <c r="N96" s="59">
        <v>0</v>
      </c>
      <c r="O96" s="59">
        <v>4</v>
      </c>
      <c r="P96" s="59"/>
      <c r="Q96" s="59"/>
      <c r="R96" s="47"/>
      <c r="AC96" s="17"/>
      <c r="AD96" s="21"/>
      <c r="AE96" s="22" t="s">
        <v>208</v>
      </c>
      <c r="AF96" s="78">
        <v>94</v>
      </c>
      <c r="AG96" s="78">
        <v>18</v>
      </c>
      <c r="AH96" s="78">
        <v>1</v>
      </c>
      <c r="AI96" s="78"/>
      <c r="AJ96" s="49">
        <v>4</v>
      </c>
    </row>
    <row r="97" spans="2:36" ht="15" customHeight="1" x14ac:dyDescent="0.2">
      <c r="B97" s="17"/>
      <c r="C97" s="37"/>
      <c r="D97" s="19" t="s">
        <v>489</v>
      </c>
      <c r="E97" s="59">
        <v>17</v>
      </c>
      <c r="F97" s="59">
        <v>10</v>
      </c>
      <c r="G97" s="59"/>
      <c r="H97" s="59"/>
      <c r="I97" s="47"/>
      <c r="K97" s="17"/>
      <c r="L97" s="21"/>
      <c r="M97" s="19" t="s">
        <v>199</v>
      </c>
      <c r="N97" s="59">
        <v>6</v>
      </c>
      <c r="O97" s="59">
        <v>2</v>
      </c>
      <c r="P97" s="59"/>
      <c r="Q97" s="59"/>
      <c r="R97" s="47"/>
      <c r="AC97" s="17"/>
      <c r="AD97" s="21"/>
      <c r="AE97" s="51" t="s">
        <v>209</v>
      </c>
      <c r="AF97" s="83">
        <v>127</v>
      </c>
      <c r="AG97" s="83">
        <v>16</v>
      </c>
      <c r="AH97" s="83"/>
      <c r="AI97" s="83"/>
      <c r="AJ97" s="52">
        <v>7</v>
      </c>
    </row>
    <row r="98" spans="2:36" ht="15" customHeight="1" x14ac:dyDescent="0.2">
      <c r="B98" s="17"/>
      <c r="C98" s="21"/>
      <c r="D98" s="19" t="s">
        <v>191</v>
      </c>
      <c r="E98" s="59">
        <v>33</v>
      </c>
      <c r="F98" s="59">
        <v>8</v>
      </c>
      <c r="G98" s="59"/>
      <c r="H98" s="59"/>
      <c r="I98" s="47"/>
      <c r="K98" s="17"/>
      <c r="L98" s="21"/>
      <c r="M98" s="19" t="s">
        <v>200</v>
      </c>
      <c r="N98" s="59">
        <v>0</v>
      </c>
      <c r="O98" s="59">
        <v>3</v>
      </c>
      <c r="P98" s="59"/>
      <c r="Q98" s="59"/>
      <c r="R98" s="47"/>
      <c r="AC98" s="17"/>
      <c r="AD98" s="37" t="s">
        <v>14</v>
      </c>
      <c r="AE98" s="51" t="s">
        <v>210</v>
      </c>
      <c r="AF98" s="83">
        <v>1</v>
      </c>
      <c r="AG98" s="83">
        <v>9</v>
      </c>
      <c r="AH98" s="83"/>
      <c r="AI98" s="83"/>
      <c r="AJ98" s="52">
        <v>2</v>
      </c>
    </row>
    <row r="99" spans="2:36" ht="15" customHeight="1" x14ac:dyDescent="0.2">
      <c r="B99" s="17"/>
      <c r="C99" s="61"/>
      <c r="D99" s="62" t="s">
        <v>193</v>
      </c>
      <c r="E99" s="64">
        <v>15</v>
      </c>
      <c r="F99" s="64">
        <v>5</v>
      </c>
      <c r="G99" s="64"/>
      <c r="H99" s="64"/>
      <c r="I99" s="63"/>
      <c r="K99" s="17"/>
      <c r="L99" s="61"/>
      <c r="M99" s="62" t="s">
        <v>201</v>
      </c>
      <c r="N99" s="64">
        <v>11</v>
      </c>
      <c r="O99" s="64">
        <v>3</v>
      </c>
      <c r="P99" s="64"/>
      <c r="Q99" s="64"/>
      <c r="R99" s="63"/>
      <c r="AC99" s="17"/>
      <c r="AD99" s="21"/>
      <c r="AE99" s="22" t="s">
        <v>211</v>
      </c>
      <c r="AF99" s="78">
        <v>91</v>
      </c>
      <c r="AG99" s="78">
        <v>10</v>
      </c>
      <c r="AH99" s="78">
        <v>1</v>
      </c>
      <c r="AI99" s="78">
        <v>2</v>
      </c>
      <c r="AJ99" s="49">
        <v>6</v>
      </c>
    </row>
    <row r="100" spans="2:36" ht="15" customHeight="1" thickBot="1" x14ac:dyDescent="0.25">
      <c r="B100" s="25"/>
      <c r="C100" s="26" t="s">
        <v>61</v>
      </c>
      <c r="D100" s="27"/>
      <c r="E100" s="68">
        <f>SUM(E92:E99)</f>
        <v>371</v>
      </c>
      <c r="F100" s="68">
        <f t="shared" ref="F100:I100" si="25">SUM(F92:F99)</f>
        <v>96</v>
      </c>
      <c r="G100" s="68">
        <f t="shared" si="25"/>
        <v>4</v>
      </c>
      <c r="H100" s="68">
        <f t="shared" si="25"/>
        <v>3</v>
      </c>
      <c r="I100" s="48">
        <f t="shared" si="25"/>
        <v>20</v>
      </c>
      <c r="K100" s="25"/>
      <c r="L100" s="26" t="s">
        <v>61</v>
      </c>
      <c r="M100" s="27"/>
      <c r="N100" s="68">
        <f>SUM(N92:N99)</f>
        <v>164</v>
      </c>
      <c r="O100" s="68">
        <f t="shared" ref="O100:R100" si="26">SUM(O92:O99)</f>
        <v>44</v>
      </c>
      <c r="P100" s="68">
        <f t="shared" si="26"/>
        <v>1</v>
      </c>
      <c r="Q100" s="68">
        <f t="shared" si="26"/>
        <v>1</v>
      </c>
      <c r="R100" s="48">
        <f t="shared" si="26"/>
        <v>5</v>
      </c>
      <c r="AC100" s="17"/>
      <c r="AD100" s="21"/>
      <c r="AE100" s="51" t="s">
        <v>212</v>
      </c>
      <c r="AF100" s="83">
        <v>48</v>
      </c>
      <c r="AG100" s="83">
        <v>10</v>
      </c>
      <c r="AH100" s="83"/>
      <c r="AI100" s="83"/>
      <c r="AJ100" s="52">
        <v>1</v>
      </c>
    </row>
    <row r="101" spans="2:36" ht="15" customHeight="1" x14ac:dyDescent="0.2">
      <c r="AC101" s="17"/>
      <c r="AD101" s="61"/>
      <c r="AE101" s="62" t="s">
        <v>213</v>
      </c>
      <c r="AF101" s="64">
        <v>4</v>
      </c>
      <c r="AG101" s="64">
        <v>2</v>
      </c>
      <c r="AH101" s="64"/>
      <c r="AI101" s="64"/>
      <c r="AJ101" s="63"/>
    </row>
    <row r="102" spans="2:36" ht="15" customHeight="1" thickBot="1" x14ac:dyDescent="0.25">
      <c r="AC102" s="25"/>
      <c r="AD102" s="26" t="s">
        <v>61</v>
      </c>
      <c r="AE102" s="27"/>
      <c r="AF102" s="68">
        <f>SUM(AF92:AF101)</f>
        <v>626</v>
      </c>
      <c r="AG102" s="107">
        <f t="shared" ref="AG102:AJ102" si="27">SUM(AG92:AG101)</f>
        <v>133</v>
      </c>
      <c r="AH102" s="68">
        <f t="shared" si="27"/>
        <v>4</v>
      </c>
      <c r="AI102" s="68">
        <f t="shared" si="27"/>
        <v>6</v>
      </c>
      <c r="AJ102" s="48">
        <f t="shared" si="27"/>
        <v>41</v>
      </c>
    </row>
    <row r="103" spans="2:36" ht="15" customHeight="1" thickBot="1" x14ac:dyDescent="0.25"/>
    <row r="104" spans="2:36" ht="15" customHeight="1" thickBot="1" x14ac:dyDescent="0.25">
      <c r="B104" s="2" t="s">
        <v>0</v>
      </c>
      <c r="C104" s="3"/>
      <c r="D104" s="4" t="s">
        <v>13</v>
      </c>
      <c r="E104" s="67" t="s">
        <v>125</v>
      </c>
      <c r="F104" s="67" t="s">
        <v>408</v>
      </c>
      <c r="G104" s="81" t="s">
        <v>409</v>
      </c>
      <c r="H104" s="67" t="s">
        <v>410</v>
      </c>
      <c r="I104" s="82" t="s">
        <v>411</v>
      </c>
      <c r="K104" s="2" t="s">
        <v>0</v>
      </c>
      <c r="L104" s="3"/>
      <c r="M104" s="4" t="s">
        <v>13</v>
      </c>
      <c r="N104" s="67" t="s">
        <v>125</v>
      </c>
      <c r="O104" s="67" t="s">
        <v>408</v>
      </c>
      <c r="P104" s="81" t="s">
        <v>409</v>
      </c>
      <c r="Q104" s="67" t="s">
        <v>410</v>
      </c>
      <c r="R104" s="82" t="s">
        <v>411</v>
      </c>
      <c r="T104" s="2" t="s">
        <v>0</v>
      </c>
      <c r="U104" s="3"/>
      <c r="V104" s="4" t="s">
        <v>13</v>
      </c>
      <c r="W104" s="67" t="s">
        <v>125</v>
      </c>
      <c r="X104" s="67" t="s">
        <v>408</v>
      </c>
      <c r="Y104" s="81" t="s">
        <v>409</v>
      </c>
      <c r="Z104" s="67" t="s">
        <v>410</v>
      </c>
      <c r="AA104" s="82" t="s">
        <v>411</v>
      </c>
      <c r="AC104" s="2" t="s">
        <v>0</v>
      </c>
      <c r="AD104" s="3"/>
      <c r="AE104" s="4" t="s">
        <v>13</v>
      </c>
      <c r="AF104" s="67" t="s">
        <v>125</v>
      </c>
      <c r="AG104" s="67" t="s">
        <v>408</v>
      </c>
      <c r="AH104" s="81" t="s">
        <v>409</v>
      </c>
      <c r="AI104" s="67" t="s">
        <v>410</v>
      </c>
      <c r="AJ104" s="82" t="s">
        <v>411</v>
      </c>
    </row>
    <row r="105" spans="2:36" ht="15" customHeight="1" x14ac:dyDescent="0.2">
      <c r="B105" s="8">
        <v>49</v>
      </c>
      <c r="C105" s="38"/>
      <c r="D105" s="10" t="s">
        <v>214</v>
      </c>
      <c r="E105" s="74">
        <v>1</v>
      </c>
      <c r="F105" s="75"/>
      <c r="G105" s="75"/>
      <c r="H105" s="75"/>
      <c r="I105" s="76"/>
      <c r="K105" s="8">
        <v>50</v>
      </c>
      <c r="L105" s="37" t="s">
        <v>14</v>
      </c>
      <c r="M105" s="19" t="s">
        <v>215</v>
      </c>
      <c r="N105" s="59">
        <v>0</v>
      </c>
      <c r="O105" s="58">
        <v>0</v>
      </c>
      <c r="P105" s="58"/>
      <c r="Q105" s="58"/>
      <c r="R105" s="46"/>
      <c r="T105" s="8">
        <v>51</v>
      </c>
      <c r="U105" s="37"/>
      <c r="V105" s="22" t="s">
        <v>219</v>
      </c>
      <c r="W105" s="78">
        <v>14</v>
      </c>
      <c r="X105" s="77">
        <v>18</v>
      </c>
      <c r="Y105" s="77"/>
      <c r="Z105" s="77"/>
      <c r="AA105" s="50"/>
      <c r="AC105" s="8">
        <v>52</v>
      </c>
      <c r="AD105" s="38"/>
      <c r="AE105" s="54" t="s">
        <v>225</v>
      </c>
      <c r="AF105" s="80">
        <v>52</v>
      </c>
      <c r="AG105" s="80">
        <v>15</v>
      </c>
      <c r="AH105" s="80">
        <v>1</v>
      </c>
      <c r="AI105" s="80"/>
      <c r="AJ105" s="55">
        <v>2</v>
      </c>
    </row>
    <row r="106" spans="2:36" ht="15" customHeight="1" thickBot="1" x14ac:dyDescent="0.25">
      <c r="B106" s="25"/>
      <c r="C106" s="26" t="s">
        <v>61</v>
      </c>
      <c r="D106" s="27"/>
      <c r="E106" s="68">
        <f>SUM(E105)</f>
        <v>1</v>
      </c>
      <c r="F106" s="68">
        <f t="shared" ref="F106:I106" si="28">SUM(F105)</f>
        <v>0</v>
      </c>
      <c r="G106" s="68">
        <f t="shared" si="28"/>
        <v>0</v>
      </c>
      <c r="H106" s="68">
        <f t="shared" si="28"/>
        <v>0</v>
      </c>
      <c r="I106" s="48">
        <f t="shared" si="28"/>
        <v>0</v>
      </c>
      <c r="K106" s="17"/>
      <c r="L106" s="21"/>
      <c r="M106" s="19" t="s">
        <v>282</v>
      </c>
      <c r="N106" s="59">
        <v>2</v>
      </c>
      <c r="O106" s="59">
        <v>0</v>
      </c>
      <c r="P106" s="59"/>
      <c r="Q106" s="59"/>
      <c r="R106" s="47"/>
      <c r="T106" s="17"/>
      <c r="U106" s="21"/>
      <c r="V106" s="51" t="s">
        <v>220</v>
      </c>
      <c r="W106" s="83">
        <v>3</v>
      </c>
      <c r="X106" s="83">
        <v>6</v>
      </c>
      <c r="Y106" s="83"/>
      <c r="Z106" s="83"/>
      <c r="AA106" s="52"/>
      <c r="AC106" s="17"/>
      <c r="AD106" s="21"/>
      <c r="AE106" s="22" t="s">
        <v>226</v>
      </c>
      <c r="AF106" s="78">
        <v>59</v>
      </c>
      <c r="AG106" s="78">
        <v>18</v>
      </c>
      <c r="AH106" s="78"/>
      <c r="AI106" s="78"/>
      <c r="AJ106" s="49"/>
    </row>
    <row r="107" spans="2:36" ht="15" customHeight="1" x14ac:dyDescent="0.2">
      <c r="K107" s="17"/>
      <c r="L107" s="29"/>
      <c r="M107" s="30" t="s">
        <v>283</v>
      </c>
      <c r="N107" s="60">
        <v>1</v>
      </c>
      <c r="O107" s="59">
        <v>0</v>
      </c>
      <c r="P107" s="59"/>
      <c r="Q107" s="59"/>
      <c r="R107" s="47"/>
      <c r="T107" s="17"/>
      <c r="U107" s="29"/>
      <c r="V107" s="34" t="s">
        <v>351</v>
      </c>
      <c r="W107" s="90">
        <v>84</v>
      </c>
      <c r="X107" s="78">
        <v>14</v>
      </c>
      <c r="Y107" s="78">
        <v>1</v>
      </c>
      <c r="Z107" s="78">
        <v>2</v>
      </c>
      <c r="AA107" s="49">
        <v>3</v>
      </c>
      <c r="AC107" s="17"/>
      <c r="AD107" s="21"/>
      <c r="AE107" s="51" t="s">
        <v>227</v>
      </c>
      <c r="AF107" s="83">
        <v>2</v>
      </c>
      <c r="AG107" s="83">
        <v>3</v>
      </c>
      <c r="AH107" s="83"/>
      <c r="AI107" s="83"/>
      <c r="AJ107" s="52">
        <v>1</v>
      </c>
    </row>
    <row r="108" spans="2:36" ht="15" customHeight="1" x14ac:dyDescent="0.2">
      <c r="K108" s="17"/>
      <c r="L108" s="29"/>
      <c r="M108" s="30" t="s">
        <v>218</v>
      </c>
      <c r="N108" s="60">
        <v>1</v>
      </c>
      <c r="O108" s="59">
        <v>0</v>
      </c>
      <c r="P108" s="59"/>
      <c r="Q108" s="59"/>
      <c r="R108" s="47"/>
      <c r="T108" s="17"/>
      <c r="U108" s="29"/>
      <c r="V108" s="56" t="s">
        <v>222</v>
      </c>
      <c r="W108" s="91">
        <v>20</v>
      </c>
      <c r="X108" s="83">
        <v>7</v>
      </c>
      <c r="Y108" s="83"/>
      <c r="Z108" s="83"/>
      <c r="AA108" s="52"/>
      <c r="AC108" s="17"/>
      <c r="AD108" s="37" t="s">
        <v>14</v>
      </c>
      <c r="AE108" s="51" t="s">
        <v>228</v>
      </c>
      <c r="AF108" s="83">
        <v>0</v>
      </c>
      <c r="AG108" s="83">
        <v>5</v>
      </c>
      <c r="AH108" s="83"/>
      <c r="AI108" s="83"/>
      <c r="AJ108" s="52"/>
    </row>
    <row r="109" spans="2:36" ht="15" customHeight="1" x14ac:dyDescent="0.2">
      <c r="K109" s="17"/>
      <c r="L109" s="29"/>
      <c r="M109" s="30" t="s">
        <v>284</v>
      </c>
      <c r="N109" s="60">
        <v>1</v>
      </c>
      <c r="O109" s="59">
        <v>0</v>
      </c>
      <c r="P109" s="59"/>
      <c r="Q109" s="59"/>
      <c r="R109" s="47"/>
      <c r="T109" s="17"/>
      <c r="U109" s="29"/>
      <c r="V109" s="30" t="s">
        <v>288</v>
      </c>
      <c r="W109" s="60">
        <v>1</v>
      </c>
      <c r="X109" s="59">
        <v>0</v>
      </c>
      <c r="Y109" s="59"/>
      <c r="Z109" s="59"/>
      <c r="AA109" s="47"/>
      <c r="AC109" s="17"/>
      <c r="AD109" s="21"/>
      <c r="AE109" s="19" t="s">
        <v>490</v>
      </c>
      <c r="AF109" s="59">
        <v>5</v>
      </c>
      <c r="AG109" s="59">
        <v>0</v>
      </c>
      <c r="AH109" s="59"/>
      <c r="AI109" s="59"/>
      <c r="AJ109" s="47"/>
    </row>
    <row r="110" spans="2:36" ht="15" customHeight="1" x14ac:dyDescent="0.2">
      <c r="K110" s="17"/>
      <c r="L110" s="29"/>
      <c r="M110" s="19" t="s">
        <v>285</v>
      </c>
      <c r="N110" s="59">
        <v>2</v>
      </c>
      <c r="O110" s="59">
        <v>0</v>
      </c>
      <c r="P110" s="59"/>
      <c r="Q110" s="59"/>
      <c r="R110" s="47"/>
      <c r="T110" s="17"/>
      <c r="U110" s="29"/>
      <c r="V110" s="19" t="s">
        <v>223</v>
      </c>
      <c r="W110" s="59">
        <v>0</v>
      </c>
      <c r="X110" s="59">
        <v>0</v>
      </c>
      <c r="Y110" s="59"/>
      <c r="Z110" s="59"/>
      <c r="AA110" s="47"/>
      <c r="AC110" s="17"/>
      <c r="AD110" s="61"/>
      <c r="AE110" s="62" t="s">
        <v>491</v>
      </c>
      <c r="AF110" s="64">
        <v>0</v>
      </c>
      <c r="AG110" s="64">
        <v>0</v>
      </c>
      <c r="AH110" s="64"/>
      <c r="AI110" s="64"/>
      <c r="AJ110" s="63"/>
    </row>
    <row r="111" spans="2:36" ht="15" customHeight="1" thickBot="1" x14ac:dyDescent="0.25">
      <c r="K111" s="17"/>
      <c r="L111" s="29"/>
      <c r="M111" s="30" t="s">
        <v>286</v>
      </c>
      <c r="N111" s="60">
        <v>1</v>
      </c>
      <c r="O111" s="64">
        <v>0</v>
      </c>
      <c r="P111" s="64"/>
      <c r="Q111" s="64"/>
      <c r="R111" s="63"/>
      <c r="T111" s="17"/>
      <c r="U111" s="87" t="s">
        <v>14</v>
      </c>
      <c r="V111" s="62" t="s">
        <v>224</v>
      </c>
      <c r="W111" s="64">
        <v>0</v>
      </c>
      <c r="X111" s="64">
        <v>0</v>
      </c>
      <c r="Y111" s="64"/>
      <c r="Z111" s="64"/>
      <c r="AA111" s="63">
        <v>1</v>
      </c>
      <c r="AC111" s="25"/>
      <c r="AD111" s="26" t="s">
        <v>61</v>
      </c>
      <c r="AE111" s="27"/>
      <c r="AF111" s="68">
        <f>SUM(AF105:AF110)</f>
        <v>118</v>
      </c>
      <c r="AG111" s="68">
        <f t="shared" ref="AG111:AJ111" si="29">SUM(AG105:AG110)</f>
        <v>41</v>
      </c>
      <c r="AH111" s="68">
        <f t="shared" si="29"/>
        <v>1</v>
      </c>
      <c r="AI111" s="68">
        <f t="shared" si="29"/>
        <v>0</v>
      </c>
      <c r="AJ111" s="48">
        <f t="shared" si="29"/>
        <v>3</v>
      </c>
    </row>
    <row r="112" spans="2:36" ht="15" customHeight="1" thickBot="1" x14ac:dyDescent="0.25">
      <c r="K112" s="25"/>
      <c r="L112" s="26" t="s">
        <v>61</v>
      </c>
      <c r="M112" s="27"/>
      <c r="N112" s="68">
        <f>SUM(N105:N111)</f>
        <v>8</v>
      </c>
      <c r="O112" s="68">
        <f t="shared" ref="O112:R112" si="30">SUM(O105:O111)</f>
        <v>0</v>
      </c>
      <c r="P112" s="68">
        <f t="shared" si="30"/>
        <v>0</v>
      </c>
      <c r="Q112" s="68">
        <f t="shared" si="30"/>
        <v>0</v>
      </c>
      <c r="R112" s="48">
        <f t="shared" si="30"/>
        <v>0</v>
      </c>
      <c r="T112" s="25"/>
      <c r="U112" s="26" t="s">
        <v>61</v>
      </c>
      <c r="V112" s="27"/>
      <c r="W112" s="68">
        <f>SUM(W105:W111)</f>
        <v>122</v>
      </c>
      <c r="X112" s="68">
        <f t="shared" ref="X112:AA112" si="31">SUM(X105:X111)</f>
        <v>45</v>
      </c>
      <c r="Y112" s="68">
        <f t="shared" si="31"/>
        <v>1</v>
      </c>
      <c r="Z112" s="68">
        <f t="shared" si="31"/>
        <v>2</v>
      </c>
      <c r="AA112" s="48">
        <f t="shared" si="31"/>
        <v>4</v>
      </c>
    </row>
    <row r="113" spans="2:36" ht="15" customHeight="1" thickBot="1" x14ac:dyDescent="0.25"/>
    <row r="114" spans="2:36" ht="15" customHeight="1" thickBot="1" x14ac:dyDescent="0.25">
      <c r="B114" s="2" t="s">
        <v>0</v>
      </c>
      <c r="C114" s="3"/>
      <c r="D114" s="4" t="s">
        <v>13</v>
      </c>
      <c r="E114" s="67" t="s">
        <v>125</v>
      </c>
      <c r="F114" s="67" t="s">
        <v>408</v>
      </c>
      <c r="G114" s="81" t="s">
        <v>409</v>
      </c>
      <c r="H114" s="67" t="s">
        <v>410</v>
      </c>
      <c r="I114" s="82" t="s">
        <v>411</v>
      </c>
      <c r="K114" s="2" t="s">
        <v>0</v>
      </c>
      <c r="L114" s="3"/>
      <c r="M114" s="4" t="s">
        <v>13</v>
      </c>
      <c r="N114" s="67" t="s">
        <v>125</v>
      </c>
      <c r="O114" s="67" t="s">
        <v>408</v>
      </c>
      <c r="P114" s="81" t="s">
        <v>409</v>
      </c>
      <c r="Q114" s="67" t="s">
        <v>410</v>
      </c>
      <c r="R114" s="82" t="s">
        <v>411</v>
      </c>
      <c r="T114" s="2" t="s">
        <v>0</v>
      </c>
      <c r="U114" s="3"/>
      <c r="V114" s="4" t="s">
        <v>13</v>
      </c>
      <c r="W114" s="67" t="s">
        <v>125</v>
      </c>
      <c r="X114" s="67" t="s">
        <v>408</v>
      </c>
      <c r="Y114" s="81" t="s">
        <v>409</v>
      </c>
      <c r="Z114" s="67" t="s">
        <v>410</v>
      </c>
      <c r="AA114" s="82" t="s">
        <v>411</v>
      </c>
      <c r="AC114" s="2" t="s">
        <v>0</v>
      </c>
      <c r="AD114" s="3"/>
      <c r="AE114" s="4" t="s">
        <v>13</v>
      </c>
      <c r="AF114" s="67" t="s">
        <v>125</v>
      </c>
      <c r="AG114" s="67" t="s">
        <v>408</v>
      </c>
      <c r="AH114" s="81" t="s">
        <v>409</v>
      </c>
      <c r="AI114" s="67" t="s">
        <v>410</v>
      </c>
      <c r="AJ114" s="82" t="s">
        <v>411</v>
      </c>
    </row>
    <row r="115" spans="2:36" ht="15" customHeight="1" x14ac:dyDescent="0.2">
      <c r="B115" s="8">
        <v>53</v>
      </c>
      <c r="C115" s="38"/>
      <c r="D115" s="39" t="s">
        <v>230</v>
      </c>
      <c r="E115" s="77">
        <v>49</v>
      </c>
      <c r="F115" s="77">
        <v>11</v>
      </c>
      <c r="G115" s="77"/>
      <c r="H115" s="77"/>
      <c r="I115" s="50">
        <v>1</v>
      </c>
      <c r="K115" s="43">
        <v>54</v>
      </c>
      <c r="L115" s="38"/>
      <c r="M115" s="54" t="s">
        <v>239</v>
      </c>
      <c r="N115" s="80">
        <v>5</v>
      </c>
      <c r="O115" s="80">
        <v>9</v>
      </c>
      <c r="P115" s="80"/>
      <c r="Q115" s="80"/>
      <c r="R115" s="55"/>
      <c r="T115" s="8">
        <v>55</v>
      </c>
      <c r="U115" s="38"/>
      <c r="V115" s="39" t="s">
        <v>245</v>
      </c>
      <c r="W115" s="77">
        <v>54</v>
      </c>
      <c r="X115" s="77">
        <v>17</v>
      </c>
      <c r="Y115" s="77">
        <v>1</v>
      </c>
      <c r="Z115" s="77"/>
      <c r="AA115" s="50">
        <v>1</v>
      </c>
      <c r="AC115" s="8">
        <v>57</v>
      </c>
      <c r="AD115" s="12"/>
      <c r="AE115" s="53" t="s">
        <v>314</v>
      </c>
      <c r="AF115" s="89">
        <v>28</v>
      </c>
      <c r="AG115" s="80">
        <v>2</v>
      </c>
      <c r="AH115" s="80"/>
      <c r="AI115" s="80"/>
      <c r="AJ115" s="55">
        <v>1</v>
      </c>
    </row>
    <row r="116" spans="2:36" ht="15" customHeight="1" x14ac:dyDescent="0.2">
      <c r="B116" s="17"/>
      <c r="C116" s="21"/>
      <c r="D116" s="22" t="s">
        <v>231</v>
      </c>
      <c r="E116" s="78">
        <v>57</v>
      </c>
      <c r="F116" s="78">
        <v>12</v>
      </c>
      <c r="G116" s="78">
        <v>1</v>
      </c>
      <c r="H116" s="78"/>
      <c r="I116" s="49">
        <v>3</v>
      </c>
      <c r="K116" s="17"/>
      <c r="L116" s="21"/>
      <c r="M116" s="51" t="s">
        <v>240</v>
      </c>
      <c r="N116" s="83">
        <v>19</v>
      </c>
      <c r="O116" s="83">
        <v>5</v>
      </c>
      <c r="P116" s="83">
        <v>1</v>
      </c>
      <c r="Q116" s="83"/>
      <c r="R116" s="52"/>
      <c r="T116" s="17"/>
      <c r="U116" s="21"/>
      <c r="V116" s="51" t="s">
        <v>246</v>
      </c>
      <c r="W116" s="83">
        <v>75</v>
      </c>
      <c r="X116" s="83">
        <v>10</v>
      </c>
      <c r="Y116" s="83"/>
      <c r="Z116" s="83"/>
      <c r="AA116" s="52">
        <v>4</v>
      </c>
      <c r="AC116" s="17"/>
      <c r="AD116" s="37" t="s">
        <v>14</v>
      </c>
      <c r="AE116" s="22" t="s">
        <v>385</v>
      </c>
      <c r="AF116" s="78">
        <v>0</v>
      </c>
      <c r="AG116" s="78">
        <v>3</v>
      </c>
      <c r="AH116" s="78"/>
      <c r="AI116" s="78"/>
      <c r="AJ116" s="49"/>
    </row>
    <row r="117" spans="2:36" ht="15" customHeight="1" x14ac:dyDescent="0.2">
      <c r="B117" s="17"/>
      <c r="C117" s="21"/>
      <c r="D117" s="22" t="s">
        <v>232</v>
      </c>
      <c r="E117" s="78">
        <v>28</v>
      </c>
      <c r="F117" s="78">
        <v>8</v>
      </c>
      <c r="G117" s="78"/>
      <c r="H117" s="78"/>
      <c r="I117" s="49">
        <v>1</v>
      </c>
      <c r="K117" s="17"/>
      <c r="L117" s="21"/>
      <c r="M117" s="51" t="s">
        <v>241</v>
      </c>
      <c r="N117" s="83">
        <v>39</v>
      </c>
      <c r="O117" s="83">
        <v>4</v>
      </c>
      <c r="P117" s="83"/>
      <c r="Q117" s="83"/>
      <c r="R117" s="52"/>
      <c r="T117" s="17"/>
      <c r="U117" s="21"/>
      <c r="V117" s="22" t="s">
        <v>247</v>
      </c>
      <c r="W117" s="78">
        <v>163</v>
      </c>
      <c r="X117" s="78">
        <v>14</v>
      </c>
      <c r="Y117" s="78">
        <v>6</v>
      </c>
      <c r="Z117" s="78">
        <v>4</v>
      </c>
      <c r="AA117" s="49">
        <v>12</v>
      </c>
      <c r="AC117" s="17"/>
      <c r="AD117" s="21"/>
      <c r="AE117" s="51" t="s">
        <v>252</v>
      </c>
      <c r="AF117" s="83">
        <v>31</v>
      </c>
      <c r="AG117" s="83">
        <v>0</v>
      </c>
      <c r="AH117" s="83">
        <v>1</v>
      </c>
      <c r="AI117" s="83"/>
      <c r="AJ117" s="52">
        <v>2</v>
      </c>
    </row>
    <row r="118" spans="2:36" ht="15" customHeight="1" x14ac:dyDescent="0.2">
      <c r="B118" s="17"/>
      <c r="C118" s="21"/>
      <c r="D118" s="22" t="s">
        <v>233</v>
      </c>
      <c r="E118" s="78">
        <v>42</v>
      </c>
      <c r="F118" s="78">
        <v>8</v>
      </c>
      <c r="G118" s="78">
        <v>1</v>
      </c>
      <c r="H118" s="78">
        <v>1</v>
      </c>
      <c r="I118" s="49">
        <v>3</v>
      </c>
      <c r="K118" s="17"/>
      <c r="L118" s="37" t="s">
        <v>14</v>
      </c>
      <c r="M118" s="19" t="s">
        <v>242</v>
      </c>
      <c r="N118" s="59">
        <v>0</v>
      </c>
      <c r="O118" s="59">
        <v>0</v>
      </c>
      <c r="P118" s="59"/>
      <c r="Q118" s="59"/>
      <c r="R118" s="47"/>
      <c r="T118" s="17"/>
      <c r="U118" s="21"/>
      <c r="V118" s="51" t="s">
        <v>248</v>
      </c>
      <c r="W118" s="83">
        <v>61</v>
      </c>
      <c r="X118" s="83">
        <v>8</v>
      </c>
      <c r="Y118" s="83"/>
      <c r="Z118" s="83"/>
      <c r="AA118" s="52">
        <v>2</v>
      </c>
      <c r="AC118" s="17"/>
      <c r="AD118" s="21"/>
      <c r="AE118" s="51" t="s">
        <v>253</v>
      </c>
      <c r="AF118" s="83">
        <v>19</v>
      </c>
      <c r="AG118" s="83">
        <v>3</v>
      </c>
      <c r="AH118" s="83"/>
      <c r="AI118" s="83"/>
      <c r="AJ118" s="52">
        <v>1</v>
      </c>
    </row>
    <row r="119" spans="2:36" ht="15" customHeight="1" x14ac:dyDescent="0.2">
      <c r="B119" s="17"/>
      <c r="C119" s="37" t="s">
        <v>14</v>
      </c>
      <c r="D119" s="22" t="s">
        <v>234</v>
      </c>
      <c r="E119" s="78">
        <v>0</v>
      </c>
      <c r="F119" s="78">
        <v>7</v>
      </c>
      <c r="G119" s="78"/>
      <c r="H119" s="78"/>
      <c r="I119" s="49"/>
      <c r="K119" s="17"/>
      <c r="L119" s="61"/>
      <c r="M119" s="62" t="s">
        <v>291</v>
      </c>
      <c r="N119" s="64">
        <v>1</v>
      </c>
      <c r="O119" s="64">
        <v>0</v>
      </c>
      <c r="P119" s="64"/>
      <c r="Q119" s="64"/>
      <c r="R119" s="63"/>
      <c r="T119" s="17"/>
      <c r="U119" s="37" t="s">
        <v>14</v>
      </c>
      <c r="V119" s="51" t="s">
        <v>261</v>
      </c>
      <c r="W119" s="83">
        <v>0</v>
      </c>
      <c r="X119" s="83">
        <v>7</v>
      </c>
      <c r="Y119" s="83"/>
      <c r="Z119" s="83">
        <v>1</v>
      </c>
      <c r="AA119" s="52">
        <v>3</v>
      </c>
      <c r="AC119" s="17"/>
      <c r="AD119" s="21"/>
      <c r="AE119" s="51" t="s">
        <v>254</v>
      </c>
      <c r="AF119" s="83">
        <v>10</v>
      </c>
      <c r="AG119" s="83">
        <v>0</v>
      </c>
      <c r="AH119" s="83"/>
      <c r="AI119" s="83"/>
      <c r="AJ119" s="52"/>
    </row>
    <row r="120" spans="2:36" ht="15" customHeight="1" thickBot="1" x14ac:dyDescent="0.25">
      <c r="B120" s="17"/>
      <c r="C120" s="37" t="s">
        <v>14</v>
      </c>
      <c r="D120" s="51" t="s">
        <v>235</v>
      </c>
      <c r="E120" s="83">
        <v>0</v>
      </c>
      <c r="F120" s="83">
        <v>6</v>
      </c>
      <c r="G120" s="83"/>
      <c r="H120" s="83"/>
      <c r="I120" s="52">
        <v>2</v>
      </c>
      <c r="K120" s="25"/>
      <c r="L120" s="26" t="s">
        <v>61</v>
      </c>
      <c r="M120" s="27"/>
      <c r="N120" s="68">
        <f>SUM(N115:N119)</f>
        <v>64</v>
      </c>
      <c r="O120" s="68">
        <f t="shared" ref="O120:R120" si="32">SUM(O115:O119)</f>
        <v>18</v>
      </c>
      <c r="P120" s="68">
        <f t="shared" si="32"/>
        <v>1</v>
      </c>
      <c r="Q120" s="68">
        <f t="shared" si="32"/>
        <v>0</v>
      </c>
      <c r="R120" s="48">
        <f t="shared" si="32"/>
        <v>0</v>
      </c>
      <c r="T120" s="17"/>
      <c r="U120" s="21"/>
      <c r="V120" s="22" t="s">
        <v>249</v>
      </c>
      <c r="W120" s="78">
        <v>98</v>
      </c>
      <c r="X120" s="78">
        <v>15</v>
      </c>
      <c r="Y120" s="78">
        <v>1</v>
      </c>
      <c r="Z120" s="78"/>
      <c r="AA120" s="49">
        <v>3</v>
      </c>
      <c r="AC120" s="17"/>
      <c r="AD120" s="21"/>
      <c r="AE120" s="51" t="s">
        <v>255</v>
      </c>
      <c r="AF120" s="83">
        <v>10</v>
      </c>
      <c r="AG120" s="83">
        <v>0</v>
      </c>
      <c r="AH120" s="83"/>
      <c r="AI120" s="83"/>
      <c r="AJ120" s="52"/>
    </row>
    <row r="121" spans="2:36" ht="15" customHeight="1" x14ac:dyDescent="0.2">
      <c r="B121" s="17"/>
      <c r="C121" s="21"/>
      <c r="D121" s="51" t="s">
        <v>236</v>
      </c>
      <c r="E121" s="83">
        <v>25</v>
      </c>
      <c r="F121" s="83">
        <v>6</v>
      </c>
      <c r="G121" s="83"/>
      <c r="H121" s="83"/>
      <c r="I121" s="52">
        <v>1</v>
      </c>
      <c r="T121" s="17"/>
      <c r="U121" s="21"/>
      <c r="V121" s="51" t="s">
        <v>250</v>
      </c>
      <c r="W121" s="83">
        <v>23</v>
      </c>
      <c r="X121" s="83">
        <v>4</v>
      </c>
      <c r="Y121" s="83"/>
      <c r="Z121" s="83"/>
      <c r="AA121" s="52">
        <v>1</v>
      </c>
      <c r="AC121" s="17"/>
      <c r="AD121" s="24"/>
      <c r="AE121" s="51" t="s">
        <v>256</v>
      </c>
      <c r="AF121" s="83">
        <v>8</v>
      </c>
      <c r="AG121" s="83">
        <v>0</v>
      </c>
      <c r="AH121" s="83"/>
      <c r="AI121" s="83"/>
      <c r="AJ121" s="52"/>
    </row>
    <row r="122" spans="2:36" ht="15" customHeight="1" x14ac:dyDescent="0.2">
      <c r="B122" s="17"/>
      <c r="C122" s="21"/>
      <c r="D122" s="22" t="s">
        <v>237</v>
      </c>
      <c r="E122" s="78">
        <v>7</v>
      </c>
      <c r="F122" s="78">
        <v>4</v>
      </c>
      <c r="G122" s="78"/>
      <c r="H122" s="78"/>
      <c r="I122" s="49"/>
      <c r="T122" s="17"/>
      <c r="U122" s="29"/>
      <c r="V122" s="56" t="s">
        <v>329</v>
      </c>
      <c r="W122" s="91">
        <v>0</v>
      </c>
      <c r="X122" s="83">
        <v>1</v>
      </c>
      <c r="Y122" s="83"/>
      <c r="Z122" s="83"/>
      <c r="AA122" s="52"/>
      <c r="AC122" s="17"/>
      <c r="AD122" s="21"/>
      <c r="AE122" s="51" t="s">
        <v>257</v>
      </c>
      <c r="AF122" s="83">
        <v>1</v>
      </c>
      <c r="AG122" s="83">
        <v>3</v>
      </c>
      <c r="AH122" s="83"/>
      <c r="AI122" s="83"/>
      <c r="AJ122" s="52"/>
    </row>
    <row r="123" spans="2:36" ht="15" customHeight="1" x14ac:dyDescent="0.2">
      <c r="B123" s="17"/>
      <c r="C123" s="21"/>
      <c r="D123" s="51" t="s">
        <v>238</v>
      </c>
      <c r="E123" s="83">
        <v>7</v>
      </c>
      <c r="F123" s="83">
        <v>3</v>
      </c>
      <c r="G123" s="83"/>
      <c r="H123" s="83"/>
      <c r="I123" s="52">
        <v>1</v>
      </c>
      <c r="T123" s="17"/>
      <c r="U123" s="61"/>
      <c r="V123" s="92" t="s">
        <v>251</v>
      </c>
      <c r="W123" s="94">
        <v>2</v>
      </c>
      <c r="X123" s="94">
        <v>1</v>
      </c>
      <c r="Y123" s="94"/>
      <c r="Z123" s="94"/>
      <c r="AA123" s="93"/>
      <c r="AC123" s="17"/>
      <c r="AD123" s="21"/>
      <c r="AE123" s="51" t="s">
        <v>258</v>
      </c>
      <c r="AF123" s="83">
        <v>1</v>
      </c>
      <c r="AG123" s="83">
        <v>1</v>
      </c>
      <c r="AH123" s="83"/>
      <c r="AI123" s="83"/>
      <c r="AJ123" s="52"/>
    </row>
    <row r="124" spans="2:36" ht="15" customHeight="1" thickBot="1" x14ac:dyDescent="0.25">
      <c r="B124" s="17"/>
      <c r="C124" s="61"/>
      <c r="D124" s="62" t="s">
        <v>289</v>
      </c>
      <c r="E124" s="64">
        <v>0</v>
      </c>
      <c r="F124" s="64">
        <v>0</v>
      </c>
      <c r="G124" s="64"/>
      <c r="H124" s="64"/>
      <c r="I124" s="63"/>
      <c r="T124" s="25"/>
      <c r="U124" s="26" t="s">
        <v>61</v>
      </c>
      <c r="V124" s="27"/>
      <c r="W124" s="68">
        <f>SUM(W115:W123)</f>
        <v>476</v>
      </c>
      <c r="X124" s="68">
        <f t="shared" ref="X124:AA124" si="33">SUM(X115:X123)</f>
        <v>77</v>
      </c>
      <c r="Y124" s="68">
        <f t="shared" si="33"/>
        <v>8</v>
      </c>
      <c r="Z124" s="68">
        <f t="shared" si="33"/>
        <v>5</v>
      </c>
      <c r="AA124" s="48">
        <f t="shared" si="33"/>
        <v>26</v>
      </c>
      <c r="AC124" s="17"/>
      <c r="AD124" s="21"/>
      <c r="AE124" s="51" t="s">
        <v>259</v>
      </c>
      <c r="AF124" s="83">
        <v>1</v>
      </c>
      <c r="AG124" s="83">
        <v>0</v>
      </c>
      <c r="AH124" s="83"/>
      <c r="AI124" s="83"/>
      <c r="AJ124" s="52"/>
    </row>
    <row r="125" spans="2:36" ht="15" customHeight="1" thickBot="1" x14ac:dyDescent="0.25">
      <c r="B125" s="25"/>
      <c r="C125" s="26" t="s">
        <v>61</v>
      </c>
      <c r="D125" s="27"/>
      <c r="E125" s="68">
        <f>SUM(E115:E124)</f>
        <v>215</v>
      </c>
      <c r="F125" s="68">
        <f t="shared" ref="F125:I125" si="34">SUM(F115:F124)</f>
        <v>65</v>
      </c>
      <c r="G125" s="68">
        <f t="shared" si="34"/>
        <v>2</v>
      </c>
      <c r="H125" s="68">
        <f t="shared" si="34"/>
        <v>1</v>
      </c>
      <c r="I125" s="48">
        <f t="shared" si="34"/>
        <v>12</v>
      </c>
      <c r="AC125" s="17"/>
      <c r="AD125" s="61"/>
      <c r="AE125" s="92" t="s">
        <v>293</v>
      </c>
      <c r="AF125" s="94">
        <v>0</v>
      </c>
      <c r="AG125" s="94">
        <v>0</v>
      </c>
      <c r="AH125" s="94"/>
      <c r="AI125" s="94"/>
      <c r="AJ125" s="93"/>
    </row>
    <row r="126" spans="2:36" ht="15" customHeight="1" thickBot="1" x14ac:dyDescent="0.25">
      <c r="AC126" s="25"/>
      <c r="AD126" s="26" t="s">
        <v>61</v>
      </c>
      <c r="AE126" s="27"/>
      <c r="AF126" s="68">
        <f>SUM(AF115:AF125)</f>
        <v>109</v>
      </c>
      <c r="AG126" s="68">
        <f t="shared" ref="AG126:AJ126" si="35">SUM(AG115:AG125)</f>
        <v>12</v>
      </c>
      <c r="AH126" s="68">
        <f t="shared" si="35"/>
        <v>1</v>
      </c>
      <c r="AI126" s="68">
        <f t="shared" si="35"/>
        <v>0</v>
      </c>
      <c r="AJ126" s="48">
        <f t="shared" si="35"/>
        <v>4</v>
      </c>
    </row>
    <row r="127" spans="2:36" ht="15" customHeight="1" thickBot="1" x14ac:dyDescent="0.25"/>
    <row r="128" spans="2:36" ht="15" customHeight="1" thickBot="1" x14ac:dyDescent="0.25">
      <c r="B128" s="2" t="s">
        <v>0</v>
      </c>
      <c r="C128" s="3"/>
      <c r="D128" s="4" t="s">
        <v>13</v>
      </c>
      <c r="E128" s="67" t="s">
        <v>125</v>
      </c>
      <c r="F128" s="67" t="s">
        <v>408</v>
      </c>
      <c r="G128" s="81" t="s">
        <v>409</v>
      </c>
      <c r="H128" s="67" t="s">
        <v>410</v>
      </c>
      <c r="I128" s="82" t="s">
        <v>411</v>
      </c>
      <c r="K128" s="2" t="s">
        <v>0</v>
      </c>
      <c r="L128" s="3"/>
      <c r="M128" s="4" t="s">
        <v>13</v>
      </c>
      <c r="N128" s="67" t="s">
        <v>125</v>
      </c>
      <c r="O128" s="67" t="s">
        <v>408</v>
      </c>
      <c r="P128" s="81" t="s">
        <v>409</v>
      </c>
      <c r="Q128" s="67" t="s">
        <v>410</v>
      </c>
      <c r="R128" s="82" t="s">
        <v>411</v>
      </c>
      <c r="T128" s="2" t="s">
        <v>0</v>
      </c>
      <c r="U128" s="3"/>
      <c r="V128" s="4" t="s">
        <v>13</v>
      </c>
      <c r="W128" s="67" t="s">
        <v>125</v>
      </c>
      <c r="X128" s="67" t="s">
        <v>408</v>
      </c>
      <c r="Y128" s="81" t="s">
        <v>409</v>
      </c>
      <c r="Z128" s="67" t="s">
        <v>410</v>
      </c>
      <c r="AA128" s="82" t="s">
        <v>411</v>
      </c>
      <c r="AC128" s="2" t="s">
        <v>0</v>
      </c>
      <c r="AD128" s="3"/>
      <c r="AE128" s="4" t="s">
        <v>13</v>
      </c>
      <c r="AF128" s="67" t="s">
        <v>125</v>
      </c>
      <c r="AG128" s="67" t="s">
        <v>408</v>
      </c>
      <c r="AH128" s="81" t="s">
        <v>409</v>
      </c>
      <c r="AI128" s="67" t="s">
        <v>410</v>
      </c>
      <c r="AJ128" s="82" t="s">
        <v>411</v>
      </c>
    </row>
    <row r="129" spans="2:51" ht="15" customHeight="1" x14ac:dyDescent="0.2">
      <c r="B129" s="8">
        <v>58</v>
      </c>
      <c r="C129" s="37" t="s">
        <v>14</v>
      </c>
      <c r="D129" s="13" t="s">
        <v>296</v>
      </c>
      <c r="E129" s="88">
        <v>7</v>
      </c>
      <c r="F129" s="77">
        <v>16</v>
      </c>
      <c r="G129" s="77"/>
      <c r="H129" s="77"/>
      <c r="I129" s="50">
        <v>8</v>
      </c>
      <c r="K129" s="8">
        <v>59</v>
      </c>
      <c r="L129" s="37" t="s">
        <v>14</v>
      </c>
      <c r="M129" s="51" t="s">
        <v>304</v>
      </c>
      <c r="N129" s="83">
        <v>0</v>
      </c>
      <c r="O129" s="80">
        <v>3</v>
      </c>
      <c r="P129" s="80"/>
      <c r="Q129" s="80"/>
      <c r="R129" s="55">
        <v>1</v>
      </c>
      <c r="T129" s="8">
        <v>60</v>
      </c>
      <c r="U129" s="37"/>
      <c r="V129" s="22" t="s">
        <v>349</v>
      </c>
      <c r="W129" s="78">
        <v>35</v>
      </c>
      <c r="X129" s="77">
        <v>3</v>
      </c>
      <c r="Y129" s="77"/>
      <c r="Z129" s="77">
        <v>1</v>
      </c>
      <c r="AA129" s="50">
        <v>4</v>
      </c>
      <c r="AC129" s="8">
        <v>61</v>
      </c>
      <c r="AD129" s="37" t="s">
        <v>14</v>
      </c>
      <c r="AE129" s="22" t="s">
        <v>321</v>
      </c>
      <c r="AF129" s="78">
        <v>0</v>
      </c>
      <c r="AG129" s="77">
        <v>8</v>
      </c>
      <c r="AH129" s="77"/>
      <c r="AI129" s="77"/>
      <c r="AJ129" s="50">
        <v>1</v>
      </c>
      <c r="AM129"/>
      <c r="AN129"/>
      <c r="AO129"/>
      <c r="AP129"/>
      <c r="AQ129"/>
      <c r="AR129"/>
      <c r="AS129"/>
      <c r="AT129"/>
      <c r="AU129"/>
      <c r="AV129"/>
      <c r="AW129"/>
      <c r="AX129"/>
      <c r="AY129"/>
    </row>
    <row r="130" spans="2:51" ht="15" customHeight="1" x14ac:dyDescent="0.2">
      <c r="B130" s="17"/>
      <c r="C130" s="21"/>
      <c r="D130" s="22" t="s">
        <v>297</v>
      </c>
      <c r="E130" s="78">
        <v>104</v>
      </c>
      <c r="F130" s="78">
        <v>15</v>
      </c>
      <c r="G130" s="78">
        <v>1</v>
      </c>
      <c r="H130" s="78">
        <v>2</v>
      </c>
      <c r="I130" s="49">
        <v>9</v>
      </c>
      <c r="K130" s="17"/>
      <c r="L130" s="21"/>
      <c r="M130" s="51" t="s">
        <v>307</v>
      </c>
      <c r="N130" s="83">
        <v>32</v>
      </c>
      <c r="O130" s="83">
        <v>4</v>
      </c>
      <c r="P130" s="83"/>
      <c r="Q130" s="83"/>
      <c r="R130" s="52">
        <v>1</v>
      </c>
      <c r="T130" s="17"/>
      <c r="U130" s="21"/>
      <c r="V130" s="34" t="s">
        <v>319</v>
      </c>
      <c r="W130" s="90">
        <v>13</v>
      </c>
      <c r="X130" s="78">
        <v>5</v>
      </c>
      <c r="Y130" s="78"/>
      <c r="Z130" s="78"/>
      <c r="AA130" s="49"/>
      <c r="AC130" s="17"/>
      <c r="AD130" s="21"/>
      <c r="AE130" s="22" t="s">
        <v>412</v>
      </c>
      <c r="AF130" s="78">
        <v>117</v>
      </c>
      <c r="AG130" s="78">
        <v>8</v>
      </c>
      <c r="AH130" s="78">
        <v>3</v>
      </c>
      <c r="AI130" s="78">
        <v>2</v>
      </c>
      <c r="AJ130" s="49">
        <v>9</v>
      </c>
      <c r="AM130"/>
      <c r="AN130"/>
      <c r="AO130"/>
      <c r="AP130"/>
      <c r="AQ130"/>
      <c r="AR130"/>
      <c r="AS130"/>
      <c r="AT130"/>
      <c r="AU130"/>
      <c r="AV130"/>
      <c r="AW130"/>
      <c r="AX130"/>
      <c r="AY130"/>
    </row>
    <row r="131" spans="2:51" ht="15" customHeight="1" x14ac:dyDescent="0.2">
      <c r="B131" s="17"/>
      <c r="C131" s="21"/>
      <c r="D131" s="22" t="s">
        <v>298</v>
      </c>
      <c r="E131" s="78">
        <v>162</v>
      </c>
      <c r="F131" s="78">
        <v>13</v>
      </c>
      <c r="G131" s="78">
        <v>4</v>
      </c>
      <c r="H131" s="78">
        <v>4</v>
      </c>
      <c r="I131" s="49">
        <v>11</v>
      </c>
      <c r="K131" s="17"/>
      <c r="L131" s="29"/>
      <c r="M131" s="56" t="s">
        <v>308</v>
      </c>
      <c r="N131" s="91">
        <v>19</v>
      </c>
      <c r="O131" s="83">
        <v>2</v>
      </c>
      <c r="P131" s="83"/>
      <c r="Q131" s="83"/>
      <c r="R131" s="52">
        <v>2</v>
      </c>
      <c r="T131" s="17"/>
      <c r="U131" s="29"/>
      <c r="V131" s="22" t="s">
        <v>320</v>
      </c>
      <c r="W131" s="78">
        <v>11</v>
      </c>
      <c r="X131" s="78">
        <v>1</v>
      </c>
      <c r="Y131" s="78"/>
      <c r="Z131" s="78"/>
      <c r="AA131" s="49"/>
      <c r="AC131" s="17"/>
      <c r="AD131" s="29"/>
      <c r="AE131" s="34" t="s">
        <v>413</v>
      </c>
      <c r="AF131" s="90">
        <v>55</v>
      </c>
      <c r="AG131" s="78">
        <v>7</v>
      </c>
      <c r="AH131" s="78"/>
      <c r="AI131" s="78">
        <v>1</v>
      </c>
      <c r="AJ131" s="49">
        <v>6</v>
      </c>
      <c r="AM131"/>
      <c r="AN131"/>
      <c r="AO131"/>
      <c r="AP131"/>
      <c r="AQ131"/>
      <c r="AR131"/>
      <c r="AS131"/>
      <c r="AT131"/>
      <c r="AU131"/>
      <c r="AV131"/>
      <c r="AW131"/>
      <c r="AX131"/>
      <c r="AY131"/>
    </row>
    <row r="132" spans="2:51" ht="15" customHeight="1" x14ac:dyDescent="0.2">
      <c r="B132" s="17"/>
      <c r="C132" s="21"/>
      <c r="D132" s="22" t="s">
        <v>312</v>
      </c>
      <c r="E132" s="78">
        <v>42</v>
      </c>
      <c r="F132" s="78">
        <v>12</v>
      </c>
      <c r="G132" s="78"/>
      <c r="H132" s="78"/>
      <c r="I132" s="49">
        <v>2</v>
      </c>
      <c r="K132" s="17"/>
      <c r="L132" s="29"/>
      <c r="M132" s="56" t="s">
        <v>309</v>
      </c>
      <c r="N132" s="91">
        <v>7</v>
      </c>
      <c r="O132" s="83">
        <v>3</v>
      </c>
      <c r="P132" s="83"/>
      <c r="Q132" s="83"/>
      <c r="R132" s="52"/>
      <c r="T132" s="17"/>
      <c r="U132" s="29"/>
      <c r="V132" s="56" t="s">
        <v>328</v>
      </c>
      <c r="W132" s="91">
        <v>4</v>
      </c>
      <c r="X132" s="83">
        <v>1</v>
      </c>
      <c r="Y132" s="83"/>
      <c r="Z132" s="83"/>
      <c r="AA132" s="52"/>
      <c r="AC132" s="17"/>
      <c r="AD132" s="29"/>
      <c r="AE132" s="34" t="s">
        <v>464</v>
      </c>
      <c r="AF132" s="90">
        <v>21</v>
      </c>
      <c r="AG132" s="78">
        <v>7</v>
      </c>
      <c r="AH132" s="78"/>
      <c r="AI132" s="78"/>
      <c r="AJ132" s="49">
        <v>3</v>
      </c>
      <c r="AM132"/>
      <c r="AN132"/>
      <c r="AO132"/>
      <c r="AP132"/>
      <c r="AQ132"/>
      <c r="AR132"/>
      <c r="AS132"/>
      <c r="AT132"/>
      <c r="AU132"/>
      <c r="AV132"/>
      <c r="AW132"/>
      <c r="AX132"/>
      <c r="AY132"/>
    </row>
    <row r="133" spans="2:51" ht="15" customHeight="1" x14ac:dyDescent="0.2">
      <c r="B133" s="17"/>
      <c r="C133" s="21"/>
      <c r="D133" s="22" t="s">
        <v>295</v>
      </c>
      <c r="E133" s="78">
        <v>14</v>
      </c>
      <c r="F133" s="78">
        <v>3</v>
      </c>
      <c r="G133" s="78"/>
      <c r="H133" s="78"/>
      <c r="I133" s="49">
        <v>1</v>
      </c>
      <c r="K133" s="17"/>
      <c r="L133" s="29"/>
      <c r="M133" s="56" t="s">
        <v>316</v>
      </c>
      <c r="N133" s="91">
        <v>8</v>
      </c>
      <c r="O133" s="83">
        <v>1</v>
      </c>
      <c r="P133" s="83"/>
      <c r="Q133" s="83"/>
      <c r="R133" s="52"/>
      <c r="T133" s="17"/>
      <c r="U133" s="61"/>
      <c r="V133" s="92" t="s">
        <v>315</v>
      </c>
      <c r="W133" s="94">
        <v>1</v>
      </c>
      <c r="X133" s="94">
        <v>0</v>
      </c>
      <c r="Y133" s="94"/>
      <c r="Z133" s="94"/>
      <c r="AA133" s="93"/>
      <c r="AC133" s="17"/>
      <c r="AD133" s="29"/>
      <c r="AE133" s="34" t="s">
        <v>415</v>
      </c>
      <c r="AF133" s="90">
        <v>48</v>
      </c>
      <c r="AG133" s="78">
        <v>4</v>
      </c>
      <c r="AH133" s="78"/>
      <c r="AI133" s="78"/>
      <c r="AJ133" s="49">
        <v>4</v>
      </c>
      <c r="AM133"/>
      <c r="AN133"/>
      <c r="AO133"/>
      <c r="AP133"/>
      <c r="AQ133"/>
      <c r="AR133"/>
      <c r="AS133"/>
      <c r="AT133"/>
      <c r="AU133"/>
      <c r="AV133"/>
      <c r="AW133"/>
      <c r="AX133"/>
      <c r="AY133"/>
    </row>
    <row r="134" spans="2:51" ht="15" customHeight="1" thickBot="1" x14ac:dyDescent="0.25">
      <c r="B134" s="17"/>
      <c r="C134" s="21"/>
      <c r="D134" s="51" t="s">
        <v>299</v>
      </c>
      <c r="E134" s="83">
        <v>24</v>
      </c>
      <c r="F134" s="83">
        <v>2</v>
      </c>
      <c r="G134" s="83">
        <v>1</v>
      </c>
      <c r="H134" s="83"/>
      <c r="I134" s="52">
        <v>1</v>
      </c>
      <c r="K134" s="17"/>
      <c r="L134" s="29"/>
      <c r="M134" s="51" t="s">
        <v>305</v>
      </c>
      <c r="N134" s="83">
        <v>0</v>
      </c>
      <c r="O134" s="83">
        <v>1</v>
      </c>
      <c r="P134" s="83"/>
      <c r="Q134" s="83"/>
      <c r="R134" s="52"/>
      <c r="T134" s="25"/>
      <c r="U134" s="26" t="s">
        <v>61</v>
      </c>
      <c r="V134" s="27"/>
      <c r="W134" s="68">
        <f>SUM(W129:W133)</f>
        <v>64</v>
      </c>
      <c r="X134" s="68">
        <f t="shared" ref="X134:AA134" si="36">SUM(X129:X133)</f>
        <v>10</v>
      </c>
      <c r="Y134" s="68">
        <f t="shared" si="36"/>
        <v>0</v>
      </c>
      <c r="Z134" s="68">
        <f t="shared" si="36"/>
        <v>1</v>
      </c>
      <c r="AA134" s="48">
        <f t="shared" si="36"/>
        <v>4</v>
      </c>
      <c r="AC134" s="17"/>
      <c r="AD134" s="29"/>
      <c r="AE134" s="51" t="s">
        <v>322</v>
      </c>
      <c r="AF134" s="83">
        <v>29</v>
      </c>
      <c r="AG134" s="83">
        <v>1</v>
      </c>
      <c r="AH134" s="83"/>
      <c r="AI134" s="83"/>
      <c r="AJ134" s="52">
        <v>1</v>
      </c>
      <c r="AM134"/>
      <c r="AN134"/>
      <c r="AO134"/>
      <c r="AP134"/>
      <c r="AQ134"/>
      <c r="AR134"/>
      <c r="AS134"/>
      <c r="AT134"/>
      <c r="AU134"/>
      <c r="AV134"/>
      <c r="AW134"/>
      <c r="AX134"/>
      <c r="AY134"/>
    </row>
    <row r="135" spans="2:51" ht="15" customHeight="1" x14ac:dyDescent="0.2">
      <c r="B135" s="17"/>
      <c r="C135" s="24"/>
      <c r="D135" s="51" t="s">
        <v>294</v>
      </c>
      <c r="E135" s="83">
        <v>3</v>
      </c>
      <c r="F135" s="83">
        <v>1</v>
      </c>
      <c r="G135" s="83"/>
      <c r="H135" s="83"/>
      <c r="I135" s="52"/>
      <c r="K135" s="17"/>
      <c r="L135" s="37"/>
      <c r="M135" s="56" t="s">
        <v>317</v>
      </c>
      <c r="N135" s="91">
        <v>3</v>
      </c>
      <c r="O135" s="83">
        <v>1</v>
      </c>
      <c r="P135" s="83"/>
      <c r="Q135" s="83"/>
      <c r="R135" s="52"/>
      <c r="T135"/>
      <c r="U135"/>
      <c r="V135"/>
      <c r="W135"/>
      <c r="X135"/>
      <c r="Y135"/>
      <c r="Z135"/>
      <c r="AA135"/>
      <c r="AC135" s="17"/>
      <c r="AD135" s="37"/>
      <c r="AE135" s="34" t="s">
        <v>416</v>
      </c>
      <c r="AF135" s="90">
        <v>17</v>
      </c>
      <c r="AG135" s="78">
        <v>3</v>
      </c>
      <c r="AH135" s="78"/>
      <c r="AI135" s="78"/>
      <c r="AJ135" s="49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</row>
    <row r="136" spans="2:51" ht="15" customHeight="1" x14ac:dyDescent="0.2">
      <c r="B136" s="17"/>
      <c r="C136" s="21"/>
      <c r="D136" s="51" t="s">
        <v>300</v>
      </c>
      <c r="E136" s="83">
        <v>1</v>
      </c>
      <c r="F136" s="83">
        <v>0</v>
      </c>
      <c r="G136" s="83"/>
      <c r="H136" s="83"/>
      <c r="I136" s="52"/>
      <c r="K136" s="17"/>
      <c r="L136" s="87"/>
      <c r="M136" s="92" t="s">
        <v>313</v>
      </c>
      <c r="N136" s="94">
        <v>0</v>
      </c>
      <c r="O136" s="94">
        <v>0</v>
      </c>
      <c r="P136" s="94"/>
      <c r="Q136" s="94"/>
      <c r="R136" s="93"/>
      <c r="T136"/>
      <c r="U136"/>
      <c r="V136"/>
      <c r="W136"/>
      <c r="X136"/>
      <c r="Y136"/>
      <c r="Z136"/>
      <c r="AA136"/>
      <c r="AC136" s="17"/>
      <c r="AD136" s="21"/>
      <c r="AE136" s="22" t="s">
        <v>318</v>
      </c>
      <c r="AF136" s="78">
        <v>11</v>
      </c>
      <c r="AG136" s="78">
        <v>3</v>
      </c>
      <c r="AH136" s="78"/>
      <c r="AI136" s="78"/>
      <c r="AJ136" s="49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</row>
    <row r="137" spans="2:51" ht="15" customHeight="1" thickBot="1" x14ac:dyDescent="0.25">
      <c r="B137" s="17"/>
      <c r="C137" s="21"/>
      <c r="D137" s="51" t="s">
        <v>301</v>
      </c>
      <c r="E137" s="83">
        <v>0</v>
      </c>
      <c r="F137" s="83">
        <v>1</v>
      </c>
      <c r="G137" s="83"/>
      <c r="H137" s="83"/>
      <c r="I137" s="52"/>
      <c r="K137" s="25"/>
      <c r="L137" s="26" t="s">
        <v>61</v>
      </c>
      <c r="M137" s="27"/>
      <c r="N137" s="68">
        <f>SUM(N129:N136)</f>
        <v>69</v>
      </c>
      <c r="O137" s="68">
        <f t="shared" ref="O137:R137" si="37">SUM(O129:O136)</f>
        <v>15</v>
      </c>
      <c r="P137" s="68">
        <f t="shared" si="37"/>
        <v>0</v>
      </c>
      <c r="Q137" s="68">
        <f t="shared" si="37"/>
        <v>0</v>
      </c>
      <c r="R137" s="48">
        <f t="shared" si="37"/>
        <v>4</v>
      </c>
      <c r="V137"/>
      <c r="W137"/>
      <c r="X137"/>
      <c r="Y137"/>
      <c r="Z137"/>
      <c r="AA137"/>
      <c r="AC137" s="17"/>
      <c r="AD137" s="29"/>
      <c r="AE137" s="56" t="s">
        <v>417</v>
      </c>
      <c r="AF137" s="91">
        <v>1</v>
      </c>
      <c r="AG137" s="83">
        <v>2</v>
      </c>
      <c r="AH137" s="83"/>
      <c r="AI137" s="83"/>
      <c r="AJ137" s="52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</row>
    <row r="138" spans="2:51" ht="15" customHeight="1" x14ac:dyDescent="0.2">
      <c r="B138" s="17"/>
      <c r="C138" s="21" t="s">
        <v>14</v>
      </c>
      <c r="D138" s="51" t="s">
        <v>440</v>
      </c>
      <c r="E138" s="83">
        <v>0</v>
      </c>
      <c r="F138" s="83">
        <v>2</v>
      </c>
      <c r="G138" s="83"/>
      <c r="H138" s="83"/>
      <c r="I138" s="52"/>
      <c r="AC138" s="17"/>
      <c r="AD138" s="29"/>
      <c r="AE138" s="56" t="s">
        <v>418</v>
      </c>
      <c r="AF138" s="91">
        <v>3</v>
      </c>
      <c r="AG138" s="83">
        <v>2</v>
      </c>
      <c r="AH138" s="83"/>
      <c r="AI138" s="83"/>
      <c r="AJ138" s="52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</row>
    <row r="139" spans="2:51" ht="15" customHeight="1" x14ac:dyDescent="0.2">
      <c r="B139" s="17"/>
      <c r="C139" s="61"/>
      <c r="D139" s="92" t="s">
        <v>303</v>
      </c>
      <c r="E139" s="94">
        <v>0</v>
      </c>
      <c r="F139" s="94">
        <v>0</v>
      </c>
      <c r="G139" s="94"/>
      <c r="H139" s="94"/>
      <c r="I139" s="93"/>
      <c r="AC139" s="17"/>
      <c r="AD139" s="29"/>
      <c r="AE139" s="56" t="s">
        <v>419</v>
      </c>
      <c r="AF139" s="91">
        <v>0</v>
      </c>
      <c r="AG139" s="83">
        <v>0</v>
      </c>
      <c r="AH139" s="83"/>
      <c r="AI139" s="83"/>
      <c r="AJ139" s="52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</row>
    <row r="140" spans="2:51" ht="15" customHeight="1" thickBot="1" x14ac:dyDescent="0.25">
      <c r="B140" s="25"/>
      <c r="C140" s="26" t="s">
        <v>61</v>
      </c>
      <c r="D140" s="27"/>
      <c r="E140" s="68">
        <f>SUM(E129:E139)</f>
        <v>357</v>
      </c>
      <c r="F140" s="68">
        <f t="shared" ref="F140:I140" si="38">SUM(F129:F139)</f>
        <v>65</v>
      </c>
      <c r="G140" s="68">
        <f t="shared" si="38"/>
        <v>6</v>
      </c>
      <c r="H140" s="68">
        <f t="shared" si="38"/>
        <v>6</v>
      </c>
      <c r="I140" s="48">
        <f t="shared" si="38"/>
        <v>32</v>
      </c>
      <c r="M140"/>
      <c r="N140"/>
      <c r="O140"/>
      <c r="P140"/>
      <c r="Q140"/>
      <c r="R140"/>
      <c r="AC140" s="17"/>
      <c r="AD140" s="29"/>
      <c r="AE140" s="51" t="s">
        <v>492</v>
      </c>
      <c r="AF140" s="83">
        <v>0</v>
      </c>
      <c r="AG140" s="83">
        <v>0</v>
      </c>
      <c r="AH140" s="83"/>
      <c r="AI140" s="83"/>
      <c r="AJ140" s="52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</row>
    <row r="141" spans="2:51" ht="15" customHeight="1" x14ac:dyDescent="0.2">
      <c r="E141"/>
      <c r="F141"/>
      <c r="G141"/>
      <c r="H141"/>
      <c r="I141"/>
      <c r="M141"/>
      <c r="N141"/>
      <c r="O141"/>
      <c r="P141"/>
      <c r="Q141"/>
      <c r="R141"/>
      <c r="S141"/>
      <c r="AC141" s="17"/>
      <c r="AD141" s="87" t="s">
        <v>14</v>
      </c>
      <c r="AE141" s="92" t="s">
        <v>421</v>
      </c>
      <c r="AF141" s="94">
        <v>0</v>
      </c>
      <c r="AG141" s="94">
        <v>1</v>
      </c>
      <c r="AH141" s="94"/>
      <c r="AI141" s="94"/>
      <c r="AJ141" s="93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</row>
    <row r="142" spans="2:51" ht="15" customHeight="1" thickBot="1" x14ac:dyDescent="0.25">
      <c r="M142"/>
      <c r="N142"/>
      <c r="O142"/>
      <c r="P142"/>
      <c r="Q142"/>
      <c r="R142"/>
      <c r="AC142" s="25"/>
      <c r="AD142" s="26" t="s">
        <v>61</v>
      </c>
      <c r="AE142" s="27"/>
      <c r="AF142" s="68">
        <f>SUM(AF129:AF141)</f>
        <v>302</v>
      </c>
      <c r="AG142" s="68">
        <f t="shared" ref="AG142:AJ142" si="39">SUM(AG129:AG141)</f>
        <v>46</v>
      </c>
      <c r="AH142" s="68">
        <f t="shared" si="39"/>
        <v>3</v>
      </c>
      <c r="AI142" s="68">
        <f t="shared" si="39"/>
        <v>3</v>
      </c>
      <c r="AJ142" s="48">
        <f t="shared" si="39"/>
        <v>24</v>
      </c>
      <c r="AM142"/>
      <c r="AN142"/>
      <c r="AO142"/>
      <c r="AP142"/>
      <c r="AQ142"/>
      <c r="AR142"/>
      <c r="AS142"/>
      <c r="AT142"/>
      <c r="AU142"/>
      <c r="AV142"/>
      <c r="AW142"/>
      <c r="AX142"/>
      <c r="AY142"/>
    </row>
    <row r="143" spans="2:51" ht="15" customHeight="1" x14ac:dyDescent="0.2">
      <c r="M143"/>
      <c r="N143"/>
      <c r="O143"/>
      <c r="P143"/>
      <c r="Q143"/>
      <c r="R143"/>
      <c r="V143"/>
      <c r="W143"/>
    </row>
    <row r="144" spans="2:51" ht="15" customHeight="1" thickBot="1" x14ac:dyDescent="0.25"/>
    <row r="145" spans="2:40" ht="15" customHeight="1" thickBot="1" x14ac:dyDescent="0.25">
      <c r="B145" s="2" t="s">
        <v>0</v>
      </c>
      <c r="C145" s="3"/>
      <c r="D145" s="4" t="s">
        <v>13</v>
      </c>
      <c r="E145" s="67" t="s">
        <v>125</v>
      </c>
      <c r="F145" s="67" t="s">
        <v>408</v>
      </c>
      <c r="G145" s="81" t="s">
        <v>409</v>
      </c>
      <c r="H145" s="67" t="s">
        <v>410</v>
      </c>
      <c r="I145" s="82" t="s">
        <v>411</v>
      </c>
      <c r="K145" s="2" t="s">
        <v>0</v>
      </c>
      <c r="L145" s="3"/>
      <c r="M145" s="4" t="s">
        <v>13</v>
      </c>
      <c r="N145" s="67" t="s">
        <v>125</v>
      </c>
      <c r="O145" s="67" t="s">
        <v>408</v>
      </c>
      <c r="P145" s="81" t="s">
        <v>409</v>
      </c>
      <c r="Q145" s="67" t="s">
        <v>410</v>
      </c>
      <c r="R145" s="82" t="s">
        <v>411</v>
      </c>
      <c r="T145" s="2" t="s">
        <v>0</v>
      </c>
      <c r="U145" s="3"/>
      <c r="V145" s="4" t="s">
        <v>13</v>
      </c>
      <c r="W145" s="67" t="s">
        <v>125</v>
      </c>
      <c r="X145" s="67" t="s">
        <v>408</v>
      </c>
      <c r="Y145" s="81" t="s">
        <v>409</v>
      </c>
      <c r="Z145" s="67" t="s">
        <v>410</v>
      </c>
      <c r="AA145" s="82" t="s">
        <v>411</v>
      </c>
      <c r="AC145" s="2" t="s">
        <v>0</v>
      </c>
      <c r="AD145" s="3"/>
      <c r="AE145" s="4" t="s">
        <v>13</v>
      </c>
      <c r="AF145" s="67" t="s">
        <v>125</v>
      </c>
      <c r="AG145" s="67" t="s">
        <v>408</v>
      </c>
      <c r="AH145" s="81" t="s">
        <v>409</v>
      </c>
      <c r="AI145" s="67" t="s">
        <v>410</v>
      </c>
      <c r="AJ145" s="82" t="s">
        <v>411</v>
      </c>
    </row>
    <row r="146" spans="2:40" ht="15" customHeight="1" x14ac:dyDescent="0.2">
      <c r="B146" s="8">
        <v>62</v>
      </c>
      <c r="C146" s="37" t="s">
        <v>14</v>
      </c>
      <c r="D146" s="22" t="s">
        <v>345</v>
      </c>
      <c r="E146" s="78">
        <v>0</v>
      </c>
      <c r="F146" s="77">
        <v>6</v>
      </c>
      <c r="G146" s="77"/>
      <c r="H146" s="77"/>
      <c r="I146" s="50"/>
      <c r="K146" s="8">
        <v>63</v>
      </c>
      <c r="L146" s="37" t="s">
        <v>14</v>
      </c>
      <c r="M146" s="22" t="s">
        <v>340</v>
      </c>
      <c r="N146" s="78">
        <v>1</v>
      </c>
      <c r="O146" s="77">
        <v>2</v>
      </c>
      <c r="P146" s="77"/>
      <c r="Q146" s="77"/>
      <c r="R146" s="50">
        <v>3</v>
      </c>
      <c r="T146" s="8">
        <v>64</v>
      </c>
      <c r="U146" s="37" t="s">
        <v>14</v>
      </c>
      <c r="V146" s="22" t="s">
        <v>466</v>
      </c>
      <c r="W146" s="78">
        <v>2</v>
      </c>
      <c r="X146" s="77">
        <v>6</v>
      </c>
      <c r="Y146" s="77"/>
      <c r="Z146" s="77"/>
      <c r="AA146" s="50">
        <v>1</v>
      </c>
      <c r="AC146" s="8">
        <v>65</v>
      </c>
      <c r="AD146" s="37" t="s">
        <v>14</v>
      </c>
      <c r="AE146" s="22" t="s">
        <v>370</v>
      </c>
      <c r="AF146" s="78">
        <v>0</v>
      </c>
      <c r="AG146" s="77">
        <v>2</v>
      </c>
      <c r="AH146" s="77"/>
      <c r="AI146" s="77"/>
      <c r="AJ146" s="50">
        <v>2</v>
      </c>
    </row>
    <row r="147" spans="2:40" ht="15" customHeight="1" x14ac:dyDescent="0.2">
      <c r="B147" s="17"/>
      <c r="C147" s="21"/>
      <c r="D147" s="22" t="s">
        <v>441</v>
      </c>
      <c r="E147" s="78">
        <v>46</v>
      </c>
      <c r="F147" s="78">
        <v>5</v>
      </c>
      <c r="G147" s="78"/>
      <c r="H147" s="78"/>
      <c r="I147" s="49">
        <v>2</v>
      </c>
      <c r="K147" s="17"/>
      <c r="L147" s="21"/>
      <c r="M147" s="34" t="s">
        <v>335</v>
      </c>
      <c r="N147" s="90">
        <v>70</v>
      </c>
      <c r="O147" s="78">
        <v>8</v>
      </c>
      <c r="P147" s="78"/>
      <c r="Q147" s="78">
        <v>1</v>
      </c>
      <c r="R147" s="49">
        <v>4</v>
      </c>
      <c r="T147" s="17"/>
      <c r="U147" s="21"/>
      <c r="V147" s="22" t="s">
        <v>350</v>
      </c>
      <c r="W147" s="78">
        <v>11</v>
      </c>
      <c r="X147" s="78">
        <v>4</v>
      </c>
      <c r="Y147" s="78"/>
      <c r="Z147" s="78"/>
      <c r="AA147" s="49"/>
      <c r="AC147" s="17"/>
      <c r="AD147" s="21"/>
      <c r="AE147" s="22" t="s">
        <v>407</v>
      </c>
      <c r="AF147" s="78">
        <v>68</v>
      </c>
      <c r="AG147" s="78">
        <v>4</v>
      </c>
      <c r="AH147" s="78">
        <v>1</v>
      </c>
      <c r="AI147" s="78">
        <v>2</v>
      </c>
      <c r="AJ147" s="49">
        <v>6</v>
      </c>
    </row>
    <row r="148" spans="2:40" ht="15" customHeight="1" x14ac:dyDescent="0.2">
      <c r="B148" s="17"/>
      <c r="C148" s="29"/>
      <c r="D148" s="34" t="s">
        <v>324</v>
      </c>
      <c r="E148" s="90">
        <v>15</v>
      </c>
      <c r="F148" s="78">
        <v>3</v>
      </c>
      <c r="G148" s="78"/>
      <c r="H148" s="78"/>
      <c r="I148" s="49"/>
      <c r="K148" s="17"/>
      <c r="L148" s="29"/>
      <c r="M148" s="22" t="s">
        <v>338</v>
      </c>
      <c r="N148" s="78">
        <v>82</v>
      </c>
      <c r="O148" s="78">
        <v>7</v>
      </c>
      <c r="P148" s="78">
        <v>1</v>
      </c>
      <c r="Q148" s="78">
        <v>1</v>
      </c>
      <c r="R148" s="49">
        <v>6</v>
      </c>
      <c r="T148" s="17"/>
      <c r="U148" s="29"/>
      <c r="V148" s="34" t="s">
        <v>363</v>
      </c>
      <c r="W148" s="90">
        <v>56</v>
      </c>
      <c r="X148" s="78">
        <v>5</v>
      </c>
      <c r="Y148" s="78"/>
      <c r="Z148" s="78"/>
      <c r="AA148" s="49">
        <v>4</v>
      </c>
      <c r="AC148" s="17"/>
      <c r="AD148" s="29"/>
      <c r="AE148" s="34" t="s">
        <v>368</v>
      </c>
      <c r="AF148" s="90">
        <v>83</v>
      </c>
      <c r="AG148" s="78">
        <v>6</v>
      </c>
      <c r="AH148" s="78">
        <v>3</v>
      </c>
      <c r="AI148" s="78"/>
      <c r="AJ148" s="49">
        <v>3</v>
      </c>
      <c r="AM148"/>
      <c r="AN148"/>
    </row>
    <row r="149" spans="2:40" ht="15" customHeight="1" x14ac:dyDescent="0.2">
      <c r="B149" s="17"/>
      <c r="C149" s="29"/>
      <c r="D149" s="22" t="s">
        <v>438</v>
      </c>
      <c r="E149" s="78">
        <v>6</v>
      </c>
      <c r="F149" s="78">
        <v>2</v>
      </c>
      <c r="G149" s="78"/>
      <c r="H149" s="78"/>
      <c r="I149" s="49"/>
      <c r="K149" s="17"/>
      <c r="L149" s="29"/>
      <c r="M149" s="34" t="s">
        <v>348</v>
      </c>
      <c r="N149" s="90">
        <v>71</v>
      </c>
      <c r="O149" s="78">
        <v>3</v>
      </c>
      <c r="P149" s="78">
        <v>2</v>
      </c>
      <c r="Q149" s="78">
        <v>2</v>
      </c>
      <c r="R149" s="49">
        <v>3</v>
      </c>
      <c r="T149" s="17"/>
      <c r="U149" s="29"/>
      <c r="V149" s="34" t="s">
        <v>354</v>
      </c>
      <c r="W149" s="90">
        <v>21</v>
      </c>
      <c r="X149" s="78">
        <v>3</v>
      </c>
      <c r="Y149" s="78"/>
      <c r="Z149" s="78"/>
      <c r="AA149" s="49"/>
      <c r="AC149" s="17"/>
      <c r="AD149" s="29"/>
      <c r="AE149" s="34" t="s">
        <v>367</v>
      </c>
      <c r="AF149" s="90">
        <v>31</v>
      </c>
      <c r="AG149" s="78">
        <v>4</v>
      </c>
      <c r="AH149" s="78"/>
      <c r="AI149" s="78"/>
      <c r="AJ149" s="49">
        <v>0</v>
      </c>
      <c r="AL149"/>
      <c r="AM149"/>
      <c r="AN149"/>
    </row>
    <row r="150" spans="2:40" ht="15" customHeight="1" x14ac:dyDescent="0.2">
      <c r="B150" s="17"/>
      <c r="C150" s="29"/>
      <c r="D150" s="56" t="s">
        <v>325</v>
      </c>
      <c r="E150" s="91">
        <v>1</v>
      </c>
      <c r="F150" s="83">
        <v>0</v>
      </c>
      <c r="G150" s="83"/>
      <c r="H150" s="83"/>
      <c r="I150" s="52"/>
      <c r="K150" s="17"/>
      <c r="L150" s="29"/>
      <c r="M150" s="22" t="s">
        <v>339</v>
      </c>
      <c r="N150" s="78">
        <v>42</v>
      </c>
      <c r="O150" s="78">
        <v>3</v>
      </c>
      <c r="P150" s="78"/>
      <c r="Q150" s="78"/>
      <c r="R150" s="49">
        <v>3</v>
      </c>
      <c r="T150" s="17"/>
      <c r="U150" s="29"/>
      <c r="V150" s="34" t="s">
        <v>353</v>
      </c>
      <c r="W150" s="90">
        <v>13</v>
      </c>
      <c r="X150" s="78">
        <v>0</v>
      </c>
      <c r="Y150" s="78"/>
      <c r="Z150" s="78"/>
      <c r="AA150" s="49"/>
      <c r="AC150" s="17"/>
      <c r="AD150" s="29"/>
      <c r="AE150" s="34" t="s">
        <v>365</v>
      </c>
      <c r="AF150" s="90">
        <v>17</v>
      </c>
      <c r="AG150" s="78">
        <v>2</v>
      </c>
      <c r="AH150" s="78"/>
      <c r="AI150" s="78"/>
      <c r="AJ150" s="49">
        <v>0</v>
      </c>
    </row>
    <row r="151" spans="2:40" ht="15" customHeight="1" x14ac:dyDescent="0.2">
      <c r="B151" s="17"/>
      <c r="C151" s="29"/>
      <c r="D151" s="51" t="s">
        <v>336</v>
      </c>
      <c r="E151" s="83">
        <v>2</v>
      </c>
      <c r="F151" s="83">
        <v>0</v>
      </c>
      <c r="G151" s="83"/>
      <c r="H151" s="83"/>
      <c r="I151" s="52"/>
      <c r="K151" s="17"/>
      <c r="L151" s="29"/>
      <c r="M151" s="34" t="s">
        <v>342</v>
      </c>
      <c r="N151" s="90">
        <v>24</v>
      </c>
      <c r="O151" s="78">
        <v>2</v>
      </c>
      <c r="P151" s="78"/>
      <c r="Q151" s="78"/>
      <c r="R151" s="49">
        <v>1</v>
      </c>
      <c r="T151" s="17"/>
      <c r="U151" s="29"/>
      <c r="V151" s="34" t="s">
        <v>355</v>
      </c>
      <c r="W151" s="90">
        <v>6</v>
      </c>
      <c r="X151" s="78">
        <v>1</v>
      </c>
      <c r="Y151" s="78"/>
      <c r="Z151" s="78"/>
      <c r="AA151" s="49"/>
      <c r="AC151" s="17"/>
      <c r="AD151" s="29"/>
      <c r="AE151" s="34" t="s">
        <v>361</v>
      </c>
      <c r="AF151" s="90">
        <v>12</v>
      </c>
      <c r="AG151" s="78">
        <v>1</v>
      </c>
      <c r="AH151" s="78"/>
      <c r="AI151" s="78"/>
      <c r="AJ151" s="49">
        <v>0</v>
      </c>
    </row>
    <row r="152" spans="2:40" ht="15" customHeight="1" x14ac:dyDescent="0.2">
      <c r="B152" s="17"/>
      <c r="C152" s="29"/>
      <c r="D152" s="51" t="s">
        <v>493</v>
      </c>
      <c r="E152" s="83">
        <v>0</v>
      </c>
      <c r="F152" s="83">
        <v>0</v>
      </c>
      <c r="G152" s="83"/>
      <c r="H152" s="83"/>
      <c r="I152" s="52"/>
      <c r="K152" s="17"/>
      <c r="L152" s="29"/>
      <c r="M152" s="34" t="s">
        <v>333</v>
      </c>
      <c r="N152" s="90">
        <v>15</v>
      </c>
      <c r="O152" s="78">
        <v>3</v>
      </c>
      <c r="P152" s="78"/>
      <c r="Q152" s="78"/>
      <c r="R152" s="49"/>
      <c r="T152" s="17"/>
      <c r="U152" s="29"/>
      <c r="V152" s="22" t="s">
        <v>364</v>
      </c>
      <c r="W152" s="78">
        <v>9</v>
      </c>
      <c r="X152" s="78">
        <v>2</v>
      </c>
      <c r="Y152" s="78"/>
      <c r="Z152" s="78"/>
      <c r="AA152" s="49"/>
      <c r="AC152" s="17"/>
      <c r="AD152" s="29"/>
      <c r="AE152" s="22" t="s">
        <v>369</v>
      </c>
      <c r="AF152" s="78">
        <v>10</v>
      </c>
      <c r="AG152" s="78">
        <v>1</v>
      </c>
      <c r="AH152" s="78"/>
      <c r="AI152" s="78"/>
      <c r="AJ152" s="49">
        <v>1</v>
      </c>
    </row>
    <row r="153" spans="2:40" ht="15" customHeight="1" x14ac:dyDescent="0.2">
      <c r="B153" s="17"/>
      <c r="C153" s="37"/>
      <c r="D153" s="56" t="s">
        <v>326</v>
      </c>
      <c r="E153" s="91">
        <v>0</v>
      </c>
      <c r="F153" s="83">
        <v>0</v>
      </c>
      <c r="G153" s="83"/>
      <c r="H153" s="83"/>
      <c r="I153" s="52"/>
      <c r="K153" s="17"/>
      <c r="L153" s="37"/>
      <c r="M153" s="34" t="s">
        <v>334</v>
      </c>
      <c r="N153" s="90">
        <v>18</v>
      </c>
      <c r="O153" s="78">
        <v>3</v>
      </c>
      <c r="P153" s="78"/>
      <c r="Q153" s="78"/>
      <c r="R153" s="49"/>
      <c r="T153" s="17"/>
      <c r="U153" s="37"/>
      <c r="V153" s="34" t="s">
        <v>376</v>
      </c>
      <c r="W153" s="90">
        <v>0</v>
      </c>
      <c r="X153" s="78">
        <v>2</v>
      </c>
      <c r="Y153" s="78"/>
      <c r="Z153" s="78"/>
      <c r="AA153" s="49"/>
      <c r="AC153" s="17"/>
      <c r="AD153" s="37"/>
      <c r="AE153" s="34" t="s">
        <v>356</v>
      </c>
      <c r="AF153" s="90">
        <v>5</v>
      </c>
      <c r="AG153" s="78">
        <v>1</v>
      </c>
      <c r="AH153" s="78"/>
      <c r="AI153" s="78"/>
      <c r="AJ153" s="49">
        <v>0</v>
      </c>
    </row>
    <row r="154" spans="2:40" ht="15" customHeight="1" x14ac:dyDescent="0.2">
      <c r="B154" s="17"/>
      <c r="C154" s="87"/>
      <c r="D154" s="92" t="s">
        <v>327</v>
      </c>
      <c r="E154" s="94">
        <v>0</v>
      </c>
      <c r="F154" s="94">
        <v>0</v>
      </c>
      <c r="G154" s="94"/>
      <c r="H154" s="94"/>
      <c r="I154" s="93"/>
      <c r="K154" s="17"/>
      <c r="L154" s="21"/>
      <c r="M154" s="22" t="s">
        <v>346</v>
      </c>
      <c r="N154" s="78">
        <v>17</v>
      </c>
      <c r="O154" s="78">
        <v>3</v>
      </c>
      <c r="P154" s="78"/>
      <c r="Q154" s="78"/>
      <c r="R154" s="49"/>
      <c r="T154" s="17"/>
      <c r="U154" s="21"/>
      <c r="V154" s="22"/>
      <c r="W154" s="78"/>
      <c r="X154" s="78"/>
      <c r="Y154" s="78"/>
      <c r="Z154" s="78"/>
      <c r="AA154" s="49"/>
      <c r="AC154" s="17"/>
      <c r="AD154" s="21"/>
      <c r="AE154" s="22" t="s">
        <v>366</v>
      </c>
      <c r="AF154" s="78">
        <v>4</v>
      </c>
      <c r="AG154" s="78">
        <v>2</v>
      </c>
      <c r="AH154" s="78"/>
      <c r="AI154" s="78"/>
      <c r="AJ154" s="49">
        <v>0</v>
      </c>
    </row>
    <row r="155" spans="2:40" ht="15" customHeight="1" thickBot="1" x14ac:dyDescent="0.25">
      <c r="B155" s="25"/>
      <c r="C155" s="26" t="s">
        <v>61</v>
      </c>
      <c r="D155" s="27"/>
      <c r="E155" s="68">
        <f>SUM(E146:E154)</f>
        <v>70</v>
      </c>
      <c r="F155" s="68">
        <f t="shared" ref="F155:I155" si="40">SUM(F146:F154)</f>
        <v>16</v>
      </c>
      <c r="G155" s="68">
        <f t="shared" si="40"/>
        <v>0</v>
      </c>
      <c r="H155" s="68">
        <f t="shared" si="40"/>
        <v>0</v>
      </c>
      <c r="I155" s="48">
        <f t="shared" si="40"/>
        <v>2</v>
      </c>
      <c r="K155" s="17"/>
      <c r="L155" s="29"/>
      <c r="M155" s="51" t="s">
        <v>344</v>
      </c>
      <c r="N155" s="91">
        <v>0</v>
      </c>
      <c r="O155" s="83">
        <v>0</v>
      </c>
      <c r="P155" s="83"/>
      <c r="Q155" s="83"/>
      <c r="R155" s="52"/>
      <c r="T155" s="17"/>
      <c r="U155" s="29"/>
      <c r="V155" s="22"/>
      <c r="W155" s="90"/>
      <c r="X155" s="78"/>
      <c r="Y155" s="78"/>
      <c r="Z155" s="78"/>
      <c r="AA155" s="49"/>
      <c r="AC155" s="17"/>
      <c r="AD155" s="29"/>
      <c r="AE155" s="22" t="s">
        <v>360</v>
      </c>
      <c r="AF155" s="90">
        <v>10</v>
      </c>
      <c r="AG155" s="78">
        <v>0</v>
      </c>
      <c r="AH155" s="78"/>
      <c r="AI155" s="78"/>
      <c r="AJ155" s="49">
        <v>0</v>
      </c>
    </row>
    <row r="156" spans="2:40" ht="15" customHeight="1" x14ac:dyDescent="0.2">
      <c r="K156" s="17"/>
      <c r="L156" s="29"/>
      <c r="M156" s="34" t="s">
        <v>347</v>
      </c>
      <c r="N156" s="90">
        <v>3</v>
      </c>
      <c r="O156" s="78">
        <v>1</v>
      </c>
      <c r="P156" s="78"/>
      <c r="Q156" s="78"/>
      <c r="R156" s="49"/>
      <c r="T156" s="17"/>
      <c r="U156" s="29"/>
      <c r="V156" s="34"/>
      <c r="W156" s="90"/>
      <c r="X156" s="78"/>
      <c r="Y156" s="78"/>
      <c r="Z156" s="78"/>
      <c r="AA156" s="49"/>
      <c r="AC156" s="17"/>
      <c r="AD156" s="29"/>
      <c r="AE156" s="34"/>
      <c r="AF156" s="90"/>
      <c r="AG156" s="78"/>
      <c r="AH156" s="78"/>
      <c r="AI156" s="78"/>
      <c r="AJ156" s="49"/>
    </row>
    <row r="157" spans="2:40" ht="15" customHeight="1" x14ac:dyDescent="0.2">
      <c r="K157" s="17"/>
      <c r="L157" s="29"/>
      <c r="M157" s="34" t="s">
        <v>352</v>
      </c>
      <c r="N157" s="90">
        <v>11</v>
      </c>
      <c r="O157" s="78">
        <v>1</v>
      </c>
      <c r="P157" s="78"/>
      <c r="Q157" s="78"/>
      <c r="R157" s="49"/>
      <c r="T157" s="17"/>
      <c r="U157" s="29"/>
      <c r="V157" s="34"/>
      <c r="W157" s="90"/>
      <c r="X157" s="78"/>
      <c r="Y157" s="78"/>
      <c r="Z157" s="78"/>
      <c r="AA157" s="49"/>
      <c r="AC157" s="17"/>
      <c r="AD157" s="29"/>
      <c r="AE157" s="34"/>
      <c r="AF157" s="90"/>
      <c r="AG157" s="78"/>
      <c r="AH157" s="78"/>
      <c r="AI157" s="78"/>
      <c r="AJ157" s="49"/>
    </row>
    <row r="158" spans="2:40" ht="15" customHeight="1" x14ac:dyDescent="0.2">
      <c r="D158"/>
      <c r="E158"/>
      <c r="F158"/>
      <c r="K158" s="17"/>
      <c r="L158" s="87"/>
      <c r="M158" s="92" t="s">
        <v>343</v>
      </c>
      <c r="N158" s="94">
        <v>2</v>
      </c>
      <c r="O158" s="94">
        <v>0</v>
      </c>
      <c r="P158" s="94"/>
      <c r="Q158" s="94"/>
      <c r="R158" s="93"/>
      <c r="T158" s="17"/>
      <c r="U158" s="87"/>
      <c r="V158" s="95"/>
      <c r="W158" s="84"/>
      <c r="X158" s="84"/>
      <c r="Y158" s="84"/>
      <c r="Z158" s="84"/>
      <c r="AA158" s="85"/>
      <c r="AC158" s="17"/>
      <c r="AD158" s="87"/>
      <c r="AE158" s="95"/>
      <c r="AF158" s="84"/>
      <c r="AG158" s="84"/>
      <c r="AH158" s="84"/>
      <c r="AI158" s="84"/>
      <c r="AJ158" s="85"/>
    </row>
    <row r="159" spans="2:40" ht="15" customHeight="1" thickBot="1" x14ac:dyDescent="0.25">
      <c r="K159" s="25"/>
      <c r="L159" s="26" t="s">
        <v>61</v>
      </c>
      <c r="M159" s="27"/>
      <c r="N159" s="68">
        <f>SUM(N146:N158)</f>
        <v>356</v>
      </c>
      <c r="O159" s="68">
        <f t="shared" ref="O159:R159" si="41">SUM(O146:O158)</f>
        <v>36</v>
      </c>
      <c r="P159" s="68">
        <f t="shared" si="41"/>
        <v>3</v>
      </c>
      <c r="Q159" s="68">
        <f t="shared" si="41"/>
        <v>4</v>
      </c>
      <c r="R159" s="48">
        <f t="shared" si="41"/>
        <v>20</v>
      </c>
      <c r="T159" s="25"/>
      <c r="U159" s="26" t="s">
        <v>61</v>
      </c>
      <c r="V159" s="27"/>
      <c r="W159" s="68">
        <f>SUM(W146:W158)</f>
        <v>118</v>
      </c>
      <c r="X159" s="68">
        <f t="shared" ref="X159:AA159" si="42">SUM(X146:X158)</f>
        <v>23</v>
      </c>
      <c r="Y159" s="68">
        <f t="shared" si="42"/>
        <v>0</v>
      </c>
      <c r="Z159" s="68">
        <f t="shared" si="42"/>
        <v>0</v>
      </c>
      <c r="AA159" s="48">
        <f t="shared" si="42"/>
        <v>5</v>
      </c>
      <c r="AC159" s="25"/>
      <c r="AD159" s="26" t="s">
        <v>61</v>
      </c>
      <c r="AE159" s="27"/>
      <c r="AF159" s="68">
        <f>SUM(AF146:AF158)</f>
        <v>240</v>
      </c>
      <c r="AG159" s="68">
        <f t="shared" ref="AG159:AJ159" si="43">SUM(AG146:AG158)</f>
        <v>23</v>
      </c>
      <c r="AH159" s="68">
        <f t="shared" si="43"/>
        <v>4</v>
      </c>
      <c r="AI159" s="68">
        <f t="shared" si="43"/>
        <v>2</v>
      </c>
      <c r="AJ159" s="48">
        <f t="shared" si="43"/>
        <v>12</v>
      </c>
    </row>
    <row r="160" spans="2:40" ht="15" customHeight="1" thickBot="1" x14ac:dyDescent="0.25"/>
    <row r="161" spans="2:36" ht="15" customHeight="1" thickBot="1" x14ac:dyDescent="0.25">
      <c r="B161" s="2" t="s">
        <v>0</v>
      </c>
      <c r="C161" s="3"/>
      <c r="D161" s="4" t="s">
        <v>13</v>
      </c>
      <c r="E161" s="67" t="s">
        <v>125</v>
      </c>
      <c r="F161" s="67" t="s">
        <v>408</v>
      </c>
      <c r="G161" s="81" t="s">
        <v>409</v>
      </c>
      <c r="H161" s="67" t="s">
        <v>410</v>
      </c>
      <c r="I161" s="82" t="s">
        <v>411</v>
      </c>
      <c r="K161" s="2" t="s">
        <v>0</v>
      </c>
      <c r="L161" s="3"/>
      <c r="M161" s="4" t="s">
        <v>13</v>
      </c>
      <c r="N161" s="67" t="s">
        <v>125</v>
      </c>
      <c r="O161" s="67" t="s">
        <v>408</v>
      </c>
      <c r="P161" s="81" t="s">
        <v>409</v>
      </c>
      <c r="Q161" s="67" t="s">
        <v>410</v>
      </c>
      <c r="R161" s="82" t="s">
        <v>411</v>
      </c>
      <c r="T161" s="2" t="s">
        <v>0</v>
      </c>
      <c r="U161" s="3"/>
      <c r="V161" s="4" t="s">
        <v>13</v>
      </c>
      <c r="W161" s="67" t="s">
        <v>125</v>
      </c>
      <c r="X161" s="67" t="s">
        <v>408</v>
      </c>
      <c r="Y161" s="81" t="s">
        <v>409</v>
      </c>
      <c r="Z161" s="67" t="s">
        <v>410</v>
      </c>
      <c r="AA161" s="82" t="s">
        <v>411</v>
      </c>
      <c r="AC161" s="2" t="s">
        <v>0</v>
      </c>
      <c r="AD161" s="3"/>
      <c r="AE161" s="4" t="s">
        <v>13</v>
      </c>
      <c r="AF161" s="67" t="s">
        <v>125</v>
      </c>
      <c r="AG161" s="67" t="s">
        <v>408</v>
      </c>
      <c r="AH161" s="81" t="s">
        <v>409</v>
      </c>
      <c r="AI161" s="67" t="s">
        <v>410</v>
      </c>
      <c r="AJ161" s="82" t="s">
        <v>411</v>
      </c>
    </row>
    <row r="162" spans="2:36" ht="15" customHeight="1" x14ac:dyDescent="0.2">
      <c r="B162" s="8">
        <v>66</v>
      </c>
      <c r="C162" s="37" t="s">
        <v>14</v>
      </c>
      <c r="D162" s="22" t="s">
        <v>384</v>
      </c>
      <c r="E162" s="78">
        <v>1</v>
      </c>
      <c r="F162" s="77">
        <v>3</v>
      </c>
      <c r="G162" s="77"/>
      <c r="H162" s="77"/>
      <c r="I162" s="50">
        <v>1</v>
      </c>
      <c r="K162" s="8">
        <v>67</v>
      </c>
      <c r="L162" s="37" t="s">
        <v>14</v>
      </c>
      <c r="M162" s="57" t="s">
        <v>391</v>
      </c>
      <c r="N162" s="78">
        <v>0</v>
      </c>
      <c r="O162" s="77">
        <v>2</v>
      </c>
      <c r="P162" s="77"/>
      <c r="Q162" s="77"/>
      <c r="R162" s="50"/>
      <c r="T162" s="8">
        <v>68</v>
      </c>
      <c r="U162" s="37" t="s">
        <v>14</v>
      </c>
      <c r="V162" s="22" t="s">
        <v>399</v>
      </c>
      <c r="W162" s="78">
        <v>0</v>
      </c>
      <c r="X162" s="77">
        <v>0</v>
      </c>
      <c r="Y162" s="77"/>
      <c r="Z162" s="77"/>
      <c r="AA162" s="50"/>
      <c r="AC162" s="8">
        <v>69</v>
      </c>
      <c r="AD162" s="37" t="s">
        <v>14</v>
      </c>
      <c r="AE162" s="22" t="s">
        <v>426</v>
      </c>
      <c r="AF162" s="78">
        <v>0</v>
      </c>
      <c r="AG162" s="77">
        <v>0</v>
      </c>
      <c r="AH162" s="77"/>
      <c r="AI162" s="77"/>
      <c r="AJ162" s="50"/>
    </row>
    <row r="163" spans="2:36" ht="15" customHeight="1" x14ac:dyDescent="0.2">
      <c r="B163" s="17"/>
      <c r="C163" s="21"/>
      <c r="D163" s="22" t="s">
        <v>371</v>
      </c>
      <c r="E163" s="78">
        <v>40</v>
      </c>
      <c r="F163" s="78">
        <v>2</v>
      </c>
      <c r="G163" s="78">
        <v>1</v>
      </c>
      <c r="H163" s="78">
        <v>1</v>
      </c>
      <c r="I163" s="49">
        <v>3</v>
      </c>
      <c r="K163" s="17"/>
      <c r="L163" s="21"/>
      <c r="M163" s="22" t="s">
        <v>375</v>
      </c>
      <c r="N163" s="78">
        <v>31</v>
      </c>
      <c r="O163" s="78">
        <v>2</v>
      </c>
      <c r="P163" s="78"/>
      <c r="Q163" s="78">
        <v>1</v>
      </c>
      <c r="R163" s="49">
        <v>3</v>
      </c>
      <c r="T163" s="17"/>
      <c r="U163" s="21"/>
      <c r="V163" s="22" t="s">
        <v>393</v>
      </c>
      <c r="W163" s="78">
        <v>48</v>
      </c>
      <c r="X163" s="78">
        <v>0</v>
      </c>
      <c r="Y163" s="78">
        <v>2</v>
      </c>
      <c r="Z163" s="78"/>
      <c r="AA163" s="49">
        <v>3</v>
      </c>
      <c r="AC163" s="17"/>
      <c r="AD163" s="21"/>
      <c r="AE163" s="34" t="s">
        <v>406</v>
      </c>
      <c r="AF163" s="90">
        <v>10</v>
      </c>
      <c r="AG163" s="78">
        <v>0</v>
      </c>
      <c r="AH163" s="78"/>
      <c r="AI163" s="78"/>
      <c r="AJ163" s="49">
        <v>1</v>
      </c>
    </row>
    <row r="164" spans="2:36" ht="15" customHeight="1" x14ac:dyDescent="0.2">
      <c r="B164" s="17"/>
      <c r="C164" s="29"/>
      <c r="D164" s="34" t="s">
        <v>372</v>
      </c>
      <c r="E164" s="90">
        <v>43</v>
      </c>
      <c r="F164" s="78">
        <v>4</v>
      </c>
      <c r="G164" s="78"/>
      <c r="H164" s="78"/>
      <c r="I164" s="49"/>
      <c r="K164" s="17"/>
      <c r="L164" s="29"/>
      <c r="M164" s="34" t="s">
        <v>381</v>
      </c>
      <c r="N164" s="90">
        <v>25</v>
      </c>
      <c r="O164" s="78">
        <v>2</v>
      </c>
      <c r="P164" s="78"/>
      <c r="Q164" s="78"/>
      <c r="R164" s="49">
        <v>1</v>
      </c>
      <c r="T164" s="17"/>
      <c r="U164" s="29"/>
      <c r="V164" s="34" t="s">
        <v>398</v>
      </c>
      <c r="W164" s="90">
        <v>22</v>
      </c>
      <c r="X164" s="78">
        <v>0</v>
      </c>
      <c r="Y164" s="78"/>
      <c r="Z164" s="78"/>
      <c r="AA164" s="49">
        <v>2</v>
      </c>
      <c r="AC164" s="17"/>
      <c r="AD164" s="29"/>
      <c r="AE164" s="34" t="s">
        <v>427</v>
      </c>
      <c r="AF164" s="90">
        <v>1</v>
      </c>
      <c r="AG164" s="78">
        <v>0</v>
      </c>
      <c r="AH164" s="78"/>
      <c r="AI164" s="78"/>
      <c r="AJ164" s="49"/>
    </row>
    <row r="165" spans="2:36" ht="15" customHeight="1" x14ac:dyDescent="0.2">
      <c r="B165" s="17"/>
      <c r="C165" s="29"/>
      <c r="D165" s="34" t="s">
        <v>380</v>
      </c>
      <c r="E165" s="90">
        <v>12</v>
      </c>
      <c r="F165" s="78">
        <v>2</v>
      </c>
      <c r="G165" s="78"/>
      <c r="H165" s="78"/>
      <c r="I165" s="49"/>
      <c r="K165" s="17"/>
      <c r="L165" s="29"/>
      <c r="M165" s="22" t="s">
        <v>388</v>
      </c>
      <c r="N165" s="90">
        <v>13</v>
      </c>
      <c r="O165" s="78">
        <v>1</v>
      </c>
      <c r="P165" s="78"/>
      <c r="Q165" s="78"/>
      <c r="R165" s="49"/>
      <c r="T165" s="17"/>
      <c r="U165" s="29"/>
      <c r="V165" s="34" t="s">
        <v>405</v>
      </c>
      <c r="W165" s="90">
        <v>10</v>
      </c>
      <c r="X165" s="78">
        <v>0</v>
      </c>
      <c r="Y165" s="78"/>
      <c r="Z165" s="78"/>
      <c r="AA165" s="49"/>
      <c r="AC165" s="17"/>
      <c r="AD165" s="29"/>
      <c r="AE165" s="34" t="s">
        <v>428</v>
      </c>
      <c r="AF165" s="90">
        <v>0</v>
      </c>
      <c r="AG165" s="78">
        <v>0</v>
      </c>
      <c r="AH165" s="78"/>
      <c r="AI165" s="78"/>
      <c r="AJ165" s="49"/>
    </row>
    <row r="166" spans="2:36" ht="15" customHeight="1" x14ac:dyDescent="0.2">
      <c r="B166" s="17"/>
      <c r="C166" s="29"/>
      <c r="D166" s="34" t="s">
        <v>379</v>
      </c>
      <c r="E166" s="90">
        <v>6</v>
      </c>
      <c r="F166" s="78">
        <v>0</v>
      </c>
      <c r="G166" s="78"/>
      <c r="H166" s="78"/>
      <c r="I166" s="49"/>
      <c r="K166" s="17"/>
      <c r="L166" s="29"/>
      <c r="M166" s="34" t="s">
        <v>382</v>
      </c>
      <c r="N166" s="90">
        <v>1</v>
      </c>
      <c r="O166" s="78">
        <v>0</v>
      </c>
      <c r="P166" s="78"/>
      <c r="Q166" s="78"/>
      <c r="R166" s="49"/>
      <c r="T166" s="17"/>
      <c r="U166" s="29"/>
      <c r="V166" s="34" t="s">
        <v>394</v>
      </c>
      <c r="W166" s="90">
        <v>9</v>
      </c>
      <c r="X166" s="78">
        <v>0</v>
      </c>
      <c r="Y166" s="78"/>
      <c r="Z166" s="78"/>
      <c r="AA166" s="49"/>
      <c r="AC166" s="17"/>
      <c r="AD166" s="29"/>
      <c r="AE166" s="34" t="s">
        <v>404</v>
      </c>
      <c r="AF166" s="78">
        <v>0</v>
      </c>
      <c r="AG166" s="78">
        <v>0</v>
      </c>
      <c r="AH166" s="78"/>
      <c r="AI166" s="78"/>
      <c r="AJ166" s="49"/>
    </row>
    <row r="167" spans="2:36" ht="15" customHeight="1" x14ac:dyDescent="0.2">
      <c r="B167" s="17"/>
      <c r="C167" s="29"/>
      <c r="D167" s="34" t="s">
        <v>373</v>
      </c>
      <c r="E167" s="90">
        <v>5</v>
      </c>
      <c r="F167" s="78">
        <v>2</v>
      </c>
      <c r="G167" s="78"/>
      <c r="H167" s="78"/>
      <c r="I167" s="49"/>
      <c r="K167" s="17"/>
      <c r="L167" s="29"/>
      <c r="M167" s="34" t="s">
        <v>390</v>
      </c>
      <c r="N167" s="90">
        <v>0</v>
      </c>
      <c r="O167" s="78">
        <v>0</v>
      </c>
      <c r="P167" s="78"/>
      <c r="Q167" s="78"/>
      <c r="R167" s="49"/>
      <c r="T167" s="17"/>
      <c r="U167" s="29"/>
      <c r="V167" s="34" t="s">
        <v>400</v>
      </c>
      <c r="W167" s="78">
        <v>4</v>
      </c>
      <c r="X167" s="78">
        <v>0</v>
      </c>
      <c r="Y167" s="78"/>
      <c r="Z167" s="78"/>
      <c r="AA167" s="49"/>
      <c r="AC167" s="17"/>
      <c r="AD167" s="29"/>
      <c r="AE167" s="22" t="s">
        <v>430</v>
      </c>
      <c r="AF167" s="78"/>
      <c r="AG167" s="78"/>
      <c r="AH167" s="78"/>
      <c r="AI167" s="78"/>
      <c r="AJ167" s="49"/>
    </row>
    <row r="168" spans="2:36" ht="15" customHeight="1" x14ac:dyDescent="0.2">
      <c r="B168" s="17"/>
      <c r="C168" s="29"/>
      <c r="D168" s="57" t="s">
        <v>392</v>
      </c>
      <c r="E168" s="78">
        <v>2</v>
      </c>
      <c r="F168" s="78">
        <v>2</v>
      </c>
      <c r="G168" s="78"/>
      <c r="H168" s="78"/>
      <c r="I168" s="49"/>
      <c r="K168" s="17"/>
      <c r="L168" s="29"/>
      <c r="M168" s="34" t="s">
        <v>387</v>
      </c>
      <c r="N168" s="78">
        <v>0</v>
      </c>
      <c r="O168" s="78">
        <v>0</v>
      </c>
      <c r="P168" s="78"/>
      <c r="Q168" s="78"/>
      <c r="R168" s="49"/>
      <c r="T168" s="17"/>
      <c r="U168" s="29"/>
      <c r="V168" s="22" t="s">
        <v>383</v>
      </c>
      <c r="W168" s="78">
        <v>5</v>
      </c>
      <c r="X168" s="78">
        <v>0</v>
      </c>
      <c r="Y168" s="78"/>
      <c r="Z168" s="78"/>
      <c r="AA168" s="49"/>
      <c r="AC168" s="17"/>
      <c r="AD168" s="29"/>
      <c r="AE168" s="34" t="s">
        <v>431</v>
      </c>
      <c r="AF168" s="90"/>
      <c r="AG168" s="78"/>
      <c r="AH168" s="78"/>
      <c r="AI168" s="78"/>
      <c r="AJ168" s="49"/>
    </row>
    <row r="169" spans="2:36" ht="15" customHeight="1" x14ac:dyDescent="0.2">
      <c r="B169" s="17"/>
      <c r="C169" s="37"/>
      <c r="D169" s="34" t="s">
        <v>378</v>
      </c>
      <c r="E169" s="90">
        <v>0</v>
      </c>
      <c r="F169" s="78">
        <v>1</v>
      </c>
      <c r="G169" s="78"/>
      <c r="H169" s="78"/>
      <c r="I169" s="49"/>
      <c r="K169" s="17"/>
      <c r="L169" s="87"/>
      <c r="M169" s="95" t="s">
        <v>389</v>
      </c>
      <c r="N169" s="84">
        <v>0</v>
      </c>
      <c r="O169" s="84">
        <v>0</v>
      </c>
      <c r="P169" s="84"/>
      <c r="Q169" s="84"/>
      <c r="R169" s="85"/>
      <c r="T169" s="17"/>
      <c r="U169" s="37"/>
      <c r="V169" s="22" t="s">
        <v>424</v>
      </c>
      <c r="W169" s="78"/>
      <c r="X169" s="78"/>
      <c r="Y169" s="78"/>
      <c r="Z169" s="78"/>
      <c r="AA169" s="49"/>
      <c r="AC169" s="17"/>
      <c r="AD169" s="37"/>
      <c r="AE169" s="22" t="s">
        <v>403</v>
      </c>
      <c r="AF169" s="78">
        <v>8</v>
      </c>
      <c r="AG169" s="78">
        <v>0</v>
      </c>
      <c r="AH169" s="78"/>
      <c r="AI169" s="78"/>
      <c r="AJ169" s="49">
        <v>1</v>
      </c>
    </row>
    <row r="170" spans="2:36" ht="15" customHeight="1" thickBot="1" x14ac:dyDescent="0.25">
      <c r="B170" s="17"/>
      <c r="C170" s="21"/>
      <c r="D170" s="22" t="s">
        <v>377</v>
      </c>
      <c r="E170" s="78">
        <v>2</v>
      </c>
      <c r="F170" s="78">
        <v>1</v>
      </c>
      <c r="G170" s="78"/>
      <c r="H170" s="78"/>
      <c r="I170" s="49"/>
      <c r="K170" s="25"/>
      <c r="L170" s="26" t="s">
        <v>61</v>
      </c>
      <c r="M170" s="27"/>
      <c r="N170" s="68">
        <f>SUM(N162:N169)</f>
        <v>70</v>
      </c>
      <c r="O170" s="68">
        <f t="shared" ref="O170:R170" si="44">SUM(O162:O169)</f>
        <v>7</v>
      </c>
      <c r="P170" s="68">
        <f t="shared" si="44"/>
        <v>0</v>
      </c>
      <c r="Q170" s="68">
        <f t="shared" si="44"/>
        <v>1</v>
      </c>
      <c r="R170" s="48">
        <f t="shared" si="44"/>
        <v>4</v>
      </c>
      <c r="T170" s="17"/>
      <c r="U170" s="21"/>
      <c r="V170" s="22" t="s">
        <v>425</v>
      </c>
      <c r="W170" s="90"/>
      <c r="X170" s="78"/>
      <c r="Y170" s="78"/>
      <c r="Z170" s="78"/>
      <c r="AA170" s="49"/>
      <c r="AC170" s="17"/>
      <c r="AD170" s="21"/>
      <c r="AE170" s="22" t="s">
        <v>402</v>
      </c>
      <c r="AF170" s="78">
        <v>1</v>
      </c>
      <c r="AG170" s="78">
        <v>0</v>
      </c>
      <c r="AH170" s="78"/>
      <c r="AI170" s="78"/>
      <c r="AJ170" s="49"/>
    </row>
    <row r="171" spans="2:36" ht="15" customHeight="1" thickBot="1" x14ac:dyDescent="0.25">
      <c r="B171" s="17"/>
      <c r="C171" s="29"/>
      <c r="D171" s="22" t="s">
        <v>494</v>
      </c>
      <c r="E171" s="90">
        <v>0</v>
      </c>
      <c r="F171" s="78">
        <v>1</v>
      </c>
      <c r="G171" s="78"/>
      <c r="H171" s="78"/>
      <c r="I171" s="49"/>
      <c r="K171"/>
      <c r="L171"/>
      <c r="M171"/>
      <c r="N171"/>
      <c r="O171"/>
      <c r="P171"/>
      <c r="Q171"/>
      <c r="R171"/>
      <c r="T171" s="17"/>
      <c r="U171" s="29"/>
      <c r="V171" s="34" t="s">
        <v>401</v>
      </c>
      <c r="W171" s="90">
        <v>1</v>
      </c>
      <c r="X171" s="78">
        <v>0</v>
      </c>
      <c r="Y171" s="78"/>
      <c r="Z171" s="78"/>
      <c r="AA171" s="49"/>
      <c r="AC171" s="17"/>
      <c r="AD171" s="29"/>
      <c r="AE171" s="34"/>
      <c r="AF171" s="90"/>
      <c r="AG171" s="78"/>
      <c r="AH171" s="78"/>
      <c r="AI171" s="78"/>
      <c r="AJ171" s="49"/>
    </row>
    <row r="172" spans="2:36" ht="15" customHeight="1" thickBot="1" x14ac:dyDescent="0.25">
      <c r="B172" s="17"/>
      <c r="C172" s="29"/>
      <c r="D172" s="34" t="s">
        <v>374</v>
      </c>
      <c r="E172" s="90">
        <v>1</v>
      </c>
      <c r="F172" s="78">
        <v>0</v>
      </c>
      <c r="G172" s="78"/>
      <c r="H172" s="78"/>
      <c r="I172" s="49"/>
      <c r="K172" s="2" t="s">
        <v>0</v>
      </c>
      <c r="L172" s="3"/>
      <c r="M172" s="4" t="s">
        <v>13</v>
      </c>
      <c r="N172" s="67" t="s">
        <v>125</v>
      </c>
      <c r="O172" s="67" t="s">
        <v>408</v>
      </c>
      <c r="P172" s="81" t="s">
        <v>409</v>
      </c>
      <c r="Q172" s="67" t="s">
        <v>410</v>
      </c>
      <c r="R172" s="82" t="s">
        <v>411</v>
      </c>
      <c r="T172" s="17"/>
      <c r="U172" s="29"/>
      <c r="V172" s="34"/>
      <c r="W172" s="90"/>
      <c r="X172" s="78"/>
      <c r="Y172" s="78"/>
      <c r="Z172" s="78"/>
      <c r="AA172" s="49"/>
      <c r="AC172" s="17"/>
      <c r="AD172" s="29"/>
      <c r="AE172" s="34"/>
      <c r="AF172" s="90"/>
      <c r="AG172" s="78"/>
      <c r="AH172" s="78"/>
      <c r="AI172" s="78"/>
      <c r="AJ172" s="49"/>
    </row>
    <row r="173" spans="2:36" ht="15" customHeight="1" x14ac:dyDescent="0.2">
      <c r="B173" s="17"/>
      <c r="C173" s="29"/>
      <c r="D173" s="34"/>
      <c r="E173" s="90"/>
      <c r="F173" s="78"/>
      <c r="G173" s="78"/>
      <c r="H173" s="78"/>
      <c r="I173" s="49"/>
      <c r="K173" s="8" t="s">
        <v>395</v>
      </c>
      <c r="L173" s="37"/>
      <c r="M173" s="22" t="s">
        <v>396</v>
      </c>
      <c r="N173" s="78">
        <v>0</v>
      </c>
      <c r="O173" s="77">
        <v>1</v>
      </c>
      <c r="P173" s="77"/>
      <c r="Q173" s="77"/>
      <c r="R173" s="50"/>
      <c r="T173" s="17"/>
      <c r="U173" s="29"/>
      <c r="V173" s="34"/>
      <c r="W173" s="90"/>
      <c r="X173" s="78"/>
      <c r="Y173" s="78"/>
      <c r="Z173" s="78"/>
      <c r="AA173" s="49"/>
      <c r="AC173" s="17"/>
      <c r="AD173" s="29"/>
      <c r="AE173" s="34"/>
      <c r="AF173" s="90"/>
      <c r="AG173" s="78"/>
      <c r="AH173" s="78"/>
      <c r="AI173" s="78"/>
      <c r="AJ173" s="49"/>
    </row>
    <row r="174" spans="2:36" ht="15" customHeight="1" x14ac:dyDescent="0.2">
      <c r="B174" s="17"/>
      <c r="C174" s="87"/>
      <c r="D174" s="95"/>
      <c r="E174" s="84"/>
      <c r="F174" s="84"/>
      <c r="G174" s="84"/>
      <c r="H174" s="84"/>
      <c r="I174" s="85"/>
      <c r="K174" s="17"/>
      <c r="L174" s="21"/>
      <c r="M174" s="22" t="s">
        <v>397</v>
      </c>
      <c r="N174" s="78">
        <v>1</v>
      </c>
      <c r="O174" s="84">
        <v>1</v>
      </c>
      <c r="P174" s="84"/>
      <c r="Q174" s="84"/>
      <c r="R174" s="85"/>
      <c r="T174" s="17"/>
      <c r="U174" s="87"/>
      <c r="V174" s="95"/>
      <c r="W174" s="84"/>
      <c r="X174" s="84"/>
      <c r="Y174" s="84"/>
      <c r="Z174" s="84"/>
      <c r="AA174" s="85"/>
      <c r="AC174" s="17"/>
      <c r="AD174" s="87"/>
      <c r="AE174" s="95"/>
      <c r="AF174" s="84"/>
      <c r="AG174" s="84"/>
      <c r="AH174" s="84"/>
      <c r="AI174" s="84"/>
      <c r="AJ174" s="85"/>
    </row>
    <row r="175" spans="2:36" ht="15" customHeight="1" thickBot="1" x14ac:dyDescent="0.25">
      <c r="B175" s="25"/>
      <c r="C175" s="26" t="s">
        <v>61</v>
      </c>
      <c r="D175" s="27"/>
      <c r="E175" s="68">
        <f>SUM(E162:E174)</f>
        <v>112</v>
      </c>
      <c r="F175" s="68">
        <f t="shared" ref="F175:I175" si="45">SUM(F162:F174)</f>
        <v>18</v>
      </c>
      <c r="G175" s="68">
        <f t="shared" si="45"/>
        <v>1</v>
      </c>
      <c r="H175" s="68">
        <f t="shared" si="45"/>
        <v>1</v>
      </c>
      <c r="I175" s="48">
        <f t="shared" si="45"/>
        <v>4</v>
      </c>
      <c r="K175" s="25"/>
      <c r="L175" s="26" t="s">
        <v>61</v>
      </c>
      <c r="M175" s="27"/>
      <c r="N175" s="68">
        <f>SUM(N173:N174)</f>
        <v>1</v>
      </c>
      <c r="O175" s="68">
        <f>SUM(O173:O174)</f>
        <v>2</v>
      </c>
      <c r="P175" s="68"/>
      <c r="Q175" s="68"/>
      <c r="R175" s="48"/>
      <c r="T175" s="25"/>
      <c r="U175" s="26" t="s">
        <v>61</v>
      </c>
      <c r="V175" s="27"/>
      <c r="W175" s="68">
        <f>SUM(W162:W174)</f>
        <v>99</v>
      </c>
      <c r="X175" s="68">
        <f t="shared" ref="X175:AA175" si="46">SUM(X162:X174)</f>
        <v>0</v>
      </c>
      <c r="Y175" s="68">
        <f t="shared" si="46"/>
        <v>2</v>
      </c>
      <c r="Z175" s="68">
        <f t="shared" si="46"/>
        <v>0</v>
      </c>
      <c r="AA175" s="48">
        <f t="shared" si="46"/>
        <v>5</v>
      </c>
      <c r="AC175" s="25"/>
      <c r="AD175" s="26" t="s">
        <v>61</v>
      </c>
      <c r="AE175" s="27"/>
      <c r="AF175" s="68">
        <f>SUM(AF162:AF174)</f>
        <v>20</v>
      </c>
      <c r="AG175" s="68">
        <f t="shared" ref="AG175:AJ175" si="47">SUM(AG162:AG174)</f>
        <v>0</v>
      </c>
      <c r="AH175" s="68">
        <f t="shared" si="47"/>
        <v>0</v>
      </c>
      <c r="AI175" s="68">
        <f t="shared" si="47"/>
        <v>0</v>
      </c>
      <c r="AJ175" s="48">
        <f t="shared" si="47"/>
        <v>2</v>
      </c>
    </row>
    <row r="178" spans="13:14" ht="15" customHeight="1" x14ac:dyDescent="0.2">
      <c r="M178"/>
      <c r="N178"/>
    </row>
    <row r="179" spans="13:14" ht="15" customHeight="1" x14ac:dyDescent="0.2">
      <c r="M179"/>
      <c r="N179"/>
    </row>
  </sheetData>
  <phoneticPr fontId="2"/>
  <pageMargins left="0.98425196850393704" right="0.39370078740157483" top="0.39370078740157483" bottom="0.39370078740157483" header="0.51181102362204722" footer="0.39370078740157483"/>
  <pageSetup paperSize="9" scale="75" orientation="portrait" r:id="rId1"/>
  <headerFooter alignWithMargins="0">
    <oddFooter>&amp;C&amp;10&amp;P</oddFooter>
  </headerFooter>
  <rowBreaks count="2" manualBreakCount="2">
    <brk id="76" max="16383" man="1"/>
    <brk id="1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164"/>
  <sheetViews>
    <sheetView workbookViewId="0"/>
  </sheetViews>
  <sheetFormatPr defaultColWidth="9" defaultRowHeight="15" customHeight="1" x14ac:dyDescent="0.2"/>
  <cols>
    <col min="1" max="1" width="1.6640625" style="1" customWidth="1"/>
    <col min="2" max="3" width="3.6640625" style="1" customWidth="1"/>
    <col min="4" max="4" width="11.6640625" style="1" customWidth="1"/>
    <col min="5" max="5" width="6.6640625" style="1" customWidth="1"/>
    <col min="6" max="9" width="3.6640625" style="1" customWidth="1"/>
    <col min="10" max="10" width="1.6640625" style="1" customWidth="1"/>
    <col min="11" max="12" width="3.6640625" style="1" customWidth="1"/>
    <col min="13" max="13" width="11.6640625" style="1" customWidth="1"/>
    <col min="14" max="14" width="6.6640625" style="1" customWidth="1"/>
    <col min="15" max="18" width="3.6640625" style="1" customWidth="1"/>
    <col min="19" max="19" width="1.6640625" style="1" customWidth="1"/>
    <col min="20" max="21" width="3.6640625" style="1" customWidth="1"/>
    <col min="22" max="22" width="11.6640625" style="1" customWidth="1"/>
    <col min="23" max="23" width="6.6640625" style="1" customWidth="1"/>
    <col min="24" max="27" width="3.6640625" style="1" customWidth="1"/>
    <col min="28" max="28" width="1.6640625" style="1" customWidth="1"/>
    <col min="29" max="30" width="3.6640625" style="1" customWidth="1"/>
    <col min="31" max="31" width="11.6640625" style="1" customWidth="1"/>
    <col min="32" max="32" width="6.6640625" style="1" customWidth="1"/>
    <col min="33" max="36" width="3.6640625" style="1" customWidth="1"/>
    <col min="37" max="37" width="1.6640625" style="1" customWidth="1"/>
    <col min="38" max="16384" width="9" style="1"/>
  </cols>
  <sheetData>
    <row r="1" spans="2:36" ht="9.9" customHeight="1" x14ac:dyDescent="0.2"/>
    <row r="2" spans="2:36" ht="15" customHeight="1" x14ac:dyDescent="0.2">
      <c r="D2" s="1" t="s">
        <v>362</v>
      </c>
    </row>
    <row r="3" spans="2:36" ht="15" customHeight="1" thickBot="1" x14ac:dyDescent="0.25"/>
    <row r="4" spans="2:36" ht="15" customHeight="1" thickBot="1" x14ac:dyDescent="0.25">
      <c r="B4" s="2" t="s">
        <v>1</v>
      </c>
      <c r="C4" s="3"/>
      <c r="D4" s="4" t="s">
        <v>13</v>
      </c>
      <c r="E4" s="67" t="s">
        <v>125</v>
      </c>
      <c r="F4" s="67" t="s">
        <v>408</v>
      </c>
      <c r="G4" s="81" t="s">
        <v>409</v>
      </c>
      <c r="H4" s="67" t="s">
        <v>410</v>
      </c>
      <c r="I4" s="82" t="s">
        <v>411</v>
      </c>
    </row>
    <row r="5" spans="2:36" ht="15" customHeight="1" thickBot="1" x14ac:dyDescent="0.25">
      <c r="B5" s="44" t="s">
        <v>260</v>
      </c>
      <c r="C5" s="6"/>
      <c r="D5" s="7" t="s">
        <v>2</v>
      </c>
      <c r="E5" s="72">
        <v>5</v>
      </c>
      <c r="F5" s="72">
        <v>4</v>
      </c>
      <c r="G5" s="72"/>
      <c r="H5" s="72"/>
      <c r="I5" s="45"/>
      <c r="K5" s="1" t="s">
        <v>341</v>
      </c>
    </row>
    <row r="6" spans="2:36" ht="15" customHeight="1" thickBot="1" x14ac:dyDescent="0.25"/>
    <row r="7" spans="2:36" ht="15" customHeight="1" thickBot="1" x14ac:dyDescent="0.25">
      <c r="B7" s="2" t="s">
        <v>1</v>
      </c>
      <c r="C7" s="3"/>
      <c r="D7" s="4" t="s">
        <v>13</v>
      </c>
      <c r="E7" s="67" t="s">
        <v>125</v>
      </c>
      <c r="F7" s="67" t="s">
        <v>408</v>
      </c>
      <c r="G7" s="81" t="s">
        <v>409</v>
      </c>
      <c r="H7" s="67" t="s">
        <v>410</v>
      </c>
      <c r="I7" s="82" t="s">
        <v>411</v>
      </c>
      <c r="K7" s="2" t="s">
        <v>0</v>
      </c>
      <c r="L7" s="3"/>
      <c r="M7" s="4" t="s">
        <v>13</v>
      </c>
      <c r="N7" s="67" t="s">
        <v>125</v>
      </c>
      <c r="O7" s="67" t="s">
        <v>408</v>
      </c>
      <c r="P7" s="81" t="s">
        <v>409</v>
      </c>
      <c r="Q7" s="67" t="s">
        <v>410</v>
      </c>
      <c r="R7" s="82" t="s">
        <v>411</v>
      </c>
      <c r="T7" s="2" t="s">
        <v>0</v>
      </c>
      <c r="U7" s="3"/>
      <c r="V7" s="4" t="s">
        <v>13</v>
      </c>
      <c r="W7" s="67" t="s">
        <v>125</v>
      </c>
      <c r="X7" s="67" t="s">
        <v>408</v>
      </c>
      <c r="Y7" s="81" t="s">
        <v>409</v>
      </c>
      <c r="Z7" s="67" t="s">
        <v>410</v>
      </c>
      <c r="AA7" s="82" t="s">
        <v>411</v>
      </c>
      <c r="AC7" s="2" t="s">
        <v>0</v>
      </c>
      <c r="AD7" s="3"/>
      <c r="AE7" s="4" t="s">
        <v>13</v>
      </c>
      <c r="AF7" s="67" t="s">
        <v>125</v>
      </c>
      <c r="AG7" s="67" t="s">
        <v>408</v>
      </c>
      <c r="AH7" s="81" t="s">
        <v>409</v>
      </c>
      <c r="AI7" s="67" t="s">
        <v>410</v>
      </c>
      <c r="AJ7" s="82" t="s">
        <v>411</v>
      </c>
    </row>
    <row r="8" spans="2:36" ht="15" customHeight="1" x14ac:dyDescent="0.2">
      <c r="B8" s="8">
        <v>19</v>
      </c>
      <c r="C8" s="9"/>
      <c r="D8" s="10" t="s">
        <v>126</v>
      </c>
      <c r="E8" s="58">
        <v>33</v>
      </c>
      <c r="F8" s="58">
        <v>11</v>
      </c>
      <c r="G8" s="58">
        <v>1</v>
      </c>
      <c r="H8" s="58"/>
      <c r="I8" s="46">
        <v>2</v>
      </c>
      <c r="K8" s="11">
        <v>20</v>
      </c>
      <c r="L8" s="12"/>
      <c r="M8" s="13" t="s">
        <v>15</v>
      </c>
      <c r="N8" s="88">
        <v>83</v>
      </c>
      <c r="O8" s="77">
        <v>59</v>
      </c>
      <c r="P8" s="77"/>
      <c r="Q8" s="77"/>
      <c r="R8" s="50">
        <v>3</v>
      </c>
      <c r="T8" s="8">
        <v>21</v>
      </c>
      <c r="U8" s="12"/>
      <c r="V8" s="15" t="s">
        <v>26</v>
      </c>
      <c r="W8" s="86">
        <v>17</v>
      </c>
      <c r="X8" s="58">
        <v>3</v>
      </c>
      <c r="Y8" s="58">
        <v>1</v>
      </c>
      <c r="Z8" s="58"/>
      <c r="AA8" s="46"/>
      <c r="AC8" s="8">
        <v>22</v>
      </c>
      <c r="AD8" s="12"/>
      <c r="AE8" s="15" t="s">
        <v>30</v>
      </c>
      <c r="AF8" s="86">
        <v>15</v>
      </c>
      <c r="AG8" s="58">
        <v>10</v>
      </c>
      <c r="AH8" s="58"/>
      <c r="AI8" s="58"/>
      <c r="AJ8" s="46"/>
    </row>
    <row r="9" spans="2:36" ht="15" customHeight="1" x14ac:dyDescent="0.2">
      <c r="B9" s="17"/>
      <c r="C9" s="18"/>
      <c r="D9" s="19" t="s">
        <v>127</v>
      </c>
      <c r="E9" s="59">
        <v>14</v>
      </c>
      <c r="F9" s="59">
        <v>11</v>
      </c>
      <c r="G9" s="59"/>
      <c r="H9" s="59"/>
      <c r="I9" s="47"/>
      <c r="K9" s="17"/>
      <c r="L9" s="21"/>
      <c r="M9" s="22" t="s">
        <v>16</v>
      </c>
      <c r="N9" s="78">
        <v>149</v>
      </c>
      <c r="O9" s="78">
        <v>53</v>
      </c>
      <c r="P9" s="78"/>
      <c r="Q9" s="78"/>
      <c r="R9" s="49">
        <v>1</v>
      </c>
      <c r="T9" s="17"/>
      <c r="U9" s="21"/>
      <c r="V9" s="19" t="s">
        <v>264</v>
      </c>
      <c r="W9" s="59">
        <v>0</v>
      </c>
      <c r="X9" s="59">
        <v>1</v>
      </c>
      <c r="Y9" s="59"/>
      <c r="Z9" s="59"/>
      <c r="AA9" s="47"/>
      <c r="AC9" s="17"/>
      <c r="AD9" s="21"/>
      <c r="AE9" s="19" t="s">
        <v>31</v>
      </c>
      <c r="AF9" s="59">
        <v>4</v>
      </c>
      <c r="AG9" s="59">
        <v>5</v>
      </c>
      <c r="AH9" s="59"/>
      <c r="AI9" s="59"/>
      <c r="AJ9" s="47"/>
    </row>
    <row r="10" spans="2:36" ht="15" customHeight="1" x14ac:dyDescent="0.2">
      <c r="B10" s="17"/>
      <c r="C10" s="18"/>
      <c r="D10" s="19" t="s">
        <v>128</v>
      </c>
      <c r="E10" s="59">
        <v>7</v>
      </c>
      <c r="F10" s="59">
        <v>4</v>
      </c>
      <c r="G10" s="59"/>
      <c r="H10" s="59"/>
      <c r="I10" s="47"/>
      <c r="K10" s="17"/>
      <c r="L10" s="21"/>
      <c r="M10" s="19" t="s">
        <v>17</v>
      </c>
      <c r="N10" s="59">
        <v>127</v>
      </c>
      <c r="O10" s="59">
        <v>24</v>
      </c>
      <c r="P10" s="59">
        <v>1</v>
      </c>
      <c r="Q10" s="59">
        <v>1</v>
      </c>
      <c r="R10" s="47">
        <v>6</v>
      </c>
      <c r="T10" s="17"/>
      <c r="U10" s="21"/>
      <c r="V10" s="19" t="s">
        <v>28</v>
      </c>
      <c r="W10" s="59">
        <v>0</v>
      </c>
      <c r="X10" s="59">
        <v>1</v>
      </c>
      <c r="Y10" s="59"/>
      <c r="Z10" s="59"/>
      <c r="AA10" s="47"/>
      <c r="AC10" s="17"/>
      <c r="AD10" s="21"/>
      <c r="AE10" s="19" t="s">
        <v>32</v>
      </c>
      <c r="AF10" s="59">
        <v>3</v>
      </c>
      <c r="AG10" s="59">
        <v>2</v>
      </c>
      <c r="AH10" s="59"/>
      <c r="AI10" s="59"/>
      <c r="AJ10" s="47"/>
    </row>
    <row r="11" spans="2:36" ht="15" customHeight="1" x14ac:dyDescent="0.2">
      <c r="B11" s="17"/>
      <c r="C11" s="18"/>
      <c r="D11" s="19" t="s">
        <v>129</v>
      </c>
      <c r="E11" s="59">
        <v>12</v>
      </c>
      <c r="F11" s="59">
        <v>4</v>
      </c>
      <c r="G11" s="59"/>
      <c r="H11" s="59"/>
      <c r="I11" s="47"/>
      <c r="K11" s="17"/>
      <c r="L11" s="21"/>
      <c r="M11" s="19" t="s">
        <v>18</v>
      </c>
      <c r="N11" s="59">
        <v>25</v>
      </c>
      <c r="O11" s="59">
        <v>9</v>
      </c>
      <c r="P11" s="59">
        <v>1</v>
      </c>
      <c r="Q11" s="59"/>
      <c r="R11" s="47"/>
      <c r="T11" s="17"/>
      <c r="U11" s="21"/>
      <c r="V11" s="19" t="s">
        <v>29</v>
      </c>
      <c r="W11" s="59">
        <v>1</v>
      </c>
      <c r="X11" s="64">
        <v>1</v>
      </c>
      <c r="Y11" s="64"/>
      <c r="Z11" s="64"/>
      <c r="AA11" s="63"/>
      <c r="AC11" s="17"/>
      <c r="AD11" s="24" t="s">
        <v>14</v>
      </c>
      <c r="AE11" s="19" t="s">
        <v>33</v>
      </c>
      <c r="AF11" s="59">
        <v>0</v>
      </c>
      <c r="AG11" s="59">
        <v>2</v>
      </c>
      <c r="AH11" s="59"/>
      <c r="AI11" s="59"/>
      <c r="AJ11" s="47"/>
    </row>
    <row r="12" spans="2:36" ht="15" customHeight="1" thickBot="1" x14ac:dyDescent="0.25">
      <c r="B12" s="17"/>
      <c r="C12" s="18"/>
      <c r="D12" s="19" t="s">
        <v>130</v>
      </c>
      <c r="E12" s="59">
        <v>5</v>
      </c>
      <c r="F12" s="59">
        <v>3</v>
      </c>
      <c r="G12" s="59"/>
      <c r="H12" s="59"/>
      <c r="I12" s="47"/>
      <c r="K12" s="17"/>
      <c r="L12" s="24" t="s">
        <v>14</v>
      </c>
      <c r="M12" s="19" t="s">
        <v>19</v>
      </c>
      <c r="N12" s="59">
        <v>0</v>
      </c>
      <c r="O12" s="59">
        <v>6</v>
      </c>
      <c r="P12" s="59"/>
      <c r="Q12" s="59"/>
      <c r="R12" s="47"/>
      <c r="T12" s="25"/>
      <c r="U12" s="26" t="s">
        <v>61</v>
      </c>
      <c r="V12" s="27"/>
      <c r="W12" s="68">
        <f>SUM(W8:W11)</f>
        <v>18</v>
      </c>
      <c r="X12" s="68">
        <f t="shared" ref="X12:AA12" si="0">SUM(X8:X11)</f>
        <v>6</v>
      </c>
      <c r="Y12" s="68">
        <f t="shared" si="0"/>
        <v>1</v>
      </c>
      <c r="Z12" s="68">
        <f t="shared" si="0"/>
        <v>0</v>
      </c>
      <c r="AA12" s="48">
        <f t="shared" si="0"/>
        <v>0</v>
      </c>
      <c r="AC12" s="17"/>
      <c r="AD12" s="21"/>
      <c r="AE12" s="19" t="s">
        <v>34</v>
      </c>
      <c r="AF12" s="59">
        <v>1</v>
      </c>
      <c r="AG12" s="59">
        <v>1</v>
      </c>
      <c r="AH12" s="59"/>
      <c r="AI12" s="59"/>
      <c r="AJ12" s="47"/>
    </row>
    <row r="13" spans="2:36" ht="15" customHeight="1" x14ac:dyDescent="0.2">
      <c r="B13" s="17"/>
      <c r="C13" s="18"/>
      <c r="D13" s="19" t="s">
        <v>131</v>
      </c>
      <c r="E13" s="59">
        <v>6</v>
      </c>
      <c r="F13" s="59">
        <v>5</v>
      </c>
      <c r="G13" s="59"/>
      <c r="H13" s="59"/>
      <c r="I13" s="47"/>
      <c r="K13" s="17"/>
      <c r="L13" s="21"/>
      <c r="M13" s="19" t="s">
        <v>20</v>
      </c>
      <c r="N13" s="59">
        <v>41</v>
      </c>
      <c r="O13" s="59">
        <v>9</v>
      </c>
      <c r="P13" s="59"/>
      <c r="Q13" s="59"/>
      <c r="R13" s="47"/>
      <c r="AC13" s="17"/>
      <c r="AD13" s="21"/>
      <c r="AE13" s="19" t="s">
        <v>35</v>
      </c>
      <c r="AF13" s="59">
        <v>2</v>
      </c>
      <c r="AG13" s="59">
        <v>1</v>
      </c>
      <c r="AH13" s="59"/>
      <c r="AI13" s="59"/>
      <c r="AJ13" s="47"/>
    </row>
    <row r="14" spans="2:36" ht="15" customHeight="1" x14ac:dyDescent="0.2">
      <c r="B14" s="17"/>
      <c r="C14" s="24" t="s">
        <v>14</v>
      </c>
      <c r="D14" s="19" t="s">
        <v>263</v>
      </c>
      <c r="E14" s="59">
        <v>0</v>
      </c>
      <c r="F14" s="59">
        <v>6</v>
      </c>
      <c r="G14" s="59"/>
      <c r="H14" s="59"/>
      <c r="I14" s="47">
        <v>1</v>
      </c>
      <c r="K14" s="17"/>
      <c r="L14" s="21"/>
      <c r="M14" s="19" t="s">
        <v>21</v>
      </c>
      <c r="N14" s="59">
        <v>24</v>
      </c>
      <c r="O14" s="59">
        <v>9</v>
      </c>
      <c r="P14" s="59"/>
      <c r="Q14" s="59"/>
      <c r="R14" s="47"/>
      <c r="AC14" s="17"/>
      <c r="AD14" s="29"/>
      <c r="AE14" s="30" t="s">
        <v>36</v>
      </c>
      <c r="AF14" s="60">
        <v>0</v>
      </c>
      <c r="AG14" s="64">
        <v>1</v>
      </c>
      <c r="AH14" s="64"/>
      <c r="AI14" s="64"/>
      <c r="AJ14" s="63"/>
    </row>
    <row r="15" spans="2:36" ht="15" customHeight="1" thickBot="1" x14ac:dyDescent="0.25">
      <c r="B15" s="17"/>
      <c r="C15" s="18"/>
      <c r="D15" s="19" t="s">
        <v>132</v>
      </c>
      <c r="E15" s="59">
        <v>7</v>
      </c>
      <c r="F15" s="59">
        <v>4</v>
      </c>
      <c r="G15" s="59"/>
      <c r="H15" s="59"/>
      <c r="I15" s="47"/>
      <c r="K15" s="17"/>
      <c r="L15" s="21"/>
      <c r="M15" s="19" t="s">
        <v>22</v>
      </c>
      <c r="N15" s="59">
        <v>5</v>
      </c>
      <c r="O15" s="59">
        <v>9</v>
      </c>
      <c r="P15" s="59"/>
      <c r="Q15" s="59"/>
      <c r="R15" s="47"/>
      <c r="AC15" s="25"/>
      <c r="AD15" s="26" t="s">
        <v>61</v>
      </c>
      <c r="AE15" s="27"/>
      <c r="AF15" s="68">
        <f>SUM(AF8:AF14)</f>
        <v>25</v>
      </c>
      <c r="AG15" s="68">
        <f t="shared" ref="AG15:AJ15" si="1">SUM(AG8:AG14)</f>
        <v>22</v>
      </c>
      <c r="AH15" s="68">
        <f t="shared" si="1"/>
        <v>0</v>
      </c>
      <c r="AI15" s="68">
        <f t="shared" si="1"/>
        <v>0</v>
      </c>
      <c r="AJ15" s="48">
        <f t="shared" si="1"/>
        <v>0</v>
      </c>
    </row>
    <row r="16" spans="2:36" ht="15" customHeight="1" x14ac:dyDescent="0.2">
      <c r="B16" s="17"/>
      <c r="C16" s="18"/>
      <c r="D16" s="19" t="s">
        <v>133</v>
      </c>
      <c r="E16" s="59">
        <v>3</v>
      </c>
      <c r="F16" s="59">
        <v>2</v>
      </c>
      <c r="G16" s="59"/>
      <c r="H16" s="59"/>
      <c r="I16" s="47"/>
      <c r="K16" s="17"/>
      <c r="L16" s="21"/>
      <c r="M16" s="19" t="s">
        <v>23</v>
      </c>
      <c r="N16" s="59">
        <v>3</v>
      </c>
      <c r="O16" s="59">
        <v>4</v>
      </c>
      <c r="P16" s="59"/>
      <c r="Q16" s="59"/>
      <c r="R16" s="47"/>
    </row>
    <row r="17" spans="2:36" ht="15" customHeight="1" x14ac:dyDescent="0.2">
      <c r="B17" s="17"/>
      <c r="C17" s="18"/>
      <c r="D17" s="19" t="s">
        <v>134</v>
      </c>
      <c r="E17" s="59">
        <v>1</v>
      </c>
      <c r="F17" s="59">
        <v>3</v>
      </c>
      <c r="G17" s="59"/>
      <c r="H17" s="59"/>
      <c r="I17" s="47"/>
      <c r="K17" s="17"/>
      <c r="L17" s="21"/>
      <c r="M17" s="19" t="s">
        <v>24</v>
      </c>
      <c r="N17" s="59">
        <v>1</v>
      </c>
      <c r="O17" s="59">
        <v>2</v>
      </c>
      <c r="P17" s="59"/>
      <c r="Q17" s="59"/>
      <c r="R17" s="47"/>
    </row>
    <row r="18" spans="2:36" ht="15" customHeight="1" x14ac:dyDescent="0.2">
      <c r="B18" s="17"/>
      <c r="C18" s="32"/>
      <c r="D18" s="30" t="s">
        <v>135</v>
      </c>
      <c r="E18" s="60">
        <v>0</v>
      </c>
      <c r="F18" s="64">
        <v>1</v>
      </c>
      <c r="G18" s="64"/>
      <c r="H18" s="64"/>
      <c r="I18" s="63"/>
      <c r="K18" s="17"/>
      <c r="L18" s="21"/>
      <c r="M18" s="19" t="s">
        <v>25</v>
      </c>
      <c r="N18" s="59">
        <v>0</v>
      </c>
      <c r="O18" s="64">
        <v>2</v>
      </c>
      <c r="P18" s="64"/>
      <c r="Q18" s="64"/>
      <c r="R18" s="63"/>
    </row>
    <row r="19" spans="2:36" ht="15" customHeight="1" thickBot="1" x14ac:dyDescent="0.25">
      <c r="B19" s="25"/>
      <c r="C19" s="26" t="s">
        <v>61</v>
      </c>
      <c r="D19" s="27"/>
      <c r="E19" s="68">
        <f>SUM(E8:E18)</f>
        <v>88</v>
      </c>
      <c r="F19" s="68">
        <f t="shared" ref="F19:I19" si="2">SUM(F8:F18)</f>
        <v>54</v>
      </c>
      <c r="G19" s="68">
        <f t="shared" si="2"/>
        <v>1</v>
      </c>
      <c r="H19" s="68">
        <f t="shared" si="2"/>
        <v>0</v>
      </c>
      <c r="I19" s="48">
        <f t="shared" si="2"/>
        <v>3</v>
      </c>
      <c r="K19" s="25"/>
      <c r="L19" s="26" t="s">
        <v>61</v>
      </c>
      <c r="M19" s="27"/>
      <c r="N19" s="68">
        <f>SUM(N8:N18)</f>
        <v>458</v>
      </c>
      <c r="O19" s="107">
        <f t="shared" ref="O19:R19" si="3">SUM(O8:O18)</f>
        <v>186</v>
      </c>
      <c r="P19" s="68">
        <f t="shared" si="3"/>
        <v>2</v>
      </c>
      <c r="Q19" s="68">
        <f t="shared" si="3"/>
        <v>1</v>
      </c>
      <c r="R19" s="48">
        <f t="shared" si="3"/>
        <v>10</v>
      </c>
    </row>
    <row r="20" spans="2:36" ht="15" customHeight="1" thickBot="1" x14ac:dyDescent="0.25"/>
    <row r="21" spans="2:36" ht="15" customHeight="1" thickBot="1" x14ac:dyDescent="0.25">
      <c r="B21" s="2" t="s">
        <v>0</v>
      </c>
      <c r="C21" s="3"/>
      <c r="D21" s="4" t="s">
        <v>13</v>
      </c>
      <c r="E21" s="67" t="s">
        <v>125</v>
      </c>
      <c r="F21" s="67" t="s">
        <v>408</v>
      </c>
      <c r="G21" s="81" t="s">
        <v>409</v>
      </c>
      <c r="H21" s="67" t="s">
        <v>410</v>
      </c>
      <c r="I21" s="82" t="s">
        <v>411</v>
      </c>
      <c r="K21" s="2" t="s">
        <v>0</v>
      </c>
      <c r="L21" s="3"/>
      <c r="M21" s="4" t="s">
        <v>13</v>
      </c>
      <c r="N21" s="67" t="s">
        <v>125</v>
      </c>
      <c r="O21" s="67" t="s">
        <v>408</v>
      </c>
      <c r="P21" s="81" t="s">
        <v>409</v>
      </c>
      <c r="Q21" s="67" t="s">
        <v>410</v>
      </c>
      <c r="R21" s="82" t="s">
        <v>411</v>
      </c>
      <c r="T21" s="2" t="s">
        <v>0</v>
      </c>
      <c r="U21" s="3"/>
      <c r="V21" s="4" t="s">
        <v>13</v>
      </c>
      <c r="W21" s="67" t="s">
        <v>125</v>
      </c>
      <c r="X21" s="67" t="s">
        <v>408</v>
      </c>
      <c r="Y21" s="81" t="s">
        <v>409</v>
      </c>
      <c r="Z21" s="67" t="s">
        <v>410</v>
      </c>
      <c r="AA21" s="82" t="s">
        <v>411</v>
      </c>
      <c r="AC21" s="2" t="s">
        <v>0</v>
      </c>
      <c r="AD21" s="3"/>
      <c r="AE21" s="4" t="s">
        <v>13</v>
      </c>
      <c r="AF21" s="67" t="s">
        <v>125</v>
      </c>
      <c r="AG21" s="67" t="s">
        <v>408</v>
      </c>
      <c r="AH21" s="81" t="s">
        <v>409</v>
      </c>
      <c r="AI21" s="67" t="s">
        <v>410</v>
      </c>
      <c r="AJ21" s="82" t="s">
        <v>411</v>
      </c>
    </row>
    <row r="22" spans="2:36" ht="15" customHeight="1" x14ac:dyDescent="0.2">
      <c r="B22" s="8">
        <v>23</v>
      </c>
      <c r="C22" s="12"/>
      <c r="D22" s="15" t="s">
        <v>37</v>
      </c>
      <c r="E22" s="86">
        <v>54</v>
      </c>
      <c r="F22" s="58">
        <v>19</v>
      </c>
      <c r="G22" s="58">
        <v>1</v>
      </c>
      <c r="H22" s="58">
        <v>2</v>
      </c>
      <c r="I22" s="46">
        <v>8</v>
      </c>
      <c r="K22" s="8">
        <v>24</v>
      </c>
      <c r="L22" s="12"/>
      <c r="M22" s="15" t="s">
        <v>48</v>
      </c>
      <c r="N22" s="86">
        <v>17</v>
      </c>
      <c r="O22" s="58">
        <v>8</v>
      </c>
      <c r="P22" s="58"/>
      <c r="Q22" s="58"/>
      <c r="R22" s="46"/>
      <c r="T22" s="8">
        <v>25</v>
      </c>
      <c r="U22" s="12"/>
      <c r="V22" s="13" t="s">
        <v>53</v>
      </c>
      <c r="W22" s="88">
        <v>44</v>
      </c>
      <c r="X22" s="77">
        <v>16</v>
      </c>
      <c r="Y22" s="77"/>
      <c r="Z22" s="77"/>
      <c r="AA22" s="50">
        <v>1</v>
      </c>
      <c r="AC22" s="8">
        <v>26</v>
      </c>
      <c r="AD22" s="12"/>
      <c r="AE22" s="13" t="s">
        <v>62</v>
      </c>
      <c r="AF22" s="88">
        <v>433</v>
      </c>
      <c r="AG22" s="77">
        <v>38</v>
      </c>
      <c r="AH22" s="77">
        <v>8</v>
      </c>
      <c r="AI22" s="77">
        <v>8</v>
      </c>
      <c r="AJ22" s="50">
        <v>30</v>
      </c>
    </row>
    <row r="23" spans="2:36" ht="15" customHeight="1" x14ac:dyDescent="0.2">
      <c r="B23" s="17"/>
      <c r="C23" s="21"/>
      <c r="D23" s="19" t="s">
        <v>38</v>
      </c>
      <c r="E23" s="59">
        <v>51</v>
      </c>
      <c r="F23" s="59">
        <v>9</v>
      </c>
      <c r="G23" s="59"/>
      <c r="H23" s="59"/>
      <c r="I23" s="47">
        <v>1</v>
      </c>
      <c r="K23" s="17"/>
      <c r="L23" s="21"/>
      <c r="M23" s="22" t="s">
        <v>49</v>
      </c>
      <c r="N23" s="78">
        <v>28</v>
      </c>
      <c r="O23" s="78">
        <v>9</v>
      </c>
      <c r="P23" s="78"/>
      <c r="Q23" s="78">
        <v>1</v>
      </c>
      <c r="R23" s="49">
        <v>1</v>
      </c>
      <c r="T23" s="17"/>
      <c r="U23" s="21"/>
      <c r="V23" s="19" t="s">
        <v>54</v>
      </c>
      <c r="W23" s="59">
        <v>14</v>
      </c>
      <c r="X23" s="59">
        <v>8</v>
      </c>
      <c r="Y23" s="59"/>
      <c r="Z23" s="59">
        <v>1</v>
      </c>
      <c r="AA23" s="47">
        <v>1</v>
      </c>
      <c r="AC23" s="17"/>
      <c r="AD23" s="21"/>
      <c r="AE23" s="19" t="s">
        <v>63</v>
      </c>
      <c r="AF23" s="59">
        <v>300</v>
      </c>
      <c r="AG23" s="59">
        <v>22</v>
      </c>
      <c r="AH23" s="59">
        <v>9</v>
      </c>
      <c r="AI23" s="59">
        <v>5</v>
      </c>
      <c r="AJ23" s="47">
        <v>18</v>
      </c>
    </row>
    <row r="24" spans="2:36" ht="15" customHeight="1" x14ac:dyDescent="0.2">
      <c r="B24" s="17"/>
      <c r="C24" s="21"/>
      <c r="D24" s="19" t="s">
        <v>39</v>
      </c>
      <c r="E24" s="59">
        <v>12</v>
      </c>
      <c r="F24" s="59">
        <v>14</v>
      </c>
      <c r="G24" s="59"/>
      <c r="H24" s="59"/>
      <c r="I24" s="47"/>
      <c r="K24" s="17"/>
      <c r="L24" s="24" t="s">
        <v>14</v>
      </c>
      <c r="M24" s="19" t="s">
        <v>50</v>
      </c>
      <c r="N24" s="59">
        <v>1</v>
      </c>
      <c r="O24" s="59">
        <v>13</v>
      </c>
      <c r="P24" s="59"/>
      <c r="Q24" s="59"/>
      <c r="R24" s="47">
        <v>1</v>
      </c>
      <c r="T24" s="17"/>
      <c r="U24" s="24" t="s">
        <v>14</v>
      </c>
      <c r="V24" s="19" t="s">
        <v>55</v>
      </c>
      <c r="W24" s="59">
        <v>6</v>
      </c>
      <c r="X24" s="59">
        <v>5</v>
      </c>
      <c r="Y24" s="59"/>
      <c r="Z24" s="59"/>
      <c r="AA24" s="47">
        <v>1</v>
      </c>
      <c r="AC24" s="17"/>
      <c r="AD24" s="21"/>
      <c r="AE24" s="19" t="s">
        <v>64</v>
      </c>
      <c r="AF24" s="59">
        <v>54</v>
      </c>
      <c r="AG24" s="59">
        <v>14</v>
      </c>
      <c r="AH24" s="59"/>
      <c r="AI24" s="59"/>
      <c r="AJ24" s="47">
        <v>6</v>
      </c>
    </row>
    <row r="25" spans="2:36" ht="15" customHeight="1" x14ac:dyDescent="0.2">
      <c r="B25" s="17"/>
      <c r="C25" s="21"/>
      <c r="D25" s="19" t="s">
        <v>40</v>
      </c>
      <c r="E25" s="59">
        <v>27</v>
      </c>
      <c r="F25" s="59">
        <v>12</v>
      </c>
      <c r="G25" s="59"/>
      <c r="H25" s="59"/>
      <c r="I25" s="47"/>
      <c r="K25" s="17"/>
      <c r="L25" s="21"/>
      <c r="M25" s="19" t="s">
        <v>51</v>
      </c>
      <c r="N25" s="59">
        <v>8</v>
      </c>
      <c r="O25" s="59">
        <v>3</v>
      </c>
      <c r="P25" s="59"/>
      <c r="Q25" s="59"/>
      <c r="R25" s="47"/>
      <c r="T25" s="17"/>
      <c r="U25" s="21"/>
      <c r="V25" s="19" t="s">
        <v>56</v>
      </c>
      <c r="W25" s="59">
        <v>3</v>
      </c>
      <c r="X25" s="59">
        <v>6</v>
      </c>
      <c r="Y25" s="59"/>
      <c r="Z25" s="59"/>
      <c r="AA25" s="47"/>
      <c r="AC25" s="17"/>
      <c r="AD25" s="21"/>
      <c r="AE25" s="19" t="s">
        <v>65</v>
      </c>
      <c r="AF25" s="59">
        <v>54</v>
      </c>
      <c r="AG25" s="59">
        <v>13</v>
      </c>
      <c r="AH25" s="59"/>
      <c r="AI25" s="59"/>
      <c r="AJ25" s="47"/>
    </row>
    <row r="26" spans="2:36" ht="15" customHeight="1" x14ac:dyDescent="0.2">
      <c r="B26" s="17"/>
      <c r="C26" s="21"/>
      <c r="D26" s="19" t="s">
        <v>41</v>
      </c>
      <c r="E26" s="59">
        <v>116</v>
      </c>
      <c r="F26" s="59">
        <v>15</v>
      </c>
      <c r="G26" s="59">
        <v>4</v>
      </c>
      <c r="H26" s="59">
        <v>1</v>
      </c>
      <c r="I26" s="47">
        <v>5</v>
      </c>
      <c r="K26" s="17"/>
      <c r="L26" s="29"/>
      <c r="M26" s="19" t="s">
        <v>52</v>
      </c>
      <c r="N26" s="59">
        <v>5</v>
      </c>
      <c r="O26" s="64">
        <v>2</v>
      </c>
      <c r="P26" s="64"/>
      <c r="Q26" s="64"/>
      <c r="R26" s="63"/>
      <c r="T26" s="17"/>
      <c r="U26" s="21"/>
      <c r="V26" s="19" t="s">
        <v>57</v>
      </c>
      <c r="W26" s="59">
        <v>5</v>
      </c>
      <c r="X26" s="59">
        <v>1</v>
      </c>
      <c r="Y26" s="59"/>
      <c r="Z26" s="59"/>
      <c r="AA26" s="47"/>
      <c r="AC26" s="17"/>
      <c r="AD26" s="24" t="s">
        <v>14</v>
      </c>
      <c r="AE26" s="19" t="s">
        <v>66</v>
      </c>
      <c r="AF26" s="59">
        <v>0</v>
      </c>
      <c r="AG26" s="59">
        <v>14</v>
      </c>
      <c r="AH26" s="59"/>
      <c r="AI26" s="59">
        <v>1</v>
      </c>
      <c r="AJ26" s="47">
        <v>6</v>
      </c>
    </row>
    <row r="27" spans="2:36" ht="15" customHeight="1" thickBot="1" x14ac:dyDescent="0.25">
      <c r="B27" s="17"/>
      <c r="C27" s="21"/>
      <c r="D27" s="19" t="s">
        <v>42</v>
      </c>
      <c r="E27" s="59">
        <v>8</v>
      </c>
      <c r="F27" s="59">
        <v>11</v>
      </c>
      <c r="G27" s="59"/>
      <c r="H27" s="59"/>
      <c r="I27" s="47"/>
      <c r="K27" s="25"/>
      <c r="L27" s="26" t="s">
        <v>61</v>
      </c>
      <c r="M27" s="27"/>
      <c r="N27" s="68">
        <f>SUM(N22:N26)</f>
        <v>59</v>
      </c>
      <c r="O27" s="68">
        <f t="shared" ref="O27:R27" si="4">SUM(O22:O26)</f>
        <v>35</v>
      </c>
      <c r="P27" s="68">
        <f t="shared" si="4"/>
        <v>0</v>
      </c>
      <c r="Q27" s="68">
        <f t="shared" si="4"/>
        <v>1</v>
      </c>
      <c r="R27" s="48">
        <f t="shared" si="4"/>
        <v>2</v>
      </c>
      <c r="T27" s="17"/>
      <c r="U27" s="21"/>
      <c r="V27" s="19" t="s">
        <v>58</v>
      </c>
      <c r="W27" s="59">
        <v>2</v>
      </c>
      <c r="X27" s="59">
        <v>3</v>
      </c>
      <c r="Y27" s="59"/>
      <c r="Z27" s="59"/>
      <c r="AA27" s="47"/>
      <c r="AC27" s="17"/>
      <c r="AD27" s="21"/>
      <c r="AE27" s="19" t="s">
        <v>67</v>
      </c>
      <c r="AF27" s="59">
        <v>8</v>
      </c>
      <c r="AG27" s="59">
        <v>10</v>
      </c>
      <c r="AH27" s="59"/>
      <c r="AI27" s="59"/>
      <c r="AJ27" s="47"/>
    </row>
    <row r="28" spans="2:36" ht="15" customHeight="1" x14ac:dyDescent="0.2">
      <c r="B28" s="17"/>
      <c r="C28" s="24" t="s">
        <v>14</v>
      </c>
      <c r="D28" s="19" t="s">
        <v>43</v>
      </c>
      <c r="E28" s="59">
        <v>0</v>
      </c>
      <c r="F28" s="59">
        <v>8</v>
      </c>
      <c r="G28" s="59"/>
      <c r="H28" s="59"/>
      <c r="I28" s="47">
        <v>1</v>
      </c>
      <c r="T28" s="17"/>
      <c r="U28" s="21"/>
      <c r="V28" s="19" t="s">
        <v>262</v>
      </c>
      <c r="W28" s="79" t="s">
        <v>60</v>
      </c>
      <c r="X28" s="103">
        <v>0</v>
      </c>
      <c r="Y28" s="103"/>
      <c r="Z28" s="103">
        <v>1</v>
      </c>
      <c r="AA28" s="104"/>
      <c r="AC28" s="17"/>
      <c r="AD28" s="21"/>
      <c r="AE28" s="19" t="s">
        <v>68</v>
      </c>
      <c r="AF28" s="59">
        <v>6</v>
      </c>
      <c r="AG28" s="59">
        <v>4</v>
      </c>
      <c r="AH28" s="59"/>
      <c r="AI28" s="59"/>
      <c r="AJ28" s="47"/>
    </row>
    <row r="29" spans="2:36" ht="15" customHeight="1" x14ac:dyDescent="0.2">
      <c r="B29" s="17"/>
      <c r="C29" s="21"/>
      <c r="D29" s="19" t="s">
        <v>44</v>
      </c>
      <c r="E29" s="59">
        <v>8</v>
      </c>
      <c r="F29" s="59">
        <v>8</v>
      </c>
      <c r="G29" s="59"/>
      <c r="H29" s="59"/>
      <c r="I29" s="47"/>
      <c r="T29" s="17"/>
      <c r="U29" s="29"/>
      <c r="V29" s="30" t="s">
        <v>59</v>
      </c>
      <c r="W29" s="60">
        <v>0</v>
      </c>
      <c r="X29" s="64">
        <v>0</v>
      </c>
      <c r="Y29" s="64"/>
      <c r="Z29" s="64"/>
      <c r="AA29" s="63"/>
      <c r="AC29" s="17"/>
      <c r="AD29" s="24" t="s">
        <v>14</v>
      </c>
      <c r="AE29" s="30" t="s">
        <v>69</v>
      </c>
      <c r="AF29" s="60">
        <v>0</v>
      </c>
      <c r="AG29" s="64">
        <v>3</v>
      </c>
      <c r="AH29" s="64"/>
      <c r="AI29" s="64"/>
      <c r="AJ29" s="63"/>
    </row>
    <row r="30" spans="2:36" ht="15" customHeight="1" thickBot="1" x14ac:dyDescent="0.25">
      <c r="B30" s="17"/>
      <c r="C30" s="21"/>
      <c r="D30" s="19" t="s">
        <v>45</v>
      </c>
      <c r="E30" s="59">
        <v>3</v>
      </c>
      <c r="F30" s="59">
        <v>7</v>
      </c>
      <c r="G30" s="59"/>
      <c r="H30" s="59"/>
      <c r="I30" s="47"/>
      <c r="T30" s="25"/>
      <c r="U30" s="26" t="s">
        <v>61</v>
      </c>
      <c r="V30" s="27"/>
      <c r="W30" s="68">
        <f>SUM(W22:W29)</f>
        <v>74</v>
      </c>
      <c r="X30" s="68">
        <f t="shared" ref="X30:AA30" si="5">SUM(X22:X29)</f>
        <v>39</v>
      </c>
      <c r="Y30" s="68">
        <f t="shared" si="5"/>
        <v>0</v>
      </c>
      <c r="Z30" s="68">
        <f t="shared" si="5"/>
        <v>2</v>
      </c>
      <c r="AA30" s="48">
        <f t="shared" si="5"/>
        <v>3</v>
      </c>
      <c r="AC30" s="25"/>
      <c r="AD30" s="26" t="s">
        <v>61</v>
      </c>
      <c r="AE30" s="27"/>
      <c r="AF30" s="68">
        <f>SUM(AF22:AF29)</f>
        <v>855</v>
      </c>
      <c r="AG30" s="107">
        <f t="shared" ref="AG30:AJ30" si="6">SUM(AG22:AG29)</f>
        <v>118</v>
      </c>
      <c r="AH30" s="68">
        <f t="shared" si="6"/>
        <v>17</v>
      </c>
      <c r="AI30" s="68">
        <f t="shared" si="6"/>
        <v>14</v>
      </c>
      <c r="AJ30" s="48">
        <f t="shared" si="6"/>
        <v>60</v>
      </c>
    </row>
    <row r="31" spans="2:36" ht="15" customHeight="1" thickBot="1" x14ac:dyDescent="0.25">
      <c r="B31" s="17"/>
      <c r="C31" s="21"/>
      <c r="D31" s="19" t="s">
        <v>46</v>
      </c>
      <c r="E31" s="59">
        <v>8</v>
      </c>
      <c r="F31" s="59">
        <v>1</v>
      </c>
      <c r="G31" s="59"/>
      <c r="H31" s="59"/>
      <c r="I31" s="47"/>
    </row>
    <row r="32" spans="2:36" ht="15" customHeight="1" thickBot="1" x14ac:dyDescent="0.25">
      <c r="B32" s="17"/>
      <c r="C32" s="29"/>
      <c r="D32" s="30" t="s">
        <v>47</v>
      </c>
      <c r="E32" s="60">
        <v>2</v>
      </c>
      <c r="F32" s="64">
        <v>1</v>
      </c>
      <c r="G32" s="64"/>
      <c r="H32" s="64"/>
      <c r="I32" s="63"/>
      <c r="T32" s="2" t="s">
        <v>0</v>
      </c>
      <c r="U32" s="3"/>
      <c r="V32" s="4" t="s">
        <v>13</v>
      </c>
      <c r="W32" s="67" t="s">
        <v>125</v>
      </c>
      <c r="X32" s="67" t="s">
        <v>408</v>
      </c>
      <c r="Y32" s="81" t="s">
        <v>409</v>
      </c>
      <c r="Z32" s="67" t="s">
        <v>410</v>
      </c>
      <c r="AA32" s="82" t="s">
        <v>411</v>
      </c>
    </row>
    <row r="33" spans="2:36" ht="15" customHeight="1" thickBot="1" x14ac:dyDescent="0.25">
      <c r="B33" s="25"/>
      <c r="C33" s="26" t="s">
        <v>61</v>
      </c>
      <c r="D33" s="27"/>
      <c r="E33" s="68">
        <f>SUM(E22:E32)</f>
        <v>289</v>
      </c>
      <c r="F33" s="107">
        <f t="shared" ref="F33:I33" si="7">SUM(F22:F32)</f>
        <v>105</v>
      </c>
      <c r="G33" s="68">
        <f t="shared" si="7"/>
        <v>5</v>
      </c>
      <c r="H33" s="68">
        <f t="shared" si="7"/>
        <v>3</v>
      </c>
      <c r="I33" s="48">
        <f t="shared" si="7"/>
        <v>15</v>
      </c>
      <c r="T33" s="2" t="s">
        <v>395</v>
      </c>
      <c r="U33" s="6"/>
      <c r="V33" s="7" t="s">
        <v>97</v>
      </c>
      <c r="W33" s="72">
        <v>4</v>
      </c>
      <c r="X33" s="73">
        <v>1</v>
      </c>
      <c r="Y33" s="70"/>
      <c r="Z33" s="70"/>
      <c r="AA33" s="71"/>
    </row>
    <row r="34" spans="2:36" ht="15" customHeight="1" thickBot="1" x14ac:dyDescent="0.25"/>
    <row r="35" spans="2:36" ht="15" customHeight="1" thickBot="1" x14ac:dyDescent="0.25">
      <c r="B35" s="2" t="s">
        <v>0</v>
      </c>
      <c r="C35" s="3"/>
      <c r="D35" s="4" t="s">
        <v>13</v>
      </c>
      <c r="E35" s="67" t="s">
        <v>125</v>
      </c>
      <c r="F35" s="67" t="s">
        <v>408</v>
      </c>
      <c r="G35" s="81" t="s">
        <v>409</v>
      </c>
      <c r="H35" s="67" t="s">
        <v>410</v>
      </c>
      <c r="I35" s="82" t="s">
        <v>411</v>
      </c>
      <c r="K35" s="2" t="s">
        <v>0</v>
      </c>
      <c r="L35" s="3"/>
      <c r="M35" s="4" t="s">
        <v>13</v>
      </c>
      <c r="N35" s="67" t="s">
        <v>125</v>
      </c>
      <c r="O35" s="67" t="s">
        <v>408</v>
      </c>
      <c r="P35" s="81" t="s">
        <v>409</v>
      </c>
      <c r="Q35" s="67" t="s">
        <v>410</v>
      </c>
      <c r="R35" s="82" t="s">
        <v>411</v>
      </c>
      <c r="T35" s="2" t="s">
        <v>0</v>
      </c>
      <c r="U35" s="3"/>
      <c r="V35" s="4" t="s">
        <v>13</v>
      </c>
      <c r="W35" s="67" t="s">
        <v>125</v>
      </c>
      <c r="X35" s="67" t="s">
        <v>408</v>
      </c>
      <c r="Y35" s="81" t="s">
        <v>409</v>
      </c>
      <c r="Z35" s="67" t="s">
        <v>410</v>
      </c>
      <c r="AA35" s="82" t="s">
        <v>411</v>
      </c>
      <c r="AC35" s="2" t="s">
        <v>0</v>
      </c>
      <c r="AD35" s="3"/>
      <c r="AE35" s="4" t="s">
        <v>13</v>
      </c>
      <c r="AF35" s="67" t="s">
        <v>125</v>
      </c>
      <c r="AG35" s="67" t="s">
        <v>408</v>
      </c>
      <c r="AH35" s="81" t="s">
        <v>409</v>
      </c>
      <c r="AI35" s="67" t="s">
        <v>410</v>
      </c>
      <c r="AJ35" s="82" t="s">
        <v>411</v>
      </c>
    </row>
    <row r="36" spans="2:36" ht="15" customHeight="1" x14ac:dyDescent="0.2">
      <c r="B36" s="8">
        <v>27</v>
      </c>
      <c r="C36" s="12"/>
      <c r="D36" s="15" t="s">
        <v>70</v>
      </c>
      <c r="E36" s="86">
        <v>120</v>
      </c>
      <c r="F36" s="58">
        <v>19</v>
      </c>
      <c r="G36" s="58">
        <v>3</v>
      </c>
      <c r="H36" s="58">
        <v>1</v>
      </c>
      <c r="I36" s="46">
        <v>8</v>
      </c>
      <c r="K36" s="36">
        <v>28</v>
      </c>
      <c r="L36" s="21"/>
      <c r="M36" s="19" t="s">
        <v>77</v>
      </c>
      <c r="N36" s="59">
        <v>83</v>
      </c>
      <c r="O36" s="58">
        <v>15</v>
      </c>
      <c r="P36" s="58"/>
      <c r="Q36" s="58"/>
      <c r="R36" s="46">
        <v>4</v>
      </c>
      <c r="T36" s="8">
        <v>29</v>
      </c>
      <c r="U36" s="21"/>
      <c r="V36" s="19" t="s">
        <v>86</v>
      </c>
      <c r="W36" s="59">
        <v>11</v>
      </c>
      <c r="X36" s="58">
        <v>8</v>
      </c>
      <c r="Y36" s="58"/>
      <c r="Z36" s="58"/>
      <c r="AA36" s="46"/>
      <c r="AC36" s="36">
        <v>30</v>
      </c>
      <c r="AD36" s="21"/>
      <c r="AE36" s="51" t="s">
        <v>88</v>
      </c>
      <c r="AF36" s="83">
        <v>269</v>
      </c>
      <c r="AG36" s="80">
        <v>28</v>
      </c>
      <c r="AH36" s="80">
        <v>1</v>
      </c>
      <c r="AI36" s="80">
        <v>1</v>
      </c>
      <c r="AJ36" s="55">
        <v>19</v>
      </c>
    </row>
    <row r="37" spans="2:36" ht="15" customHeight="1" x14ac:dyDescent="0.2">
      <c r="B37" s="17"/>
      <c r="C37" s="21"/>
      <c r="D37" s="19" t="s">
        <v>71</v>
      </c>
      <c r="E37" s="59">
        <v>106</v>
      </c>
      <c r="F37" s="59">
        <v>18</v>
      </c>
      <c r="G37" s="59"/>
      <c r="H37" s="59"/>
      <c r="I37" s="47">
        <v>4</v>
      </c>
      <c r="K37" s="17"/>
      <c r="L37" s="21"/>
      <c r="M37" s="19" t="s">
        <v>78</v>
      </c>
      <c r="N37" s="59">
        <v>88</v>
      </c>
      <c r="O37" s="59">
        <v>13</v>
      </c>
      <c r="P37" s="59"/>
      <c r="Q37" s="59"/>
      <c r="R37" s="47">
        <v>3</v>
      </c>
      <c r="T37" s="17"/>
      <c r="U37" s="21"/>
      <c r="V37" s="19" t="s">
        <v>87</v>
      </c>
      <c r="W37" s="59">
        <v>12</v>
      </c>
      <c r="X37" s="59">
        <v>5</v>
      </c>
      <c r="Y37" s="59"/>
      <c r="Z37" s="59"/>
      <c r="AA37" s="47"/>
      <c r="AC37" s="17"/>
      <c r="AD37" s="21"/>
      <c r="AE37" s="51" t="s">
        <v>89</v>
      </c>
      <c r="AF37" s="83">
        <v>51</v>
      </c>
      <c r="AG37" s="83">
        <v>16</v>
      </c>
      <c r="AH37" s="83"/>
      <c r="AI37" s="83"/>
      <c r="AJ37" s="52">
        <v>2</v>
      </c>
    </row>
    <row r="38" spans="2:36" ht="15" customHeight="1" x14ac:dyDescent="0.2">
      <c r="B38" s="17"/>
      <c r="C38" s="21"/>
      <c r="D38" s="19" t="s">
        <v>72</v>
      </c>
      <c r="E38" s="59">
        <v>94</v>
      </c>
      <c r="F38" s="59">
        <v>9</v>
      </c>
      <c r="G38" s="59">
        <v>1</v>
      </c>
      <c r="H38" s="59">
        <v>1</v>
      </c>
      <c r="I38" s="47">
        <v>8</v>
      </c>
      <c r="K38" s="17"/>
      <c r="L38" s="21"/>
      <c r="M38" s="19" t="s">
        <v>79</v>
      </c>
      <c r="N38" s="59">
        <v>88</v>
      </c>
      <c r="O38" s="59">
        <v>9</v>
      </c>
      <c r="P38" s="59"/>
      <c r="Q38" s="59"/>
      <c r="R38" s="47">
        <v>3</v>
      </c>
      <c r="T38" s="17"/>
      <c r="U38" s="29"/>
      <c r="V38" s="30" t="s">
        <v>267</v>
      </c>
      <c r="W38" s="60">
        <v>7</v>
      </c>
      <c r="X38" s="64">
        <v>4</v>
      </c>
      <c r="Y38" s="64"/>
      <c r="Z38" s="64"/>
      <c r="AA38" s="63"/>
      <c r="AC38" s="17"/>
      <c r="AD38" s="21"/>
      <c r="AE38" s="51" t="s">
        <v>96</v>
      </c>
      <c r="AF38" s="83">
        <v>19</v>
      </c>
      <c r="AG38" s="83">
        <v>2</v>
      </c>
      <c r="AH38" s="83"/>
      <c r="AI38" s="83"/>
      <c r="AJ38" s="52">
        <v>1</v>
      </c>
    </row>
    <row r="39" spans="2:36" ht="15" customHeight="1" thickBot="1" x14ac:dyDescent="0.25">
      <c r="B39" s="17"/>
      <c r="C39" s="21"/>
      <c r="D39" s="19" t="s">
        <v>73</v>
      </c>
      <c r="E39" s="59">
        <v>15</v>
      </c>
      <c r="F39" s="59">
        <v>11</v>
      </c>
      <c r="G39" s="59"/>
      <c r="H39" s="59"/>
      <c r="I39" s="47"/>
      <c r="K39" s="17"/>
      <c r="L39" s="24" t="s">
        <v>14</v>
      </c>
      <c r="M39" s="19" t="s">
        <v>80</v>
      </c>
      <c r="N39" s="59">
        <v>0</v>
      </c>
      <c r="O39" s="59">
        <v>6</v>
      </c>
      <c r="P39" s="59"/>
      <c r="Q39" s="59"/>
      <c r="R39" s="47">
        <v>1</v>
      </c>
      <c r="T39" s="25"/>
      <c r="U39" s="26" t="s">
        <v>61</v>
      </c>
      <c r="V39" s="27"/>
      <c r="W39" s="68">
        <f>SUM(W36:W38)</f>
        <v>30</v>
      </c>
      <c r="X39" s="68">
        <f t="shared" ref="X39:AA39" si="8">SUM(X36:X38)</f>
        <v>17</v>
      </c>
      <c r="Y39" s="68">
        <f t="shared" si="8"/>
        <v>0</v>
      </c>
      <c r="Z39" s="68">
        <f t="shared" si="8"/>
        <v>0</v>
      </c>
      <c r="AA39" s="48">
        <f t="shared" si="8"/>
        <v>0</v>
      </c>
      <c r="AC39" s="17"/>
      <c r="AD39" s="24"/>
      <c r="AE39" s="51" t="s">
        <v>90</v>
      </c>
      <c r="AF39" s="83">
        <v>29</v>
      </c>
      <c r="AG39" s="83">
        <v>7</v>
      </c>
      <c r="AH39" s="83"/>
      <c r="AI39" s="83"/>
      <c r="AJ39" s="52"/>
    </row>
    <row r="40" spans="2:36" ht="15" customHeight="1" x14ac:dyDescent="0.2">
      <c r="B40" s="17"/>
      <c r="C40" s="21"/>
      <c r="D40" s="19" t="s">
        <v>74</v>
      </c>
      <c r="E40" s="59">
        <v>41</v>
      </c>
      <c r="F40" s="59">
        <v>9</v>
      </c>
      <c r="G40" s="59"/>
      <c r="H40" s="59"/>
      <c r="I40" s="47">
        <v>2</v>
      </c>
      <c r="K40" s="17"/>
      <c r="L40" s="21"/>
      <c r="M40" s="19" t="s">
        <v>81</v>
      </c>
      <c r="N40" s="59">
        <v>31</v>
      </c>
      <c r="O40" s="59">
        <v>13</v>
      </c>
      <c r="P40" s="59"/>
      <c r="Q40" s="59"/>
      <c r="R40" s="47"/>
      <c r="AC40" s="17"/>
      <c r="AD40" s="24" t="s">
        <v>14</v>
      </c>
      <c r="AE40" s="51" t="s">
        <v>91</v>
      </c>
      <c r="AF40" s="83">
        <v>0</v>
      </c>
      <c r="AG40" s="83">
        <v>14</v>
      </c>
      <c r="AH40" s="83"/>
      <c r="AI40" s="83"/>
      <c r="AJ40" s="52">
        <v>4</v>
      </c>
    </row>
    <row r="41" spans="2:36" ht="15" customHeight="1" x14ac:dyDescent="0.2">
      <c r="B41" s="17"/>
      <c r="C41" s="24" t="s">
        <v>14</v>
      </c>
      <c r="D41" s="19" t="s">
        <v>75</v>
      </c>
      <c r="E41" s="59">
        <v>1</v>
      </c>
      <c r="F41" s="59">
        <v>13</v>
      </c>
      <c r="G41" s="59"/>
      <c r="H41" s="59">
        <v>1</v>
      </c>
      <c r="I41" s="47">
        <v>3</v>
      </c>
      <c r="K41" s="17"/>
      <c r="L41" s="21"/>
      <c r="M41" s="19" t="s">
        <v>82</v>
      </c>
      <c r="N41" s="59">
        <v>8</v>
      </c>
      <c r="O41" s="59">
        <v>7</v>
      </c>
      <c r="P41" s="59"/>
      <c r="Q41" s="59"/>
      <c r="R41" s="47"/>
      <c r="AC41" s="17"/>
      <c r="AD41" s="21"/>
      <c r="AE41" s="51" t="s">
        <v>92</v>
      </c>
      <c r="AF41" s="83">
        <v>15</v>
      </c>
      <c r="AG41" s="83">
        <v>11</v>
      </c>
      <c r="AH41" s="83"/>
      <c r="AI41" s="83"/>
      <c r="AJ41" s="52"/>
    </row>
    <row r="42" spans="2:36" ht="15" customHeight="1" x14ac:dyDescent="0.2">
      <c r="B42" s="17"/>
      <c r="C42" s="29"/>
      <c r="D42" s="30" t="s">
        <v>76</v>
      </c>
      <c r="E42" s="60">
        <v>6</v>
      </c>
      <c r="F42" s="64">
        <v>6</v>
      </c>
      <c r="G42" s="64"/>
      <c r="H42" s="64"/>
      <c r="I42" s="63"/>
      <c r="K42" s="17"/>
      <c r="L42" s="21"/>
      <c r="M42" s="19" t="s">
        <v>83</v>
      </c>
      <c r="N42" s="59">
        <v>2</v>
      </c>
      <c r="O42" s="59">
        <v>6</v>
      </c>
      <c r="P42" s="59"/>
      <c r="Q42" s="59"/>
      <c r="R42" s="47"/>
      <c r="AC42" s="17"/>
      <c r="AD42" s="21"/>
      <c r="AE42" s="51" t="s">
        <v>93</v>
      </c>
      <c r="AF42" s="83">
        <v>28</v>
      </c>
      <c r="AG42" s="83">
        <v>7</v>
      </c>
      <c r="AH42" s="83"/>
      <c r="AI42" s="83"/>
      <c r="AJ42" s="52"/>
    </row>
    <row r="43" spans="2:36" ht="15" customHeight="1" thickBot="1" x14ac:dyDescent="0.25">
      <c r="B43" s="25"/>
      <c r="C43" s="26" t="s">
        <v>61</v>
      </c>
      <c r="D43" s="27"/>
      <c r="E43" s="68">
        <f>SUM(E36:E42)</f>
        <v>383</v>
      </c>
      <c r="F43" s="68">
        <f t="shared" ref="F43:I43" si="9">SUM(F36:F42)</f>
        <v>85</v>
      </c>
      <c r="G43" s="68">
        <f t="shared" si="9"/>
        <v>4</v>
      </c>
      <c r="H43" s="68">
        <f t="shared" si="9"/>
        <v>3</v>
      </c>
      <c r="I43" s="48">
        <f t="shared" si="9"/>
        <v>25</v>
      </c>
      <c r="K43" s="17"/>
      <c r="L43" s="21"/>
      <c r="M43" s="19" t="s">
        <v>84</v>
      </c>
      <c r="N43" s="59">
        <v>19</v>
      </c>
      <c r="O43" s="59">
        <v>4</v>
      </c>
      <c r="P43" s="59"/>
      <c r="Q43" s="59"/>
      <c r="R43" s="47"/>
      <c r="AC43" s="17"/>
      <c r="AD43" s="21"/>
      <c r="AE43" s="51" t="s">
        <v>94</v>
      </c>
      <c r="AF43" s="83">
        <v>1</v>
      </c>
      <c r="AG43" s="83">
        <v>1</v>
      </c>
      <c r="AH43" s="83"/>
      <c r="AI43" s="83"/>
      <c r="AJ43" s="52"/>
    </row>
    <row r="44" spans="2:36" ht="15" customHeight="1" x14ac:dyDescent="0.2">
      <c r="K44" s="17"/>
      <c r="L44" s="29"/>
      <c r="M44" s="30" t="s">
        <v>85</v>
      </c>
      <c r="N44" s="60">
        <v>5</v>
      </c>
      <c r="O44" s="64">
        <v>3</v>
      </c>
      <c r="P44" s="64"/>
      <c r="Q44" s="64"/>
      <c r="R44" s="63"/>
      <c r="AC44" s="17"/>
      <c r="AD44" s="24" t="s">
        <v>14</v>
      </c>
      <c r="AE44" s="56" t="s">
        <v>95</v>
      </c>
      <c r="AF44" s="91">
        <v>0</v>
      </c>
      <c r="AG44" s="94">
        <v>2</v>
      </c>
      <c r="AH44" s="94"/>
      <c r="AI44" s="94"/>
      <c r="AJ44" s="93">
        <v>1</v>
      </c>
    </row>
    <row r="45" spans="2:36" ht="15" customHeight="1" thickBot="1" x14ac:dyDescent="0.25">
      <c r="K45" s="25"/>
      <c r="L45" s="26" t="s">
        <v>61</v>
      </c>
      <c r="M45" s="27"/>
      <c r="N45" s="68">
        <f>SUM(N36:N44)</f>
        <v>324</v>
      </c>
      <c r="O45" s="68">
        <f t="shared" ref="O45:R45" si="10">SUM(O36:O44)</f>
        <v>76</v>
      </c>
      <c r="P45" s="68">
        <f t="shared" si="10"/>
        <v>0</v>
      </c>
      <c r="Q45" s="68">
        <f t="shared" si="10"/>
        <v>0</v>
      </c>
      <c r="R45" s="48">
        <f t="shared" si="10"/>
        <v>11</v>
      </c>
      <c r="AC45" s="25"/>
      <c r="AD45" s="26" t="s">
        <v>61</v>
      </c>
      <c r="AE45" s="27"/>
      <c r="AF45" s="68">
        <f>SUM(AF36:AF44)</f>
        <v>412</v>
      </c>
      <c r="AG45" s="68">
        <f t="shared" ref="AG45:AJ45" si="11">SUM(AG36:AG44)</f>
        <v>88</v>
      </c>
      <c r="AH45" s="68">
        <f t="shared" si="11"/>
        <v>1</v>
      </c>
      <c r="AI45" s="68">
        <f t="shared" si="11"/>
        <v>1</v>
      </c>
      <c r="AJ45" s="48">
        <f t="shared" si="11"/>
        <v>27</v>
      </c>
    </row>
    <row r="46" spans="2:36" ht="15" customHeight="1" thickBot="1" x14ac:dyDescent="0.25"/>
    <row r="47" spans="2:36" ht="15" customHeight="1" thickBot="1" x14ac:dyDescent="0.25">
      <c r="B47" s="2" t="s">
        <v>0</v>
      </c>
      <c r="C47" s="3"/>
      <c r="D47" s="4" t="s">
        <v>13</v>
      </c>
      <c r="E47" s="67" t="s">
        <v>125</v>
      </c>
      <c r="F47" s="67" t="s">
        <v>408</v>
      </c>
      <c r="G47" s="81" t="s">
        <v>409</v>
      </c>
      <c r="H47" s="67" t="s">
        <v>410</v>
      </c>
      <c r="I47" s="82" t="s">
        <v>411</v>
      </c>
      <c r="K47" s="2" t="s">
        <v>0</v>
      </c>
      <c r="L47" s="3"/>
      <c r="M47" s="4" t="s">
        <v>13</v>
      </c>
      <c r="N47" s="67" t="s">
        <v>125</v>
      </c>
      <c r="O47" s="67" t="s">
        <v>408</v>
      </c>
      <c r="P47" s="81" t="s">
        <v>409</v>
      </c>
      <c r="Q47" s="67" t="s">
        <v>410</v>
      </c>
      <c r="R47" s="82" t="s">
        <v>411</v>
      </c>
      <c r="T47" s="2" t="s">
        <v>0</v>
      </c>
      <c r="U47" s="3"/>
      <c r="V47" s="4" t="s">
        <v>13</v>
      </c>
      <c r="W47" s="67" t="s">
        <v>125</v>
      </c>
      <c r="X47" s="67" t="s">
        <v>408</v>
      </c>
      <c r="Y47" s="81" t="s">
        <v>409</v>
      </c>
      <c r="Z47" s="67" t="s">
        <v>410</v>
      </c>
      <c r="AA47" s="82" t="s">
        <v>411</v>
      </c>
      <c r="AC47" s="2" t="s">
        <v>0</v>
      </c>
      <c r="AD47" s="3"/>
      <c r="AE47" s="4" t="s">
        <v>13</v>
      </c>
      <c r="AF47" s="67" t="s">
        <v>125</v>
      </c>
      <c r="AG47" s="67" t="s">
        <v>408</v>
      </c>
      <c r="AH47" s="81" t="s">
        <v>409</v>
      </c>
      <c r="AI47" s="67" t="s">
        <v>410</v>
      </c>
      <c r="AJ47" s="82" t="s">
        <v>411</v>
      </c>
    </row>
    <row r="48" spans="2:36" ht="15" customHeight="1" x14ac:dyDescent="0.2">
      <c r="B48" s="8">
        <v>31</v>
      </c>
      <c r="C48" s="12"/>
      <c r="D48" s="53" t="s">
        <v>98</v>
      </c>
      <c r="E48" s="89">
        <v>104</v>
      </c>
      <c r="F48" s="80">
        <v>22</v>
      </c>
      <c r="G48" s="80"/>
      <c r="H48" s="80"/>
      <c r="I48" s="55">
        <v>3</v>
      </c>
      <c r="K48" s="8">
        <v>32</v>
      </c>
      <c r="L48" s="21"/>
      <c r="M48" s="19" t="s">
        <v>105</v>
      </c>
      <c r="N48" s="59">
        <v>190</v>
      </c>
      <c r="O48" s="58">
        <v>14</v>
      </c>
      <c r="P48" s="58">
        <v>3</v>
      </c>
      <c r="Q48" s="58"/>
      <c r="R48" s="46">
        <v>10</v>
      </c>
      <c r="T48" s="36">
        <v>33</v>
      </c>
      <c r="U48" s="21"/>
      <c r="V48" s="22" t="s">
        <v>108</v>
      </c>
      <c r="W48" s="78">
        <v>304</v>
      </c>
      <c r="X48" s="77">
        <v>21</v>
      </c>
      <c r="Y48" s="77">
        <v>8</v>
      </c>
      <c r="Z48" s="77">
        <v>11</v>
      </c>
      <c r="AA48" s="50">
        <v>18</v>
      </c>
      <c r="AC48" s="8">
        <v>34</v>
      </c>
      <c r="AD48" s="21"/>
      <c r="AE48" s="19" t="s">
        <v>114</v>
      </c>
      <c r="AF48" s="59">
        <v>115</v>
      </c>
      <c r="AG48" s="58">
        <v>15</v>
      </c>
      <c r="AH48" s="58"/>
      <c r="AI48" s="58"/>
      <c r="AJ48" s="46">
        <v>5</v>
      </c>
    </row>
    <row r="49" spans="2:36" ht="15" customHeight="1" x14ac:dyDescent="0.2">
      <c r="B49" s="17"/>
      <c r="C49" s="21"/>
      <c r="D49" s="19" t="s">
        <v>100</v>
      </c>
      <c r="E49" s="59">
        <v>58</v>
      </c>
      <c r="F49" s="59">
        <v>18</v>
      </c>
      <c r="G49" s="59"/>
      <c r="H49" s="59"/>
      <c r="I49" s="47">
        <v>1</v>
      </c>
      <c r="K49" s="17"/>
      <c r="L49" s="21"/>
      <c r="M49" s="19" t="s">
        <v>106</v>
      </c>
      <c r="N49" s="59">
        <v>24</v>
      </c>
      <c r="O49" s="59">
        <v>2</v>
      </c>
      <c r="P49" s="59"/>
      <c r="Q49" s="59"/>
      <c r="R49" s="47">
        <v>1</v>
      </c>
      <c r="T49" s="17"/>
      <c r="U49" s="24" t="s">
        <v>14</v>
      </c>
      <c r="V49" s="19" t="s">
        <v>109</v>
      </c>
      <c r="W49" s="59">
        <v>2</v>
      </c>
      <c r="X49" s="59">
        <v>13</v>
      </c>
      <c r="Y49" s="59"/>
      <c r="Z49" s="59"/>
      <c r="AA49" s="47">
        <v>6</v>
      </c>
      <c r="AC49" s="17"/>
      <c r="AD49" s="21"/>
      <c r="AE49" s="19" t="s">
        <v>115</v>
      </c>
      <c r="AF49" s="59">
        <v>113</v>
      </c>
      <c r="AG49" s="59">
        <v>15</v>
      </c>
      <c r="AH49" s="59"/>
      <c r="AI49" s="59"/>
      <c r="AJ49" s="47">
        <v>1</v>
      </c>
    </row>
    <row r="50" spans="2:36" ht="15" customHeight="1" x14ac:dyDescent="0.2">
      <c r="B50" s="17"/>
      <c r="C50" s="21"/>
      <c r="D50" s="19" t="s">
        <v>101</v>
      </c>
      <c r="E50" s="59">
        <v>32</v>
      </c>
      <c r="F50" s="59">
        <v>9</v>
      </c>
      <c r="G50" s="59"/>
      <c r="H50" s="59"/>
      <c r="I50" s="47"/>
      <c r="K50" s="17"/>
      <c r="L50" s="24" t="s">
        <v>14</v>
      </c>
      <c r="M50" s="30" t="s">
        <v>107</v>
      </c>
      <c r="N50" s="60">
        <v>0</v>
      </c>
      <c r="O50" s="64">
        <v>2</v>
      </c>
      <c r="P50" s="64"/>
      <c r="Q50" s="64"/>
      <c r="R50" s="63"/>
      <c r="T50" s="17"/>
      <c r="U50" s="21"/>
      <c r="V50" s="19" t="s">
        <v>111</v>
      </c>
      <c r="W50" s="59">
        <v>70</v>
      </c>
      <c r="X50" s="59">
        <v>17</v>
      </c>
      <c r="Y50" s="59"/>
      <c r="Z50" s="59"/>
      <c r="AA50" s="47">
        <v>2</v>
      </c>
      <c r="AC50" s="17"/>
      <c r="AD50" s="24"/>
      <c r="AE50" s="30" t="s">
        <v>116</v>
      </c>
      <c r="AF50" s="60">
        <v>53</v>
      </c>
      <c r="AG50" s="64">
        <v>2</v>
      </c>
      <c r="AH50" s="64"/>
      <c r="AI50" s="64"/>
      <c r="AJ50" s="63">
        <v>1</v>
      </c>
    </row>
    <row r="51" spans="2:36" ht="15" customHeight="1" thickBot="1" x14ac:dyDescent="0.25">
      <c r="B51" s="17"/>
      <c r="C51" s="37" t="s">
        <v>14</v>
      </c>
      <c r="D51" s="19" t="s">
        <v>99</v>
      </c>
      <c r="E51" s="59">
        <v>0</v>
      </c>
      <c r="F51" s="59">
        <v>4</v>
      </c>
      <c r="G51" s="59"/>
      <c r="H51" s="59"/>
      <c r="I51" s="47"/>
      <c r="K51" s="25"/>
      <c r="L51" s="26"/>
      <c r="M51" s="27"/>
      <c r="N51" s="68">
        <f>SUM(N48:N50)</f>
        <v>214</v>
      </c>
      <c r="O51" s="68">
        <f t="shared" ref="O51:R51" si="12">SUM(O48:O50)</f>
        <v>18</v>
      </c>
      <c r="P51" s="68">
        <f t="shared" si="12"/>
        <v>3</v>
      </c>
      <c r="Q51" s="68">
        <f t="shared" si="12"/>
        <v>0</v>
      </c>
      <c r="R51" s="48">
        <f t="shared" si="12"/>
        <v>11</v>
      </c>
      <c r="T51" s="17"/>
      <c r="U51" s="24"/>
      <c r="V51" s="19" t="s">
        <v>113</v>
      </c>
      <c r="W51" s="59">
        <v>31</v>
      </c>
      <c r="X51" s="59">
        <v>12</v>
      </c>
      <c r="Y51" s="59"/>
      <c r="Z51" s="59"/>
      <c r="AA51" s="47"/>
      <c r="AC51" s="25"/>
      <c r="AD51" s="26"/>
      <c r="AE51" s="27"/>
      <c r="AF51" s="68">
        <f>SUM(AF48:AF50)</f>
        <v>281</v>
      </c>
      <c r="AG51" s="68">
        <f t="shared" ref="AG51:AJ51" si="13">SUM(AG48:AG50)</f>
        <v>32</v>
      </c>
      <c r="AH51" s="68">
        <f t="shared" si="13"/>
        <v>0</v>
      </c>
      <c r="AI51" s="68">
        <f t="shared" si="13"/>
        <v>0</v>
      </c>
      <c r="AJ51" s="48">
        <f t="shared" si="13"/>
        <v>7</v>
      </c>
    </row>
    <row r="52" spans="2:36" ht="15" customHeight="1" x14ac:dyDescent="0.2">
      <c r="B52" s="17"/>
      <c r="C52" s="21"/>
      <c r="D52" s="19" t="s">
        <v>102</v>
      </c>
      <c r="E52" s="59">
        <v>4</v>
      </c>
      <c r="F52" s="59">
        <v>3</v>
      </c>
      <c r="G52" s="59"/>
      <c r="H52" s="59"/>
      <c r="I52" s="47"/>
      <c r="T52" s="17"/>
      <c r="U52" s="24"/>
      <c r="V52" s="19" t="s">
        <v>110</v>
      </c>
      <c r="W52" s="59">
        <v>19</v>
      </c>
      <c r="X52" s="59">
        <v>10</v>
      </c>
      <c r="Y52" s="59"/>
      <c r="Z52" s="59"/>
      <c r="AA52" s="47"/>
    </row>
    <row r="53" spans="2:36" ht="15" customHeight="1" x14ac:dyDescent="0.2">
      <c r="B53" s="17"/>
      <c r="C53" s="21"/>
      <c r="D53" s="19" t="s">
        <v>103</v>
      </c>
      <c r="E53" s="59">
        <v>7</v>
      </c>
      <c r="F53" s="59">
        <v>1</v>
      </c>
      <c r="G53" s="59"/>
      <c r="H53" s="59"/>
      <c r="I53" s="47"/>
      <c r="T53" s="17"/>
      <c r="U53" s="21"/>
      <c r="V53" s="19" t="s">
        <v>137</v>
      </c>
      <c r="W53" s="59">
        <v>2</v>
      </c>
      <c r="X53" s="59">
        <v>2</v>
      </c>
      <c r="Y53" s="59"/>
      <c r="Z53" s="59"/>
      <c r="AA53" s="47"/>
    </row>
    <row r="54" spans="2:36" ht="15" customHeight="1" x14ac:dyDescent="0.2">
      <c r="B54" s="17"/>
      <c r="C54" s="29"/>
      <c r="D54" s="30" t="s">
        <v>104</v>
      </c>
      <c r="E54" s="60">
        <v>0</v>
      </c>
      <c r="F54" s="64">
        <v>3</v>
      </c>
      <c r="G54" s="64"/>
      <c r="H54" s="64"/>
      <c r="I54" s="63"/>
      <c r="T54" s="17"/>
      <c r="U54" s="21"/>
      <c r="V54" s="19" t="s">
        <v>112</v>
      </c>
      <c r="W54" s="59">
        <v>8</v>
      </c>
      <c r="X54" s="59">
        <v>0</v>
      </c>
      <c r="Y54" s="59"/>
      <c r="Z54" s="59"/>
      <c r="AA54" s="47"/>
    </row>
    <row r="55" spans="2:36" ht="15" customHeight="1" thickBot="1" x14ac:dyDescent="0.25">
      <c r="B55" s="25"/>
      <c r="C55" s="26" t="s">
        <v>61</v>
      </c>
      <c r="D55" s="27"/>
      <c r="E55" s="68">
        <f>SUM(E48:E54)</f>
        <v>205</v>
      </c>
      <c r="F55" s="68">
        <f t="shared" ref="F55:I55" si="14">SUM(F48:F54)</f>
        <v>60</v>
      </c>
      <c r="G55" s="68">
        <f t="shared" si="14"/>
        <v>0</v>
      </c>
      <c r="H55" s="68">
        <f t="shared" si="14"/>
        <v>0</v>
      </c>
      <c r="I55" s="48">
        <f t="shared" si="14"/>
        <v>4</v>
      </c>
      <c r="T55" s="17"/>
      <c r="U55" s="21"/>
      <c r="V55" s="19" t="s">
        <v>265</v>
      </c>
      <c r="W55" s="59">
        <v>1</v>
      </c>
      <c r="X55" s="59">
        <v>0</v>
      </c>
      <c r="Y55" s="59"/>
      <c r="Z55" s="59"/>
      <c r="AA55" s="47"/>
    </row>
    <row r="56" spans="2:36" ht="15" customHeight="1" x14ac:dyDescent="0.2">
      <c r="T56" s="17"/>
      <c r="U56" s="21"/>
      <c r="V56" s="19" t="s">
        <v>266</v>
      </c>
      <c r="W56" s="59">
        <v>0</v>
      </c>
      <c r="X56" s="59">
        <v>0</v>
      </c>
      <c r="Y56" s="59"/>
      <c r="Z56" s="59"/>
      <c r="AA56" s="47"/>
    </row>
    <row r="57" spans="2:36" ht="15" customHeight="1" x14ac:dyDescent="0.2">
      <c r="T57" s="17"/>
      <c r="U57" s="24"/>
      <c r="V57" s="30" t="s">
        <v>268</v>
      </c>
      <c r="W57" s="60">
        <v>0</v>
      </c>
      <c r="X57" s="64">
        <v>0</v>
      </c>
      <c r="Y57" s="64"/>
      <c r="Z57" s="64"/>
      <c r="AA57" s="63"/>
    </row>
    <row r="58" spans="2:36" ht="15" customHeight="1" thickBot="1" x14ac:dyDescent="0.25">
      <c r="T58" s="25"/>
      <c r="U58" s="26"/>
      <c r="V58" s="27"/>
      <c r="W58" s="68">
        <f>SUM(W48:W57)</f>
        <v>437</v>
      </c>
      <c r="X58" s="68">
        <f t="shared" ref="X58:AA58" si="15">SUM(X48:X57)</f>
        <v>75</v>
      </c>
      <c r="Y58" s="68">
        <f t="shared" si="15"/>
        <v>8</v>
      </c>
      <c r="Z58" s="68">
        <f t="shared" si="15"/>
        <v>11</v>
      </c>
      <c r="AA58" s="48">
        <f t="shared" si="15"/>
        <v>26</v>
      </c>
    </row>
    <row r="59" spans="2:36" ht="15" customHeight="1" thickBot="1" x14ac:dyDescent="0.25"/>
    <row r="60" spans="2:36" ht="15" customHeight="1" thickBot="1" x14ac:dyDescent="0.25">
      <c r="B60" s="2" t="s">
        <v>0</v>
      </c>
      <c r="C60" s="3"/>
      <c r="D60" s="4" t="s">
        <v>13</v>
      </c>
      <c r="E60" s="67" t="s">
        <v>125</v>
      </c>
      <c r="F60" s="67" t="s">
        <v>408</v>
      </c>
      <c r="G60" s="81" t="s">
        <v>409</v>
      </c>
      <c r="H60" s="67" t="s">
        <v>410</v>
      </c>
      <c r="I60" s="82" t="s">
        <v>411</v>
      </c>
      <c r="K60" s="2" t="s">
        <v>0</v>
      </c>
      <c r="L60" s="3"/>
      <c r="M60" s="4" t="s">
        <v>13</v>
      </c>
      <c r="N60" s="67" t="s">
        <v>125</v>
      </c>
      <c r="O60" s="67" t="s">
        <v>408</v>
      </c>
      <c r="P60" s="81" t="s">
        <v>409</v>
      </c>
      <c r="Q60" s="67" t="s">
        <v>410</v>
      </c>
      <c r="R60" s="82" t="s">
        <v>411</v>
      </c>
      <c r="T60" s="2" t="s">
        <v>0</v>
      </c>
      <c r="U60" s="3"/>
      <c r="V60" s="4" t="s">
        <v>13</v>
      </c>
      <c r="W60" s="67" t="s">
        <v>125</v>
      </c>
      <c r="X60" s="67" t="s">
        <v>408</v>
      </c>
      <c r="Y60" s="81" t="s">
        <v>409</v>
      </c>
      <c r="Z60" s="67" t="s">
        <v>410</v>
      </c>
      <c r="AA60" s="82" t="s">
        <v>411</v>
      </c>
      <c r="AC60" s="2" t="s">
        <v>0</v>
      </c>
      <c r="AD60" s="3"/>
      <c r="AE60" s="4" t="s">
        <v>13</v>
      </c>
      <c r="AF60" s="67" t="s">
        <v>125</v>
      </c>
      <c r="AG60" s="67" t="s">
        <v>408</v>
      </c>
      <c r="AH60" s="81" t="s">
        <v>409</v>
      </c>
      <c r="AI60" s="67" t="s">
        <v>410</v>
      </c>
      <c r="AJ60" s="82" t="s">
        <v>411</v>
      </c>
    </row>
    <row r="61" spans="2:36" ht="15" customHeight="1" x14ac:dyDescent="0.2">
      <c r="B61" s="36">
        <v>35</v>
      </c>
      <c r="C61" s="21"/>
      <c r="D61" s="51" t="s">
        <v>117</v>
      </c>
      <c r="E61" s="83">
        <v>193</v>
      </c>
      <c r="F61" s="80">
        <v>28</v>
      </c>
      <c r="G61" s="80"/>
      <c r="H61" s="80">
        <v>1</v>
      </c>
      <c r="I61" s="55">
        <v>6</v>
      </c>
      <c r="K61" s="8">
        <v>36</v>
      </c>
      <c r="L61" s="38"/>
      <c r="M61" s="39" t="s">
        <v>138</v>
      </c>
      <c r="N61" s="77">
        <v>251</v>
      </c>
      <c r="O61" s="77">
        <v>24</v>
      </c>
      <c r="P61" s="77">
        <v>4</v>
      </c>
      <c r="Q61" s="77">
        <v>3</v>
      </c>
      <c r="R61" s="50">
        <v>18</v>
      </c>
      <c r="T61" s="8">
        <v>37</v>
      </c>
      <c r="U61" s="38"/>
      <c r="V61" s="10" t="s">
        <v>146</v>
      </c>
      <c r="W61" s="74">
        <v>36</v>
      </c>
      <c r="X61" s="75">
        <v>4</v>
      </c>
      <c r="Y61" s="75"/>
      <c r="Z61" s="75"/>
      <c r="AA61" s="76">
        <v>1</v>
      </c>
      <c r="AC61" s="8">
        <v>38</v>
      </c>
      <c r="AD61" s="38"/>
      <c r="AE61" s="10" t="s">
        <v>147</v>
      </c>
      <c r="AF61" s="58">
        <v>69</v>
      </c>
      <c r="AG61" s="58">
        <v>13</v>
      </c>
      <c r="AH61" s="58"/>
      <c r="AI61" s="58"/>
      <c r="AJ61" s="46">
        <v>3</v>
      </c>
    </row>
    <row r="62" spans="2:36" ht="15" customHeight="1" thickBot="1" x14ac:dyDescent="0.25">
      <c r="B62" s="17"/>
      <c r="C62" s="37" t="s">
        <v>154</v>
      </c>
      <c r="D62" s="19" t="s">
        <v>118</v>
      </c>
      <c r="E62" s="59">
        <v>1</v>
      </c>
      <c r="F62" s="59">
        <v>8</v>
      </c>
      <c r="G62" s="59"/>
      <c r="H62" s="59"/>
      <c r="I62" s="47"/>
      <c r="K62" s="17"/>
      <c r="L62" s="21"/>
      <c r="M62" s="19" t="s">
        <v>139</v>
      </c>
      <c r="N62" s="59">
        <v>48</v>
      </c>
      <c r="O62" s="59">
        <v>17</v>
      </c>
      <c r="P62" s="59"/>
      <c r="Q62" s="59"/>
      <c r="R62" s="47"/>
      <c r="T62" s="25"/>
      <c r="U62" s="26" t="s">
        <v>61</v>
      </c>
      <c r="V62" s="27"/>
      <c r="W62" s="68">
        <f>SUM(W61)</f>
        <v>36</v>
      </c>
      <c r="X62" s="69">
        <f t="shared" ref="X62:AA62" si="16">SUM(X61)</f>
        <v>4</v>
      </c>
      <c r="Y62" s="65">
        <f t="shared" si="16"/>
        <v>0</v>
      </c>
      <c r="Z62" s="65">
        <f t="shared" si="16"/>
        <v>0</v>
      </c>
      <c r="AA62" s="66">
        <f t="shared" si="16"/>
        <v>1</v>
      </c>
      <c r="AC62" s="17"/>
      <c r="AD62" s="37" t="s">
        <v>154</v>
      </c>
      <c r="AE62" s="19" t="s">
        <v>148</v>
      </c>
      <c r="AF62" s="59">
        <v>4</v>
      </c>
      <c r="AG62" s="59">
        <v>16</v>
      </c>
      <c r="AH62" s="59"/>
      <c r="AI62" s="59"/>
      <c r="AJ62" s="47">
        <v>6</v>
      </c>
    </row>
    <row r="63" spans="2:36" ht="15" customHeight="1" x14ac:dyDescent="0.2">
      <c r="B63" s="17"/>
      <c r="C63" s="37" t="s">
        <v>154</v>
      </c>
      <c r="D63" s="19" t="s">
        <v>119</v>
      </c>
      <c r="E63" s="59">
        <v>0</v>
      </c>
      <c r="F63" s="59">
        <v>7</v>
      </c>
      <c r="G63" s="59"/>
      <c r="H63" s="59">
        <v>1</v>
      </c>
      <c r="I63" s="47">
        <v>4</v>
      </c>
      <c r="K63" s="17"/>
      <c r="L63" s="21"/>
      <c r="M63" s="19" t="s">
        <v>142</v>
      </c>
      <c r="N63" s="59">
        <v>55</v>
      </c>
      <c r="O63" s="59">
        <v>9</v>
      </c>
      <c r="P63" s="59"/>
      <c r="Q63" s="59"/>
      <c r="R63" s="47">
        <v>1</v>
      </c>
      <c r="AC63" s="17"/>
      <c r="AD63" s="21"/>
      <c r="AE63" s="19" t="s">
        <v>149</v>
      </c>
      <c r="AF63" s="59">
        <v>78</v>
      </c>
      <c r="AG63" s="83">
        <v>7</v>
      </c>
      <c r="AH63" s="83"/>
      <c r="AI63" s="83"/>
      <c r="AJ63" s="52">
        <v>2</v>
      </c>
    </row>
    <row r="64" spans="2:36" ht="15" customHeight="1" x14ac:dyDescent="0.2">
      <c r="B64" s="17"/>
      <c r="C64" s="21"/>
      <c r="D64" s="19" t="s">
        <v>121</v>
      </c>
      <c r="E64" s="59">
        <v>29</v>
      </c>
      <c r="F64" s="59">
        <v>5</v>
      </c>
      <c r="G64" s="59"/>
      <c r="H64" s="59"/>
      <c r="I64" s="47"/>
      <c r="K64" s="17"/>
      <c r="L64" s="37" t="s">
        <v>154</v>
      </c>
      <c r="M64" s="19" t="s">
        <v>141</v>
      </c>
      <c r="N64" s="59">
        <v>2</v>
      </c>
      <c r="O64" s="59">
        <v>7</v>
      </c>
      <c r="P64" s="59"/>
      <c r="Q64" s="59"/>
      <c r="R64" s="47">
        <v>1</v>
      </c>
      <c r="AC64" s="17"/>
      <c r="AD64" s="21"/>
      <c r="AE64" s="19" t="s">
        <v>156</v>
      </c>
      <c r="AF64" s="59">
        <v>56</v>
      </c>
      <c r="AG64" s="59">
        <v>4</v>
      </c>
      <c r="AH64" s="59"/>
      <c r="AI64" s="59"/>
      <c r="AJ64" s="47"/>
    </row>
    <row r="65" spans="2:36" ht="15" customHeight="1" x14ac:dyDescent="0.2">
      <c r="B65" s="17"/>
      <c r="C65" s="21"/>
      <c r="D65" s="19" t="s">
        <v>123</v>
      </c>
      <c r="E65" s="59">
        <v>23</v>
      </c>
      <c r="F65" s="59">
        <v>6</v>
      </c>
      <c r="G65" s="59"/>
      <c r="H65" s="59"/>
      <c r="I65" s="47"/>
      <c r="K65" s="17"/>
      <c r="L65" s="21"/>
      <c r="M65" s="19" t="s">
        <v>140</v>
      </c>
      <c r="N65" s="59">
        <v>39</v>
      </c>
      <c r="O65" s="59">
        <v>3</v>
      </c>
      <c r="P65" s="59"/>
      <c r="Q65" s="59"/>
      <c r="R65" s="47">
        <v>1</v>
      </c>
      <c r="AC65" s="17"/>
      <c r="AD65" s="21"/>
      <c r="AE65" s="19" t="s">
        <v>151</v>
      </c>
      <c r="AF65" s="59">
        <v>37</v>
      </c>
      <c r="AG65" s="59">
        <v>6</v>
      </c>
      <c r="AH65" s="59"/>
      <c r="AI65" s="59"/>
      <c r="AJ65" s="47"/>
    </row>
    <row r="66" spans="2:36" ht="15" customHeight="1" x14ac:dyDescent="0.2">
      <c r="B66" s="17"/>
      <c r="C66" s="21"/>
      <c r="D66" s="19" t="s">
        <v>120</v>
      </c>
      <c r="E66" s="59">
        <v>17</v>
      </c>
      <c r="F66" s="59">
        <v>1</v>
      </c>
      <c r="G66" s="59"/>
      <c r="H66" s="59"/>
      <c r="I66" s="47"/>
      <c r="K66" s="17"/>
      <c r="L66" s="21"/>
      <c r="M66" s="19" t="s">
        <v>143</v>
      </c>
      <c r="N66" s="59">
        <v>0</v>
      </c>
      <c r="O66" s="59">
        <v>0</v>
      </c>
      <c r="P66" s="59"/>
      <c r="Q66" s="59"/>
      <c r="R66" s="47"/>
      <c r="AC66" s="17"/>
      <c r="AD66" s="21"/>
      <c r="AE66" s="19" t="s">
        <v>152</v>
      </c>
      <c r="AF66" s="59">
        <v>17</v>
      </c>
      <c r="AG66" s="59">
        <v>6</v>
      </c>
      <c r="AH66" s="59"/>
      <c r="AI66" s="59"/>
      <c r="AJ66" s="47"/>
    </row>
    <row r="67" spans="2:36" ht="15" customHeight="1" x14ac:dyDescent="0.2">
      <c r="B67" s="17"/>
      <c r="C67" s="21"/>
      <c r="D67" s="19" t="s">
        <v>122</v>
      </c>
      <c r="E67" s="59">
        <v>17</v>
      </c>
      <c r="F67" s="59">
        <v>2</v>
      </c>
      <c r="G67" s="59"/>
      <c r="H67" s="59"/>
      <c r="I67" s="47"/>
      <c r="K67" s="17"/>
      <c r="L67" s="21"/>
      <c r="M67" s="19" t="s">
        <v>144</v>
      </c>
      <c r="N67" s="59">
        <v>0</v>
      </c>
      <c r="O67" s="59">
        <v>0</v>
      </c>
      <c r="P67" s="59"/>
      <c r="Q67" s="59"/>
      <c r="R67" s="47"/>
      <c r="AC67" s="17"/>
      <c r="AD67" s="21"/>
      <c r="AE67" s="19" t="s">
        <v>150</v>
      </c>
      <c r="AF67" s="59">
        <v>13</v>
      </c>
      <c r="AG67" s="59">
        <v>0</v>
      </c>
      <c r="AH67" s="59"/>
      <c r="AI67" s="59"/>
      <c r="AJ67" s="47"/>
    </row>
    <row r="68" spans="2:36" ht="15" customHeight="1" x14ac:dyDescent="0.2">
      <c r="B68" s="17"/>
      <c r="C68" s="21"/>
      <c r="D68" s="19" t="s">
        <v>270</v>
      </c>
      <c r="E68" s="59">
        <v>2</v>
      </c>
      <c r="F68" s="59">
        <v>0</v>
      </c>
      <c r="G68" s="59"/>
      <c r="H68" s="59"/>
      <c r="I68" s="47"/>
      <c r="K68" s="17"/>
      <c r="L68" s="29"/>
      <c r="M68" s="30" t="s">
        <v>269</v>
      </c>
      <c r="N68" s="60">
        <v>0</v>
      </c>
      <c r="O68" s="64">
        <v>0</v>
      </c>
      <c r="P68" s="64"/>
      <c r="Q68" s="64"/>
      <c r="R68" s="63"/>
      <c r="AC68" s="17"/>
      <c r="AD68" s="21"/>
      <c r="AE68" s="19" t="s">
        <v>153</v>
      </c>
      <c r="AF68" s="59">
        <v>2</v>
      </c>
      <c r="AG68" s="59">
        <v>2</v>
      </c>
      <c r="AH68" s="59"/>
      <c r="AI68" s="59"/>
      <c r="AJ68" s="47"/>
    </row>
    <row r="69" spans="2:36" ht="15" customHeight="1" thickBot="1" x14ac:dyDescent="0.25">
      <c r="B69" s="17"/>
      <c r="C69" s="21"/>
      <c r="D69" s="19" t="s">
        <v>271</v>
      </c>
      <c r="E69" s="59">
        <v>1</v>
      </c>
      <c r="F69" s="59">
        <v>0</v>
      </c>
      <c r="G69" s="59"/>
      <c r="H69" s="59"/>
      <c r="I69" s="47"/>
      <c r="K69" s="25"/>
      <c r="L69" s="26" t="s">
        <v>61</v>
      </c>
      <c r="M69" s="27"/>
      <c r="N69" s="68">
        <f>SUM(N61:N68)</f>
        <v>395</v>
      </c>
      <c r="O69" s="68">
        <f t="shared" ref="O69:R69" si="17">SUM(O61:O68)</f>
        <v>60</v>
      </c>
      <c r="P69" s="68">
        <f t="shared" si="17"/>
        <v>4</v>
      </c>
      <c r="Q69" s="68">
        <f t="shared" si="17"/>
        <v>3</v>
      </c>
      <c r="R69" s="48">
        <f t="shared" si="17"/>
        <v>21</v>
      </c>
      <c r="AC69" s="17"/>
      <c r="AD69" s="21"/>
      <c r="AE69" s="19" t="s">
        <v>276</v>
      </c>
      <c r="AF69" s="59">
        <v>4</v>
      </c>
      <c r="AG69" s="59">
        <v>0</v>
      </c>
      <c r="AH69" s="59"/>
      <c r="AI69" s="59"/>
      <c r="AJ69" s="47"/>
    </row>
    <row r="70" spans="2:36" ht="15" customHeight="1" x14ac:dyDescent="0.2">
      <c r="B70" s="17"/>
      <c r="C70" s="21"/>
      <c r="D70" s="19" t="s">
        <v>272</v>
      </c>
      <c r="E70" s="59">
        <v>1</v>
      </c>
      <c r="F70" s="59">
        <v>0</v>
      </c>
      <c r="G70" s="59"/>
      <c r="H70" s="59"/>
      <c r="I70" s="47"/>
      <c r="AC70" s="17"/>
      <c r="AD70" s="29"/>
      <c r="AE70" s="30" t="s">
        <v>277</v>
      </c>
      <c r="AF70" s="60">
        <v>1</v>
      </c>
      <c r="AG70" s="64">
        <v>0</v>
      </c>
      <c r="AH70" s="64"/>
      <c r="AI70" s="64"/>
      <c r="AJ70" s="63"/>
    </row>
    <row r="71" spans="2:36" ht="15" customHeight="1" thickBot="1" x14ac:dyDescent="0.25">
      <c r="B71" s="17"/>
      <c r="C71" s="21"/>
      <c r="D71" s="19" t="s">
        <v>273</v>
      </c>
      <c r="E71" s="59">
        <v>0</v>
      </c>
      <c r="F71" s="59">
        <v>0</v>
      </c>
      <c r="G71" s="59"/>
      <c r="H71" s="59"/>
      <c r="I71" s="47"/>
      <c r="AC71" s="25"/>
      <c r="AD71" s="26" t="s">
        <v>61</v>
      </c>
      <c r="AE71" s="27"/>
      <c r="AF71" s="68">
        <f>SUM(AF61:AF70)</f>
        <v>281</v>
      </c>
      <c r="AG71" s="68">
        <f t="shared" ref="AG71:AJ71" si="18">SUM(AG61:AG70)</f>
        <v>54</v>
      </c>
      <c r="AH71" s="68">
        <f t="shared" si="18"/>
        <v>0</v>
      </c>
      <c r="AI71" s="68">
        <f t="shared" si="18"/>
        <v>0</v>
      </c>
      <c r="AJ71" s="48">
        <f t="shared" si="18"/>
        <v>11</v>
      </c>
    </row>
    <row r="72" spans="2:36" ht="15" customHeight="1" x14ac:dyDescent="0.2">
      <c r="B72" s="17"/>
      <c r="C72" s="21"/>
      <c r="D72" s="19" t="s">
        <v>274</v>
      </c>
      <c r="E72" s="59">
        <v>0</v>
      </c>
      <c r="F72" s="59">
        <v>0</v>
      </c>
      <c r="G72" s="59"/>
      <c r="H72" s="59"/>
      <c r="I72" s="47"/>
    </row>
    <row r="73" spans="2:36" ht="15" customHeight="1" x14ac:dyDescent="0.2">
      <c r="B73" s="17"/>
      <c r="C73" s="29"/>
      <c r="D73" s="30" t="s">
        <v>275</v>
      </c>
      <c r="E73" s="60">
        <v>0</v>
      </c>
      <c r="F73" s="64">
        <v>0</v>
      </c>
      <c r="G73" s="64"/>
      <c r="H73" s="64"/>
      <c r="I73" s="63"/>
    </row>
    <row r="74" spans="2:36" ht="15" customHeight="1" thickBot="1" x14ac:dyDescent="0.25">
      <c r="B74" s="25"/>
      <c r="C74" s="26" t="s">
        <v>61</v>
      </c>
      <c r="D74" s="27"/>
      <c r="E74" s="68">
        <f>SUM(E61:E73)</f>
        <v>284</v>
      </c>
      <c r="F74" s="68">
        <f t="shared" ref="F74:I74" si="19">SUM(F61:F73)</f>
        <v>57</v>
      </c>
      <c r="G74" s="68">
        <f t="shared" si="19"/>
        <v>0</v>
      </c>
      <c r="H74" s="68">
        <f t="shared" si="19"/>
        <v>2</v>
      </c>
      <c r="I74" s="48">
        <f t="shared" si="19"/>
        <v>10</v>
      </c>
    </row>
    <row r="76" spans="2:36" ht="15" customHeight="1" thickBot="1" x14ac:dyDescent="0.25"/>
    <row r="77" spans="2:36" ht="15" customHeight="1" thickBot="1" x14ac:dyDescent="0.25">
      <c r="B77" s="2" t="s">
        <v>0</v>
      </c>
      <c r="C77" s="3"/>
      <c r="D77" s="4" t="s">
        <v>13</v>
      </c>
      <c r="E77" s="67" t="s">
        <v>125</v>
      </c>
      <c r="F77" s="67" t="s">
        <v>408</v>
      </c>
      <c r="G77" s="81" t="s">
        <v>409</v>
      </c>
      <c r="H77" s="67" t="s">
        <v>410</v>
      </c>
      <c r="I77" s="82" t="s">
        <v>411</v>
      </c>
      <c r="K77" s="2" t="s">
        <v>0</v>
      </c>
      <c r="L77" s="3"/>
      <c r="M77" s="4" t="s">
        <v>13</v>
      </c>
      <c r="N77" s="67" t="s">
        <v>125</v>
      </c>
      <c r="O77" s="67" t="s">
        <v>408</v>
      </c>
      <c r="P77" s="81" t="s">
        <v>409</v>
      </c>
      <c r="Q77" s="67" t="s">
        <v>410</v>
      </c>
      <c r="R77" s="82" t="s">
        <v>411</v>
      </c>
      <c r="T77" s="2" t="s">
        <v>0</v>
      </c>
      <c r="U77" s="3"/>
      <c r="V77" s="4" t="s">
        <v>13</v>
      </c>
      <c r="W77" s="67" t="s">
        <v>125</v>
      </c>
      <c r="X77" s="67" t="s">
        <v>408</v>
      </c>
      <c r="Y77" s="81" t="s">
        <v>409</v>
      </c>
      <c r="Z77" s="67" t="s">
        <v>410</v>
      </c>
      <c r="AA77" s="82" t="s">
        <v>411</v>
      </c>
      <c r="AC77" s="2" t="s">
        <v>0</v>
      </c>
      <c r="AD77" s="3"/>
      <c r="AE77" s="4" t="s">
        <v>13</v>
      </c>
      <c r="AF77" s="67" t="s">
        <v>125</v>
      </c>
      <c r="AG77" s="67" t="s">
        <v>408</v>
      </c>
      <c r="AH77" s="81" t="s">
        <v>409</v>
      </c>
      <c r="AI77" s="67" t="s">
        <v>410</v>
      </c>
      <c r="AJ77" s="82" t="s">
        <v>411</v>
      </c>
    </row>
    <row r="78" spans="2:36" ht="15" customHeight="1" x14ac:dyDescent="0.2">
      <c r="B78" s="8">
        <v>39</v>
      </c>
      <c r="C78" s="38"/>
      <c r="D78" s="10" t="s">
        <v>162</v>
      </c>
      <c r="E78" s="58">
        <v>41</v>
      </c>
      <c r="F78" s="58">
        <v>7</v>
      </c>
      <c r="G78" s="58"/>
      <c r="H78" s="58"/>
      <c r="I78" s="46"/>
      <c r="K78" s="8">
        <v>41</v>
      </c>
      <c r="L78" s="38"/>
      <c r="M78" s="39" t="s">
        <v>331</v>
      </c>
      <c r="N78" s="77">
        <v>158</v>
      </c>
      <c r="O78" s="77">
        <v>13</v>
      </c>
      <c r="P78" s="77">
        <v>3</v>
      </c>
      <c r="Q78" s="77">
        <v>3</v>
      </c>
      <c r="R78" s="50">
        <v>10</v>
      </c>
      <c r="T78" s="8">
        <v>42</v>
      </c>
      <c r="U78" s="38"/>
      <c r="V78" s="10" t="s">
        <v>175</v>
      </c>
      <c r="W78" s="58">
        <v>133</v>
      </c>
      <c r="X78" s="58">
        <v>13</v>
      </c>
      <c r="Y78" s="58">
        <v>3</v>
      </c>
      <c r="Z78" s="58">
        <v>3</v>
      </c>
      <c r="AA78" s="46">
        <v>12</v>
      </c>
      <c r="AC78" s="8">
        <v>43</v>
      </c>
      <c r="AD78" s="38"/>
      <c r="AE78" s="39" t="s">
        <v>182</v>
      </c>
      <c r="AF78" s="77">
        <v>97</v>
      </c>
      <c r="AG78" s="77">
        <v>14</v>
      </c>
      <c r="AH78" s="77"/>
      <c r="AI78" s="77"/>
      <c r="AJ78" s="50">
        <v>6</v>
      </c>
    </row>
    <row r="79" spans="2:36" ht="15" customHeight="1" x14ac:dyDescent="0.2">
      <c r="B79" s="17"/>
      <c r="C79" s="21"/>
      <c r="D79" s="19" t="s">
        <v>163</v>
      </c>
      <c r="E79" s="59">
        <v>63</v>
      </c>
      <c r="F79" s="59">
        <v>8</v>
      </c>
      <c r="G79" s="59">
        <v>1</v>
      </c>
      <c r="H79" s="59"/>
      <c r="I79" s="47">
        <v>4</v>
      </c>
      <c r="K79" s="17"/>
      <c r="L79" s="21"/>
      <c r="M79" s="22" t="s">
        <v>168</v>
      </c>
      <c r="N79" s="78">
        <v>70</v>
      </c>
      <c r="O79" s="78">
        <v>23</v>
      </c>
      <c r="P79" s="78">
        <v>1</v>
      </c>
      <c r="Q79" s="78"/>
      <c r="R79" s="49">
        <v>4</v>
      </c>
      <c r="T79" s="17"/>
      <c r="U79" s="21"/>
      <c r="V79" s="22" t="s">
        <v>332</v>
      </c>
      <c r="W79" s="78">
        <v>44</v>
      </c>
      <c r="X79" s="78">
        <v>15</v>
      </c>
      <c r="Y79" s="78"/>
      <c r="Z79" s="78"/>
      <c r="AA79" s="49">
        <v>1</v>
      </c>
      <c r="AC79" s="17"/>
      <c r="AD79" s="21"/>
      <c r="AE79" s="19" t="s">
        <v>183</v>
      </c>
      <c r="AF79" s="59">
        <v>16</v>
      </c>
      <c r="AG79" s="59">
        <v>3</v>
      </c>
      <c r="AH79" s="59"/>
      <c r="AI79" s="59"/>
      <c r="AJ79" s="47"/>
    </row>
    <row r="80" spans="2:36" ht="15" customHeight="1" x14ac:dyDescent="0.2">
      <c r="B80" s="17"/>
      <c r="C80" s="21"/>
      <c r="D80" s="19" t="s">
        <v>164</v>
      </c>
      <c r="E80" s="59">
        <v>4</v>
      </c>
      <c r="F80" s="59">
        <v>3</v>
      </c>
      <c r="G80" s="59"/>
      <c r="H80" s="59"/>
      <c r="I80" s="47"/>
      <c r="K80" s="17"/>
      <c r="L80" s="21"/>
      <c r="M80" s="22" t="s">
        <v>169</v>
      </c>
      <c r="N80" s="78">
        <v>40</v>
      </c>
      <c r="O80" s="78">
        <v>14</v>
      </c>
      <c r="P80" s="78"/>
      <c r="Q80" s="78"/>
      <c r="R80" s="49"/>
      <c r="T80" s="17"/>
      <c r="U80" s="21"/>
      <c r="V80" s="19" t="s">
        <v>177</v>
      </c>
      <c r="W80" s="59">
        <v>40</v>
      </c>
      <c r="X80" s="59">
        <v>9</v>
      </c>
      <c r="Y80" s="59"/>
      <c r="Z80" s="59"/>
      <c r="AA80" s="47"/>
      <c r="AC80" s="17"/>
      <c r="AD80" s="37" t="s">
        <v>14</v>
      </c>
      <c r="AE80" s="19" t="s">
        <v>184</v>
      </c>
      <c r="AF80" s="59">
        <v>0</v>
      </c>
      <c r="AG80" s="59">
        <v>2</v>
      </c>
      <c r="AH80" s="59"/>
      <c r="AI80" s="59"/>
      <c r="AJ80" s="47"/>
    </row>
    <row r="81" spans="2:36" ht="15" customHeight="1" x14ac:dyDescent="0.2">
      <c r="B81" s="17"/>
      <c r="C81" s="37" t="s">
        <v>14</v>
      </c>
      <c r="D81" s="19" t="s">
        <v>165</v>
      </c>
      <c r="E81" s="59">
        <v>0</v>
      </c>
      <c r="F81" s="59">
        <v>1</v>
      </c>
      <c r="G81" s="59"/>
      <c r="H81" s="59"/>
      <c r="I81" s="47"/>
      <c r="K81" s="17"/>
      <c r="L81" s="21"/>
      <c r="M81" s="19" t="s">
        <v>170</v>
      </c>
      <c r="N81" s="59">
        <v>97</v>
      </c>
      <c r="O81" s="59">
        <v>10</v>
      </c>
      <c r="P81" s="59">
        <v>2</v>
      </c>
      <c r="Q81" s="59">
        <v>2</v>
      </c>
      <c r="R81" s="47">
        <v>8</v>
      </c>
      <c r="T81" s="17"/>
      <c r="U81" s="21"/>
      <c r="V81" s="19" t="s">
        <v>178</v>
      </c>
      <c r="W81" s="59">
        <v>39</v>
      </c>
      <c r="X81" s="59">
        <v>9</v>
      </c>
      <c r="Y81" s="59"/>
      <c r="Z81" s="59"/>
      <c r="AA81" s="47"/>
      <c r="AC81" s="17"/>
      <c r="AD81" s="21"/>
      <c r="AE81" s="19" t="s">
        <v>185</v>
      </c>
      <c r="AF81" s="59">
        <v>11</v>
      </c>
      <c r="AG81" s="59">
        <v>2</v>
      </c>
      <c r="AH81" s="59"/>
      <c r="AI81" s="59"/>
      <c r="AJ81" s="47"/>
    </row>
    <row r="82" spans="2:36" ht="15" customHeight="1" x14ac:dyDescent="0.2">
      <c r="B82" s="17"/>
      <c r="C82" s="29"/>
      <c r="D82" s="30" t="s">
        <v>166</v>
      </c>
      <c r="E82" s="60">
        <v>7</v>
      </c>
      <c r="F82" s="64">
        <v>2</v>
      </c>
      <c r="G82" s="64"/>
      <c r="H82" s="64"/>
      <c r="I82" s="63"/>
      <c r="K82" s="17"/>
      <c r="L82" s="21"/>
      <c r="M82" s="19" t="s">
        <v>171</v>
      </c>
      <c r="N82" s="59">
        <v>11</v>
      </c>
      <c r="O82" s="59">
        <v>6</v>
      </c>
      <c r="P82" s="59"/>
      <c r="Q82" s="59"/>
      <c r="R82" s="47"/>
      <c r="T82" s="17"/>
      <c r="U82" s="37" t="s">
        <v>14</v>
      </c>
      <c r="V82" s="22" t="s">
        <v>179</v>
      </c>
      <c r="W82" s="78">
        <v>2</v>
      </c>
      <c r="X82" s="78">
        <v>7</v>
      </c>
      <c r="Y82" s="78"/>
      <c r="Z82" s="78">
        <v>1</v>
      </c>
      <c r="AA82" s="49">
        <v>5</v>
      </c>
      <c r="AC82" s="17"/>
      <c r="AD82" s="29"/>
      <c r="AE82" s="30" t="s">
        <v>281</v>
      </c>
      <c r="AF82" s="60">
        <v>0</v>
      </c>
      <c r="AG82" s="64">
        <v>0</v>
      </c>
      <c r="AH82" s="64"/>
      <c r="AI82" s="64"/>
      <c r="AJ82" s="63"/>
    </row>
    <row r="83" spans="2:36" ht="15" customHeight="1" thickBot="1" x14ac:dyDescent="0.25">
      <c r="B83" s="25"/>
      <c r="C83" s="26" t="s">
        <v>61</v>
      </c>
      <c r="D83" s="27"/>
      <c r="E83" s="68">
        <f>SUM(E78:E82)</f>
        <v>115</v>
      </c>
      <c r="F83" s="68">
        <f t="shared" ref="F83:I83" si="20">SUM(F78:F82)</f>
        <v>21</v>
      </c>
      <c r="G83" s="68">
        <f t="shared" si="20"/>
        <v>1</v>
      </c>
      <c r="H83" s="68">
        <f t="shared" si="20"/>
        <v>0</v>
      </c>
      <c r="I83" s="48">
        <f t="shared" si="20"/>
        <v>4</v>
      </c>
      <c r="K83" s="17"/>
      <c r="L83" s="21"/>
      <c r="M83" s="19" t="s">
        <v>172</v>
      </c>
      <c r="N83" s="59">
        <v>9</v>
      </c>
      <c r="O83" s="59">
        <v>4</v>
      </c>
      <c r="P83" s="59"/>
      <c r="Q83" s="59"/>
      <c r="R83" s="47"/>
      <c r="T83" s="17"/>
      <c r="U83" s="21"/>
      <c r="V83" s="19" t="s">
        <v>180</v>
      </c>
      <c r="W83" s="59">
        <v>11</v>
      </c>
      <c r="X83" s="59">
        <v>4</v>
      </c>
      <c r="Y83" s="59"/>
      <c r="Z83" s="59"/>
      <c r="AA83" s="47"/>
      <c r="AC83" s="25"/>
      <c r="AD83" s="26" t="s">
        <v>61</v>
      </c>
      <c r="AE83" s="27"/>
      <c r="AF83" s="68">
        <f>SUM(AF78:AF82)</f>
        <v>124</v>
      </c>
      <c r="AG83" s="68">
        <f t="shared" ref="AG83:AJ83" si="21">SUM(AG78:AG82)</f>
        <v>21</v>
      </c>
      <c r="AH83" s="68">
        <f t="shared" si="21"/>
        <v>0</v>
      </c>
      <c r="AI83" s="68">
        <f t="shared" si="21"/>
        <v>0</v>
      </c>
      <c r="AJ83" s="48">
        <f t="shared" si="21"/>
        <v>6</v>
      </c>
    </row>
    <row r="84" spans="2:36" ht="15" customHeight="1" x14ac:dyDescent="0.2">
      <c r="K84" s="17"/>
      <c r="L84" s="37" t="s">
        <v>14</v>
      </c>
      <c r="M84" s="19" t="s">
        <v>173</v>
      </c>
      <c r="N84" s="59">
        <v>1</v>
      </c>
      <c r="O84" s="59">
        <v>5</v>
      </c>
      <c r="P84" s="59"/>
      <c r="Q84" s="59"/>
      <c r="R84" s="47">
        <v>1</v>
      </c>
      <c r="T84" s="17"/>
      <c r="U84" s="29"/>
      <c r="V84" s="30" t="s">
        <v>181</v>
      </c>
      <c r="W84" s="60">
        <v>17</v>
      </c>
      <c r="X84" s="64">
        <v>5</v>
      </c>
      <c r="Y84" s="64"/>
      <c r="Z84" s="64"/>
      <c r="AA84" s="63"/>
    </row>
    <row r="85" spans="2:36" ht="15" customHeight="1" thickBot="1" x14ac:dyDescent="0.25">
      <c r="K85" s="17"/>
      <c r="L85" s="21"/>
      <c r="M85" s="19" t="s">
        <v>278</v>
      </c>
      <c r="N85" s="59">
        <v>22</v>
      </c>
      <c r="O85" s="59">
        <v>0</v>
      </c>
      <c r="P85" s="59"/>
      <c r="Q85" s="59"/>
      <c r="R85" s="47"/>
      <c r="T85" s="25"/>
      <c r="U85" s="26" t="s">
        <v>61</v>
      </c>
      <c r="V85" s="27"/>
      <c r="W85" s="68">
        <f>SUM(W78:W84)</f>
        <v>286</v>
      </c>
      <c r="X85" s="68">
        <f t="shared" ref="X85:AA85" si="22">SUM(X78:X84)</f>
        <v>62</v>
      </c>
      <c r="Y85" s="68">
        <f t="shared" si="22"/>
        <v>3</v>
      </c>
      <c r="Z85" s="68">
        <f t="shared" si="22"/>
        <v>4</v>
      </c>
      <c r="AA85" s="48">
        <f t="shared" si="22"/>
        <v>18</v>
      </c>
    </row>
    <row r="86" spans="2:36" ht="15" customHeight="1" x14ac:dyDescent="0.2">
      <c r="K86" s="17"/>
      <c r="L86" s="21"/>
      <c r="M86" s="19" t="s">
        <v>174</v>
      </c>
      <c r="N86" s="59">
        <v>5</v>
      </c>
      <c r="O86" s="59">
        <v>0</v>
      </c>
      <c r="P86" s="59"/>
      <c r="Q86" s="59"/>
      <c r="R86" s="47"/>
    </row>
    <row r="87" spans="2:36" ht="15" customHeight="1" x14ac:dyDescent="0.2">
      <c r="K87" s="17"/>
      <c r="L87" s="29"/>
      <c r="M87" s="30" t="s">
        <v>279</v>
      </c>
      <c r="N87" s="60">
        <v>2</v>
      </c>
      <c r="O87" s="64">
        <v>0</v>
      </c>
      <c r="P87" s="64"/>
      <c r="Q87" s="64"/>
      <c r="R87" s="63"/>
    </row>
    <row r="88" spans="2:36" ht="15" customHeight="1" thickBot="1" x14ac:dyDescent="0.25">
      <c r="K88" s="25"/>
      <c r="L88" s="26" t="s">
        <v>61</v>
      </c>
      <c r="M88" s="27"/>
      <c r="N88" s="68">
        <f>SUM(N78:N87)</f>
        <v>415</v>
      </c>
      <c r="O88" s="68">
        <f t="shared" ref="O88:R88" si="23">SUM(O78:O87)</f>
        <v>75</v>
      </c>
      <c r="P88" s="68">
        <f t="shared" si="23"/>
        <v>6</v>
      </c>
      <c r="Q88" s="68">
        <f t="shared" si="23"/>
        <v>5</v>
      </c>
      <c r="R88" s="48">
        <f t="shared" si="23"/>
        <v>23</v>
      </c>
    </row>
    <row r="89" spans="2:36" ht="15" customHeight="1" thickBot="1" x14ac:dyDescent="0.25"/>
    <row r="90" spans="2:36" ht="15" customHeight="1" thickBot="1" x14ac:dyDescent="0.25">
      <c r="B90" s="2" t="s">
        <v>0</v>
      </c>
      <c r="C90" s="3"/>
      <c r="D90" s="4" t="s">
        <v>13</v>
      </c>
      <c r="E90" s="67" t="s">
        <v>125</v>
      </c>
      <c r="F90" s="67" t="s">
        <v>408</v>
      </c>
      <c r="G90" s="81" t="s">
        <v>409</v>
      </c>
      <c r="H90" s="67" t="s">
        <v>410</v>
      </c>
      <c r="I90" s="82" t="s">
        <v>411</v>
      </c>
      <c r="K90" s="2" t="s">
        <v>0</v>
      </c>
      <c r="L90" s="3"/>
      <c r="M90" s="4" t="s">
        <v>13</v>
      </c>
      <c r="N90" s="67" t="s">
        <v>125</v>
      </c>
      <c r="O90" s="67" t="s">
        <v>408</v>
      </c>
      <c r="P90" s="81" t="s">
        <v>409</v>
      </c>
      <c r="Q90" s="67" t="s">
        <v>410</v>
      </c>
      <c r="R90" s="82" t="s">
        <v>411</v>
      </c>
      <c r="T90" s="2" t="s">
        <v>0</v>
      </c>
      <c r="U90" s="3"/>
      <c r="V90" s="4" t="s">
        <v>13</v>
      </c>
      <c r="W90" s="67" t="s">
        <v>125</v>
      </c>
      <c r="X90" s="67" t="s">
        <v>408</v>
      </c>
      <c r="Y90" s="81" t="s">
        <v>409</v>
      </c>
      <c r="Z90" s="67" t="s">
        <v>410</v>
      </c>
      <c r="AA90" s="82" t="s">
        <v>411</v>
      </c>
      <c r="AC90" s="2" t="s">
        <v>0</v>
      </c>
      <c r="AD90" s="3"/>
      <c r="AE90" s="4" t="s">
        <v>13</v>
      </c>
      <c r="AF90" s="67" t="s">
        <v>125</v>
      </c>
      <c r="AG90" s="67" t="s">
        <v>408</v>
      </c>
      <c r="AH90" s="81" t="s">
        <v>409</v>
      </c>
      <c r="AI90" s="67" t="s">
        <v>410</v>
      </c>
      <c r="AJ90" s="82" t="s">
        <v>411</v>
      </c>
    </row>
    <row r="91" spans="2:36" ht="15" customHeight="1" x14ac:dyDescent="0.2">
      <c r="B91" s="8">
        <v>44</v>
      </c>
      <c r="C91" s="38"/>
      <c r="D91" s="39" t="s">
        <v>186</v>
      </c>
      <c r="E91" s="77">
        <v>119</v>
      </c>
      <c r="F91" s="77">
        <v>26</v>
      </c>
      <c r="G91" s="77">
        <v>1</v>
      </c>
      <c r="H91" s="77">
        <v>1</v>
      </c>
      <c r="I91" s="50">
        <v>7</v>
      </c>
      <c r="K91" s="8">
        <v>45</v>
      </c>
      <c r="L91" s="38"/>
      <c r="M91" s="54" t="s">
        <v>194</v>
      </c>
      <c r="N91" s="80">
        <v>48</v>
      </c>
      <c r="O91" s="80">
        <v>10</v>
      </c>
      <c r="P91" s="80"/>
      <c r="Q91" s="80">
        <v>1</v>
      </c>
      <c r="R91" s="55">
        <v>3</v>
      </c>
      <c r="T91" s="8">
        <v>47</v>
      </c>
      <c r="U91" s="38"/>
      <c r="V91" s="54" t="s">
        <v>203</v>
      </c>
      <c r="W91" s="112">
        <v>5</v>
      </c>
      <c r="X91" s="113">
        <v>1</v>
      </c>
      <c r="Y91" s="113"/>
      <c r="Z91" s="113"/>
      <c r="AA91" s="114"/>
      <c r="AC91" s="8">
        <v>48</v>
      </c>
      <c r="AD91" s="38"/>
      <c r="AE91" s="39" t="s">
        <v>204</v>
      </c>
      <c r="AF91" s="77">
        <v>92</v>
      </c>
      <c r="AG91" s="77">
        <v>16</v>
      </c>
      <c r="AH91" s="77"/>
      <c r="AI91" s="77"/>
      <c r="AJ91" s="50">
        <v>5</v>
      </c>
    </row>
    <row r="92" spans="2:36" ht="15" customHeight="1" thickBot="1" x14ac:dyDescent="0.25">
      <c r="B92" s="17"/>
      <c r="C92" s="21"/>
      <c r="D92" s="22" t="s">
        <v>192</v>
      </c>
      <c r="E92" s="78">
        <v>98</v>
      </c>
      <c r="F92" s="78">
        <v>7</v>
      </c>
      <c r="G92" s="78">
        <v>3</v>
      </c>
      <c r="H92" s="78">
        <v>2</v>
      </c>
      <c r="I92" s="49">
        <v>7</v>
      </c>
      <c r="K92" s="17"/>
      <c r="L92" s="21"/>
      <c r="M92" s="51" t="s">
        <v>195</v>
      </c>
      <c r="N92" s="83">
        <v>63</v>
      </c>
      <c r="O92" s="83">
        <v>10</v>
      </c>
      <c r="P92" s="83">
        <v>1</v>
      </c>
      <c r="Q92" s="83"/>
      <c r="R92" s="52"/>
      <c r="T92" s="25"/>
      <c r="U92" s="26" t="s">
        <v>61</v>
      </c>
      <c r="V92" s="27"/>
      <c r="W92" s="68">
        <f>SUM(W91)</f>
        <v>5</v>
      </c>
      <c r="X92" s="68">
        <f>SUM(X91)</f>
        <v>1</v>
      </c>
      <c r="Y92" s="68"/>
      <c r="Z92" s="68"/>
      <c r="AA92" s="48"/>
      <c r="AC92" s="17"/>
      <c r="AD92" s="37"/>
      <c r="AE92" s="22" t="s">
        <v>205</v>
      </c>
      <c r="AF92" s="78">
        <v>69</v>
      </c>
      <c r="AG92" s="78">
        <v>15</v>
      </c>
      <c r="AH92" s="78">
        <v>1</v>
      </c>
      <c r="AI92" s="78">
        <v>2</v>
      </c>
      <c r="AJ92" s="49">
        <v>6</v>
      </c>
    </row>
    <row r="93" spans="2:36" ht="15" customHeight="1" x14ac:dyDescent="0.2">
      <c r="B93" s="17"/>
      <c r="C93" s="21"/>
      <c r="D93" s="51" t="s">
        <v>187</v>
      </c>
      <c r="E93" s="83">
        <v>54</v>
      </c>
      <c r="F93" s="83">
        <v>12</v>
      </c>
      <c r="G93" s="83"/>
      <c r="H93" s="83"/>
      <c r="I93" s="52">
        <v>4</v>
      </c>
      <c r="K93" s="17"/>
      <c r="L93" s="21"/>
      <c r="M93" s="51" t="s">
        <v>196</v>
      </c>
      <c r="N93" s="83">
        <v>27</v>
      </c>
      <c r="O93" s="83">
        <v>8</v>
      </c>
      <c r="P93" s="83"/>
      <c r="Q93" s="83"/>
      <c r="R93" s="52">
        <v>2</v>
      </c>
      <c r="AC93" s="17"/>
      <c r="AD93" s="21"/>
      <c r="AE93" s="22" t="s">
        <v>206</v>
      </c>
      <c r="AF93" s="78">
        <v>95</v>
      </c>
      <c r="AG93" s="78">
        <v>14</v>
      </c>
      <c r="AH93" s="78">
        <v>1</v>
      </c>
      <c r="AI93" s="78"/>
      <c r="AJ93" s="49">
        <v>3</v>
      </c>
    </row>
    <row r="94" spans="2:36" ht="15" customHeight="1" x14ac:dyDescent="0.2">
      <c r="B94" s="17"/>
      <c r="C94" s="21"/>
      <c r="D94" s="22" t="s">
        <v>188</v>
      </c>
      <c r="E94" s="78">
        <v>34</v>
      </c>
      <c r="F94" s="78">
        <v>16</v>
      </c>
      <c r="G94" s="78"/>
      <c r="H94" s="78"/>
      <c r="I94" s="49">
        <v>1</v>
      </c>
      <c r="K94" s="17"/>
      <c r="L94" s="21"/>
      <c r="M94" s="51" t="s">
        <v>197</v>
      </c>
      <c r="N94" s="83">
        <v>9</v>
      </c>
      <c r="O94" s="83">
        <v>4</v>
      </c>
      <c r="P94" s="83"/>
      <c r="Q94" s="83"/>
      <c r="R94" s="52"/>
      <c r="AC94" s="17"/>
      <c r="AD94" s="37" t="s">
        <v>14</v>
      </c>
      <c r="AE94" s="22" t="s">
        <v>330</v>
      </c>
      <c r="AF94" s="78">
        <v>1</v>
      </c>
      <c r="AG94" s="78">
        <v>18</v>
      </c>
      <c r="AH94" s="78"/>
      <c r="AI94" s="78">
        <v>2</v>
      </c>
      <c r="AJ94" s="49">
        <v>5</v>
      </c>
    </row>
    <row r="95" spans="2:36" ht="15" customHeight="1" x14ac:dyDescent="0.2">
      <c r="B95" s="17"/>
      <c r="C95" s="37" t="s">
        <v>14</v>
      </c>
      <c r="D95" s="51" t="s">
        <v>190</v>
      </c>
      <c r="E95" s="83">
        <v>1</v>
      </c>
      <c r="F95" s="83">
        <v>11</v>
      </c>
      <c r="G95" s="83"/>
      <c r="H95" s="83"/>
      <c r="I95" s="52">
        <v>1</v>
      </c>
      <c r="K95" s="17"/>
      <c r="L95" s="37" t="s">
        <v>14</v>
      </c>
      <c r="M95" s="19" t="s">
        <v>198</v>
      </c>
      <c r="N95" s="59">
        <v>0</v>
      </c>
      <c r="O95" s="59">
        <v>4</v>
      </c>
      <c r="P95" s="59"/>
      <c r="Q95" s="59"/>
      <c r="R95" s="47"/>
      <c r="AC95" s="17"/>
      <c r="AD95" s="21"/>
      <c r="AE95" s="22" t="s">
        <v>208</v>
      </c>
      <c r="AF95" s="78">
        <v>89</v>
      </c>
      <c r="AG95" s="78">
        <v>16</v>
      </c>
      <c r="AH95" s="78">
        <v>1</v>
      </c>
      <c r="AI95" s="78"/>
      <c r="AJ95" s="49">
        <v>4</v>
      </c>
    </row>
    <row r="96" spans="2:36" ht="15" customHeight="1" x14ac:dyDescent="0.2">
      <c r="B96" s="17"/>
      <c r="C96" s="37"/>
      <c r="D96" s="19" t="s">
        <v>189</v>
      </c>
      <c r="E96" s="59">
        <v>17</v>
      </c>
      <c r="F96" s="59">
        <v>10</v>
      </c>
      <c r="G96" s="59"/>
      <c r="H96" s="59"/>
      <c r="I96" s="47"/>
      <c r="K96" s="17"/>
      <c r="L96" s="21"/>
      <c r="M96" s="19" t="s">
        <v>199</v>
      </c>
      <c r="N96" s="59">
        <v>6</v>
      </c>
      <c r="O96" s="59">
        <v>2</v>
      </c>
      <c r="P96" s="59"/>
      <c r="Q96" s="59"/>
      <c r="R96" s="47"/>
      <c r="AC96" s="17"/>
      <c r="AD96" s="21"/>
      <c r="AE96" s="51" t="s">
        <v>209</v>
      </c>
      <c r="AF96" s="83">
        <v>127</v>
      </c>
      <c r="AG96" s="83">
        <v>16</v>
      </c>
      <c r="AH96" s="83"/>
      <c r="AI96" s="83"/>
      <c r="AJ96" s="52">
        <v>7</v>
      </c>
    </row>
    <row r="97" spans="2:36" ht="15" customHeight="1" x14ac:dyDescent="0.2">
      <c r="B97" s="17"/>
      <c r="C97" s="21"/>
      <c r="D97" s="19" t="s">
        <v>191</v>
      </c>
      <c r="E97" s="59">
        <v>33</v>
      </c>
      <c r="F97" s="59">
        <v>8</v>
      </c>
      <c r="G97" s="59"/>
      <c r="H97" s="59"/>
      <c r="I97" s="47"/>
      <c r="K97" s="17"/>
      <c r="L97" s="21"/>
      <c r="M97" s="19" t="s">
        <v>200</v>
      </c>
      <c r="N97" s="59">
        <v>0</v>
      </c>
      <c r="O97" s="59">
        <v>3</v>
      </c>
      <c r="P97" s="59"/>
      <c r="Q97" s="59"/>
      <c r="R97" s="47"/>
      <c r="AC97" s="17"/>
      <c r="AD97" s="37" t="s">
        <v>14</v>
      </c>
      <c r="AE97" s="51" t="s">
        <v>210</v>
      </c>
      <c r="AF97" s="83">
        <v>1</v>
      </c>
      <c r="AG97" s="83">
        <v>9</v>
      </c>
      <c r="AH97" s="83"/>
      <c r="AI97" s="83"/>
      <c r="AJ97" s="52">
        <v>2</v>
      </c>
    </row>
    <row r="98" spans="2:36" ht="15" customHeight="1" x14ac:dyDescent="0.2">
      <c r="B98" s="17"/>
      <c r="C98" s="29"/>
      <c r="D98" s="30" t="s">
        <v>193</v>
      </c>
      <c r="E98" s="60">
        <v>15</v>
      </c>
      <c r="F98" s="64">
        <v>5</v>
      </c>
      <c r="G98" s="64"/>
      <c r="H98" s="64"/>
      <c r="I98" s="63"/>
      <c r="K98" s="17"/>
      <c r="L98" s="29"/>
      <c r="M98" s="30" t="s">
        <v>201</v>
      </c>
      <c r="N98" s="60">
        <v>11</v>
      </c>
      <c r="O98" s="64">
        <v>3</v>
      </c>
      <c r="P98" s="64"/>
      <c r="Q98" s="64"/>
      <c r="R98" s="63"/>
      <c r="AC98" s="17"/>
      <c r="AD98" s="21"/>
      <c r="AE98" s="51" t="s">
        <v>211</v>
      </c>
      <c r="AF98" s="83">
        <v>89</v>
      </c>
      <c r="AG98" s="83">
        <v>9</v>
      </c>
      <c r="AH98" s="83">
        <v>1</v>
      </c>
      <c r="AI98" s="83">
        <v>2</v>
      </c>
      <c r="AJ98" s="52">
        <v>6</v>
      </c>
    </row>
    <row r="99" spans="2:36" ht="15" customHeight="1" thickBot="1" x14ac:dyDescent="0.25">
      <c r="B99" s="25"/>
      <c r="C99" s="26" t="s">
        <v>61</v>
      </c>
      <c r="D99" s="27"/>
      <c r="E99" s="68">
        <f>SUM(E91:E98)</f>
        <v>371</v>
      </c>
      <c r="F99" s="68">
        <f t="shared" ref="F99:I99" si="24">SUM(F91:F98)</f>
        <v>95</v>
      </c>
      <c r="G99" s="68">
        <f t="shared" si="24"/>
        <v>4</v>
      </c>
      <c r="H99" s="68">
        <f t="shared" si="24"/>
        <v>3</v>
      </c>
      <c r="I99" s="48">
        <f t="shared" si="24"/>
        <v>20</v>
      </c>
      <c r="K99" s="25"/>
      <c r="L99" s="26" t="s">
        <v>61</v>
      </c>
      <c r="M99" s="27"/>
      <c r="N99" s="68">
        <f>SUM(N91:N98)</f>
        <v>164</v>
      </c>
      <c r="O99" s="68">
        <f t="shared" ref="O99:R99" si="25">SUM(O91:O98)</f>
        <v>44</v>
      </c>
      <c r="P99" s="68">
        <f t="shared" si="25"/>
        <v>1</v>
      </c>
      <c r="Q99" s="68">
        <f t="shared" si="25"/>
        <v>1</v>
      </c>
      <c r="R99" s="48">
        <f t="shared" si="25"/>
        <v>5</v>
      </c>
      <c r="AC99" s="17"/>
      <c r="AD99" s="21"/>
      <c r="AE99" s="51" t="s">
        <v>212</v>
      </c>
      <c r="AF99" s="83">
        <v>48</v>
      </c>
      <c r="AG99" s="83">
        <v>10</v>
      </c>
      <c r="AH99" s="83"/>
      <c r="AI99" s="83"/>
      <c r="AJ99" s="52">
        <v>1</v>
      </c>
    </row>
    <row r="100" spans="2:36" ht="15" customHeight="1" x14ac:dyDescent="0.2">
      <c r="AC100" s="17"/>
      <c r="AD100" s="29"/>
      <c r="AE100" s="30" t="s">
        <v>213</v>
      </c>
      <c r="AF100" s="60">
        <v>4</v>
      </c>
      <c r="AG100" s="64">
        <v>2</v>
      </c>
      <c r="AH100" s="64"/>
      <c r="AI100" s="64"/>
      <c r="AJ100" s="63"/>
    </row>
    <row r="101" spans="2:36" ht="15" customHeight="1" thickBot="1" x14ac:dyDescent="0.25">
      <c r="AC101" s="25"/>
      <c r="AD101" s="26" t="s">
        <v>61</v>
      </c>
      <c r="AE101" s="27"/>
      <c r="AF101" s="68">
        <f>SUM(AF91:AF100)</f>
        <v>615</v>
      </c>
      <c r="AG101" s="107">
        <f t="shared" ref="AG101:AJ101" si="26">SUM(AG91:AG100)</f>
        <v>125</v>
      </c>
      <c r="AH101" s="68">
        <f t="shared" si="26"/>
        <v>4</v>
      </c>
      <c r="AI101" s="68">
        <f t="shared" si="26"/>
        <v>6</v>
      </c>
      <c r="AJ101" s="48">
        <f t="shared" si="26"/>
        <v>39</v>
      </c>
    </row>
    <row r="102" spans="2:36" ht="15" customHeight="1" thickBot="1" x14ac:dyDescent="0.25"/>
    <row r="103" spans="2:36" ht="15" customHeight="1" thickBot="1" x14ac:dyDescent="0.25">
      <c r="B103" s="2" t="s">
        <v>0</v>
      </c>
      <c r="C103" s="3"/>
      <c r="D103" s="4" t="s">
        <v>13</v>
      </c>
      <c r="E103" s="67" t="s">
        <v>125</v>
      </c>
      <c r="F103" s="67" t="s">
        <v>408</v>
      </c>
      <c r="G103" s="81" t="s">
        <v>409</v>
      </c>
      <c r="H103" s="67" t="s">
        <v>410</v>
      </c>
      <c r="I103" s="82" t="s">
        <v>411</v>
      </c>
      <c r="K103" s="2" t="s">
        <v>0</v>
      </c>
      <c r="L103" s="3"/>
      <c r="M103" s="4" t="s">
        <v>13</v>
      </c>
      <c r="N103" s="67" t="s">
        <v>125</v>
      </c>
      <c r="O103" s="67" t="s">
        <v>408</v>
      </c>
      <c r="P103" s="81" t="s">
        <v>409</v>
      </c>
      <c r="Q103" s="67" t="s">
        <v>410</v>
      </c>
      <c r="R103" s="82" t="s">
        <v>411</v>
      </c>
      <c r="T103" s="2" t="s">
        <v>0</v>
      </c>
      <c r="U103" s="3"/>
      <c r="V103" s="4" t="s">
        <v>13</v>
      </c>
      <c r="W103" s="67" t="s">
        <v>125</v>
      </c>
      <c r="X103" s="67" t="s">
        <v>408</v>
      </c>
      <c r="Y103" s="81" t="s">
        <v>409</v>
      </c>
      <c r="Z103" s="67" t="s">
        <v>410</v>
      </c>
      <c r="AA103" s="82" t="s">
        <v>411</v>
      </c>
      <c r="AC103" s="2" t="s">
        <v>0</v>
      </c>
      <c r="AD103" s="3"/>
      <c r="AE103" s="4" t="s">
        <v>13</v>
      </c>
      <c r="AF103" s="67" t="s">
        <v>125</v>
      </c>
      <c r="AG103" s="67" t="s">
        <v>408</v>
      </c>
      <c r="AH103" s="81" t="s">
        <v>409</v>
      </c>
      <c r="AI103" s="67" t="s">
        <v>410</v>
      </c>
      <c r="AJ103" s="82" t="s">
        <v>411</v>
      </c>
    </row>
    <row r="104" spans="2:36" ht="15" customHeight="1" x14ac:dyDescent="0.2">
      <c r="B104" s="8">
        <v>49</v>
      </c>
      <c r="C104" s="38"/>
      <c r="D104" s="10" t="s">
        <v>214</v>
      </c>
      <c r="E104" s="74">
        <v>1</v>
      </c>
      <c r="F104" s="75"/>
      <c r="G104" s="75"/>
      <c r="H104" s="75"/>
      <c r="I104" s="76"/>
      <c r="K104" s="8">
        <v>50</v>
      </c>
      <c r="L104" s="37" t="s">
        <v>14</v>
      </c>
      <c r="M104" s="19" t="s">
        <v>215</v>
      </c>
      <c r="N104" s="59">
        <v>0</v>
      </c>
      <c r="O104" s="58">
        <v>0</v>
      </c>
      <c r="P104" s="58"/>
      <c r="Q104" s="58"/>
      <c r="R104" s="46"/>
      <c r="T104" s="8">
        <v>51</v>
      </c>
      <c r="U104" s="37"/>
      <c r="V104" s="22" t="s">
        <v>219</v>
      </c>
      <c r="W104" s="78">
        <v>12</v>
      </c>
      <c r="X104" s="77">
        <v>14</v>
      </c>
      <c r="Y104" s="77"/>
      <c r="Z104" s="77"/>
      <c r="AA104" s="50"/>
      <c r="AC104" s="8">
        <v>52</v>
      </c>
      <c r="AD104" s="38"/>
      <c r="AE104" s="39" t="s">
        <v>225</v>
      </c>
      <c r="AF104" s="77">
        <v>52</v>
      </c>
      <c r="AG104" s="77">
        <v>15</v>
      </c>
      <c r="AH104" s="77">
        <v>1</v>
      </c>
      <c r="AI104" s="77"/>
      <c r="AJ104" s="50">
        <v>2</v>
      </c>
    </row>
    <row r="105" spans="2:36" ht="15" customHeight="1" thickBot="1" x14ac:dyDescent="0.25">
      <c r="B105" s="25"/>
      <c r="C105" s="26" t="s">
        <v>61</v>
      </c>
      <c r="D105" s="27"/>
      <c r="E105" s="68">
        <f>SUM(E104)</f>
        <v>1</v>
      </c>
      <c r="F105" s="68">
        <f t="shared" ref="F105:I105" si="27">SUM(F104)</f>
        <v>0</v>
      </c>
      <c r="G105" s="68">
        <f t="shared" si="27"/>
        <v>0</v>
      </c>
      <c r="H105" s="68">
        <f t="shared" si="27"/>
        <v>0</v>
      </c>
      <c r="I105" s="48">
        <f t="shared" si="27"/>
        <v>0</v>
      </c>
      <c r="K105" s="17"/>
      <c r="L105" s="21"/>
      <c r="M105" s="19" t="s">
        <v>282</v>
      </c>
      <c r="N105" s="59">
        <v>2</v>
      </c>
      <c r="O105" s="59">
        <v>0</v>
      </c>
      <c r="P105" s="59"/>
      <c r="Q105" s="59"/>
      <c r="R105" s="47"/>
      <c r="T105" s="17"/>
      <c r="U105" s="21"/>
      <c r="V105" s="22" t="s">
        <v>220</v>
      </c>
      <c r="W105" s="78">
        <v>3</v>
      </c>
      <c r="X105" s="78">
        <v>6</v>
      </c>
      <c r="Y105" s="78"/>
      <c r="Z105" s="78"/>
      <c r="AA105" s="49"/>
      <c r="AC105" s="17"/>
      <c r="AD105" s="21"/>
      <c r="AE105" s="22" t="s">
        <v>226</v>
      </c>
      <c r="AF105" s="78">
        <v>52</v>
      </c>
      <c r="AG105" s="78">
        <v>13</v>
      </c>
      <c r="AH105" s="78"/>
      <c r="AI105" s="78"/>
      <c r="AJ105" s="49"/>
    </row>
    <row r="106" spans="2:36" ht="15" customHeight="1" x14ac:dyDescent="0.2">
      <c r="K106" s="17"/>
      <c r="L106" s="29"/>
      <c r="M106" s="30" t="s">
        <v>283</v>
      </c>
      <c r="N106" s="60">
        <v>1</v>
      </c>
      <c r="O106" s="59">
        <v>0</v>
      </c>
      <c r="P106" s="59"/>
      <c r="Q106" s="59"/>
      <c r="R106" s="47"/>
      <c r="T106" s="17"/>
      <c r="U106" s="29"/>
      <c r="V106" s="34" t="s">
        <v>351</v>
      </c>
      <c r="W106" s="90">
        <v>79</v>
      </c>
      <c r="X106" s="78">
        <v>12</v>
      </c>
      <c r="Y106" s="78">
        <v>1</v>
      </c>
      <c r="Z106" s="78">
        <v>2</v>
      </c>
      <c r="AA106" s="49">
        <v>3</v>
      </c>
      <c r="AC106" s="17"/>
      <c r="AD106" s="21"/>
      <c r="AE106" s="51" t="s">
        <v>227</v>
      </c>
      <c r="AF106" s="83">
        <v>2</v>
      </c>
      <c r="AG106" s="83">
        <v>3</v>
      </c>
      <c r="AH106" s="83"/>
      <c r="AI106" s="83"/>
      <c r="AJ106" s="52">
        <v>1</v>
      </c>
    </row>
    <row r="107" spans="2:36" ht="15" customHeight="1" x14ac:dyDescent="0.2">
      <c r="K107" s="17"/>
      <c r="L107" s="29"/>
      <c r="M107" s="30" t="s">
        <v>218</v>
      </c>
      <c r="N107" s="60">
        <v>1</v>
      </c>
      <c r="O107" s="59">
        <v>0</v>
      </c>
      <c r="P107" s="59"/>
      <c r="Q107" s="59"/>
      <c r="R107" s="47"/>
      <c r="T107" s="17"/>
      <c r="U107" s="29"/>
      <c r="V107" s="56" t="s">
        <v>222</v>
      </c>
      <c r="W107" s="91">
        <v>20</v>
      </c>
      <c r="X107" s="83">
        <v>7</v>
      </c>
      <c r="Y107" s="83"/>
      <c r="Z107" s="83"/>
      <c r="AA107" s="52"/>
      <c r="AC107" s="17"/>
      <c r="AD107" s="37" t="s">
        <v>14</v>
      </c>
      <c r="AE107" s="51" t="s">
        <v>228</v>
      </c>
      <c r="AF107" s="83">
        <v>0</v>
      </c>
      <c r="AG107" s="83">
        <v>5</v>
      </c>
      <c r="AH107" s="83"/>
      <c r="AI107" s="83"/>
      <c r="AJ107" s="52"/>
    </row>
    <row r="108" spans="2:36" ht="15" customHeight="1" x14ac:dyDescent="0.2">
      <c r="K108" s="17"/>
      <c r="L108" s="29"/>
      <c r="M108" s="30" t="s">
        <v>284</v>
      </c>
      <c r="N108" s="60">
        <v>1</v>
      </c>
      <c r="O108" s="59">
        <v>0</v>
      </c>
      <c r="P108" s="59"/>
      <c r="Q108" s="59"/>
      <c r="R108" s="47"/>
      <c r="T108" s="17"/>
      <c r="U108" s="29"/>
      <c r="V108" s="30" t="s">
        <v>288</v>
      </c>
      <c r="W108" s="60">
        <v>1</v>
      </c>
      <c r="X108" s="59">
        <v>0</v>
      </c>
      <c r="Y108" s="59"/>
      <c r="Z108" s="59"/>
      <c r="AA108" s="47"/>
      <c r="AC108" s="17"/>
      <c r="AD108" s="21"/>
      <c r="AE108" s="19" t="s">
        <v>310</v>
      </c>
      <c r="AF108" s="59">
        <v>5</v>
      </c>
      <c r="AG108" s="59">
        <v>0</v>
      </c>
      <c r="AH108" s="59"/>
      <c r="AI108" s="59"/>
      <c r="AJ108" s="47"/>
    </row>
    <row r="109" spans="2:36" ht="15" customHeight="1" x14ac:dyDescent="0.2">
      <c r="K109" s="17"/>
      <c r="L109" s="29"/>
      <c r="M109" s="19" t="s">
        <v>285</v>
      </c>
      <c r="N109" s="59">
        <v>2</v>
      </c>
      <c r="O109" s="59">
        <v>0</v>
      </c>
      <c r="P109" s="59"/>
      <c r="Q109" s="59"/>
      <c r="R109" s="47"/>
      <c r="T109" s="17"/>
      <c r="U109" s="29"/>
      <c r="V109" s="19" t="s">
        <v>223</v>
      </c>
      <c r="W109" s="59">
        <v>0</v>
      </c>
      <c r="X109" s="59">
        <v>0</v>
      </c>
      <c r="Y109" s="59"/>
      <c r="Z109" s="59"/>
      <c r="AA109" s="47"/>
      <c r="AC109" s="17"/>
      <c r="AD109" s="29"/>
      <c r="AE109" s="30" t="s">
        <v>229</v>
      </c>
      <c r="AF109" s="60">
        <v>0</v>
      </c>
      <c r="AG109" s="64">
        <v>0</v>
      </c>
      <c r="AH109" s="64"/>
      <c r="AI109" s="64"/>
      <c r="AJ109" s="63"/>
    </row>
    <row r="110" spans="2:36" ht="15" customHeight="1" thickBot="1" x14ac:dyDescent="0.25">
      <c r="K110" s="17"/>
      <c r="L110" s="29"/>
      <c r="M110" s="30" t="s">
        <v>286</v>
      </c>
      <c r="N110" s="60">
        <v>1</v>
      </c>
      <c r="O110" s="64">
        <v>0</v>
      </c>
      <c r="P110" s="64"/>
      <c r="Q110" s="64"/>
      <c r="R110" s="63"/>
      <c r="T110" s="17"/>
      <c r="U110" s="37" t="s">
        <v>14</v>
      </c>
      <c r="V110" s="30" t="s">
        <v>224</v>
      </c>
      <c r="W110" s="60">
        <v>0</v>
      </c>
      <c r="X110" s="64">
        <v>0</v>
      </c>
      <c r="Y110" s="64"/>
      <c r="Z110" s="64"/>
      <c r="AA110" s="63">
        <v>1</v>
      </c>
      <c r="AC110" s="25"/>
      <c r="AD110" s="26" t="s">
        <v>61</v>
      </c>
      <c r="AE110" s="27"/>
      <c r="AF110" s="68">
        <f>SUM(AF104:AF109)</f>
        <v>111</v>
      </c>
      <c r="AG110" s="68">
        <f t="shared" ref="AG110:AJ110" si="28">SUM(AG104:AG109)</f>
        <v>36</v>
      </c>
      <c r="AH110" s="68">
        <f t="shared" si="28"/>
        <v>1</v>
      </c>
      <c r="AI110" s="68">
        <f t="shared" si="28"/>
        <v>0</v>
      </c>
      <c r="AJ110" s="48">
        <f t="shared" si="28"/>
        <v>3</v>
      </c>
    </row>
    <row r="111" spans="2:36" ht="15" customHeight="1" thickBot="1" x14ac:dyDescent="0.25">
      <c r="K111" s="25"/>
      <c r="L111" s="26" t="s">
        <v>61</v>
      </c>
      <c r="M111" s="27"/>
      <c r="N111" s="68">
        <f>SUM(N104:N110)</f>
        <v>8</v>
      </c>
      <c r="O111" s="68">
        <f t="shared" ref="O111:R111" si="29">SUM(O104:O110)</f>
        <v>0</v>
      </c>
      <c r="P111" s="68">
        <f t="shared" si="29"/>
        <v>0</v>
      </c>
      <c r="Q111" s="68">
        <f t="shared" si="29"/>
        <v>0</v>
      </c>
      <c r="R111" s="48">
        <f t="shared" si="29"/>
        <v>0</v>
      </c>
      <c r="T111" s="25"/>
      <c r="U111" s="26" t="s">
        <v>61</v>
      </c>
      <c r="V111" s="27"/>
      <c r="W111" s="68">
        <f>SUM(W104:W110)</f>
        <v>115</v>
      </c>
      <c r="X111" s="68">
        <f t="shared" ref="X111:AA111" si="30">SUM(X104:X110)</f>
        <v>39</v>
      </c>
      <c r="Y111" s="68">
        <f t="shared" si="30"/>
        <v>1</v>
      </c>
      <c r="Z111" s="68">
        <f t="shared" si="30"/>
        <v>2</v>
      </c>
      <c r="AA111" s="48">
        <f t="shared" si="30"/>
        <v>4</v>
      </c>
    </row>
    <row r="112" spans="2:36" ht="15" customHeight="1" thickBot="1" x14ac:dyDescent="0.25"/>
    <row r="113" spans="2:39" ht="15" customHeight="1" thickBot="1" x14ac:dyDescent="0.25">
      <c r="B113" s="2" t="s">
        <v>0</v>
      </c>
      <c r="C113" s="3"/>
      <c r="D113" s="4" t="s">
        <v>13</v>
      </c>
      <c r="E113" s="67" t="s">
        <v>125</v>
      </c>
      <c r="F113" s="67" t="s">
        <v>408</v>
      </c>
      <c r="G113" s="81" t="s">
        <v>409</v>
      </c>
      <c r="H113" s="67" t="s">
        <v>410</v>
      </c>
      <c r="I113" s="82" t="s">
        <v>411</v>
      </c>
      <c r="K113" s="2" t="s">
        <v>0</v>
      </c>
      <c r="L113" s="3"/>
      <c r="M113" s="4" t="s">
        <v>13</v>
      </c>
      <c r="N113" s="67" t="s">
        <v>125</v>
      </c>
      <c r="O113" s="67" t="s">
        <v>408</v>
      </c>
      <c r="P113" s="81" t="s">
        <v>409</v>
      </c>
      <c r="Q113" s="67" t="s">
        <v>410</v>
      </c>
      <c r="R113" s="82" t="s">
        <v>411</v>
      </c>
      <c r="T113" s="2" t="s">
        <v>0</v>
      </c>
      <c r="U113" s="3"/>
      <c r="V113" s="4" t="s">
        <v>13</v>
      </c>
      <c r="W113" s="67" t="s">
        <v>125</v>
      </c>
      <c r="X113" s="67" t="s">
        <v>408</v>
      </c>
      <c r="Y113" s="81" t="s">
        <v>409</v>
      </c>
      <c r="Z113" s="67" t="s">
        <v>410</v>
      </c>
      <c r="AA113" s="82" t="s">
        <v>411</v>
      </c>
      <c r="AC113" s="2" t="s">
        <v>0</v>
      </c>
      <c r="AD113" s="3"/>
      <c r="AE113" s="4" t="s">
        <v>13</v>
      </c>
      <c r="AF113" s="67" t="s">
        <v>125</v>
      </c>
      <c r="AG113" s="67" t="s">
        <v>408</v>
      </c>
      <c r="AH113" s="81" t="s">
        <v>409</v>
      </c>
      <c r="AI113" s="67" t="s">
        <v>410</v>
      </c>
      <c r="AJ113" s="82" t="s">
        <v>411</v>
      </c>
    </row>
    <row r="114" spans="2:39" ht="15" customHeight="1" x14ac:dyDescent="0.2">
      <c r="B114" s="8">
        <v>53</v>
      </c>
      <c r="C114" s="38"/>
      <c r="D114" s="39" t="s">
        <v>230</v>
      </c>
      <c r="E114" s="77">
        <v>48</v>
      </c>
      <c r="F114" s="77">
        <v>10</v>
      </c>
      <c r="G114" s="77"/>
      <c r="H114" s="77"/>
      <c r="I114" s="50">
        <v>1</v>
      </c>
      <c r="K114" s="43">
        <v>54</v>
      </c>
      <c r="L114" s="38"/>
      <c r="M114" s="39" t="s">
        <v>239</v>
      </c>
      <c r="N114" s="77">
        <v>5</v>
      </c>
      <c r="O114" s="77">
        <v>9</v>
      </c>
      <c r="P114" s="77"/>
      <c r="Q114" s="77"/>
      <c r="R114" s="50"/>
      <c r="T114" s="8">
        <v>55</v>
      </c>
      <c r="U114" s="38"/>
      <c r="V114" s="39" t="s">
        <v>245</v>
      </c>
      <c r="W114" s="77">
        <v>52</v>
      </c>
      <c r="X114" s="77">
        <v>14</v>
      </c>
      <c r="Y114" s="77">
        <v>1</v>
      </c>
      <c r="Z114" s="77"/>
      <c r="AA114" s="50">
        <v>1</v>
      </c>
      <c r="AC114" s="8">
        <v>57</v>
      </c>
      <c r="AD114" s="12"/>
      <c r="AE114" s="13" t="s">
        <v>314</v>
      </c>
      <c r="AF114" s="88">
        <v>28</v>
      </c>
      <c r="AG114" s="77">
        <v>2</v>
      </c>
      <c r="AH114" s="77"/>
      <c r="AI114" s="77"/>
      <c r="AJ114" s="50">
        <v>1</v>
      </c>
    </row>
    <row r="115" spans="2:39" ht="15" customHeight="1" x14ac:dyDescent="0.2">
      <c r="B115" s="17"/>
      <c r="C115" s="21"/>
      <c r="D115" s="22" t="s">
        <v>231</v>
      </c>
      <c r="E115" s="78">
        <v>56</v>
      </c>
      <c r="F115" s="78">
        <v>11</v>
      </c>
      <c r="G115" s="78">
        <v>1</v>
      </c>
      <c r="H115" s="78"/>
      <c r="I115" s="49">
        <v>3</v>
      </c>
      <c r="K115" s="17"/>
      <c r="L115" s="21"/>
      <c r="M115" s="51" t="s">
        <v>240</v>
      </c>
      <c r="N115" s="83">
        <v>19</v>
      </c>
      <c r="O115" s="83">
        <v>5</v>
      </c>
      <c r="P115" s="83">
        <v>1</v>
      </c>
      <c r="Q115" s="83"/>
      <c r="R115" s="52"/>
      <c r="T115" s="17"/>
      <c r="U115" s="21"/>
      <c r="V115" s="22" t="s">
        <v>246</v>
      </c>
      <c r="W115" s="78">
        <v>75</v>
      </c>
      <c r="X115" s="78">
        <v>10</v>
      </c>
      <c r="Y115" s="78"/>
      <c r="Z115" s="78"/>
      <c r="AA115" s="49">
        <v>4</v>
      </c>
      <c r="AC115" s="17"/>
      <c r="AD115" s="37" t="s">
        <v>14</v>
      </c>
      <c r="AE115" s="22" t="s">
        <v>311</v>
      </c>
      <c r="AF115" s="78">
        <v>0</v>
      </c>
      <c r="AG115" s="78">
        <v>2</v>
      </c>
      <c r="AH115" s="78"/>
      <c r="AI115" s="78"/>
      <c r="AJ115" s="49"/>
    </row>
    <row r="116" spans="2:39" ht="15" customHeight="1" x14ac:dyDescent="0.2">
      <c r="B116" s="17"/>
      <c r="C116" s="21"/>
      <c r="D116" s="22" t="s">
        <v>232</v>
      </c>
      <c r="E116" s="78">
        <v>28</v>
      </c>
      <c r="F116" s="78">
        <v>7</v>
      </c>
      <c r="G116" s="78"/>
      <c r="H116" s="78"/>
      <c r="I116" s="49">
        <v>1</v>
      </c>
      <c r="K116" s="17"/>
      <c r="L116" s="21"/>
      <c r="M116" s="22" t="s">
        <v>241</v>
      </c>
      <c r="N116" s="78">
        <v>39</v>
      </c>
      <c r="O116" s="78">
        <v>4</v>
      </c>
      <c r="P116" s="78"/>
      <c r="Q116" s="78"/>
      <c r="R116" s="49"/>
      <c r="T116" s="17"/>
      <c r="U116" s="21"/>
      <c r="V116" s="22" t="s">
        <v>247</v>
      </c>
      <c r="W116" s="78">
        <v>150</v>
      </c>
      <c r="X116" s="78">
        <v>12</v>
      </c>
      <c r="Y116" s="78">
        <v>6</v>
      </c>
      <c r="Z116" s="78">
        <v>3</v>
      </c>
      <c r="AA116" s="49">
        <v>10</v>
      </c>
      <c r="AC116" s="17"/>
      <c r="AD116" s="21"/>
      <c r="AE116" s="51" t="s">
        <v>252</v>
      </c>
      <c r="AF116" s="83">
        <v>31</v>
      </c>
      <c r="AG116" s="83">
        <v>0</v>
      </c>
      <c r="AH116" s="83">
        <v>1</v>
      </c>
      <c r="AI116" s="83"/>
      <c r="AJ116" s="52">
        <v>2</v>
      </c>
    </row>
    <row r="117" spans="2:39" ht="15" customHeight="1" x14ac:dyDescent="0.2">
      <c r="B117" s="17"/>
      <c r="C117" s="21"/>
      <c r="D117" s="22" t="s">
        <v>233</v>
      </c>
      <c r="E117" s="78">
        <v>42</v>
      </c>
      <c r="F117" s="78">
        <v>7</v>
      </c>
      <c r="G117" s="78">
        <v>1</v>
      </c>
      <c r="H117" s="78">
        <v>1</v>
      </c>
      <c r="I117" s="49">
        <v>3</v>
      </c>
      <c r="K117" s="17"/>
      <c r="L117" s="37" t="s">
        <v>14</v>
      </c>
      <c r="M117" s="19" t="s">
        <v>242</v>
      </c>
      <c r="N117" s="59">
        <v>0</v>
      </c>
      <c r="O117" s="59">
        <v>0</v>
      </c>
      <c r="P117" s="59"/>
      <c r="Q117" s="59"/>
      <c r="R117" s="47"/>
      <c r="T117" s="17"/>
      <c r="U117" s="21"/>
      <c r="V117" s="22" t="s">
        <v>248</v>
      </c>
      <c r="W117" s="78">
        <v>61</v>
      </c>
      <c r="X117" s="78">
        <v>8</v>
      </c>
      <c r="Y117" s="78"/>
      <c r="Z117" s="78"/>
      <c r="AA117" s="49">
        <v>2</v>
      </c>
      <c r="AC117" s="17"/>
      <c r="AD117" s="21"/>
      <c r="AE117" s="22" t="s">
        <v>253</v>
      </c>
      <c r="AF117" s="78">
        <v>19</v>
      </c>
      <c r="AG117" s="78">
        <v>3</v>
      </c>
      <c r="AH117" s="78"/>
      <c r="AI117" s="78"/>
      <c r="AJ117" s="49">
        <v>1</v>
      </c>
    </row>
    <row r="118" spans="2:39" ht="15" customHeight="1" x14ac:dyDescent="0.2">
      <c r="B118" s="17"/>
      <c r="C118" s="37" t="s">
        <v>14</v>
      </c>
      <c r="D118" s="51" t="s">
        <v>234</v>
      </c>
      <c r="E118" s="83">
        <v>0</v>
      </c>
      <c r="F118" s="83">
        <v>6</v>
      </c>
      <c r="G118" s="83"/>
      <c r="H118" s="83"/>
      <c r="I118" s="52"/>
      <c r="K118" s="17"/>
      <c r="L118" s="29"/>
      <c r="M118" s="30" t="s">
        <v>291</v>
      </c>
      <c r="N118" s="60">
        <v>1</v>
      </c>
      <c r="O118" s="64">
        <v>0</v>
      </c>
      <c r="P118" s="64"/>
      <c r="Q118" s="64"/>
      <c r="R118" s="63"/>
      <c r="T118" s="17"/>
      <c r="U118" s="37" t="s">
        <v>14</v>
      </c>
      <c r="V118" s="22" t="s">
        <v>261</v>
      </c>
      <c r="W118" s="78">
        <v>0</v>
      </c>
      <c r="X118" s="78">
        <v>7</v>
      </c>
      <c r="Y118" s="78"/>
      <c r="Z118" s="78">
        <v>1</v>
      </c>
      <c r="AA118" s="49">
        <v>3</v>
      </c>
      <c r="AC118" s="17"/>
      <c r="AD118" s="21"/>
      <c r="AE118" s="51" t="s">
        <v>254</v>
      </c>
      <c r="AF118" s="83">
        <v>10</v>
      </c>
      <c r="AG118" s="83">
        <v>0</v>
      </c>
      <c r="AH118" s="83"/>
      <c r="AI118" s="83"/>
      <c r="AJ118" s="52"/>
    </row>
    <row r="119" spans="2:39" ht="15" customHeight="1" thickBot="1" x14ac:dyDescent="0.25">
      <c r="B119" s="17"/>
      <c r="C119" s="37" t="s">
        <v>14</v>
      </c>
      <c r="D119" s="51" t="s">
        <v>235</v>
      </c>
      <c r="E119" s="83">
        <v>0</v>
      </c>
      <c r="F119" s="83">
        <v>6</v>
      </c>
      <c r="G119" s="83"/>
      <c r="H119" s="83"/>
      <c r="I119" s="52">
        <v>2</v>
      </c>
      <c r="K119" s="25"/>
      <c r="L119" s="26" t="s">
        <v>61</v>
      </c>
      <c r="M119" s="27"/>
      <c r="N119" s="68">
        <f>SUM(N114:N118)</f>
        <v>64</v>
      </c>
      <c r="O119" s="68">
        <f t="shared" ref="O119:R119" si="31">SUM(O114:O118)</f>
        <v>18</v>
      </c>
      <c r="P119" s="68">
        <f t="shared" si="31"/>
        <v>1</v>
      </c>
      <c r="Q119" s="68">
        <f t="shared" si="31"/>
        <v>0</v>
      </c>
      <c r="R119" s="48">
        <f t="shared" si="31"/>
        <v>0</v>
      </c>
      <c r="T119" s="17"/>
      <c r="U119" s="21"/>
      <c r="V119" s="22" t="s">
        <v>249</v>
      </c>
      <c r="W119" s="78">
        <v>82</v>
      </c>
      <c r="X119" s="78">
        <v>12</v>
      </c>
      <c r="Y119" s="78"/>
      <c r="Z119" s="78"/>
      <c r="AA119" s="49">
        <v>3</v>
      </c>
      <c r="AC119" s="17"/>
      <c r="AD119" s="21"/>
      <c r="AE119" s="51" t="s">
        <v>255</v>
      </c>
      <c r="AF119" s="83">
        <v>10</v>
      </c>
      <c r="AG119" s="83">
        <v>0</v>
      </c>
      <c r="AH119" s="83"/>
      <c r="AI119" s="83"/>
      <c r="AJ119" s="52"/>
    </row>
    <row r="120" spans="2:39" ht="15" customHeight="1" x14ac:dyDescent="0.2">
      <c r="B120" s="17"/>
      <c r="C120" s="21"/>
      <c r="D120" s="22" t="s">
        <v>236</v>
      </c>
      <c r="E120" s="78">
        <v>25</v>
      </c>
      <c r="F120" s="78">
        <v>6</v>
      </c>
      <c r="G120" s="78"/>
      <c r="H120" s="78"/>
      <c r="I120" s="49">
        <v>1</v>
      </c>
      <c r="T120" s="17"/>
      <c r="U120" s="21"/>
      <c r="V120" s="22" t="s">
        <v>250</v>
      </c>
      <c r="W120" s="78">
        <v>23</v>
      </c>
      <c r="X120" s="78">
        <v>4</v>
      </c>
      <c r="Y120" s="78"/>
      <c r="Z120" s="78"/>
      <c r="AA120" s="49">
        <v>1</v>
      </c>
      <c r="AC120" s="17"/>
      <c r="AD120" s="24"/>
      <c r="AE120" s="51" t="s">
        <v>256</v>
      </c>
      <c r="AF120" s="83">
        <v>8</v>
      </c>
      <c r="AG120" s="83">
        <v>0</v>
      </c>
      <c r="AH120" s="83"/>
      <c r="AI120" s="83"/>
      <c r="AJ120" s="52"/>
    </row>
    <row r="121" spans="2:39" ht="15" customHeight="1" x14ac:dyDescent="0.2">
      <c r="B121" s="17"/>
      <c r="C121" s="21"/>
      <c r="D121" s="51" t="s">
        <v>237</v>
      </c>
      <c r="E121" s="83">
        <v>6</v>
      </c>
      <c r="F121" s="83">
        <v>3</v>
      </c>
      <c r="G121" s="83"/>
      <c r="H121" s="83"/>
      <c r="I121" s="52"/>
      <c r="T121" s="17"/>
      <c r="U121" s="29"/>
      <c r="V121" s="34" t="s">
        <v>329</v>
      </c>
      <c r="W121" s="90">
        <v>0</v>
      </c>
      <c r="X121" s="78">
        <v>1</v>
      </c>
      <c r="Y121" s="78"/>
      <c r="Z121" s="78"/>
      <c r="AA121" s="49"/>
      <c r="AC121" s="17"/>
      <c r="AD121" s="21"/>
      <c r="AE121" s="22" t="s">
        <v>257</v>
      </c>
      <c r="AF121" s="78">
        <v>1</v>
      </c>
      <c r="AG121" s="78">
        <v>3</v>
      </c>
      <c r="AH121" s="78"/>
      <c r="AI121" s="78"/>
      <c r="AJ121" s="49"/>
    </row>
    <row r="122" spans="2:39" ht="15" customHeight="1" x14ac:dyDescent="0.2">
      <c r="B122" s="17"/>
      <c r="C122" s="21"/>
      <c r="D122" s="51" t="s">
        <v>238</v>
      </c>
      <c r="E122" s="83">
        <v>7</v>
      </c>
      <c r="F122" s="83">
        <v>3</v>
      </c>
      <c r="G122" s="83"/>
      <c r="H122" s="83"/>
      <c r="I122" s="52">
        <v>1</v>
      </c>
      <c r="T122" s="17"/>
      <c r="U122" s="29"/>
      <c r="V122" s="56" t="s">
        <v>251</v>
      </c>
      <c r="W122" s="91">
        <v>2</v>
      </c>
      <c r="X122" s="94">
        <v>1</v>
      </c>
      <c r="Y122" s="94"/>
      <c r="Z122" s="94"/>
      <c r="AA122" s="93"/>
      <c r="AC122" s="17"/>
      <c r="AD122" s="21"/>
      <c r="AE122" s="51" t="s">
        <v>258</v>
      </c>
      <c r="AF122" s="83">
        <v>1</v>
      </c>
      <c r="AG122" s="83">
        <v>1</v>
      </c>
      <c r="AH122" s="83"/>
      <c r="AI122" s="83"/>
      <c r="AJ122" s="52"/>
    </row>
    <row r="123" spans="2:39" ht="15" customHeight="1" thickBot="1" x14ac:dyDescent="0.25">
      <c r="B123" s="17"/>
      <c r="C123" s="29"/>
      <c r="D123" s="30" t="s">
        <v>289</v>
      </c>
      <c r="E123" s="60">
        <v>0</v>
      </c>
      <c r="F123" s="64">
        <v>0</v>
      </c>
      <c r="G123" s="64"/>
      <c r="H123" s="64"/>
      <c r="I123" s="63"/>
      <c r="T123" s="25"/>
      <c r="U123" s="26" t="s">
        <v>61</v>
      </c>
      <c r="V123" s="27"/>
      <c r="W123" s="68">
        <f>SUM(W114:W122)</f>
        <v>445</v>
      </c>
      <c r="X123" s="68">
        <f t="shared" ref="X123:AA123" si="32">SUM(X114:X122)</f>
        <v>69</v>
      </c>
      <c r="Y123" s="68">
        <f t="shared" si="32"/>
        <v>7</v>
      </c>
      <c r="Z123" s="68">
        <f t="shared" si="32"/>
        <v>4</v>
      </c>
      <c r="AA123" s="48">
        <f t="shared" si="32"/>
        <v>24</v>
      </c>
      <c r="AC123" s="17"/>
      <c r="AD123" s="21"/>
      <c r="AE123" s="51" t="s">
        <v>259</v>
      </c>
      <c r="AF123" s="83">
        <v>1</v>
      </c>
      <c r="AG123" s="83">
        <v>0</v>
      </c>
      <c r="AH123" s="83"/>
      <c r="AI123" s="83"/>
      <c r="AJ123" s="52"/>
    </row>
    <row r="124" spans="2:39" ht="15" customHeight="1" thickBot="1" x14ac:dyDescent="0.25">
      <c r="B124" s="25"/>
      <c r="C124" s="26" t="s">
        <v>61</v>
      </c>
      <c r="D124" s="27"/>
      <c r="E124" s="68">
        <f>SUM(E114:E123)</f>
        <v>212</v>
      </c>
      <c r="F124" s="68">
        <f t="shared" ref="F124:I124" si="33">SUM(F114:F123)</f>
        <v>59</v>
      </c>
      <c r="G124" s="68">
        <f t="shared" si="33"/>
        <v>2</v>
      </c>
      <c r="H124" s="68">
        <f t="shared" si="33"/>
        <v>1</v>
      </c>
      <c r="I124" s="48">
        <f t="shared" si="33"/>
        <v>12</v>
      </c>
      <c r="AC124" s="17"/>
      <c r="AD124" s="29"/>
      <c r="AE124" s="56" t="s">
        <v>293</v>
      </c>
      <c r="AF124" s="91">
        <v>0</v>
      </c>
      <c r="AG124" s="94">
        <v>0</v>
      </c>
      <c r="AH124" s="94"/>
      <c r="AI124" s="94"/>
      <c r="AJ124" s="93"/>
    </row>
    <row r="125" spans="2:39" ht="15" customHeight="1" thickBot="1" x14ac:dyDescent="0.25">
      <c r="AC125" s="25"/>
      <c r="AD125" s="26" t="s">
        <v>61</v>
      </c>
      <c r="AE125" s="27"/>
      <c r="AF125" s="68">
        <f>SUM(AF114:AF124)</f>
        <v>109</v>
      </c>
      <c r="AG125" s="68">
        <f t="shared" ref="AG125:AJ125" si="34">SUM(AG114:AG124)</f>
        <v>11</v>
      </c>
      <c r="AH125" s="68">
        <f t="shared" si="34"/>
        <v>1</v>
      </c>
      <c r="AI125" s="68">
        <f t="shared" si="34"/>
        <v>0</v>
      </c>
      <c r="AJ125" s="48">
        <f t="shared" si="34"/>
        <v>4</v>
      </c>
    </row>
    <row r="126" spans="2:39" ht="15" customHeight="1" thickBot="1" x14ac:dyDescent="0.25"/>
    <row r="127" spans="2:39" ht="15" customHeight="1" thickBot="1" x14ac:dyDescent="0.25">
      <c r="B127" s="2" t="s">
        <v>0</v>
      </c>
      <c r="C127" s="3"/>
      <c r="D127" s="4" t="s">
        <v>13</v>
      </c>
      <c r="E127" s="67" t="s">
        <v>125</v>
      </c>
      <c r="F127" s="67" t="s">
        <v>408</v>
      </c>
      <c r="G127" s="81" t="s">
        <v>409</v>
      </c>
      <c r="H127" s="67" t="s">
        <v>410</v>
      </c>
      <c r="I127" s="82" t="s">
        <v>411</v>
      </c>
      <c r="K127" s="2" t="s">
        <v>0</v>
      </c>
      <c r="L127" s="3"/>
      <c r="M127" s="4" t="s">
        <v>13</v>
      </c>
      <c r="N127" s="67" t="s">
        <v>125</v>
      </c>
      <c r="O127" s="67" t="s">
        <v>408</v>
      </c>
      <c r="P127" s="81" t="s">
        <v>409</v>
      </c>
      <c r="Q127" s="67" t="s">
        <v>410</v>
      </c>
      <c r="R127" s="82" t="s">
        <v>411</v>
      </c>
      <c r="T127" s="2" t="s">
        <v>0</v>
      </c>
      <c r="U127" s="3"/>
      <c r="V127" s="4" t="s">
        <v>13</v>
      </c>
      <c r="W127" s="67" t="s">
        <v>125</v>
      </c>
      <c r="X127" s="67" t="s">
        <v>408</v>
      </c>
      <c r="Y127" s="81" t="s">
        <v>409</v>
      </c>
      <c r="Z127" s="67" t="s">
        <v>410</v>
      </c>
      <c r="AA127" s="82" t="s">
        <v>411</v>
      </c>
      <c r="AC127" s="2" t="s">
        <v>0</v>
      </c>
      <c r="AD127" s="3"/>
      <c r="AE127" s="4" t="s">
        <v>13</v>
      </c>
      <c r="AF127" s="67" t="s">
        <v>125</v>
      </c>
      <c r="AG127" s="67" t="s">
        <v>408</v>
      </c>
      <c r="AH127" s="81" t="s">
        <v>409</v>
      </c>
      <c r="AI127" s="67" t="s">
        <v>410</v>
      </c>
      <c r="AJ127" s="82" t="s">
        <v>411</v>
      </c>
    </row>
    <row r="128" spans="2:39" ht="15" customHeight="1" x14ac:dyDescent="0.2">
      <c r="B128" s="8">
        <v>58</v>
      </c>
      <c r="C128" s="37" t="s">
        <v>14</v>
      </c>
      <c r="D128" s="13" t="s">
        <v>296</v>
      </c>
      <c r="E128" s="88">
        <v>5</v>
      </c>
      <c r="F128" s="77">
        <v>8</v>
      </c>
      <c r="G128" s="77"/>
      <c r="H128" s="77"/>
      <c r="I128" s="50">
        <v>5</v>
      </c>
      <c r="K128" s="8">
        <v>59</v>
      </c>
      <c r="L128" s="37" t="s">
        <v>14</v>
      </c>
      <c r="M128" s="22" t="s">
        <v>304</v>
      </c>
      <c r="N128" s="78">
        <v>0</v>
      </c>
      <c r="O128" s="77">
        <v>3</v>
      </c>
      <c r="P128" s="77"/>
      <c r="Q128" s="77"/>
      <c r="R128" s="50">
        <v>1</v>
      </c>
      <c r="T128" s="8">
        <v>60</v>
      </c>
      <c r="U128" s="37"/>
      <c r="V128" s="22" t="s">
        <v>349</v>
      </c>
      <c r="W128" s="78">
        <v>35</v>
      </c>
      <c r="X128" s="77">
        <v>2</v>
      </c>
      <c r="Y128" s="77"/>
      <c r="Z128" s="77">
        <v>1</v>
      </c>
      <c r="AA128" s="50">
        <v>4</v>
      </c>
      <c r="AC128" s="8">
        <v>61</v>
      </c>
      <c r="AD128" s="37" t="s">
        <v>14</v>
      </c>
      <c r="AE128" s="22" t="s">
        <v>422</v>
      </c>
      <c r="AF128" s="78">
        <v>0</v>
      </c>
      <c r="AG128" s="77">
        <v>4</v>
      </c>
      <c r="AH128" s="77"/>
      <c r="AI128" s="77"/>
      <c r="AJ128" s="50">
        <v>1</v>
      </c>
      <c r="AM128"/>
    </row>
    <row r="129" spans="2:39" ht="15" customHeight="1" x14ac:dyDescent="0.2">
      <c r="B129" s="17"/>
      <c r="C129" s="21"/>
      <c r="D129" s="22" t="s">
        <v>297</v>
      </c>
      <c r="E129" s="78">
        <v>80</v>
      </c>
      <c r="F129" s="78">
        <v>8</v>
      </c>
      <c r="G129" s="78">
        <v>1</v>
      </c>
      <c r="H129" s="78">
        <v>2</v>
      </c>
      <c r="I129" s="49">
        <v>8</v>
      </c>
      <c r="K129" s="17"/>
      <c r="L129" s="21"/>
      <c r="M129" s="22" t="s">
        <v>307</v>
      </c>
      <c r="N129" s="78">
        <v>32</v>
      </c>
      <c r="O129" s="78">
        <v>4</v>
      </c>
      <c r="P129" s="78"/>
      <c r="Q129" s="78"/>
      <c r="R129" s="49">
        <v>1</v>
      </c>
      <c r="T129" s="17"/>
      <c r="U129" s="21"/>
      <c r="V129" s="34" t="s">
        <v>319</v>
      </c>
      <c r="W129" s="90">
        <v>9</v>
      </c>
      <c r="X129" s="78">
        <v>4</v>
      </c>
      <c r="Y129" s="78"/>
      <c r="Z129" s="78"/>
      <c r="AA129" s="49"/>
      <c r="AC129" s="17"/>
      <c r="AD129" s="21"/>
      <c r="AE129" s="22" t="s">
        <v>412</v>
      </c>
      <c r="AF129" s="78">
        <v>71</v>
      </c>
      <c r="AG129" s="78">
        <v>3</v>
      </c>
      <c r="AH129" s="78">
        <v>2</v>
      </c>
      <c r="AI129" s="78">
        <v>1</v>
      </c>
      <c r="AJ129" s="49">
        <v>6</v>
      </c>
      <c r="AM129"/>
    </row>
    <row r="130" spans="2:39" ht="15" customHeight="1" x14ac:dyDescent="0.2">
      <c r="B130" s="17"/>
      <c r="C130" s="21"/>
      <c r="D130" s="22" t="s">
        <v>298</v>
      </c>
      <c r="E130" s="78">
        <v>109</v>
      </c>
      <c r="F130" s="78">
        <v>7</v>
      </c>
      <c r="G130" s="78">
        <v>4</v>
      </c>
      <c r="H130" s="78">
        <v>2</v>
      </c>
      <c r="I130" s="49">
        <v>7</v>
      </c>
      <c r="K130" s="17"/>
      <c r="L130" s="29"/>
      <c r="M130" s="34" t="s">
        <v>308</v>
      </c>
      <c r="N130" s="90">
        <v>19</v>
      </c>
      <c r="O130" s="78">
        <v>2</v>
      </c>
      <c r="P130" s="78"/>
      <c r="Q130" s="78"/>
      <c r="R130" s="49">
        <v>2</v>
      </c>
      <c r="T130" s="17"/>
      <c r="U130" s="29"/>
      <c r="V130" s="22" t="s">
        <v>320</v>
      </c>
      <c r="W130" s="78">
        <v>7</v>
      </c>
      <c r="X130" s="78">
        <v>0</v>
      </c>
      <c r="Y130" s="78"/>
      <c r="Z130" s="78"/>
      <c r="AA130" s="49"/>
      <c r="AC130" s="17"/>
      <c r="AD130" s="29"/>
      <c r="AE130" s="34" t="s">
        <v>413</v>
      </c>
      <c r="AF130" s="90">
        <v>27</v>
      </c>
      <c r="AG130" s="78">
        <v>2</v>
      </c>
      <c r="AH130" s="78"/>
      <c r="AI130" s="78"/>
      <c r="AJ130" s="49">
        <v>2</v>
      </c>
      <c r="AM130"/>
    </row>
    <row r="131" spans="2:39" ht="15" customHeight="1" x14ac:dyDescent="0.2">
      <c r="B131" s="17"/>
      <c r="C131" s="21"/>
      <c r="D131" s="22" t="s">
        <v>312</v>
      </c>
      <c r="E131" s="78">
        <v>21</v>
      </c>
      <c r="F131" s="78">
        <v>5</v>
      </c>
      <c r="G131" s="78"/>
      <c r="H131" s="78"/>
      <c r="I131" s="49">
        <v>1</v>
      </c>
      <c r="K131" s="17"/>
      <c r="L131" s="29"/>
      <c r="M131" s="34" t="s">
        <v>309</v>
      </c>
      <c r="N131" s="90">
        <v>7</v>
      </c>
      <c r="O131" s="78">
        <v>3</v>
      </c>
      <c r="P131" s="78"/>
      <c r="Q131" s="78"/>
      <c r="R131" s="49"/>
      <c r="T131" s="17"/>
      <c r="U131" s="29"/>
      <c r="V131" s="34" t="s">
        <v>328</v>
      </c>
      <c r="W131" s="90">
        <v>4</v>
      </c>
      <c r="X131" s="78">
        <v>1</v>
      </c>
      <c r="Y131" s="78"/>
      <c r="Z131" s="78"/>
      <c r="AA131" s="49"/>
      <c r="AC131" s="17"/>
      <c r="AD131" s="29"/>
      <c r="AE131" s="34" t="s">
        <v>414</v>
      </c>
      <c r="AF131" s="90">
        <v>12</v>
      </c>
      <c r="AG131" s="78">
        <v>3</v>
      </c>
      <c r="AH131" s="78"/>
      <c r="AI131" s="78"/>
      <c r="AJ131" s="49">
        <v>2</v>
      </c>
      <c r="AM131"/>
    </row>
    <row r="132" spans="2:39" ht="15" customHeight="1" x14ac:dyDescent="0.2">
      <c r="B132" s="17"/>
      <c r="C132" s="21"/>
      <c r="D132" s="51" t="s">
        <v>295</v>
      </c>
      <c r="E132" s="83">
        <v>7</v>
      </c>
      <c r="F132" s="83">
        <v>0</v>
      </c>
      <c r="G132" s="83"/>
      <c r="H132" s="83"/>
      <c r="I132" s="52">
        <v>1</v>
      </c>
      <c r="K132" s="17"/>
      <c r="L132" s="29"/>
      <c r="M132" s="34" t="s">
        <v>316</v>
      </c>
      <c r="N132" s="90">
        <v>8</v>
      </c>
      <c r="O132" s="78">
        <v>1</v>
      </c>
      <c r="P132" s="78"/>
      <c r="Q132" s="78"/>
      <c r="R132" s="49"/>
      <c r="T132" s="17"/>
      <c r="U132" s="29"/>
      <c r="V132" s="34" t="s">
        <v>315</v>
      </c>
      <c r="W132" s="90">
        <v>1</v>
      </c>
      <c r="X132" s="84">
        <v>0</v>
      </c>
      <c r="Y132" s="84"/>
      <c r="Z132" s="84"/>
      <c r="AA132" s="85"/>
      <c r="AC132" s="17"/>
      <c r="AD132" s="29"/>
      <c r="AE132" s="34" t="s">
        <v>415</v>
      </c>
      <c r="AF132" s="90">
        <v>42</v>
      </c>
      <c r="AG132" s="78">
        <v>3</v>
      </c>
      <c r="AH132" s="78"/>
      <c r="AI132" s="78"/>
      <c r="AJ132" s="49">
        <v>4</v>
      </c>
      <c r="AM132"/>
    </row>
    <row r="133" spans="2:39" ht="15" customHeight="1" thickBot="1" x14ac:dyDescent="0.25">
      <c r="B133" s="17"/>
      <c r="C133" s="21"/>
      <c r="D133" s="22" t="s">
        <v>299</v>
      </c>
      <c r="E133" s="78">
        <v>24</v>
      </c>
      <c r="F133" s="78">
        <v>2</v>
      </c>
      <c r="G133" s="78">
        <v>1</v>
      </c>
      <c r="H133" s="78"/>
      <c r="I133" s="49">
        <v>1</v>
      </c>
      <c r="K133" s="17"/>
      <c r="L133" s="29"/>
      <c r="M133" s="22" t="s">
        <v>305</v>
      </c>
      <c r="N133" s="78">
        <v>0</v>
      </c>
      <c r="O133" s="78">
        <v>1</v>
      </c>
      <c r="P133" s="78"/>
      <c r="Q133" s="78"/>
      <c r="R133" s="49"/>
      <c r="T133" s="25"/>
      <c r="U133" s="26" t="s">
        <v>61</v>
      </c>
      <c r="V133" s="27"/>
      <c r="W133" s="68">
        <f>SUM(W128:W132)</f>
        <v>56</v>
      </c>
      <c r="X133" s="68">
        <f t="shared" ref="X133:AA133" si="35">SUM(X128:X132)</f>
        <v>7</v>
      </c>
      <c r="Y133" s="68">
        <f t="shared" si="35"/>
        <v>0</v>
      </c>
      <c r="Z133" s="68">
        <f t="shared" si="35"/>
        <v>1</v>
      </c>
      <c r="AA133" s="48">
        <f t="shared" si="35"/>
        <v>4</v>
      </c>
      <c r="AC133" s="17"/>
      <c r="AD133" s="29"/>
      <c r="AE133" s="22" t="s">
        <v>322</v>
      </c>
      <c r="AF133" s="78">
        <v>29</v>
      </c>
      <c r="AG133" s="78">
        <v>1</v>
      </c>
      <c r="AH133" s="78"/>
      <c r="AI133" s="78"/>
      <c r="AJ133" s="49">
        <v>1</v>
      </c>
      <c r="AM133"/>
    </row>
    <row r="134" spans="2:39" ht="15" customHeight="1" x14ac:dyDescent="0.2">
      <c r="B134" s="17"/>
      <c r="C134" s="24"/>
      <c r="D134" s="22" t="s">
        <v>294</v>
      </c>
      <c r="E134" s="78">
        <v>3</v>
      </c>
      <c r="F134" s="78">
        <v>1</v>
      </c>
      <c r="G134" s="78"/>
      <c r="H134" s="78"/>
      <c r="I134" s="49"/>
      <c r="K134" s="17"/>
      <c r="L134" s="37"/>
      <c r="M134" s="34" t="s">
        <v>317</v>
      </c>
      <c r="N134" s="90">
        <v>3</v>
      </c>
      <c r="O134" s="78">
        <v>1</v>
      </c>
      <c r="P134" s="78"/>
      <c r="Q134" s="78"/>
      <c r="R134" s="49"/>
      <c r="T134"/>
      <c r="U134"/>
      <c r="V134"/>
      <c r="W134"/>
      <c r="X134"/>
      <c r="Y134"/>
      <c r="Z134"/>
      <c r="AA134"/>
      <c r="AC134" s="17"/>
      <c r="AD134" s="37"/>
      <c r="AE134" s="34" t="s">
        <v>416</v>
      </c>
      <c r="AF134" s="90">
        <v>13</v>
      </c>
      <c r="AG134" s="78">
        <v>2</v>
      </c>
      <c r="AH134" s="78"/>
      <c r="AI134" s="78"/>
      <c r="AJ134" s="49"/>
      <c r="AM134"/>
    </row>
    <row r="135" spans="2:39" ht="15" customHeight="1" x14ac:dyDescent="0.2">
      <c r="B135" s="17"/>
      <c r="C135" s="21"/>
      <c r="D135" s="51" t="s">
        <v>300</v>
      </c>
      <c r="E135" s="83">
        <v>1</v>
      </c>
      <c r="F135" s="83">
        <v>0</v>
      </c>
      <c r="G135" s="83"/>
      <c r="H135" s="83"/>
      <c r="I135" s="52"/>
      <c r="K135" s="17"/>
      <c r="L135" s="37"/>
      <c r="M135" s="34" t="s">
        <v>313</v>
      </c>
      <c r="N135" s="90">
        <v>0</v>
      </c>
      <c r="O135" s="84">
        <v>0</v>
      </c>
      <c r="P135" s="84"/>
      <c r="Q135" s="84"/>
      <c r="R135" s="85"/>
      <c r="T135"/>
      <c r="U135"/>
      <c r="V135"/>
      <c r="W135"/>
      <c r="X135"/>
      <c r="Y135"/>
      <c r="Z135"/>
      <c r="AA135"/>
      <c r="AC135" s="17"/>
      <c r="AD135" s="21"/>
      <c r="AE135" s="22" t="s">
        <v>318</v>
      </c>
      <c r="AF135" s="78">
        <v>11</v>
      </c>
      <c r="AG135" s="78">
        <v>2</v>
      </c>
      <c r="AH135" s="78"/>
      <c r="AI135" s="78"/>
      <c r="AJ135" s="49"/>
      <c r="AM135"/>
    </row>
    <row r="136" spans="2:39" ht="15" customHeight="1" thickBot="1" x14ac:dyDescent="0.25">
      <c r="B136" s="17"/>
      <c r="C136" s="21"/>
      <c r="D136" s="22" t="s">
        <v>301</v>
      </c>
      <c r="E136" s="78">
        <v>0</v>
      </c>
      <c r="F136" s="78">
        <v>1</v>
      </c>
      <c r="G136" s="78"/>
      <c r="H136" s="78"/>
      <c r="I136" s="49"/>
      <c r="K136" s="25"/>
      <c r="L136" s="26" t="s">
        <v>61</v>
      </c>
      <c r="M136" s="27"/>
      <c r="N136" s="68">
        <f>SUM(N128:N135)</f>
        <v>69</v>
      </c>
      <c r="O136" s="68">
        <f t="shared" ref="O136:R136" si="36">SUM(O128:O135)</f>
        <v>15</v>
      </c>
      <c r="P136" s="68">
        <f t="shared" si="36"/>
        <v>0</v>
      </c>
      <c r="Q136" s="68">
        <f t="shared" si="36"/>
        <v>0</v>
      </c>
      <c r="R136" s="48">
        <f t="shared" si="36"/>
        <v>4</v>
      </c>
      <c r="V136"/>
      <c r="W136"/>
      <c r="X136"/>
      <c r="Y136"/>
      <c r="Z136"/>
      <c r="AA136"/>
      <c r="AC136" s="17"/>
      <c r="AD136" s="29"/>
      <c r="AE136" s="34" t="s">
        <v>417</v>
      </c>
      <c r="AF136" s="90">
        <v>1</v>
      </c>
      <c r="AG136" s="78">
        <v>2</v>
      </c>
      <c r="AH136" s="78"/>
      <c r="AI136" s="78"/>
      <c r="AJ136" s="49"/>
      <c r="AM136"/>
    </row>
    <row r="137" spans="2:39" ht="15" customHeight="1" x14ac:dyDescent="0.2">
      <c r="B137" s="17"/>
      <c r="C137" s="21" t="s">
        <v>14</v>
      </c>
      <c r="D137" s="22" t="s">
        <v>302</v>
      </c>
      <c r="E137" s="78">
        <v>0</v>
      </c>
      <c r="F137" s="78">
        <v>2</v>
      </c>
      <c r="G137" s="78"/>
      <c r="H137" s="78"/>
      <c r="I137" s="49"/>
      <c r="AC137" s="17"/>
      <c r="AD137" s="29"/>
      <c r="AE137" s="34" t="s">
        <v>418</v>
      </c>
      <c r="AF137" s="90">
        <v>3</v>
      </c>
      <c r="AG137" s="78">
        <v>2</v>
      </c>
      <c r="AH137" s="78"/>
      <c r="AI137" s="78"/>
      <c r="AJ137" s="49"/>
      <c r="AM137"/>
    </row>
    <row r="138" spans="2:39" ht="15" customHeight="1" x14ac:dyDescent="0.2">
      <c r="B138" s="17"/>
      <c r="C138" s="29"/>
      <c r="D138" s="56" t="s">
        <v>303</v>
      </c>
      <c r="E138" s="91">
        <v>0</v>
      </c>
      <c r="F138" s="94">
        <v>0</v>
      </c>
      <c r="G138" s="94"/>
      <c r="H138" s="94"/>
      <c r="I138" s="93"/>
      <c r="AC138" s="17"/>
      <c r="AD138" s="29"/>
      <c r="AE138" s="34" t="s">
        <v>419</v>
      </c>
      <c r="AF138" s="90">
        <v>0</v>
      </c>
      <c r="AG138" s="78">
        <v>0</v>
      </c>
      <c r="AH138" s="78"/>
      <c r="AI138" s="78"/>
      <c r="AJ138" s="49"/>
      <c r="AM138"/>
    </row>
    <row r="139" spans="2:39" ht="15" customHeight="1" thickBot="1" x14ac:dyDescent="0.25">
      <c r="B139" s="25"/>
      <c r="C139" s="26" t="s">
        <v>61</v>
      </c>
      <c r="D139" s="27"/>
      <c r="E139" s="68">
        <f>SUM(E128:E138)</f>
        <v>250</v>
      </c>
      <c r="F139" s="68">
        <f t="shared" ref="F139:I139" si="37">SUM(F128:F138)</f>
        <v>34</v>
      </c>
      <c r="G139" s="68">
        <f t="shared" si="37"/>
        <v>6</v>
      </c>
      <c r="H139" s="68">
        <f t="shared" si="37"/>
        <v>4</v>
      </c>
      <c r="I139" s="48">
        <f t="shared" si="37"/>
        <v>23</v>
      </c>
      <c r="M139"/>
      <c r="N139"/>
      <c r="O139"/>
      <c r="P139"/>
      <c r="Q139"/>
      <c r="R139"/>
      <c r="AC139" s="17"/>
      <c r="AD139" s="29"/>
      <c r="AE139" s="22" t="s">
        <v>420</v>
      </c>
      <c r="AF139" s="78">
        <v>0</v>
      </c>
      <c r="AG139" s="78">
        <v>0</v>
      </c>
      <c r="AH139" s="78"/>
      <c r="AI139" s="78"/>
      <c r="AJ139" s="49"/>
      <c r="AM139"/>
    </row>
    <row r="140" spans="2:39" ht="15" customHeight="1" x14ac:dyDescent="0.2">
      <c r="E140"/>
      <c r="F140"/>
      <c r="G140"/>
      <c r="H140"/>
      <c r="I140"/>
      <c r="AC140" s="17"/>
      <c r="AD140" s="37" t="s">
        <v>14</v>
      </c>
      <c r="AE140" s="34" t="s">
        <v>421</v>
      </c>
      <c r="AF140" s="90">
        <v>0</v>
      </c>
      <c r="AG140" s="84">
        <v>1</v>
      </c>
      <c r="AH140" s="84"/>
      <c r="AI140" s="84"/>
      <c r="AJ140" s="85"/>
      <c r="AM140"/>
    </row>
    <row r="141" spans="2:39" ht="15" customHeight="1" thickBot="1" x14ac:dyDescent="0.25">
      <c r="AC141" s="25"/>
      <c r="AD141" s="26" t="s">
        <v>61</v>
      </c>
      <c r="AE141" s="27"/>
      <c r="AF141" s="68">
        <f>SUM(AF128:AF140)</f>
        <v>209</v>
      </c>
      <c r="AG141" s="68">
        <f t="shared" ref="AG141:AJ141" si="38">SUM(AG128:AG140)</f>
        <v>25</v>
      </c>
      <c r="AH141" s="68">
        <f t="shared" si="38"/>
        <v>2</v>
      </c>
      <c r="AI141" s="68">
        <f t="shared" si="38"/>
        <v>1</v>
      </c>
      <c r="AJ141" s="48">
        <f t="shared" si="38"/>
        <v>16</v>
      </c>
    </row>
    <row r="143" spans="2:39" ht="15" customHeight="1" thickBot="1" x14ac:dyDescent="0.25"/>
    <row r="144" spans="2:39" ht="15" customHeight="1" thickBot="1" x14ac:dyDescent="0.25">
      <c r="B144" s="2" t="s">
        <v>0</v>
      </c>
      <c r="C144" s="3"/>
      <c r="D144" s="4" t="s">
        <v>13</v>
      </c>
      <c r="E144" s="67" t="s">
        <v>125</v>
      </c>
      <c r="F144" s="67" t="s">
        <v>408</v>
      </c>
      <c r="G144" s="81" t="s">
        <v>409</v>
      </c>
      <c r="H144" s="67" t="s">
        <v>410</v>
      </c>
      <c r="I144" s="82" t="s">
        <v>411</v>
      </c>
      <c r="K144" s="2" t="s">
        <v>0</v>
      </c>
      <c r="L144" s="3"/>
      <c r="M144" s="4" t="s">
        <v>13</v>
      </c>
      <c r="N144" s="67" t="s">
        <v>125</v>
      </c>
      <c r="O144" s="67" t="s">
        <v>408</v>
      </c>
      <c r="P144" s="81" t="s">
        <v>409</v>
      </c>
      <c r="Q144" s="67" t="s">
        <v>410</v>
      </c>
      <c r="R144" s="82" t="s">
        <v>411</v>
      </c>
      <c r="T144" s="2" t="s">
        <v>0</v>
      </c>
      <c r="U144" s="3"/>
      <c r="V144" s="4" t="s">
        <v>13</v>
      </c>
      <c r="W144" s="67" t="s">
        <v>125</v>
      </c>
      <c r="X144" s="67" t="s">
        <v>408</v>
      </c>
      <c r="Y144" s="81" t="s">
        <v>409</v>
      </c>
      <c r="Z144" s="67" t="s">
        <v>410</v>
      </c>
      <c r="AA144" s="82" t="s">
        <v>411</v>
      </c>
      <c r="AC144" s="2" t="s">
        <v>0</v>
      </c>
      <c r="AD144" s="3"/>
      <c r="AE144" s="4" t="s">
        <v>13</v>
      </c>
      <c r="AF144" s="67" t="s">
        <v>125</v>
      </c>
      <c r="AG144" s="67" t="s">
        <v>408</v>
      </c>
      <c r="AH144" s="81" t="s">
        <v>409</v>
      </c>
      <c r="AI144" s="67" t="s">
        <v>410</v>
      </c>
      <c r="AJ144" s="82" t="s">
        <v>411</v>
      </c>
    </row>
    <row r="145" spans="2:36" ht="15" customHeight="1" x14ac:dyDescent="0.2">
      <c r="B145" s="8">
        <v>62</v>
      </c>
      <c r="C145" s="37" t="s">
        <v>14</v>
      </c>
      <c r="D145" s="22" t="s">
        <v>345</v>
      </c>
      <c r="E145" s="78">
        <v>0</v>
      </c>
      <c r="F145" s="77">
        <v>1</v>
      </c>
      <c r="G145" s="77"/>
      <c r="H145" s="77"/>
      <c r="I145" s="50"/>
      <c r="K145" s="8">
        <v>63</v>
      </c>
      <c r="L145" s="37" t="s">
        <v>14</v>
      </c>
      <c r="M145" s="22" t="s">
        <v>340</v>
      </c>
      <c r="N145" s="78">
        <v>1</v>
      </c>
      <c r="O145" s="77">
        <v>0</v>
      </c>
      <c r="P145" s="77"/>
      <c r="Q145" s="77"/>
      <c r="R145" s="50">
        <v>2</v>
      </c>
      <c r="T145" s="8">
        <v>64</v>
      </c>
      <c r="U145" s="37" t="s">
        <v>14</v>
      </c>
      <c r="V145" s="22" t="s">
        <v>358</v>
      </c>
      <c r="W145" s="78">
        <v>0</v>
      </c>
      <c r="X145" s="77">
        <v>0</v>
      </c>
      <c r="Y145" s="77"/>
      <c r="Z145" s="77"/>
      <c r="AA145" s="50"/>
      <c r="AC145" s="8">
        <v>65</v>
      </c>
      <c r="AD145" s="37" t="s">
        <v>14</v>
      </c>
      <c r="AE145" s="22"/>
      <c r="AF145" s="78"/>
      <c r="AG145" s="77"/>
      <c r="AH145" s="77"/>
      <c r="AI145" s="77"/>
      <c r="AJ145" s="50"/>
    </row>
    <row r="146" spans="2:36" ht="15" customHeight="1" x14ac:dyDescent="0.2">
      <c r="B146" s="17"/>
      <c r="C146" s="21"/>
      <c r="D146" s="22" t="s">
        <v>357</v>
      </c>
      <c r="E146" s="78">
        <v>25</v>
      </c>
      <c r="F146" s="78">
        <v>1</v>
      </c>
      <c r="G146" s="78"/>
      <c r="H146" s="78"/>
      <c r="I146" s="49"/>
      <c r="K146" s="17"/>
      <c r="L146" s="21"/>
      <c r="M146" s="34" t="s">
        <v>335</v>
      </c>
      <c r="N146" s="90">
        <v>12</v>
      </c>
      <c r="O146" s="78">
        <v>0</v>
      </c>
      <c r="P146" s="78"/>
      <c r="Q146" s="78"/>
      <c r="R146" s="49"/>
      <c r="T146" s="17"/>
      <c r="U146" s="21"/>
      <c r="V146" s="22" t="s">
        <v>350</v>
      </c>
      <c r="W146" s="78">
        <v>1</v>
      </c>
      <c r="X146" s="78">
        <v>0</v>
      </c>
      <c r="Y146" s="78"/>
      <c r="Z146" s="78"/>
      <c r="AA146" s="49"/>
      <c r="AC146" s="17"/>
      <c r="AD146" s="21"/>
      <c r="AE146" s="34" t="s">
        <v>359</v>
      </c>
      <c r="AF146" s="90">
        <v>8</v>
      </c>
      <c r="AG146" s="78">
        <v>0</v>
      </c>
      <c r="AH146" s="78"/>
      <c r="AI146" s="78"/>
      <c r="AJ146" s="49">
        <v>1</v>
      </c>
    </row>
    <row r="147" spans="2:36" ht="15" customHeight="1" x14ac:dyDescent="0.2">
      <c r="B147" s="17"/>
      <c r="C147" s="29"/>
      <c r="D147" s="34" t="s">
        <v>325</v>
      </c>
      <c r="E147" s="90">
        <v>1</v>
      </c>
      <c r="F147" s="78">
        <v>0</v>
      </c>
      <c r="G147" s="78"/>
      <c r="H147" s="78"/>
      <c r="I147" s="49"/>
      <c r="K147" s="17"/>
      <c r="L147" s="29"/>
      <c r="M147" s="22" t="s">
        <v>338</v>
      </c>
      <c r="N147" s="78">
        <v>19</v>
      </c>
      <c r="O147" s="78">
        <v>0</v>
      </c>
      <c r="P147" s="78"/>
      <c r="Q147" s="78"/>
      <c r="R147" s="49">
        <v>2</v>
      </c>
      <c r="T147" s="17"/>
      <c r="U147" s="29"/>
      <c r="V147" s="34" t="s">
        <v>353</v>
      </c>
      <c r="W147" s="90">
        <v>0</v>
      </c>
      <c r="X147" s="78">
        <v>0</v>
      </c>
      <c r="Y147" s="78"/>
      <c r="Z147" s="78"/>
      <c r="AA147" s="49"/>
      <c r="AC147" s="17"/>
      <c r="AD147" s="29"/>
      <c r="AE147" s="34" t="s">
        <v>361</v>
      </c>
      <c r="AF147" s="90">
        <v>3</v>
      </c>
      <c r="AG147" s="78">
        <v>0</v>
      </c>
      <c r="AH147" s="78"/>
      <c r="AI147" s="78"/>
      <c r="AJ147" s="49"/>
    </row>
    <row r="148" spans="2:36" ht="15" customHeight="1" x14ac:dyDescent="0.2">
      <c r="B148" s="17"/>
      <c r="C148" s="29"/>
      <c r="D148" s="34" t="s">
        <v>324</v>
      </c>
      <c r="E148" s="90">
        <v>12</v>
      </c>
      <c r="F148" s="78">
        <v>1</v>
      </c>
      <c r="G148" s="78"/>
      <c r="H148" s="78"/>
      <c r="I148" s="49"/>
      <c r="K148" s="17"/>
      <c r="L148" s="29"/>
      <c r="M148" s="34" t="s">
        <v>348</v>
      </c>
      <c r="N148" s="90">
        <v>28</v>
      </c>
      <c r="O148" s="78">
        <v>0</v>
      </c>
      <c r="P148" s="78">
        <v>1</v>
      </c>
      <c r="Q148" s="78">
        <v>1</v>
      </c>
      <c r="R148" s="49">
        <v>1</v>
      </c>
      <c r="T148" s="17"/>
      <c r="U148" s="29"/>
      <c r="V148" s="34" t="s">
        <v>354</v>
      </c>
      <c r="W148" s="90">
        <v>0</v>
      </c>
      <c r="X148" s="78">
        <v>0</v>
      </c>
      <c r="Y148" s="78"/>
      <c r="Z148" s="78"/>
      <c r="AA148" s="49"/>
      <c r="AC148" s="17"/>
      <c r="AD148" s="29"/>
      <c r="AE148" s="22" t="s">
        <v>356</v>
      </c>
      <c r="AF148" s="78">
        <v>0</v>
      </c>
      <c r="AG148" s="78">
        <v>0</v>
      </c>
      <c r="AH148" s="78"/>
      <c r="AI148" s="78"/>
      <c r="AJ148" s="49"/>
    </row>
    <row r="149" spans="2:36" ht="15" customHeight="1" x14ac:dyDescent="0.2">
      <c r="B149" s="17"/>
      <c r="C149" s="29"/>
      <c r="D149" s="22" t="s">
        <v>336</v>
      </c>
      <c r="E149" s="78">
        <v>2</v>
      </c>
      <c r="F149" s="78">
        <v>0</v>
      </c>
      <c r="G149" s="78"/>
      <c r="H149" s="78"/>
      <c r="I149" s="49"/>
      <c r="K149" s="17"/>
      <c r="L149" s="29"/>
      <c r="M149" s="22" t="s">
        <v>339</v>
      </c>
      <c r="N149" s="78">
        <v>22</v>
      </c>
      <c r="O149" s="78">
        <v>0</v>
      </c>
      <c r="P149" s="78"/>
      <c r="Q149" s="78"/>
      <c r="R149" s="49">
        <v>1</v>
      </c>
      <c r="T149" s="17"/>
      <c r="U149" s="29"/>
      <c r="V149" s="34" t="s">
        <v>355</v>
      </c>
      <c r="W149" s="90">
        <v>0</v>
      </c>
      <c r="X149" s="78">
        <v>0</v>
      </c>
      <c r="Y149" s="78"/>
      <c r="Z149" s="78"/>
      <c r="AA149" s="49"/>
      <c r="AC149" s="17"/>
      <c r="AD149" s="29"/>
      <c r="AE149" s="34" t="s">
        <v>360</v>
      </c>
      <c r="AF149" s="90">
        <v>0</v>
      </c>
      <c r="AG149" s="78">
        <v>0</v>
      </c>
      <c r="AH149" s="78"/>
      <c r="AI149" s="78"/>
      <c r="AJ149" s="49"/>
    </row>
    <row r="150" spans="2:36" ht="15" customHeight="1" x14ac:dyDescent="0.2">
      <c r="B150" s="17"/>
      <c r="C150" s="29"/>
      <c r="D150" s="22" t="s">
        <v>337</v>
      </c>
      <c r="E150" s="78">
        <v>0</v>
      </c>
      <c r="F150" s="78">
        <v>0</v>
      </c>
      <c r="G150" s="78"/>
      <c r="H150" s="78"/>
      <c r="I150" s="49"/>
      <c r="K150" s="17"/>
      <c r="L150" s="29"/>
      <c r="M150" s="34" t="s">
        <v>342</v>
      </c>
      <c r="N150" s="90">
        <v>11</v>
      </c>
      <c r="O150" s="78">
        <v>0</v>
      </c>
      <c r="P150" s="78"/>
      <c r="Q150" s="78"/>
      <c r="R150" s="49"/>
      <c r="T150" s="17"/>
      <c r="U150" s="29"/>
      <c r="V150" s="34"/>
      <c r="W150" s="90"/>
      <c r="X150" s="78"/>
      <c r="Y150" s="78"/>
      <c r="Z150" s="78"/>
      <c r="AA150" s="49"/>
      <c r="AC150" s="17"/>
      <c r="AD150" s="29"/>
      <c r="AE150" s="22"/>
      <c r="AF150" s="78"/>
      <c r="AG150" s="78"/>
      <c r="AH150" s="78"/>
      <c r="AI150" s="78"/>
      <c r="AJ150" s="49"/>
    </row>
    <row r="151" spans="2:36" ht="15" customHeight="1" x14ac:dyDescent="0.2">
      <c r="B151" s="17"/>
      <c r="C151" s="29"/>
      <c r="D151" s="22" t="s">
        <v>323</v>
      </c>
      <c r="E151" s="78">
        <v>3</v>
      </c>
      <c r="F151" s="78">
        <v>0</v>
      </c>
      <c r="G151" s="78"/>
      <c r="H151" s="78"/>
      <c r="I151" s="49"/>
      <c r="K151" s="17"/>
      <c r="L151" s="29"/>
      <c r="M151" s="34" t="s">
        <v>333</v>
      </c>
      <c r="N151" s="90">
        <v>8</v>
      </c>
      <c r="O151" s="78">
        <v>0</v>
      </c>
      <c r="P151" s="78"/>
      <c r="Q151" s="78"/>
      <c r="R151" s="49"/>
      <c r="T151" s="17"/>
      <c r="U151" s="29"/>
      <c r="V151" s="22"/>
      <c r="W151" s="78"/>
      <c r="X151" s="78"/>
      <c r="Y151" s="78"/>
      <c r="Z151" s="78"/>
      <c r="AA151" s="49"/>
      <c r="AC151" s="17"/>
      <c r="AD151" s="29"/>
      <c r="AE151" s="22"/>
      <c r="AF151" s="78"/>
      <c r="AG151" s="78"/>
      <c r="AH151" s="78"/>
      <c r="AI151" s="78"/>
      <c r="AJ151" s="49"/>
    </row>
    <row r="152" spans="2:36" ht="15" customHeight="1" x14ac:dyDescent="0.2">
      <c r="B152" s="17"/>
      <c r="C152" s="37"/>
      <c r="D152" s="34" t="s">
        <v>326</v>
      </c>
      <c r="E152" s="90">
        <v>0</v>
      </c>
      <c r="F152" s="78">
        <v>0</v>
      </c>
      <c r="G152" s="78"/>
      <c r="H152" s="78"/>
      <c r="I152" s="49"/>
      <c r="K152" s="17"/>
      <c r="L152" s="37"/>
      <c r="M152" s="34" t="s">
        <v>334</v>
      </c>
      <c r="N152" s="90">
        <v>10</v>
      </c>
      <c r="O152" s="78">
        <v>0</v>
      </c>
      <c r="P152" s="78"/>
      <c r="Q152" s="78"/>
      <c r="R152" s="49"/>
      <c r="T152" s="17"/>
      <c r="U152" s="37"/>
      <c r="V152" s="34"/>
      <c r="W152" s="90"/>
      <c r="X152" s="78"/>
      <c r="Y152" s="78"/>
      <c r="Z152" s="78"/>
      <c r="AA152" s="49"/>
      <c r="AC152" s="17"/>
      <c r="AD152" s="37"/>
      <c r="AE152" s="34"/>
      <c r="AF152" s="90"/>
      <c r="AG152" s="78"/>
      <c r="AH152" s="78"/>
      <c r="AI152" s="78"/>
      <c r="AJ152" s="49"/>
    </row>
    <row r="153" spans="2:36" ht="15" customHeight="1" x14ac:dyDescent="0.2">
      <c r="B153" s="17"/>
      <c r="C153" s="37"/>
      <c r="D153" s="34" t="s">
        <v>327</v>
      </c>
      <c r="E153" s="90">
        <v>0</v>
      </c>
      <c r="F153" s="84">
        <v>0</v>
      </c>
      <c r="G153" s="84"/>
      <c r="H153" s="84"/>
      <c r="I153" s="85"/>
      <c r="K153" s="17"/>
      <c r="L153" s="21"/>
      <c r="M153" s="22" t="s">
        <v>346</v>
      </c>
      <c r="N153" s="78">
        <v>7</v>
      </c>
      <c r="O153" s="78">
        <v>0</v>
      </c>
      <c r="P153" s="78"/>
      <c r="Q153" s="78"/>
      <c r="R153" s="49"/>
      <c r="T153" s="17"/>
      <c r="U153" s="21"/>
      <c r="V153" s="22"/>
      <c r="W153" s="78"/>
      <c r="X153" s="78"/>
      <c r="Y153" s="78"/>
      <c r="Z153" s="78"/>
      <c r="AA153" s="49"/>
      <c r="AC153" s="17"/>
      <c r="AD153" s="21"/>
      <c r="AE153" s="22"/>
      <c r="AF153" s="78"/>
      <c r="AG153" s="78"/>
      <c r="AH153" s="78"/>
      <c r="AI153" s="78"/>
      <c r="AJ153" s="49"/>
    </row>
    <row r="154" spans="2:36" ht="15" customHeight="1" thickBot="1" x14ac:dyDescent="0.25">
      <c r="B154" s="25"/>
      <c r="C154" s="26" t="s">
        <v>61</v>
      </c>
      <c r="D154" s="27"/>
      <c r="E154" s="68">
        <f>SUM(E145:E153)</f>
        <v>43</v>
      </c>
      <c r="F154" s="68">
        <f t="shared" ref="F154:I154" si="39">SUM(F145:F153)</f>
        <v>3</v>
      </c>
      <c r="G154" s="68">
        <f t="shared" si="39"/>
        <v>0</v>
      </c>
      <c r="H154" s="68">
        <f t="shared" si="39"/>
        <v>0</v>
      </c>
      <c r="I154" s="48">
        <f t="shared" si="39"/>
        <v>0</v>
      </c>
      <c r="K154" s="17"/>
      <c r="L154" s="29"/>
      <c r="M154" s="22" t="s">
        <v>344</v>
      </c>
      <c r="N154" s="90">
        <v>0</v>
      </c>
      <c r="O154" s="78">
        <v>0</v>
      </c>
      <c r="P154" s="78"/>
      <c r="Q154" s="78"/>
      <c r="R154" s="49"/>
      <c r="T154" s="17"/>
      <c r="U154" s="29"/>
      <c r="V154" s="22"/>
      <c r="W154" s="90"/>
      <c r="X154" s="78"/>
      <c r="Y154" s="78"/>
      <c r="Z154" s="78"/>
      <c r="AA154" s="49"/>
      <c r="AC154" s="17"/>
      <c r="AD154" s="29"/>
      <c r="AE154" s="22"/>
      <c r="AF154" s="90"/>
      <c r="AG154" s="78"/>
      <c r="AH154" s="78"/>
      <c r="AI154" s="78"/>
      <c r="AJ154" s="49"/>
    </row>
    <row r="155" spans="2:36" ht="15" customHeight="1" x14ac:dyDescent="0.2">
      <c r="K155" s="17"/>
      <c r="L155" s="29"/>
      <c r="M155" s="34" t="s">
        <v>347</v>
      </c>
      <c r="N155" s="90">
        <v>1</v>
      </c>
      <c r="O155" s="78">
        <v>0</v>
      </c>
      <c r="P155" s="78"/>
      <c r="Q155" s="78"/>
      <c r="R155" s="49"/>
      <c r="T155" s="17"/>
      <c r="U155" s="29"/>
      <c r="V155" s="34"/>
      <c r="W155" s="90"/>
      <c r="X155" s="78"/>
      <c r="Y155" s="78"/>
      <c r="Z155" s="78"/>
      <c r="AA155" s="49"/>
      <c r="AC155" s="17"/>
      <c r="AD155" s="29"/>
      <c r="AE155" s="34"/>
      <c r="AF155" s="90"/>
      <c r="AG155" s="78"/>
      <c r="AH155" s="78"/>
      <c r="AI155" s="78"/>
      <c r="AJ155" s="49"/>
    </row>
    <row r="156" spans="2:36" ht="15" customHeight="1" x14ac:dyDescent="0.2">
      <c r="K156" s="17"/>
      <c r="L156" s="29"/>
      <c r="M156" s="34" t="s">
        <v>352</v>
      </c>
      <c r="N156" s="90">
        <v>7</v>
      </c>
      <c r="O156" s="78">
        <v>0</v>
      </c>
      <c r="P156" s="78"/>
      <c r="Q156" s="78"/>
      <c r="R156" s="49"/>
      <c r="T156" s="17"/>
      <c r="U156" s="29"/>
      <c r="V156" s="34"/>
      <c r="W156" s="90"/>
      <c r="X156" s="78"/>
      <c r="Y156" s="78"/>
      <c r="Z156" s="78"/>
      <c r="AA156" s="49"/>
      <c r="AC156" s="17"/>
      <c r="AD156" s="29"/>
      <c r="AE156" s="34"/>
      <c r="AF156" s="90"/>
      <c r="AG156" s="78"/>
      <c r="AH156" s="78"/>
      <c r="AI156" s="78"/>
      <c r="AJ156" s="49"/>
    </row>
    <row r="157" spans="2:36" ht="15" customHeight="1" x14ac:dyDescent="0.2">
      <c r="K157" s="17"/>
      <c r="L157" s="37"/>
      <c r="M157" s="34" t="s">
        <v>343</v>
      </c>
      <c r="N157" s="90">
        <v>2</v>
      </c>
      <c r="O157" s="84">
        <v>0</v>
      </c>
      <c r="P157" s="84"/>
      <c r="Q157" s="84"/>
      <c r="R157" s="85"/>
      <c r="T157" s="17"/>
      <c r="U157" s="37"/>
      <c r="V157" s="34"/>
      <c r="W157" s="90"/>
      <c r="X157" s="84"/>
      <c r="Y157" s="84"/>
      <c r="Z157" s="84"/>
      <c r="AA157" s="85"/>
      <c r="AC157" s="17"/>
      <c r="AD157" s="37"/>
      <c r="AE157" s="34"/>
      <c r="AF157" s="90"/>
      <c r="AG157" s="84"/>
      <c r="AH157" s="84"/>
      <c r="AI157" s="84"/>
      <c r="AJ157" s="85"/>
    </row>
    <row r="158" spans="2:36" ht="15" customHeight="1" thickBot="1" x14ac:dyDescent="0.25">
      <c r="K158" s="25"/>
      <c r="L158" s="26" t="s">
        <v>61</v>
      </c>
      <c r="M158" s="27"/>
      <c r="N158" s="68">
        <f>SUM(N145:N157)</f>
        <v>128</v>
      </c>
      <c r="O158" s="68">
        <f t="shared" ref="O158:R158" si="40">SUM(O145:O157)</f>
        <v>0</v>
      </c>
      <c r="P158" s="68">
        <f t="shared" si="40"/>
        <v>1</v>
      </c>
      <c r="Q158" s="68">
        <f t="shared" si="40"/>
        <v>1</v>
      </c>
      <c r="R158" s="48">
        <f t="shared" si="40"/>
        <v>6</v>
      </c>
      <c r="T158" s="25"/>
      <c r="U158" s="26" t="s">
        <v>61</v>
      </c>
      <c r="V158" s="27"/>
      <c r="W158" s="68">
        <f>SUM(W145:W157)</f>
        <v>1</v>
      </c>
      <c r="X158" s="68">
        <f t="shared" ref="X158:AA158" si="41">SUM(X145:X157)</f>
        <v>0</v>
      </c>
      <c r="Y158" s="68">
        <f t="shared" si="41"/>
        <v>0</v>
      </c>
      <c r="Z158" s="68">
        <f t="shared" si="41"/>
        <v>0</v>
      </c>
      <c r="AA158" s="48">
        <f t="shared" si="41"/>
        <v>0</v>
      </c>
      <c r="AC158" s="25"/>
      <c r="AD158" s="26" t="s">
        <v>61</v>
      </c>
      <c r="AE158" s="27"/>
      <c r="AF158" s="68">
        <f>SUM(AF145:AF157)</f>
        <v>11</v>
      </c>
      <c r="AG158" s="68">
        <f t="shared" ref="AG158:AJ158" si="42">SUM(AG145:AG157)</f>
        <v>0</v>
      </c>
      <c r="AH158" s="68">
        <f t="shared" si="42"/>
        <v>0</v>
      </c>
      <c r="AI158" s="68">
        <f t="shared" si="42"/>
        <v>0</v>
      </c>
      <c r="AJ158" s="48">
        <f t="shared" si="42"/>
        <v>1</v>
      </c>
    </row>
    <row r="159" spans="2:36" ht="15" customHeight="1" x14ac:dyDescent="0.2">
      <c r="N159"/>
      <c r="O159"/>
      <c r="P159"/>
      <c r="Q159"/>
      <c r="R159"/>
    </row>
    <row r="163" spans="13:18" ht="15" customHeight="1" x14ac:dyDescent="0.2">
      <c r="M163"/>
      <c r="N163"/>
      <c r="O163"/>
      <c r="P163"/>
      <c r="Q163"/>
      <c r="R163"/>
    </row>
    <row r="164" spans="13:18" ht="15" customHeight="1" x14ac:dyDescent="0.2">
      <c r="M164"/>
      <c r="N164"/>
      <c r="O164"/>
      <c r="P164"/>
      <c r="Q164"/>
      <c r="R164"/>
    </row>
  </sheetData>
  <phoneticPr fontId="2"/>
  <pageMargins left="0.98425196850393704" right="0.39370078740157483" top="0.39370078740157483" bottom="0.39370078740157483" header="0.51181102362204722" footer="0.39370078740157483"/>
  <pageSetup paperSize="9" scale="75" orientation="portrait" r:id="rId1"/>
  <headerFooter alignWithMargins="0">
    <oddFooter>&amp;C&amp;10&amp;P</oddFooter>
  </headerFooter>
  <rowBreaks count="2" manualBreakCount="2">
    <brk id="75" max="16383" man="1"/>
    <brk id="1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J142"/>
  <sheetViews>
    <sheetView workbookViewId="0"/>
  </sheetViews>
  <sheetFormatPr defaultColWidth="9" defaultRowHeight="15" customHeight="1" x14ac:dyDescent="0.2"/>
  <cols>
    <col min="1" max="1" width="1.6640625" style="1" customWidth="1"/>
    <col min="2" max="3" width="3.6640625" style="1" customWidth="1"/>
    <col min="4" max="4" width="11.6640625" style="1" customWidth="1"/>
    <col min="5" max="5" width="6.6640625" style="1" customWidth="1"/>
    <col min="6" max="9" width="3.6640625" style="1" customWidth="1"/>
    <col min="10" max="10" width="1.6640625" style="1" customWidth="1"/>
    <col min="11" max="12" width="3.6640625" style="1" customWidth="1"/>
    <col min="13" max="13" width="11.6640625" style="1" customWidth="1"/>
    <col min="14" max="14" width="6.6640625" style="1" customWidth="1"/>
    <col min="15" max="18" width="3.6640625" style="1" customWidth="1"/>
    <col min="19" max="19" width="1.6640625" style="1" customWidth="1"/>
    <col min="20" max="21" width="3.6640625" style="1" customWidth="1"/>
    <col min="22" max="22" width="11.6640625" style="1" customWidth="1"/>
    <col min="23" max="23" width="6.6640625" style="1" customWidth="1"/>
    <col min="24" max="27" width="3.6640625" style="1" customWidth="1"/>
    <col min="28" max="28" width="1.6640625" style="1" customWidth="1"/>
    <col min="29" max="30" width="3.6640625" style="1" customWidth="1"/>
    <col min="31" max="31" width="11.6640625" style="1" customWidth="1"/>
    <col min="32" max="32" width="6.6640625" style="1" customWidth="1"/>
    <col min="33" max="36" width="3.6640625" style="1" customWidth="1"/>
    <col min="37" max="37" width="1.6640625" style="1" customWidth="1"/>
    <col min="38" max="16384" width="9" style="1"/>
  </cols>
  <sheetData>
    <row r="1" spans="2:36" ht="9.9" customHeight="1" x14ac:dyDescent="0.2"/>
    <row r="2" spans="2:36" ht="15" customHeight="1" x14ac:dyDescent="0.2">
      <c r="D2" s="1" t="s">
        <v>244</v>
      </c>
    </row>
    <row r="3" spans="2:36" ht="15" customHeight="1" thickBot="1" x14ac:dyDescent="0.25"/>
    <row r="4" spans="2:36" ht="15" customHeight="1" thickBot="1" x14ac:dyDescent="0.25">
      <c r="B4" s="2" t="s">
        <v>1</v>
      </c>
      <c r="C4" s="3"/>
      <c r="D4" s="4" t="s">
        <v>13</v>
      </c>
      <c r="E4" s="67" t="s">
        <v>125</v>
      </c>
      <c r="F4" s="67" t="s">
        <v>408</v>
      </c>
      <c r="G4" s="81" t="s">
        <v>409</v>
      </c>
      <c r="H4" s="67" t="s">
        <v>410</v>
      </c>
      <c r="I4" s="82" t="s">
        <v>411</v>
      </c>
    </row>
    <row r="5" spans="2:36" ht="15" customHeight="1" thickBot="1" x14ac:dyDescent="0.25">
      <c r="B5" s="44" t="s">
        <v>260</v>
      </c>
      <c r="C5" s="6"/>
      <c r="D5" s="7" t="s">
        <v>2</v>
      </c>
      <c r="E5" s="72">
        <v>5</v>
      </c>
      <c r="F5" s="72">
        <v>4</v>
      </c>
      <c r="G5" s="72"/>
      <c r="H5" s="72"/>
      <c r="I5" s="45"/>
    </row>
    <row r="6" spans="2:36" ht="15" customHeight="1" thickBot="1" x14ac:dyDescent="0.25"/>
    <row r="7" spans="2:36" ht="15" customHeight="1" thickBot="1" x14ac:dyDescent="0.25">
      <c r="B7" s="2" t="s">
        <v>1</v>
      </c>
      <c r="C7" s="3"/>
      <c r="D7" s="4" t="s">
        <v>13</v>
      </c>
      <c r="E7" s="67" t="s">
        <v>125</v>
      </c>
      <c r="F7" s="67" t="s">
        <v>408</v>
      </c>
      <c r="G7" s="81" t="s">
        <v>409</v>
      </c>
      <c r="H7" s="67" t="s">
        <v>410</v>
      </c>
      <c r="I7" s="82" t="s">
        <v>411</v>
      </c>
      <c r="K7" s="2" t="s">
        <v>0</v>
      </c>
      <c r="L7" s="3"/>
      <c r="M7" s="4" t="s">
        <v>13</v>
      </c>
      <c r="N7" s="67" t="s">
        <v>125</v>
      </c>
      <c r="O7" s="67" t="s">
        <v>408</v>
      </c>
      <c r="P7" s="81" t="s">
        <v>409</v>
      </c>
      <c r="Q7" s="67" t="s">
        <v>410</v>
      </c>
      <c r="R7" s="82" t="s">
        <v>411</v>
      </c>
      <c r="T7" s="2" t="s">
        <v>0</v>
      </c>
      <c r="U7" s="3"/>
      <c r="V7" s="4" t="s">
        <v>13</v>
      </c>
      <c r="W7" s="67" t="s">
        <v>125</v>
      </c>
      <c r="X7" s="67" t="s">
        <v>408</v>
      </c>
      <c r="Y7" s="81" t="s">
        <v>409</v>
      </c>
      <c r="Z7" s="67" t="s">
        <v>410</v>
      </c>
      <c r="AA7" s="82" t="s">
        <v>411</v>
      </c>
      <c r="AC7" s="2" t="s">
        <v>0</v>
      </c>
      <c r="AD7" s="3"/>
      <c r="AE7" s="4" t="s">
        <v>13</v>
      </c>
      <c r="AF7" s="67" t="s">
        <v>125</v>
      </c>
      <c r="AG7" s="67" t="s">
        <v>408</v>
      </c>
      <c r="AH7" s="81" t="s">
        <v>409</v>
      </c>
      <c r="AI7" s="67" t="s">
        <v>410</v>
      </c>
      <c r="AJ7" s="82" t="s">
        <v>411</v>
      </c>
    </row>
    <row r="8" spans="2:36" ht="15" customHeight="1" x14ac:dyDescent="0.2">
      <c r="B8" s="8">
        <v>19</v>
      </c>
      <c r="C8" s="9"/>
      <c r="D8" s="10" t="s">
        <v>126</v>
      </c>
      <c r="E8" s="58">
        <v>33</v>
      </c>
      <c r="F8" s="58">
        <v>11</v>
      </c>
      <c r="G8" s="58">
        <v>1</v>
      </c>
      <c r="H8" s="58"/>
      <c r="I8" s="46">
        <v>2</v>
      </c>
      <c r="K8" s="11">
        <v>20</v>
      </c>
      <c r="L8" s="12"/>
      <c r="M8" s="13" t="s">
        <v>15</v>
      </c>
      <c r="N8" s="88">
        <v>82</v>
      </c>
      <c r="O8" s="77">
        <v>54</v>
      </c>
      <c r="P8" s="77"/>
      <c r="Q8" s="77"/>
      <c r="R8" s="50">
        <v>3</v>
      </c>
      <c r="T8" s="8">
        <v>21</v>
      </c>
      <c r="U8" s="12"/>
      <c r="V8" s="15" t="s">
        <v>26</v>
      </c>
      <c r="W8" s="86">
        <v>17</v>
      </c>
      <c r="X8" s="58">
        <v>3</v>
      </c>
      <c r="Y8" s="58">
        <v>1</v>
      </c>
      <c r="Z8" s="58"/>
      <c r="AA8" s="46"/>
      <c r="AC8" s="8">
        <v>22</v>
      </c>
      <c r="AD8" s="12"/>
      <c r="AE8" s="15" t="s">
        <v>30</v>
      </c>
      <c r="AF8" s="86">
        <v>15</v>
      </c>
      <c r="AG8" s="58">
        <v>10</v>
      </c>
      <c r="AH8" s="58"/>
      <c r="AI8" s="58"/>
      <c r="AJ8" s="46"/>
    </row>
    <row r="9" spans="2:36" ht="15" customHeight="1" x14ac:dyDescent="0.2">
      <c r="B9" s="17"/>
      <c r="C9" s="18"/>
      <c r="D9" s="19" t="s">
        <v>127</v>
      </c>
      <c r="E9" s="59">
        <v>14</v>
      </c>
      <c r="F9" s="59">
        <v>11</v>
      </c>
      <c r="G9" s="59"/>
      <c r="H9" s="59"/>
      <c r="I9" s="47"/>
      <c r="K9" s="17"/>
      <c r="L9" s="21"/>
      <c r="M9" s="22" t="s">
        <v>16</v>
      </c>
      <c r="N9" s="78">
        <v>138</v>
      </c>
      <c r="O9" s="78">
        <v>46</v>
      </c>
      <c r="P9" s="78"/>
      <c r="Q9" s="78"/>
      <c r="R9" s="49"/>
      <c r="T9" s="17"/>
      <c r="U9" s="21"/>
      <c r="V9" s="19" t="s">
        <v>264</v>
      </c>
      <c r="W9" s="59">
        <v>0</v>
      </c>
      <c r="X9" s="59">
        <v>1</v>
      </c>
      <c r="Y9" s="59"/>
      <c r="Z9" s="59"/>
      <c r="AA9" s="47"/>
      <c r="AC9" s="17"/>
      <c r="AD9" s="21"/>
      <c r="AE9" s="19" t="s">
        <v>31</v>
      </c>
      <c r="AF9" s="59">
        <v>4</v>
      </c>
      <c r="AG9" s="59">
        <v>5</v>
      </c>
      <c r="AH9" s="59"/>
      <c r="AI9" s="59"/>
      <c r="AJ9" s="47"/>
    </row>
    <row r="10" spans="2:36" ht="15" customHeight="1" x14ac:dyDescent="0.2">
      <c r="B10" s="17"/>
      <c r="C10" s="18"/>
      <c r="D10" s="19" t="s">
        <v>128</v>
      </c>
      <c r="E10" s="59">
        <v>7</v>
      </c>
      <c r="F10" s="59">
        <v>4</v>
      </c>
      <c r="G10" s="59"/>
      <c r="H10" s="59"/>
      <c r="I10" s="47"/>
      <c r="K10" s="17"/>
      <c r="L10" s="21"/>
      <c r="M10" s="19" t="s">
        <v>17</v>
      </c>
      <c r="N10" s="59">
        <v>127</v>
      </c>
      <c r="O10" s="59">
        <v>24</v>
      </c>
      <c r="P10" s="59">
        <v>1</v>
      </c>
      <c r="Q10" s="59">
        <v>1</v>
      </c>
      <c r="R10" s="47">
        <v>6</v>
      </c>
      <c r="T10" s="17"/>
      <c r="U10" s="21"/>
      <c r="V10" s="19" t="s">
        <v>28</v>
      </c>
      <c r="W10" s="59">
        <v>0</v>
      </c>
      <c r="X10" s="59">
        <v>1</v>
      </c>
      <c r="Y10" s="59"/>
      <c r="Z10" s="59"/>
      <c r="AA10" s="47"/>
      <c r="AC10" s="17"/>
      <c r="AD10" s="21"/>
      <c r="AE10" s="19" t="s">
        <v>32</v>
      </c>
      <c r="AF10" s="59">
        <v>3</v>
      </c>
      <c r="AG10" s="59">
        <v>2</v>
      </c>
      <c r="AH10" s="59"/>
      <c r="AI10" s="59"/>
      <c r="AJ10" s="47"/>
    </row>
    <row r="11" spans="2:36" ht="15" customHeight="1" x14ac:dyDescent="0.2">
      <c r="B11" s="17"/>
      <c r="C11" s="18"/>
      <c r="D11" s="19" t="s">
        <v>129</v>
      </c>
      <c r="E11" s="59">
        <v>12</v>
      </c>
      <c r="F11" s="59">
        <v>4</v>
      </c>
      <c r="G11" s="59"/>
      <c r="H11" s="59"/>
      <c r="I11" s="47"/>
      <c r="K11" s="17"/>
      <c r="L11" s="21"/>
      <c r="M11" s="19" t="s">
        <v>18</v>
      </c>
      <c r="N11" s="59">
        <v>25</v>
      </c>
      <c r="O11" s="59">
        <v>9</v>
      </c>
      <c r="P11" s="59">
        <v>1</v>
      </c>
      <c r="Q11" s="59"/>
      <c r="R11" s="47"/>
      <c r="T11" s="17"/>
      <c r="U11" s="21"/>
      <c r="V11" s="19" t="s">
        <v>29</v>
      </c>
      <c r="W11" s="59">
        <v>1</v>
      </c>
      <c r="X11" s="64">
        <v>1</v>
      </c>
      <c r="Y11" s="64"/>
      <c r="Z11" s="64"/>
      <c r="AA11" s="63"/>
      <c r="AC11" s="17"/>
      <c r="AD11" s="24" t="s">
        <v>14</v>
      </c>
      <c r="AE11" s="19" t="s">
        <v>33</v>
      </c>
      <c r="AF11" s="59">
        <v>0</v>
      </c>
      <c r="AG11" s="59">
        <v>2</v>
      </c>
      <c r="AH11" s="59"/>
      <c r="AI11" s="59"/>
      <c r="AJ11" s="47"/>
    </row>
    <row r="12" spans="2:36" ht="15" customHeight="1" thickBot="1" x14ac:dyDescent="0.25">
      <c r="B12" s="17"/>
      <c r="C12" s="18"/>
      <c r="D12" s="19" t="s">
        <v>130</v>
      </c>
      <c r="E12" s="59">
        <v>5</v>
      </c>
      <c r="F12" s="59">
        <v>3</v>
      </c>
      <c r="G12" s="59"/>
      <c r="H12" s="59"/>
      <c r="I12" s="47"/>
      <c r="K12" s="17"/>
      <c r="L12" s="24" t="s">
        <v>14</v>
      </c>
      <c r="M12" s="19" t="s">
        <v>19</v>
      </c>
      <c r="N12" s="59">
        <v>0</v>
      </c>
      <c r="O12" s="59">
        <v>6</v>
      </c>
      <c r="P12" s="59"/>
      <c r="Q12" s="59"/>
      <c r="R12" s="47"/>
      <c r="T12" s="25"/>
      <c r="U12" s="26" t="s">
        <v>61</v>
      </c>
      <c r="V12" s="27"/>
      <c r="W12" s="68">
        <f>SUM(W8:W11)</f>
        <v>18</v>
      </c>
      <c r="X12" s="68">
        <f t="shared" ref="X12:AA12" si="0">SUM(X8:X11)</f>
        <v>6</v>
      </c>
      <c r="Y12" s="68">
        <f t="shared" si="0"/>
        <v>1</v>
      </c>
      <c r="Z12" s="68">
        <f t="shared" si="0"/>
        <v>0</v>
      </c>
      <c r="AA12" s="48">
        <f t="shared" si="0"/>
        <v>0</v>
      </c>
      <c r="AC12" s="17"/>
      <c r="AD12" s="21"/>
      <c r="AE12" s="19" t="s">
        <v>34</v>
      </c>
      <c r="AF12" s="59">
        <v>1</v>
      </c>
      <c r="AG12" s="59">
        <v>1</v>
      </c>
      <c r="AH12" s="59"/>
      <c r="AI12" s="59"/>
      <c r="AJ12" s="47"/>
    </row>
    <row r="13" spans="2:36" ht="15" customHeight="1" x14ac:dyDescent="0.2">
      <c r="B13" s="17"/>
      <c r="C13" s="18"/>
      <c r="D13" s="19" t="s">
        <v>131</v>
      </c>
      <c r="E13" s="59">
        <v>6</v>
      </c>
      <c r="F13" s="59">
        <v>5</v>
      </c>
      <c r="G13" s="59"/>
      <c r="H13" s="59"/>
      <c r="I13" s="47"/>
      <c r="K13" s="17"/>
      <c r="L13" s="21"/>
      <c r="M13" s="19" t="s">
        <v>20</v>
      </c>
      <c r="N13" s="59">
        <v>41</v>
      </c>
      <c r="O13" s="59">
        <v>9</v>
      </c>
      <c r="P13" s="59"/>
      <c r="Q13" s="59"/>
      <c r="R13" s="47"/>
      <c r="AC13" s="17"/>
      <c r="AD13" s="21"/>
      <c r="AE13" s="19" t="s">
        <v>35</v>
      </c>
      <c r="AF13" s="59">
        <v>2</v>
      </c>
      <c r="AG13" s="59">
        <v>1</v>
      </c>
      <c r="AH13" s="59"/>
      <c r="AI13" s="59"/>
      <c r="AJ13" s="47"/>
    </row>
    <row r="14" spans="2:36" ht="15" customHeight="1" x14ac:dyDescent="0.2">
      <c r="B14" s="17"/>
      <c r="C14" s="24" t="s">
        <v>14</v>
      </c>
      <c r="D14" s="19" t="s">
        <v>263</v>
      </c>
      <c r="E14" s="59">
        <v>0</v>
      </c>
      <c r="F14" s="59">
        <v>6</v>
      </c>
      <c r="G14" s="59"/>
      <c r="H14" s="59"/>
      <c r="I14" s="47">
        <v>1</v>
      </c>
      <c r="K14" s="17"/>
      <c r="L14" s="21"/>
      <c r="M14" s="19" t="s">
        <v>21</v>
      </c>
      <c r="N14" s="59">
        <v>24</v>
      </c>
      <c r="O14" s="59">
        <v>9</v>
      </c>
      <c r="P14" s="59"/>
      <c r="Q14" s="59"/>
      <c r="R14" s="47"/>
      <c r="AC14" s="17"/>
      <c r="AD14" s="29"/>
      <c r="AE14" s="30" t="s">
        <v>36</v>
      </c>
      <c r="AF14" s="60">
        <v>0</v>
      </c>
      <c r="AG14" s="64">
        <v>1</v>
      </c>
      <c r="AH14" s="64"/>
      <c r="AI14" s="64"/>
      <c r="AJ14" s="63"/>
    </row>
    <row r="15" spans="2:36" ht="15" customHeight="1" thickBot="1" x14ac:dyDescent="0.25">
      <c r="B15" s="17"/>
      <c r="C15" s="18"/>
      <c r="D15" s="19" t="s">
        <v>132</v>
      </c>
      <c r="E15" s="59">
        <v>7</v>
      </c>
      <c r="F15" s="59">
        <v>4</v>
      </c>
      <c r="G15" s="59"/>
      <c r="H15" s="59"/>
      <c r="I15" s="47"/>
      <c r="K15" s="17"/>
      <c r="L15" s="21"/>
      <c r="M15" s="19" t="s">
        <v>22</v>
      </c>
      <c r="N15" s="59">
        <v>5</v>
      </c>
      <c r="O15" s="59">
        <v>9</v>
      </c>
      <c r="P15" s="59"/>
      <c r="Q15" s="59"/>
      <c r="R15" s="47"/>
      <c r="AC15" s="25"/>
      <c r="AD15" s="26" t="s">
        <v>61</v>
      </c>
      <c r="AE15" s="27"/>
      <c r="AF15" s="68">
        <f>SUM(AF8:AF14)</f>
        <v>25</v>
      </c>
      <c r="AG15" s="68">
        <f t="shared" ref="AG15:AJ15" si="1">SUM(AG8:AG14)</f>
        <v>22</v>
      </c>
      <c r="AH15" s="68">
        <f t="shared" si="1"/>
        <v>0</v>
      </c>
      <c r="AI15" s="68">
        <f t="shared" si="1"/>
        <v>0</v>
      </c>
      <c r="AJ15" s="48">
        <f t="shared" si="1"/>
        <v>0</v>
      </c>
    </row>
    <row r="16" spans="2:36" ht="15" customHeight="1" x14ac:dyDescent="0.2">
      <c r="B16" s="17"/>
      <c r="C16" s="18"/>
      <c r="D16" s="19" t="s">
        <v>133</v>
      </c>
      <c r="E16" s="59">
        <v>3</v>
      </c>
      <c r="F16" s="59">
        <v>2</v>
      </c>
      <c r="G16" s="59"/>
      <c r="H16" s="59"/>
      <c r="I16" s="47"/>
      <c r="K16" s="17"/>
      <c r="L16" s="21"/>
      <c r="M16" s="19" t="s">
        <v>23</v>
      </c>
      <c r="N16" s="59">
        <v>3</v>
      </c>
      <c r="O16" s="59">
        <v>4</v>
      </c>
      <c r="P16" s="59"/>
      <c r="Q16" s="59"/>
      <c r="R16" s="47"/>
    </row>
    <row r="17" spans="2:36" ht="15" customHeight="1" x14ac:dyDescent="0.2">
      <c r="B17" s="17"/>
      <c r="C17" s="18"/>
      <c r="D17" s="19" t="s">
        <v>134</v>
      </c>
      <c r="E17" s="59">
        <v>1</v>
      </c>
      <c r="F17" s="59">
        <v>3</v>
      </c>
      <c r="G17" s="59"/>
      <c r="H17" s="59"/>
      <c r="I17" s="47"/>
      <c r="K17" s="17"/>
      <c r="L17" s="21"/>
      <c r="M17" s="19" t="s">
        <v>24</v>
      </c>
      <c r="N17" s="59">
        <v>1</v>
      </c>
      <c r="O17" s="59">
        <v>2</v>
      </c>
      <c r="P17" s="59"/>
      <c r="Q17" s="59"/>
      <c r="R17" s="47"/>
    </row>
    <row r="18" spans="2:36" ht="15" customHeight="1" x14ac:dyDescent="0.2">
      <c r="B18" s="17"/>
      <c r="C18" s="32"/>
      <c r="D18" s="30" t="s">
        <v>135</v>
      </c>
      <c r="E18" s="60">
        <v>0</v>
      </c>
      <c r="F18" s="64">
        <v>1</v>
      </c>
      <c r="G18" s="64"/>
      <c r="H18" s="64"/>
      <c r="I18" s="63"/>
      <c r="K18" s="17"/>
      <c r="L18" s="21"/>
      <c r="M18" s="19" t="s">
        <v>25</v>
      </c>
      <c r="N18" s="59">
        <v>0</v>
      </c>
      <c r="O18" s="64">
        <v>2</v>
      </c>
      <c r="P18" s="64"/>
      <c r="Q18" s="64"/>
      <c r="R18" s="63"/>
    </row>
    <row r="19" spans="2:36" ht="15" customHeight="1" thickBot="1" x14ac:dyDescent="0.25">
      <c r="B19" s="25"/>
      <c r="C19" s="26" t="s">
        <v>61</v>
      </c>
      <c r="D19" s="27"/>
      <c r="E19" s="68">
        <f>SUM(E8:E18)</f>
        <v>88</v>
      </c>
      <c r="F19" s="68">
        <f t="shared" ref="F19:I19" si="2">SUM(F8:F18)</f>
        <v>54</v>
      </c>
      <c r="G19" s="68">
        <f t="shared" si="2"/>
        <v>1</v>
      </c>
      <c r="H19" s="68">
        <f t="shared" si="2"/>
        <v>0</v>
      </c>
      <c r="I19" s="48">
        <f t="shared" si="2"/>
        <v>3</v>
      </c>
      <c r="K19" s="25"/>
      <c r="L19" s="26" t="s">
        <v>61</v>
      </c>
      <c r="M19" s="27"/>
      <c r="N19" s="68">
        <f>SUM(N8:N18)</f>
        <v>446</v>
      </c>
      <c r="O19" s="107">
        <f t="shared" ref="O19:R19" si="3">SUM(O8:O18)</f>
        <v>174</v>
      </c>
      <c r="P19" s="68">
        <f t="shared" si="3"/>
        <v>2</v>
      </c>
      <c r="Q19" s="68">
        <f t="shared" si="3"/>
        <v>1</v>
      </c>
      <c r="R19" s="48">
        <f t="shared" si="3"/>
        <v>9</v>
      </c>
    </row>
    <row r="20" spans="2:36" ht="15" customHeight="1" thickBot="1" x14ac:dyDescent="0.25"/>
    <row r="21" spans="2:36" ht="15" customHeight="1" thickBot="1" x14ac:dyDescent="0.25">
      <c r="B21" s="2" t="s">
        <v>0</v>
      </c>
      <c r="C21" s="3"/>
      <c r="D21" s="4" t="s">
        <v>13</v>
      </c>
      <c r="E21" s="67" t="s">
        <v>125</v>
      </c>
      <c r="F21" s="67" t="s">
        <v>408</v>
      </c>
      <c r="G21" s="81" t="s">
        <v>409</v>
      </c>
      <c r="H21" s="67" t="s">
        <v>410</v>
      </c>
      <c r="I21" s="82" t="s">
        <v>411</v>
      </c>
      <c r="K21" s="2" t="s">
        <v>0</v>
      </c>
      <c r="L21" s="3"/>
      <c r="M21" s="4" t="s">
        <v>13</v>
      </c>
      <c r="N21" s="67" t="s">
        <v>125</v>
      </c>
      <c r="O21" s="67" t="s">
        <v>408</v>
      </c>
      <c r="P21" s="81" t="s">
        <v>409</v>
      </c>
      <c r="Q21" s="67" t="s">
        <v>410</v>
      </c>
      <c r="R21" s="82" t="s">
        <v>411</v>
      </c>
      <c r="T21" s="2" t="s">
        <v>0</v>
      </c>
      <c r="U21" s="3"/>
      <c r="V21" s="4" t="s">
        <v>13</v>
      </c>
      <c r="W21" s="67" t="s">
        <v>125</v>
      </c>
      <c r="X21" s="67" t="s">
        <v>408</v>
      </c>
      <c r="Y21" s="81" t="s">
        <v>409</v>
      </c>
      <c r="Z21" s="67" t="s">
        <v>410</v>
      </c>
      <c r="AA21" s="82" t="s">
        <v>411</v>
      </c>
      <c r="AC21" s="2" t="s">
        <v>0</v>
      </c>
      <c r="AD21" s="3"/>
      <c r="AE21" s="4" t="s">
        <v>13</v>
      </c>
      <c r="AF21" s="67" t="s">
        <v>125</v>
      </c>
      <c r="AG21" s="67" t="s">
        <v>408</v>
      </c>
      <c r="AH21" s="81" t="s">
        <v>409</v>
      </c>
      <c r="AI21" s="67" t="s">
        <v>410</v>
      </c>
      <c r="AJ21" s="82" t="s">
        <v>411</v>
      </c>
    </row>
    <row r="22" spans="2:36" ht="15" customHeight="1" x14ac:dyDescent="0.2">
      <c r="B22" s="8">
        <v>23</v>
      </c>
      <c r="C22" s="12"/>
      <c r="D22" s="15" t="s">
        <v>37</v>
      </c>
      <c r="E22" s="86">
        <v>54</v>
      </c>
      <c r="F22" s="58">
        <v>19</v>
      </c>
      <c r="G22" s="58">
        <v>1</v>
      </c>
      <c r="H22" s="58">
        <v>2</v>
      </c>
      <c r="I22" s="46">
        <v>8</v>
      </c>
      <c r="K22" s="8">
        <v>24</v>
      </c>
      <c r="L22" s="12"/>
      <c r="M22" s="15" t="s">
        <v>48</v>
      </c>
      <c r="N22" s="86">
        <v>17</v>
      </c>
      <c r="O22" s="58">
        <v>8</v>
      </c>
      <c r="P22" s="58"/>
      <c r="Q22" s="58"/>
      <c r="R22" s="46"/>
      <c r="T22" s="8">
        <v>25</v>
      </c>
      <c r="U22" s="12"/>
      <c r="V22" s="13" t="s">
        <v>53</v>
      </c>
      <c r="W22" s="88">
        <v>44</v>
      </c>
      <c r="X22" s="77">
        <v>15</v>
      </c>
      <c r="Y22" s="77"/>
      <c r="Z22" s="77"/>
      <c r="AA22" s="50">
        <v>1</v>
      </c>
      <c r="AC22" s="8">
        <v>26</v>
      </c>
      <c r="AD22" s="12"/>
      <c r="AE22" s="13" t="s">
        <v>62</v>
      </c>
      <c r="AF22" s="88">
        <v>425</v>
      </c>
      <c r="AG22" s="77">
        <v>35</v>
      </c>
      <c r="AH22" s="77">
        <v>8</v>
      </c>
      <c r="AI22" s="77">
        <v>8</v>
      </c>
      <c r="AJ22" s="50">
        <v>29</v>
      </c>
    </row>
    <row r="23" spans="2:36" ht="15" customHeight="1" x14ac:dyDescent="0.2">
      <c r="B23" s="17"/>
      <c r="C23" s="21"/>
      <c r="D23" s="19" t="s">
        <v>38</v>
      </c>
      <c r="E23" s="59">
        <v>51</v>
      </c>
      <c r="F23" s="59">
        <v>9</v>
      </c>
      <c r="G23" s="59"/>
      <c r="H23" s="59"/>
      <c r="I23" s="47">
        <v>1</v>
      </c>
      <c r="K23" s="17"/>
      <c r="L23" s="21"/>
      <c r="M23" s="51" t="s">
        <v>49</v>
      </c>
      <c r="N23" s="83">
        <v>28</v>
      </c>
      <c r="O23" s="83">
        <v>8</v>
      </c>
      <c r="P23" s="83"/>
      <c r="Q23" s="83">
        <v>1</v>
      </c>
      <c r="R23" s="52">
        <v>1</v>
      </c>
      <c r="T23" s="17"/>
      <c r="U23" s="21"/>
      <c r="V23" s="19" t="s">
        <v>54</v>
      </c>
      <c r="W23" s="59">
        <v>14</v>
      </c>
      <c r="X23" s="59">
        <v>8</v>
      </c>
      <c r="Y23" s="59"/>
      <c r="Z23" s="59">
        <v>1</v>
      </c>
      <c r="AA23" s="47">
        <v>1</v>
      </c>
      <c r="AC23" s="17"/>
      <c r="AD23" s="21"/>
      <c r="AE23" s="19" t="s">
        <v>63</v>
      </c>
      <c r="AF23" s="59">
        <v>300</v>
      </c>
      <c r="AG23" s="59">
        <v>22</v>
      </c>
      <c r="AH23" s="59">
        <v>9</v>
      </c>
      <c r="AI23" s="59">
        <v>5</v>
      </c>
      <c r="AJ23" s="47">
        <v>18</v>
      </c>
    </row>
    <row r="24" spans="2:36" ht="15" customHeight="1" x14ac:dyDescent="0.2">
      <c r="B24" s="17"/>
      <c r="C24" s="21"/>
      <c r="D24" s="19" t="s">
        <v>39</v>
      </c>
      <c r="E24" s="59">
        <v>12</v>
      </c>
      <c r="F24" s="59">
        <v>14</v>
      </c>
      <c r="G24" s="59"/>
      <c r="H24" s="59"/>
      <c r="I24" s="47"/>
      <c r="K24" s="17"/>
      <c r="L24" s="24" t="s">
        <v>14</v>
      </c>
      <c r="M24" s="19" t="s">
        <v>50</v>
      </c>
      <c r="N24" s="59">
        <v>1</v>
      </c>
      <c r="O24" s="59">
        <v>13</v>
      </c>
      <c r="P24" s="59"/>
      <c r="Q24" s="59"/>
      <c r="R24" s="47">
        <v>1</v>
      </c>
      <c r="T24" s="17"/>
      <c r="U24" s="24" t="s">
        <v>14</v>
      </c>
      <c r="V24" s="19" t="s">
        <v>55</v>
      </c>
      <c r="W24" s="59">
        <v>6</v>
      </c>
      <c r="X24" s="59">
        <v>5</v>
      </c>
      <c r="Y24" s="59"/>
      <c r="Z24" s="59"/>
      <c r="AA24" s="47">
        <v>1</v>
      </c>
      <c r="AC24" s="17"/>
      <c r="AD24" s="21"/>
      <c r="AE24" s="22" t="s">
        <v>64</v>
      </c>
      <c r="AF24" s="78">
        <v>54</v>
      </c>
      <c r="AG24" s="78">
        <v>14</v>
      </c>
      <c r="AH24" s="78"/>
      <c r="AI24" s="78"/>
      <c r="AJ24" s="49">
        <v>6</v>
      </c>
    </row>
    <row r="25" spans="2:36" ht="15" customHeight="1" x14ac:dyDescent="0.2">
      <c r="B25" s="17"/>
      <c r="C25" s="21"/>
      <c r="D25" s="19" t="s">
        <v>40</v>
      </c>
      <c r="E25" s="59">
        <v>27</v>
      </c>
      <c r="F25" s="59">
        <v>12</v>
      </c>
      <c r="G25" s="59"/>
      <c r="H25" s="59"/>
      <c r="I25" s="47"/>
      <c r="K25" s="17"/>
      <c r="L25" s="21"/>
      <c r="M25" s="19" t="s">
        <v>51</v>
      </c>
      <c r="N25" s="59">
        <v>8</v>
      </c>
      <c r="O25" s="59">
        <v>3</v>
      </c>
      <c r="P25" s="59"/>
      <c r="Q25" s="59"/>
      <c r="R25" s="47"/>
      <c r="T25" s="17"/>
      <c r="U25" s="21"/>
      <c r="V25" s="19" t="s">
        <v>56</v>
      </c>
      <c r="W25" s="59">
        <v>3</v>
      </c>
      <c r="X25" s="59">
        <v>6</v>
      </c>
      <c r="Y25" s="59"/>
      <c r="Z25" s="59"/>
      <c r="AA25" s="47"/>
      <c r="AC25" s="17"/>
      <c r="AD25" s="21"/>
      <c r="AE25" s="19" t="s">
        <v>65</v>
      </c>
      <c r="AF25" s="59">
        <v>54</v>
      </c>
      <c r="AG25" s="59">
        <v>13</v>
      </c>
      <c r="AH25" s="59"/>
      <c r="AI25" s="59"/>
      <c r="AJ25" s="47"/>
    </row>
    <row r="26" spans="2:36" ht="15" customHeight="1" x14ac:dyDescent="0.2">
      <c r="B26" s="17"/>
      <c r="C26" s="21"/>
      <c r="D26" s="19" t="s">
        <v>41</v>
      </c>
      <c r="E26" s="59">
        <v>116</v>
      </c>
      <c r="F26" s="59">
        <v>15</v>
      </c>
      <c r="G26" s="59">
        <v>4</v>
      </c>
      <c r="H26" s="59">
        <v>1</v>
      </c>
      <c r="I26" s="47">
        <v>5</v>
      </c>
      <c r="K26" s="17"/>
      <c r="L26" s="29"/>
      <c r="M26" s="19" t="s">
        <v>52</v>
      </c>
      <c r="N26" s="59">
        <v>5</v>
      </c>
      <c r="O26" s="64">
        <v>2</v>
      </c>
      <c r="P26" s="64"/>
      <c r="Q26" s="64"/>
      <c r="R26" s="63"/>
      <c r="T26" s="17"/>
      <c r="U26" s="21"/>
      <c r="V26" s="19" t="s">
        <v>57</v>
      </c>
      <c r="W26" s="59">
        <v>5</v>
      </c>
      <c r="X26" s="59">
        <v>1</v>
      </c>
      <c r="Y26" s="59"/>
      <c r="Z26" s="59"/>
      <c r="AA26" s="47"/>
      <c r="AC26" s="17"/>
      <c r="AD26" s="24" t="s">
        <v>14</v>
      </c>
      <c r="AE26" s="19" t="s">
        <v>66</v>
      </c>
      <c r="AF26" s="59">
        <v>0</v>
      </c>
      <c r="AG26" s="59">
        <v>14</v>
      </c>
      <c r="AH26" s="59"/>
      <c r="AI26" s="59">
        <v>1</v>
      </c>
      <c r="AJ26" s="47">
        <v>6</v>
      </c>
    </row>
    <row r="27" spans="2:36" ht="15" customHeight="1" thickBot="1" x14ac:dyDescent="0.25">
      <c r="B27" s="17"/>
      <c r="C27" s="21"/>
      <c r="D27" s="19" t="s">
        <v>42</v>
      </c>
      <c r="E27" s="59">
        <v>8</v>
      </c>
      <c r="F27" s="59">
        <v>11</v>
      </c>
      <c r="G27" s="59"/>
      <c r="H27" s="59"/>
      <c r="I27" s="47"/>
      <c r="K27" s="25"/>
      <c r="L27" s="26" t="s">
        <v>61</v>
      </c>
      <c r="M27" s="27"/>
      <c r="N27" s="68">
        <f>SUM(N22:N26)</f>
        <v>59</v>
      </c>
      <c r="O27" s="68">
        <f t="shared" ref="O27:R27" si="4">SUM(O22:O26)</f>
        <v>34</v>
      </c>
      <c r="P27" s="68">
        <f t="shared" si="4"/>
        <v>0</v>
      </c>
      <c r="Q27" s="68">
        <f t="shared" si="4"/>
        <v>1</v>
      </c>
      <c r="R27" s="48">
        <f t="shared" si="4"/>
        <v>2</v>
      </c>
      <c r="T27" s="17"/>
      <c r="U27" s="21"/>
      <c r="V27" s="19" t="s">
        <v>58</v>
      </c>
      <c r="W27" s="59">
        <v>2</v>
      </c>
      <c r="X27" s="59">
        <v>3</v>
      </c>
      <c r="Y27" s="59"/>
      <c r="Z27" s="59"/>
      <c r="AA27" s="47"/>
      <c r="AC27" s="17"/>
      <c r="AD27" s="21"/>
      <c r="AE27" s="19" t="s">
        <v>67</v>
      </c>
      <c r="AF27" s="59">
        <v>8</v>
      </c>
      <c r="AG27" s="59">
        <v>10</v>
      </c>
      <c r="AH27" s="59"/>
      <c r="AI27" s="59"/>
      <c r="AJ27" s="47"/>
    </row>
    <row r="28" spans="2:36" ht="15" customHeight="1" x14ac:dyDescent="0.2">
      <c r="B28" s="17"/>
      <c r="C28" s="24" t="s">
        <v>14</v>
      </c>
      <c r="D28" s="19" t="s">
        <v>43</v>
      </c>
      <c r="E28" s="59">
        <v>0</v>
      </c>
      <c r="F28" s="59">
        <v>8</v>
      </c>
      <c r="G28" s="59"/>
      <c r="H28" s="59"/>
      <c r="I28" s="47">
        <v>1</v>
      </c>
      <c r="T28" s="17"/>
      <c r="U28" s="21"/>
      <c r="V28" s="19" t="s">
        <v>262</v>
      </c>
      <c r="W28" s="79" t="s">
        <v>136</v>
      </c>
      <c r="X28" s="103">
        <v>0</v>
      </c>
      <c r="Y28" s="103"/>
      <c r="Z28" s="103">
        <v>1</v>
      </c>
      <c r="AA28" s="104"/>
      <c r="AC28" s="17"/>
      <c r="AD28" s="21"/>
      <c r="AE28" s="19" t="s">
        <v>68</v>
      </c>
      <c r="AF28" s="59">
        <v>6</v>
      </c>
      <c r="AG28" s="59">
        <v>4</v>
      </c>
      <c r="AH28" s="59"/>
      <c r="AI28" s="59"/>
      <c r="AJ28" s="47"/>
    </row>
    <row r="29" spans="2:36" ht="15" customHeight="1" x14ac:dyDescent="0.2">
      <c r="B29" s="17"/>
      <c r="C29" s="21"/>
      <c r="D29" s="19" t="s">
        <v>44</v>
      </c>
      <c r="E29" s="59">
        <v>8</v>
      </c>
      <c r="F29" s="59">
        <v>8</v>
      </c>
      <c r="G29" s="59"/>
      <c r="H29" s="59"/>
      <c r="I29" s="47"/>
      <c r="T29" s="17"/>
      <c r="U29" s="29"/>
      <c r="V29" s="30" t="s">
        <v>59</v>
      </c>
      <c r="W29" s="60">
        <v>0</v>
      </c>
      <c r="X29" s="64">
        <v>0</v>
      </c>
      <c r="Y29" s="64"/>
      <c r="Z29" s="64"/>
      <c r="AA29" s="63"/>
      <c r="AC29" s="17"/>
      <c r="AD29" s="24" t="s">
        <v>14</v>
      </c>
      <c r="AE29" s="30" t="s">
        <v>69</v>
      </c>
      <c r="AF29" s="60">
        <v>0</v>
      </c>
      <c r="AG29" s="64">
        <v>3</v>
      </c>
      <c r="AH29" s="64"/>
      <c r="AI29" s="64"/>
      <c r="AJ29" s="63"/>
    </row>
    <row r="30" spans="2:36" ht="15" customHeight="1" thickBot="1" x14ac:dyDescent="0.25">
      <c r="B30" s="17"/>
      <c r="C30" s="21"/>
      <c r="D30" s="19" t="s">
        <v>45</v>
      </c>
      <c r="E30" s="59">
        <v>3</v>
      </c>
      <c r="F30" s="59">
        <v>7</v>
      </c>
      <c r="G30" s="59"/>
      <c r="H30" s="59"/>
      <c r="I30" s="47"/>
      <c r="T30" s="25"/>
      <c r="U30" s="26" t="s">
        <v>61</v>
      </c>
      <c r="V30" s="27"/>
      <c r="W30" s="68">
        <f>SUM(W22:W29)</f>
        <v>74</v>
      </c>
      <c r="X30" s="68">
        <f t="shared" ref="X30:AA30" si="5">SUM(X22:X29)</f>
        <v>38</v>
      </c>
      <c r="Y30" s="68">
        <f t="shared" si="5"/>
        <v>0</v>
      </c>
      <c r="Z30" s="68">
        <f t="shared" si="5"/>
        <v>2</v>
      </c>
      <c r="AA30" s="48">
        <f t="shared" si="5"/>
        <v>3</v>
      </c>
      <c r="AC30" s="25"/>
      <c r="AD30" s="26" t="s">
        <v>61</v>
      </c>
      <c r="AE30" s="27"/>
      <c r="AF30" s="68">
        <f>SUM(AF22:AF29)</f>
        <v>847</v>
      </c>
      <c r="AG30" s="107">
        <f t="shared" ref="AG30:AJ30" si="6">SUM(AG22:AG29)</f>
        <v>115</v>
      </c>
      <c r="AH30" s="68">
        <f t="shared" si="6"/>
        <v>17</v>
      </c>
      <c r="AI30" s="68">
        <f t="shared" si="6"/>
        <v>14</v>
      </c>
      <c r="AJ30" s="48">
        <f t="shared" si="6"/>
        <v>59</v>
      </c>
    </row>
    <row r="31" spans="2:36" ht="15" customHeight="1" thickBot="1" x14ac:dyDescent="0.25">
      <c r="B31" s="17"/>
      <c r="C31" s="21"/>
      <c r="D31" s="19" t="s">
        <v>46</v>
      </c>
      <c r="E31" s="59">
        <v>8</v>
      </c>
      <c r="F31" s="59">
        <v>1</v>
      </c>
      <c r="G31" s="59"/>
      <c r="H31" s="59"/>
      <c r="I31" s="47"/>
    </row>
    <row r="32" spans="2:36" ht="15" customHeight="1" thickBot="1" x14ac:dyDescent="0.25">
      <c r="B32" s="17"/>
      <c r="C32" s="29"/>
      <c r="D32" s="30" t="s">
        <v>47</v>
      </c>
      <c r="E32" s="60">
        <v>2</v>
      </c>
      <c r="F32" s="64">
        <v>1</v>
      </c>
      <c r="G32" s="64"/>
      <c r="H32" s="64"/>
      <c r="I32" s="63"/>
      <c r="T32" s="2" t="s">
        <v>0</v>
      </c>
      <c r="U32" s="3"/>
      <c r="V32" s="4" t="s">
        <v>13</v>
      </c>
      <c r="W32" s="67" t="s">
        <v>125</v>
      </c>
      <c r="X32" s="67" t="s">
        <v>408</v>
      </c>
      <c r="Y32" s="81" t="s">
        <v>409</v>
      </c>
      <c r="Z32" s="67" t="s">
        <v>410</v>
      </c>
      <c r="AA32" s="82" t="s">
        <v>411</v>
      </c>
    </row>
    <row r="33" spans="2:36" ht="15" customHeight="1" thickBot="1" x14ac:dyDescent="0.25">
      <c r="B33" s="25"/>
      <c r="C33" s="26" t="s">
        <v>61</v>
      </c>
      <c r="D33" s="27"/>
      <c r="E33" s="68">
        <f>SUM(E22:E32)</f>
        <v>289</v>
      </c>
      <c r="F33" s="107">
        <f t="shared" ref="F33:I33" si="7">SUM(F22:F32)</f>
        <v>105</v>
      </c>
      <c r="G33" s="68">
        <f t="shared" si="7"/>
        <v>5</v>
      </c>
      <c r="H33" s="68">
        <f t="shared" si="7"/>
        <v>3</v>
      </c>
      <c r="I33" s="48">
        <f t="shared" si="7"/>
        <v>15</v>
      </c>
      <c r="T33" s="2" t="s">
        <v>395</v>
      </c>
      <c r="U33" s="6"/>
      <c r="V33" s="7" t="s">
        <v>97</v>
      </c>
      <c r="W33" s="72">
        <v>4</v>
      </c>
      <c r="X33" s="73">
        <v>1</v>
      </c>
      <c r="Y33" s="70"/>
      <c r="Z33" s="70"/>
      <c r="AA33" s="71"/>
    </row>
    <row r="34" spans="2:36" ht="15" customHeight="1" thickBot="1" x14ac:dyDescent="0.25"/>
    <row r="35" spans="2:36" ht="15" customHeight="1" thickBot="1" x14ac:dyDescent="0.25">
      <c r="B35" s="2" t="s">
        <v>0</v>
      </c>
      <c r="C35" s="3"/>
      <c r="D35" s="4" t="s">
        <v>13</v>
      </c>
      <c r="E35" s="67" t="s">
        <v>125</v>
      </c>
      <c r="F35" s="67" t="s">
        <v>408</v>
      </c>
      <c r="G35" s="81" t="s">
        <v>409</v>
      </c>
      <c r="H35" s="67" t="s">
        <v>410</v>
      </c>
      <c r="I35" s="82" t="s">
        <v>411</v>
      </c>
      <c r="K35" s="2" t="s">
        <v>0</v>
      </c>
      <c r="L35" s="3"/>
      <c r="M35" s="4" t="s">
        <v>13</v>
      </c>
      <c r="N35" s="67" t="s">
        <v>125</v>
      </c>
      <c r="O35" s="67" t="s">
        <v>408</v>
      </c>
      <c r="P35" s="81" t="s">
        <v>409</v>
      </c>
      <c r="Q35" s="67" t="s">
        <v>410</v>
      </c>
      <c r="R35" s="82" t="s">
        <v>411</v>
      </c>
      <c r="T35" s="2" t="s">
        <v>0</v>
      </c>
      <c r="U35" s="3"/>
      <c r="V35" s="4" t="s">
        <v>13</v>
      </c>
      <c r="W35" s="67" t="s">
        <v>125</v>
      </c>
      <c r="X35" s="67" t="s">
        <v>408</v>
      </c>
      <c r="Y35" s="81" t="s">
        <v>409</v>
      </c>
      <c r="Z35" s="67" t="s">
        <v>410</v>
      </c>
      <c r="AA35" s="82" t="s">
        <v>411</v>
      </c>
      <c r="AC35" s="2" t="s">
        <v>0</v>
      </c>
      <c r="AD35" s="3"/>
      <c r="AE35" s="4" t="s">
        <v>13</v>
      </c>
      <c r="AF35" s="67" t="s">
        <v>125</v>
      </c>
      <c r="AG35" s="67" t="s">
        <v>408</v>
      </c>
      <c r="AH35" s="81" t="s">
        <v>409</v>
      </c>
      <c r="AI35" s="67" t="s">
        <v>410</v>
      </c>
      <c r="AJ35" s="82" t="s">
        <v>411</v>
      </c>
    </row>
    <row r="36" spans="2:36" ht="15" customHeight="1" x14ac:dyDescent="0.2">
      <c r="B36" s="8">
        <v>27</v>
      </c>
      <c r="C36" s="12"/>
      <c r="D36" s="15" t="s">
        <v>70</v>
      </c>
      <c r="E36" s="86">
        <v>120</v>
      </c>
      <c r="F36" s="58">
        <v>19</v>
      </c>
      <c r="G36" s="58">
        <v>3</v>
      </c>
      <c r="H36" s="58">
        <v>1</v>
      </c>
      <c r="I36" s="46">
        <v>8</v>
      </c>
      <c r="K36" s="36">
        <v>28</v>
      </c>
      <c r="L36" s="21"/>
      <c r="M36" s="19" t="s">
        <v>77</v>
      </c>
      <c r="N36" s="59">
        <v>83</v>
      </c>
      <c r="O36" s="58">
        <v>15</v>
      </c>
      <c r="P36" s="58"/>
      <c r="Q36" s="58"/>
      <c r="R36" s="46">
        <v>4</v>
      </c>
      <c r="T36" s="8">
        <v>29</v>
      </c>
      <c r="U36" s="21"/>
      <c r="V36" s="19" t="s">
        <v>86</v>
      </c>
      <c r="W36" s="59">
        <v>11</v>
      </c>
      <c r="X36" s="58">
        <v>8</v>
      </c>
      <c r="Y36" s="58"/>
      <c r="Z36" s="58"/>
      <c r="AA36" s="46"/>
      <c r="AC36" s="36">
        <v>30</v>
      </c>
      <c r="AD36" s="21"/>
      <c r="AE36" s="22" t="s">
        <v>88</v>
      </c>
      <c r="AF36" s="78">
        <v>269</v>
      </c>
      <c r="AG36" s="77">
        <v>28</v>
      </c>
      <c r="AH36" s="77">
        <v>1</v>
      </c>
      <c r="AI36" s="77">
        <v>1</v>
      </c>
      <c r="AJ36" s="50">
        <v>19</v>
      </c>
    </row>
    <row r="37" spans="2:36" ht="15" customHeight="1" x14ac:dyDescent="0.2">
      <c r="B37" s="17"/>
      <c r="C37" s="21"/>
      <c r="D37" s="19" t="s">
        <v>71</v>
      </c>
      <c r="E37" s="59">
        <v>106</v>
      </c>
      <c r="F37" s="59">
        <v>18</v>
      </c>
      <c r="G37" s="59"/>
      <c r="H37" s="59"/>
      <c r="I37" s="47">
        <v>4</v>
      </c>
      <c r="K37" s="17"/>
      <c r="L37" s="21"/>
      <c r="M37" s="19" t="s">
        <v>78</v>
      </c>
      <c r="N37" s="59">
        <v>88</v>
      </c>
      <c r="O37" s="59">
        <v>13</v>
      </c>
      <c r="P37" s="59"/>
      <c r="Q37" s="59"/>
      <c r="R37" s="47">
        <v>3</v>
      </c>
      <c r="T37" s="17"/>
      <c r="U37" s="21"/>
      <c r="V37" s="19" t="s">
        <v>87</v>
      </c>
      <c r="W37" s="59">
        <v>12</v>
      </c>
      <c r="X37" s="59">
        <v>5</v>
      </c>
      <c r="Y37" s="59"/>
      <c r="Z37" s="59"/>
      <c r="AA37" s="47"/>
      <c r="AC37" s="17"/>
      <c r="AD37" s="21"/>
      <c r="AE37" s="19" t="s">
        <v>89</v>
      </c>
      <c r="AF37" s="59">
        <v>51</v>
      </c>
      <c r="AG37" s="59">
        <v>16</v>
      </c>
      <c r="AH37" s="59"/>
      <c r="AI37" s="59"/>
      <c r="AJ37" s="47">
        <v>2</v>
      </c>
    </row>
    <row r="38" spans="2:36" ht="15" customHeight="1" x14ac:dyDescent="0.2">
      <c r="B38" s="17"/>
      <c r="C38" s="21"/>
      <c r="D38" s="19" t="s">
        <v>72</v>
      </c>
      <c r="E38" s="59">
        <v>94</v>
      </c>
      <c r="F38" s="59">
        <v>9</v>
      </c>
      <c r="G38" s="59">
        <v>1</v>
      </c>
      <c r="H38" s="59">
        <v>1</v>
      </c>
      <c r="I38" s="47">
        <v>8</v>
      </c>
      <c r="K38" s="17"/>
      <c r="L38" s="21"/>
      <c r="M38" s="19" t="s">
        <v>79</v>
      </c>
      <c r="N38" s="59">
        <v>88</v>
      </c>
      <c r="O38" s="59">
        <v>9</v>
      </c>
      <c r="P38" s="59"/>
      <c r="Q38" s="59"/>
      <c r="R38" s="47">
        <v>3</v>
      </c>
      <c r="T38" s="17"/>
      <c r="U38" s="29"/>
      <c r="V38" s="30" t="s">
        <v>267</v>
      </c>
      <c r="W38" s="60">
        <v>7</v>
      </c>
      <c r="X38" s="64">
        <v>4</v>
      </c>
      <c r="Y38" s="64"/>
      <c r="Z38" s="64"/>
      <c r="AA38" s="63"/>
      <c r="AC38" s="17"/>
      <c r="AD38" s="21"/>
      <c r="AE38" s="19" t="s">
        <v>96</v>
      </c>
      <c r="AF38" s="59">
        <v>19</v>
      </c>
      <c r="AG38" s="59">
        <v>2</v>
      </c>
      <c r="AH38" s="59"/>
      <c r="AI38" s="59"/>
      <c r="AJ38" s="47">
        <v>1</v>
      </c>
    </row>
    <row r="39" spans="2:36" ht="15" customHeight="1" thickBot="1" x14ac:dyDescent="0.25">
      <c r="B39" s="17"/>
      <c r="C39" s="21"/>
      <c r="D39" s="19" t="s">
        <v>73</v>
      </c>
      <c r="E39" s="59">
        <v>15</v>
      </c>
      <c r="F39" s="59">
        <v>11</v>
      </c>
      <c r="G39" s="59"/>
      <c r="H39" s="59"/>
      <c r="I39" s="47"/>
      <c r="K39" s="17"/>
      <c r="L39" s="24" t="s">
        <v>14</v>
      </c>
      <c r="M39" s="19" t="s">
        <v>80</v>
      </c>
      <c r="N39" s="59">
        <v>0</v>
      </c>
      <c r="O39" s="59">
        <v>6</v>
      </c>
      <c r="P39" s="59"/>
      <c r="Q39" s="59"/>
      <c r="R39" s="47">
        <v>1</v>
      </c>
      <c r="T39" s="25"/>
      <c r="U39" s="26" t="s">
        <v>61</v>
      </c>
      <c r="V39" s="27"/>
      <c r="W39" s="68">
        <f>SUM(W36:W38)</f>
        <v>30</v>
      </c>
      <c r="X39" s="68">
        <f t="shared" ref="X39:AA39" si="8">SUM(X36:X38)</f>
        <v>17</v>
      </c>
      <c r="Y39" s="68">
        <f t="shared" si="8"/>
        <v>0</v>
      </c>
      <c r="Z39" s="68">
        <f t="shared" si="8"/>
        <v>0</v>
      </c>
      <c r="AA39" s="48">
        <f t="shared" si="8"/>
        <v>0</v>
      </c>
      <c r="AC39" s="17"/>
      <c r="AD39" s="24"/>
      <c r="AE39" s="22" t="s">
        <v>90</v>
      </c>
      <c r="AF39" s="78">
        <v>29</v>
      </c>
      <c r="AG39" s="78">
        <v>7</v>
      </c>
      <c r="AH39" s="78"/>
      <c r="AI39" s="78"/>
      <c r="AJ39" s="49"/>
    </row>
    <row r="40" spans="2:36" ht="15" customHeight="1" x14ac:dyDescent="0.2">
      <c r="B40" s="17"/>
      <c r="C40" s="21"/>
      <c r="D40" s="19" t="s">
        <v>74</v>
      </c>
      <c r="E40" s="59">
        <v>41</v>
      </c>
      <c r="F40" s="59">
        <v>9</v>
      </c>
      <c r="G40" s="59"/>
      <c r="H40" s="59"/>
      <c r="I40" s="47">
        <v>2</v>
      </c>
      <c r="K40" s="17"/>
      <c r="L40" s="21"/>
      <c r="M40" s="19" t="s">
        <v>81</v>
      </c>
      <c r="N40" s="59">
        <v>31</v>
      </c>
      <c r="O40" s="59">
        <v>13</v>
      </c>
      <c r="P40" s="59"/>
      <c r="Q40" s="59"/>
      <c r="R40" s="47"/>
      <c r="AC40" s="17"/>
      <c r="AD40" s="24" t="s">
        <v>14</v>
      </c>
      <c r="AE40" s="19" t="s">
        <v>91</v>
      </c>
      <c r="AF40" s="59">
        <v>0</v>
      </c>
      <c r="AG40" s="59">
        <v>14</v>
      </c>
      <c r="AH40" s="59"/>
      <c r="AI40" s="59"/>
      <c r="AJ40" s="47">
        <v>4</v>
      </c>
    </row>
    <row r="41" spans="2:36" ht="15" customHeight="1" x14ac:dyDescent="0.2">
      <c r="B41" s="17"/>
      <c r="C41" s="24" t="s">
        <v>14</v>
      </c>
      <c r="D41" s="19" t="s">
        <v>75</v>
      </c>
      <c r="E41" s="59">
        <v>1</v>
      </c>
      <c r="F41" s="59">
        <v>13</v>
      </c>
      <c r="G41" s="59"/>
      <c r="H41" s="59">
        <v>1</v>
      </c>
      <c r="I41" s="47">
        <v>3</v>
      </c>
      <c r="K41" s="17"/>
      <c r="L41" s="21"/>
      <c r="M41" s="19" t="s">
        <v>82</v>
      </c>
      <c r="N41" s="59">
        <v>8</v>
      </c>
      <c r="O41" s="59">
        <v>7</v>
      </c>
      <c r="P41" s="59"/>
      <c r="Q41" s="59"/>
      <c r="R41" s="47"/>
      <c r="AC41" s="17"/>
      <c r="AD41" s="21"/>
      <c r="AE41" s="19" t="s">
        <v>92</v>
      </c>
      <c r="AF41" s="59">
        <v>15</v>
      </c>
      <c r="AG41" s="59">
        <v>11</v>
      </c>
      <c r="AH41" s="59"/>
      <c r="AI41" s="59"/>
      <c r="AJ41" s="47"/>
    </row>
    <row r="42" spans="2:36" ht="15" customHeight="1" x14ac:dyDescent="0.2">
      <c r="B42" s="17"/>
      <c r="C42" s="29"/>
      <c r="D42" s="30" t="s">
        <v>76</v>
      </c>
      <c r="E42" s="60">
        <v>6</v>
      </c>
      <c r="F42" s="64">
        <v>6</v>
      </c>
      <c r="G42" s="64"/>
      <c r="H42" s="64"/>
      <c r="I42" s="63"/>
      <c r="K42" s="17"/>
      <c r="L42" s="21"/>
      <c r="M42" s="19" t="s">
        <v>83</v>
      </c>
      <c r="N42" s="59">
        <v>2</v>
      </c>
      <c r="O42" s="59">
        <v>6</v>
      </c>
      <c r="P42" s="59"/>
      <c r="Q42" s="59"/>
      <c r="R42" s="47"/>
      <c r="AC42" s="17"/>
      <c r="AD42" s="21"/>
      <c r="AE42" s="51" t="s">
        <v>93</v>
      </c>
      <c r="AF42" s="83">
        <v>28</v>
      </c>
      <c r="AG42" s="83">
        <v>7</v>
      </c>
      <c r="AH42" s="83"/>
      <c r="AI42" s="83"/>
      <c r="AJ42" s="52"/>
    </row>
    <row r="43" spans="2:36" ht="15" customHeight="1" thickBot="1" x14ac:dyDescent="0.25">
      <c r="B43" s="25"/>
      <c r="C43" s="26" t="s">
        <v>61</v>
      </c>
      <c r="D43" s="27"/>
      <c r="E43" s="68">
        <f>SUM(E36:E42)</f>
        <v>383</v>
      </c>
      <c r="F43" s="68">
        <f t="shared" ref="F43:I43" si="9">SUM(F36:F42)</f>
        <v>85</v>
      </c>
      <c r="G43" s="68">
        <f t="shared" si="9"/>
        <v>4</v>
      </c>
      <c r="H43" s="68">
        <f t="shared" si="9"/>
        <v>3</v>
      </c>
      <c r="I43" s="48">
        <f t="shared" si="9"/>
        <v>25</v>
      </c>
      <c r="K43" s="17"/>
      <c r="L43" s="21"/>
      <c r="M43" s="19" t="s">
        <v>84</v>
      </c>
      <c r="N43" s="59">
        <v>19</v>
      </c>
      <c r="O43" s="59">
        <v>4</v>
      </c>
      <c r="P43" s="59"/>
      <c r="Q43" s="59"/>
      <c r="R43" s="47"/>
      <c r="AC43" s="17"/>
      <c r="AD43" s="21"/>
      <c r="AE43" s="19" t="s">
        <v>94</v>
      </c>
      <c r="AF43" s="59">
        <v>1</v>
      </c>
      <c r="AG43" s="59">
        <v>1</v>
      </c>
      <c r="AH43" s="59"/>
      <c r="AI43" s="59"/>
      <c r="AJ43" s="47"/>
    </row>
    <row r="44" spans="2:36" ht="15" customHeight="1" x14ac:dyDescent="0.2">
      <c r="K44" s="17"/>
      <c r="L44" s="29"/>
      <c r="M44" s="30" t="s">
        <v>85</v>
      </c>
      <c r="N44" s="60">
        <v>5</v>
      </c>
      <c r="O44" s="64">
        <v>3</v>
      </c>
      <c r="P44" s="64"/>
      <c r="Q44" s="64"/>
      <c r="R44" s="63"/>
      <c r="AC44" s="17"/>
      <c r="AD44" s="24" t="s">
        <v>14</v>
      </c>
      <c r="AE44" s="30" t="s">
        <v>95</v>
      </c>
      <c r="AF44" s="60">
        <v>0</v>
      </c>
      <c r="AG44" s="64">
        <v>2</v>
      </c>
      <c r="AH44" s="64"/>
      <c r="AI44" s="64"/>
      <c r="AJ44" s="63">
        <v>1</v>
      </c>
    </row>
    <row r="45" spans="2:36" ht="15" customHeight="1" thickBot="1" x14ac:dyDescent="0.25">
      <c r="K45" s="25"/>
      <c r="L45" s="26" t="s">
        <v>61</v>
      </c>
      <c r="M45" s="27"/>
      <c r="N45" s="68">
        <f>SUM(N36:N44)</f>
        <v>324</v>
      </c>
      <c r="O45" s="68">
        <f t="shared" ref="O45:R45" si="10">SUM(O36:O44)</f>
        <v>76</v>
      </c>
      <c r="P45" s="68">
        <f t="shared" si="10"/>
        <v>0</v>
      </c>
      <c r="Q45" s="68">
        <f t="shared" si="10"/>
        <v>0</v>
      </c>
      <c r="R45" s="48">
        <f t="shared" si="10"/>
        <v>11</v>
      </c>
      <c r="AC45" s="25"/>
      <c r="AD45" s="26" t="s">
        <v>61</v>
      </c>
      <c r="AE45" s="27"/>
      <c r="AF45" s="68">
        <f>SUM(AF36:AF44)</f>
        <v>412</v>
      </c>
      <c r="AG45" s="68">
        <f t="shared" ref="AG45:AJ45" si="11">SUM(AG36:AG44)</f>
        <v>88</v>
      </c>
      <c r="AH45" s="68">
        <f t="shared" si="11"/>
        <v>1</v>
      </c>
      <c r="AI45" s="68">
        <f t="shared" si="11"/>
        <v>1</v>
      </c>
      <c r="AJ45" s="48">
        <f t="shared" si="11"/>
        <v>27</v>
      </c>
    </row>
    <row r="46" spans="2:36" ht="15" customHeight="1" thickBot="1" x14ac:dyDescent="0.25"/>
    <row r="47" spans="2:36" ht="15" customHeight="1" thickBot="1" x14ac:dyDescent="0.25">
      <c r="B47" s="2" t="s">
        <v>0</v>
      </c>
      <c r="C47" s="3"/>
      <c r="D47" s="4" t="s">
        <v>13</v>
      </c>
      <c r="E47" s="67" t="s">
        <v>125</v>
      </c>
      <c r="F47" s="67" t="s">
        <v>408</v>
      </c>
      <c r="G47" s="81" t="s">
        <v>409</v>
      </c>
      <c r="H47" s="67" t="s">
        <v>410</v>
      </c>
      <c r="I47" s="82" t="s">
        <v>411</v>
      </c>
      <c r="K47" s="2" t="s">
        <v>0</v>
      </c>
      <c r="L47" s="3"/>
      <c r="M47" s="4" t="s">
        <v>13</v>
      </c>
      <c r="N47" s="67" t="s">
        <v>125</v>
      </c>
      <c r="O47" s="67" t="s">
        <v>408</v>
      </c>
      <c r="P47" s="81" t="s">
        <v>409</v>
      </c>
      <c r="Q47" s="67" t="s">
        <v>410</v>
      </c>
      <c r="R47" s="82" t="s">
        <v>411</v>
      </c>
      <c r="T47" s="2" t="s">
        <v>0</v>
      </c>
      <c r="U47" s="3"/>
      <c r="V47" s="4" t="s">
        <v>13</v>
      </c>
      <c r="W47" s="67" t="s">
        <v>125</v>
      </c>
      <c r="X47" s="67" t="s">
        <v>408</v>
      </c>
      <c r="Y47" s="81" t="s">
        <v>409</v>
      </c>
      <c r="Z47" s="67" t="s">
        <v>410</v>
      </c>
      <c r="AA47" s="82" t="s">
        <v>411</v>
      </c>
      <c r="AC47" s="2" t="s">
        <v>0</v>
      </c>
      <c r="AD47" s="3"/>
      <c r="AE47" s="4" t="s">
        <v>13</v>
      </c>
      <c r="AF47" s="67" t="s">
        <v>125</v>
      </c>
      <c r="AG47" s="67" t="s">
        <v>408</v>
      </c>
      <c r="AH47" s="81" t="s">
        <v>409</v>
      </c>
      <c r="AI47" s="67" t="s">
        <v>410</v>
      </c>
      <c r="AJ47" s="82" t="s">
        <v>411</v>
      </c>
    </row>
    <row r="48" spans="2:36" ht="15" customHeight="1" x14ac:dyDescent="0.2">
      <c r="B48" s="8">
        <v>31</v>
      </c>
      <c r="C48" s="12"/>
      <c r="D48" s="13" t="s">
        <v>98</v>
      </c>
      <c r="E48" s="88">
        <v>104</v>
      </c>
      <c r="F48" s="77">
        <v>22</v>
      </c>
      <c r="G48" s="77"/>
      <c r="H48" s="77"/>
      <c r="I48" s="50">
        <v>3</v>
      </c>
      <c r="K48" s="8">
        <v>32</v>
      </c>
      <c r="L48" s="21"/>
      <c r="M48" s="19" t="s">
        <v>105</v>
      </c>
      <c r="N48" s="59">
        <v>190</v>
      </c>
      <c r="O48" s="58">
        <v>14</v>
      </c>
      <c r="P48" s="58">
        <v>3</v>
      </c>
      <c r="Q48" s="58"/>
      <c r="R48" s="46">
        <v>10</v>
      </c>
      <c r="T48" s="36">
        <v>33</v>
      </c>
      <c r="U48" s="21"/>
      <c r="V48" s="22" t="s">
        <v>108</v>
      </c>
      <c r="W48" s="78">
        <v>273</v>
      </c>
      <c r="X48" s="77">
        <v>18</v>
      </c>
      <c r="Y48" s="77">
        <v>7</v>
      </c>
      <c r="Z48" s="77">
        <v>10</v>
      </c>
      <c r="AA48" s="50">
        <v>15</v>
      </c>
      <c r="AC48" s="8">
        <v>34</v>
      </c>
      <c r="AD48" s="21"/>
      <c r="AE48" s="19" t="s">
        <v>114</v>
      </c>
      <c r="AF48" s="59">
        <v>115</v>
      </c>
      <c r="AG48" s="58">
        <v>15</v>
      </c>
      <c r="AH48" s="58"/>
      <c r="AI48" s="58"/>
      <c r="AJ48" s="46">
        <v>5</v>
      </c>
    </row>
    <row r="49" spans="2:36" ht="15" customHeight="1" x14ac:dyDescent="0.2">
      <c r="B49" s="17"/>
      <c r="C49" s="21"/>
      <c r="D49" s="19" t="s">
        <v>100</v>
      </c>
      <c r="E49" s="59">
        <v>58</v>
      </c>
      <c r="F49" s="59">
        <v>18</v>
      </c>
      <c r="G49" s="59"/>
      <c r="H49" s="59"/>
      <c r="I49" s="47">
        <v>1</v>
      </c>
      <c r="K49" s="17"/>
      <c r="L49" s="21"/>
      <c r="M49" s="19" t="s">
        <v>106</v>
      </c>
      <c r="N49" s="59">
        <v>24</v>
      </c>
      <c r="O49" s="59">
        <v>2</v>
      </c>
      <c r="P49" s="59"/>
      <c r="Q49" s="59"/>
      <c r="R49" s="47">
        <v>1</v>
      </c>
      <c r="T49" s="17"/>
      <c r="U49" s="24" t="s">
        <v>14</v>
      </c>
      <c r="V49" s="19" t="s">
        <v>109</v>
      </c>
      <c r="W49" s="59">
        <v>2</v>
      </c>
      <c r="X49" s="59">
        <v>13</v>
      </c>
      <c r="Y49" s="59"/>
      <c r="Z49" s="59"/>
      <c r="AA49" s="47">
        <v>6</v>
      </c>
      <c r="AC49" s="17"/>
      <c r="AD49" s="21"/>
      <c r="AE49" s="19" t="s">
        <v>115</v>
      </c>
      <c r="AF49" s="59">
        <v>113</v>
      </c>
      <c r="AG49" s="59">
        <v>15</v>
      </c>
      <c r="AH49" s="59"/>
      <c r="AI49" s="59"/>
      <c r="AJ49" s="47">
        <v>1</v>
      </c>
    </row>
    <row r="50" spans="2:36" ht="15" customHeight="1" x14ac:dyDescent="0.2">
      <c r="B50" s="17"/>
      <c r="C50" s="21"/>
      <c r="D50" s="19" t="s">
        <v>101</v>
      </c>
      <c r="E50" s="59">
        <v>32</v>
      </c>
      <c r="F50" s="59">
        <v>9</v>
      </c>
      <c r="G50" s="59"/>
      <c r="H50" s="59"/>
      <c r="I50" s="47"/>
      <c r="K50" s="17"/>
      <c r="L50" s="24" t="s">
        <v>14</v>
      </c>
      <c r="M50" s="30" t="s">
        <v>107</v>
      </c>
      <c r="N50" s="60">
        <v>0</v>
      </c>
      <c r="O50" s="64">
        <v>2</v>
      </c>
      <c r="P50" s="64"/>
      <c r="Q50" s="64"/>
      <c r="R50" s="63"/>
      <c r="T50" s="17"/>
      <c r="U50" s="21"/>
      <c r="V50" s="19" t="s">
        <v>111</v>
      </c>
      <c r="W50" s="59">
        <v>70</v>
      </c>
      <c r="X50" s="59">
        <v>17</v>
      </c>
      <c r="Y50" s="59"/>
      <c r="Z50" s="59"/>
      <c r="AA50" s="47">
        <v>2</v>
      </c>
      <c r="AC50" s="17"/>
      <c r="AD50" s="24"/>
      <c r="AE50" s="30" t="s">
        <v>116</v>
      </c>
      <c r="AF50" s="60">
        <v>53</v>
      </c>
      <c r="AG50" s="64">
        <v>2</v>
      </c>
      <c r="AH50" s="64"/>
      <c r="AI50" s="64"/>
      <c r="AJ50" s="63">
        <v>1</v>
      </c>
    </row>
    <row r="51" spans="2:36" ht="15" customHeight="1" thickBot="1" x14ac:dyDescent="0.25">
      <c r="B51" s="17"/>
      <c r="C51" s="37" t="s">
        <v>14</v>
      </c>
      <c r="D51" s="19" t="s">
        <v>99</v>
      </c>
      <c r="E51" s="59">
        <v>0</v>
      </c>
      <c r="F51" s="59">
        <v>4</v>
      </c>
      <c r="G51" s="59"/>
      <c r="H51" s="59"/>
      <c r="I51" s="47"/>
      <c r="K51" s="25"/>
      <c r="L51" s="26"/>
      <c r="M51" s="27"/>
      <c r="N51" s="68">
        <f>SUM(N48:N50)</f>
        <v>214</v>
      </c>
      <c r="O51" s="68">
        <f t="shared" ref="O51:R51" si="12">SUM(O48:O50)</f>
        <v>18</v>
      </c>
      <c r="P51" s="68">
        <f t="shared" si="12"/>
        <v>3</v>
      </c>
      <c r="Q51" s="68">
        <f t="shared" si="12"/>
        <v>0</v>
      </c>
      <c r="R51" s="48">
        <f t="shared" si="12"/>
        <v>11</v>
      </c>
      <c r="T51" s="17"/>
      <c r="U51" s="24"/>
      <c r="V51" s="19" t="s">
        <v>113</v>
      </c>
      <c r="W51" s="59">
        <v>31</v>
      </c>
      <c r="X51" s="59">
        <v>12</v>
      </c>
      <c r="Y51" s="59"/>
      <c r="Z51" s="59"/>
      <c r="AA51" s="47"/>
      <c r="AC51" s="25"/>
      <c r="AD51" s="26"/>
      <c r="AE51" s="27"/>
      <c r="AF51" s="68">
        <f>SUM(AF48:AF50)</f>
        <v>281</v>
      </c>
      <c r="AG51" s="68">
        <f t="shared" ref="AG51:AJ51" si="13">SUM(AG48:AG50)</f>
        <v>32</v>
      </c>
      <c r="AH51" s="68">
        <f t="shared" si="13"/>
        <v>0</v>
      </c>
      <c r="AI51" s="68">
        <f t="shared" si="13"/>
        <v>0</v>
      </c>
      <c r="AJ51" s="48">
        <f t="shared" si="13"/>
        <v>7</v>
      </c>
    </row>
    <row r="52" spans="2:36" ht="15" customHeight="1" x14ac:dyDescent="0.2">
      <c r="B52" s="17"/>
      <c r="C52" s="21"/>
      <c r="D52" s="19" t="s">
        <v>102</v>
      </c>
      <c r="E52" s="59">
        <v>4</v>
      </c>
      <c r="F52" s="59">
        <v>3</v>
      </c>
      <c r="G52" s="59"/>
      <c r="H52" s="59"/>
      <c r="I52" s="47"/>
      <c r="T52" s="17"/>
      <c r="U52" s="24"/>
      <c r="V52" s="19" t="s">
        <v>110</v>
      </c>
      <c r="W52" s="59">
        <v>19</v>
      </c>
      <c r="X52" s="59">
        <v>10</v>
      </c>
      <c r="Y52" s="59"/>
      <c r="Z52" s="59"/>
      <c r="AA52" s="47"/>
    </row>
    <row r="53" spans="2:36" ht="15" customHeight="1" x14ac:dyDescent="0.2">
      <c r="B53" s="17"/>
      <c r="C53" s="21"/>
      <c r="D53" s="19" t="s">
        <v>103</v>
      </c>
      <c r="E53" s="59">
        <v>7</v>
      </c>
      <c r="F53" s="59">
        <v>1</v>
      </c>
      <c r="G53" s="59"/>
      <c r="H53" s="59"/>
      <c r="I53" s="47"/>
      <c r="T53" s="17"/>
      <c r="U53" s="21"/>
      <c r="V53" s="19" t="s">
        <v>157</v>
      </c>
      <c r="W53" s="59">
        <v>2</v>
      </c>
      <c r="X53" s="59">
        <v>2</v>
      </c>
      <c r="Y53" s="59"/>
      <c r="Z53" s="59"/>
      <c r="AA53" s="47"/>
    </row>
    <row r="54" spans="2:36" ht="15" customHeight="1" x14ac:dyDescent="0.2">
      <c r="B54" s="17"/>
      <c r="C54" s="29"/>
      <c r="D54" s="30" t="s">
        <v>104</v>
      </c>
      <c r="E54" s="60">
        <v>0</v>
      </c>
      <c r="F54" s="64">
        <v>3</v>
      </c>
      <c r="G54" s="64"/>
      <c r="H54" s="64"/>
      <c r="I54" s="63"/>
      <c r="T54" s="17"/>
      <c r="U54" s="21"/>
      <c r="V54" s="19" t="s">
        <v>112</v>
      </c>
      <c r="W54" s="59">
        <v>8</v>
      </c>
      <c r="X54" s="59">
        <v>0</v>
      </c>
      <c r="Y54" s="59"/>
      <c r="Z54" s="59"/>
      <c r="AA54" s="47"/>
    </row>
    <row r="55" spans="2:36" ht="15" customHeight="1" thickBot="1" x14ac:dyDescent="0.25">
      <c r="B55" s="25"/>
      <c r="C55" s="26" t="s">
        <v>61</v>
      </c>
      <c r="D55" s="27"/>
      <c r="E55" s="68">
        <f>SUM(E48:E54)</f>
        <v>205</v>
      </c>
      <c r="F55" s="68">
        <f t="shared" ref="F55:I55" si="14">SUM(F48:F54)</f>
        <v>60</v>
      </c>
      <c r="G55" s="68">
        <f t="shared" si="14"/>
        <v>0</v>
      </c>
      <c r="H55" s="68">
        <f t="shared" si="14"/>
        <v>0</v>
      </c>
      <c r="I55" s="48">
        <f t="shared" si="14"/>
        <v>4</v>
      </c>
      <c r="T55" s="17"/>
      <c r="U55" s="21"/>
      <c r="V55" s="19" t="s">
        <v>265</v>
      </c>
      <c r="W55" s="59">
        <v>1</v>
      </c>
      <c r="X55" s="59">
        <v>0</v>
      </c>
      <c r="Y55" s="59"/>
      <c r="Z55" s="59"/>
      <c r="AA55" s="47"/>
    </row>
    <row r="56" spans="2:36" ht="15" customHeight="1" x14ac:dyDescent="0.2">
      <c r="T56" s="17"/>
      <c r="U56" s="21"/>
      <c r="V56" s="19" t="s">
        <v>266</v>
      </c>
      <c r="W56" s="59">
        <v>0</v>
      </c>
      <c r="X56" s="59">
        <v>0</v>
      </c>
      <c r="Y56" s="59"/>
      <c r="Z56" s="59"/>
      <c r="AA56" s="47"/>
    </row>
    <row r="57" spans="2:36" ht="15" customHeight="1" x14ac:dyDescent="0.2">
      <c r="T57" s="17"/>
      <c r="U57" s="24"/>
      <c r="V57" s="30" t="s">
        <v>268</v>
      </c>
      <c r="W57" s="60">
        <v>0</v>
      </c>
      <c r="X57" s="64">
        <v>0</v>
      </c>
      <c r="Y57" s="64"/>
      <c r="Z57" s="64"/>
      <c r="AA57" s="63"/>
    </row>
    <row r="58" spans="2:36" ht="15" customHeight="1" thickBot="1" x14ac:dyDescent="0.25">
      <c r="T58" s="25"/>
      <c r="U58" s="26"/>
      <c r="V58" s="27"/>
      <c r="W58" s="68">
        <f>SUM(W48:W57)</f>
        <v>406</v>
      </c>
      <c r="X58" s="68">
        <f t="shared" ref="X58:AA58" si="15">SUM(X48:X57)</f>
        <v>72</v>
      </c>
      <c r="Y58" s="68">
        <f t="shared" si="15"/>
        <v>7</v>
      </c>
      <c r="Z58" s="68">
        <f t="shared" si="15"/>
        <v>10</v>
      </c>
      <c r="AA58" s="48">
        <f t="shared" si="15"/>
        <v>23</v>
      </c>
    </row>
    <row r="59" spans="2:36" ht="15" customHeight="1" thickBot="1" x14ac:dyDescent="0.25"/>
    <row r="60" spans="2:36" ht="15" customHeight="1" thickBot="1" x14ac:dyDescent="0.25">
      <c r="B60" s="2" t="s">
        <v>0</v>
      </c>
      <c r="C60" s="3"/>
      <c r="D60" s="4" t="s">
        <v>13</v>
      </c>
      <c r="E60" s="67" t="s">
        <v>125</v>
      </c>
      <c r="F60" s="67" t="s">
        <v>408</v>
      </c>
      <c r="G60" s="81" t="s">
        <v>409</v>
      </c>
      <c r="H60" s="67" t="s">
        <v>410</v>
      </c>
      <c r="I60" s="82" t="s">
        <v>411</v>
      </c>
      <c r="K60" s="2" t="s">
        <v>0</v>
      </c>
      <c r="L60" s="3"/>
      <c r="M60" s="4" t="s">
        <v>13</v>
      </c>
      <c r="N60" s="67" t="s">
        <v>125</v>
      </c>
      <c r="O60" s="67" t="s">
        <v>408</v>
      </c>
      <c r="P60" s="81" t="s">
        <v>409</v>
      </c>
      <c r="Q60" s="67" t="s">
        <v>410</v>
      </c>
      <c r="R60" s="82" t="s">
        <v>411</v>
      </c>
      <c r="T60" s="2" t="s">
        <v>0</v>
      </c>
      <c r="U60" s="3"/>
      <c r="V60" s="4" t="s">
        <v>13</v>
      </c>
      <c r="W60" s="67" t="s">
        <v>125</v>
      </c>
      <c r="X60" s="67" t="s">
        <v>408</v>
      </c>
      <c r="Y60" s="81" t="s">
        <v>409</v>
      </c>
      <c r="Z60" s="67" t="s">
        <v>410</v>
      </c>
      <c r="AA60" s="82" t="s">
        <v>411</v>
      </c>
      <c r="AC60" s="2" t="s">
        <v>0</v>
      </c>
      <c r="AD60" s="3"/>
      <c r="AE60" s="4" t="s">
        <v>13</v>
      </c>
      <c r="AF60" s="67" t="s">
        <v>125</v>
      </c>
      <c r="AG60" s="67" t="s">
        <v>408</v>
      </c>
      <c r="AH60" s="81" t="s">
        <v>409</v>
      </c>
      <c r="AI60" s="67" t="s">
        <v>410</v>
      </c>
      <c r="AJ60" s="82" t="s">
        <v>411</v>
      </c>
    </row>
    <row r="61" spans="2:36" ht="15" customHeight="1" x14ac:dyDescent="0.2">
      <c r="B61" s="36">
        <v>35</v>
      </c>
      <c r="C61" s="21"/>
      <c r="D61" s="22" t="s">
        <v>117</v>
      </c>
      <c r="E61" s="78">
        <v>193</v>
      </c>
      <c r="F61" s="77">
        <v>28</v>
      </c>
      <c r="G61" s="77"/>
      <c r="H61" s="77">
        <v>1</v>
      </c>
      <c r="I61" s="50">
        <v>6</v>
      </c>
      <c r="K61" s="8">
        <v>36</v>
      </c>
      <c r="L61" s="38"/>
      <c r="M61" s="39" t="s">
        <v>138</v>
      </c>
      <c r="N61" s="77">
        <v>246</v>
      </c>
      <c r="O61" s="77">
        <v>23</v>
      </c>
      <c r="P61" s="77">
        <v>4</v>
      </c>
      <c r="Q61" s="77">
        <v>3</v>
      </c>
      <c r="R61" s="50">
        <v>18</v>
      </c>
      <c r="T61" s="8">
        <v>37</v>
      </c>
      <c r="U61" s="38"/>
      <c r="V61" s="10" t="s">
        <v>146</v>
      </c>
      <c r="W61" s="74">
        <v>36</v>
      </c>
      <c r="X61" s="75">
        <v>4</v>
      </c>
      <c r="Y61" s="75"/>
      <c r="Z61" s="75"/>
      <c r="AA61" s="76">
        <v>1</v>
      </c>
      <c r="AC61" s="8">
        <v>38</v>
      </c>
      <c r="AD61" s="38"/>
      <c r="AE61" s="10" t="s">
        <v>147</v>
      </c>
      <c r="AF61" s="58">
        <v>69</v>
      </c>
      <c r="AG61" s="58">
        <v>13</v>
      </c>
      <c r="AH61" s="58"/>
      <c r="AI61" s="58"/>
      <c r="AJ61" s="46">
        <v>3</v>
      </c>
    </row>
    <row r="62" spans="2:36" ht="15" customHeight="1" thickBot="1" x14ac:dyDescent="0.25">
      <c r="B62" s="17"/>
      <c r="C62" s="37" t="s">
        <v>159</v>
      </c>
      <c r="D62" s="19" t="s">
        <v>118</v>
      </c>
      <c r="E62" s="59">
        <v>1</v>
      </c>
      <c r="F62" s="59">
        <v>8</v>
      </c>
      <c r="G62" s="59"/>
      <c r="H62" s="59"/>
      <c r="I62" s="47"/>
      <c r="K62" s="17"/>
      <c r="L62" s="21"/>
      <c r="M62" s="19" t="s">
        <v>139</v>
      </c>
      <c r="N62" s="59">
        <v>48</v>
      </c>
      <c r="O62" s="59">
        <v>17</v>
      </c>
      <c r="P62" s="59"/>
      <c r="Q62" s="59"/>
      <c r="R62" s="47"/>
      <c r="T62" s="25"/>
      <c r="U62" s="26" t="s">
        <v>61</v>
      </c>
      <c r="V62" s="27"/>
      <c r="W62" s="68">
        <f>SUM(W61)</f>
        <v>36</v>
      </c>
      <c r="X62" s="69">
        <f t="shared" ref="X62:AA62" si="16">SUM(X61)</f>
        <v>4</v>
      </c>
      <c r="Y62" s="65">
        <f t="shared" si="16"/>
        <v>0</v>
      </c>
      <c r="Z62" s="65">
        <f t="shared" si="16"/>
        <v>0</v>
      </c>
      <c r="AA62" s="66">
        <f t="shared" si="16"/>
        <v>1</v>
      </c>
      <c r="AC62" s="17"/>
      <c r="AD62" s="37" t="s">
        <v>160</v>
      </c>
      <c r="AE62" s="19" t="s">
        <v>148</v>
      </c>
      <c r="AF62" s="59">
        <v>4</v>
      </c>
      <c r="AG62" s="59">
        <v>16</v>
      </c>
      <c r="AH62" s="59"/>
      <c r="AI62" s="59"/>
      <c r="AJ62" s="47">
        <v>6</v>
      </c>
    </row>
    <row r="63" spans="2:36" ht="15" customHeight="1" x14ac:dyDescent="0.2">
      <c r="B63" s="17"/>
      <c r="C63" s="37" t="s">
        <v>160</v>
      </c>
      <c r="D63" s="19" t="s">
        <v>119</v>
      </c>
      <c r="E63" s="59">
        <v>0</v>
      </c>
      <c r="F63" s="59">
        <v>7</v>
      </c>
      <c r="G63" s="59"/>
      <c r="H63" s="59">
        <v>1</v>
      </c>
      <c r="I63" s="47">
        <v>4</v>
      </c>
      <c r="K63" s="17"/>
      <c r="L63" s="21"/>
      <c r="M63" s="19" t="s">
        <v>142</v>
      </c>
      <c r="N63" s="59">
        <v>55</v>
      </c>
      <c r="O63" s="59">
        <v>9</v>
      </c>
      <c r="P63" s="59"/>
      <c r="Q63" s="59"/>
      <c r="R63" s="47">
        <v>1</v>
      </c>
      <c r="AC63" s="17"/>
      <c r="AD63" s="21"/>
      <c r="AE63" s="51" t="s">
        <v>149</v>
      </c>
      <c r="AF63" s="83">
        <v>78</v>
      </c>
      <c r="AG63" s="83">
        <v>7</v>
      </c>
      <c r="AH63" s="83"/>
      <c r="AI63" s="83"/>
      <c r="AJ63" s="52">
        <v>2</v>
      </c>
    </row>
    <row r="64" spans="2:36" ht="15" customHeight="1" x14ac:dyDescent="0.2">
      <c r="B64" s="17"/>
      <c r="C64" s="21"/>
      <c r="D64" s="19" t="s">
        <v>121</v>
      </c>
      <c r="E64" s="59">
        <v>29</v>
      </c>
      <c r="F64" s="59">
        <v>5</v>
      </c>
      <c r="G64" s="59"/>
      <c r="H64" s="59"/>
      <c r="I64" s="47"/>
      <c r="K64" s="17"/>
      <c r="L64" s="37" t="s">
        <v>160</v>
      </c>
      <c r="M64" s="19" t="s">
        <v>141</v>
      </c>
      <c r="N64" s="59">
        <v>2</v>
      </c>
      <c r="O64" s="59">
        <v>7</v>
      </c>
      <c r="P64" s="59"/>
      <c r="Q64" s="59"/>
      <c r="R64" s="47">
        <v>1</v>
      </c>
      <c r="AC64" s="17"/>
      <c r="AD64" s="21"/>
      <c r="AE64" s="19" t="s">
        <v>156</v>
      </c>
      <c r="AF64" s="59">
        <v>56</v>
      </c>
      <c r="AG64" s="59">
        <v>4</v>
      </c>
      <c r="AH64" s="59"/>
      <c r="AI64" s="59"/>
      <c r="AJ64" s="47"/>
    </row>
    <row r="65" spans="2:36" ht="15" customHeight="1" x14ac:dyDescent="0.2">
      <c r="B65" s="17"/>
      <c r="C65" s="21"/>
      <c r="D65" s="19" t="s">
        <v>123</v>
      </c>
      <c r="E65" s="59">
        <v>23</v>
      </c>
      <c r="F65" s="59">
        <v>6</v>
      </c>
      <c r="G65" s="59"/>
      <c r="H65" s="59"/>
      <c r="I65" s="47"/>
      <c r="K65" s="17"/>
      <c r="L65" s="21"/>
      <c r="M65" s="19" t="s">
        <v>140</v>
      </c>
      <c r="N65" s="59">
        <v>39</v>
      </c>
      <c r="O65" s="59">
        <v>3</v>
      </c>
      <c r="P65" s="59"/>
      <c r="Q65" s="59"/>
      <c r="R65" s="47">
        <v>1</v>
      </c>
      <c r="AC65" s="17"/>
      <c r="AD65" s="21"/>
      <c r="AE65" s="19" t="s">
        <v>151</v>
      </c>
      <c r="AF65" s="59">
        <v>37</v>
      </c>
      <c r="AG65" s="59">
        <v>6</v>
      </c>
      <c r="AH65" s="59"/>
      <c r="AI65" s="59"/>
      <c r="AJ65" s="47"/>
    </row>
    <row r="66" spans="2:36" ht="15" customHeight="1" x14ac:dyDescent="0.2">
      <c r="B66" s="17"/>
      <c r="C66" s="21"/>
      <c r="D66" s="19" t="s">
        <v>120</v>
      </c>
      <c r="E66" s="59">
        <v>17</v>
      </c>
      <c r="F66" s="59">
        <v>1</v>
      </c>
      <c r="G66" s="59"/>
      <c r="H66" s="59"/>
      <c r="I66" s="47"/>
      <c r="K66" s="17"/>
      <c r="L66" s="21"/>
      <c r="M66" s="19" t="s">
        <v>143</v>
      </c>
      <c r="N66" s="59">
        <v>0</v>
      </c>
      <c r="O66" s="59">
        <v>0</v>
      </c>
      <c r="P66" s="59"/>
      <c r="Q66" s="59"/>
      <c r="R66" s="47"/>
      <c r="AC66" s="17"/>
      <c r="AD66" s="21"/>
      <c r="AE66" s="19" t="s">
        <v>152</v>
      </c>
      <c r="AF66" s="59">
        <v>17</v>
      </c>
      <c r="AG66" s="59">
        <v>6</v>
      </c>
      <c r="AH66" s="59"/>
      <c r="AI66" s="59"/>
      <c r="AJ66" s="47"/>
    </row>
    <row r="67" spans="2:36" ht="15" customHeight="1" x14ac:dyDescent="0.2">
      <c r="B67" s="17"/>
      <c r="C67" s="21"/>
      <c r="D67" s="19" t="s">
        <v>122</v>
      </c>
      <c r="E67" s="59">
        <v>17</v>
      </c>
      <c r="F67" s="59">
        <v>2</v>
      </c>
      <c r="G67" s="59"/>
      <c r="H67" s="59"/>
      <c r="I67" s="47"/>
      <c r="K67" s="17"/>
      <c r="L67" s="21"/>
      <c r="M67" s="19" t="s">
        <v>144</v>
      </c>
      <c r="N67" s="59">
        <v>0</v>
      </c>
      <c r="O67" s="59">
        <v>0</v>
      </c>
      <c r="P67" s="59"/>
      <c r="Q67" s="59"/>
      <c r="R67" s="47"/>
      <c r="AC67" s="17"/>
      <c r="AD67" s="21"/>
      <c r="AE67" s="19" t="s">
        <v>150</v>
      </c>
      <c r="AF67" s="59">
        <v>13</v>
      </c>
      <c r="AG67" s="59">
        <v>0</v>
      </c>
      <c r="AH67" s="59"/>
      <c r="AI67" s="59"/>
      <c r="AJ67" s="47"/>
    </row>
    <row r="68" spans="2:36" ht="15" customHeight="1" x14ac:dyDescent="0.2">
      <c r="B68" s="17"/>
      <c r="C68" s="21"/>
      <c r="D68" s="19" t="s">
        <v>270</v>
      </c>
      <c r="E68" s="59">
        <v>2</v>
      </c>
      <c r="F68" s="59">
        <v>0</v>
      </c>
      <c r="G68" s="59"/>
      <c r="H68" s="59"/>
      <c r="I68" s="47"/>
      <c r="K68" s="17"/>
      <c r="L68" s="29"/>
      <c r="M68" s="30" t="s">
        <v>269</v>
      </c>
      <c r="N68" s="60">
        <v>0</v>
      </c>
      <c r="O68" s="64">
        <v>0</v>
      </c>
      <c r="P68" s="64"/>
      <c r="Q68" s="64"/>
      <c r="R68" s="63"/>
      <c r="AC68" s="17"/>
      <c r="AD68" s="21"/>
      <c r="AE68" s="19" t="s">
        <v>153</v>
      </c>
      <c r="AF68" s="59">
        <v>2</v>
      </c>
      <c r="AG68" s="59">
        <v>2</v>
      </c>
      <c r="AH68" s="59"/>
      <c r="AI68" s="59"/>
      <c r="AJ68" s="47"/>
    </row>
    <row r="69" spans="2:36" ht="15" customHeight="1" thickBot="1" x14ac:dyDescent="0.25">
      <c r="B69" s="17"/>
      <c r="C69" s="21"/>
      <c r="D69" s="19" t="s">
        <v>271</v>
      </c>
      <c r="E69" s="59">
        <v>1</v>
      </c>
      <c r="F69" s="59">
        <v>0</v>
      </c>
      <c r="G69" s="59"/>
      <c r="H69" s="59"/>
      <c r="I69" s="47"/>
      <c r="K69" s="25"/>
      <c r="L69" s="26" t="s">
        <v>61</v>
      </c>
      <c r="M69" s="27"/>
      <c r="N69" s="68">
        <f>SUM(N61:N68)</f>
        <v>390</v>
      </c>
      <c r="O69" s="68">
        <f t="shared" ref="O69:R69" si="17">SUM(O61:O68)</f>
        <v>59</v>
      </c>
      <c r="P69" s="68">
        <f t="shared" si="17"/>
        <v>4</v>
      </c>
      <c r="Q69" s="68">
        <f t="shared" si="17"/>
        <v>3</v>
      </c>
      <c r="R69" s="48">
        <f t="shared" si="17"/>
        <v>21</v>
      </c>
      <c r="AC69" s="17"/>
      <c r="AD69" s="21"/>
      <c r="AE69" s="19" t="s">
        <v>276</v>
      </c>
      <c r="AF69" s="59">
        <v>4</v>
      </c>
      <c r="AG69" s="59">
        <v>0</v>
      </c>
      <c r="AH69" s="59"/>
      <c r="AI69" s="59"/>
      <c r="AJ69" s="47"/>
    </row>
    <row r="70" spans="2:36" ht="15" customHeight="1" x14ac:dyDescent="0.2">
      <c r="B70" s="17"/>
      <c r="C70" s="21"/>
      <c r="D70" s="19" t="s">
        <v>272</v>
      </c>
      <c r="E70" s="59">
        <v>1</v>
      </c>
      <c r="F70" s="59">
        <v>0</v>
      </c>
      <c r="G70" s="59"/>
      <c r="H70" s="59"/>
      <c r="I70" s="47"/>
      <c r="AC70" s="17"/>
      <c r="AD70" s="29"/>
      <c r="AE70" s="30" t="s">
        <v>277</v>
      </c>
      <c r="AF70" s="60">
        <v>1</v>
      </c>
      <c r="AG70" s="64">
        <v>0</v>
      </c>
      <c r="AH70" s="64"/>
      <c r="AI70" s="64"/>
      <c r="AJ70" s="63"/>
    </row>
    <row r="71" spans="2:36" ht="15" customHeight="1" thickBot="1" x14ac:dyDescent="0.25">
      <c r="B71" s="17"/>
      <c r="C71" s="21"/>
      <c r="D71" s="19" t="s">
        <v>273</v>
      </c>
      <c r="E71" s="59">
        <v>0</v>
      </c>
      <c r="F71" s="59">
        <v>0</v>
      </c>
      <c r="G71" s="59"/>
      <c r="H71" s="59"/>
      <c r="I71" s="47"/>
      <c r="AC71" s="25"/>
      <c r="AD71" s="26" t="s">
        <v>61</v>
      </c>
      <c r="AE71" s="27"/>
      <c r="AF71" s="68">
        <f>SUM(AF61:AF70)</f>
        <v>281</v>
      </c>
      <c r="AG71" s="68">
        <f t="shared" ref="AG71:AJ71" si="18">SUM(AG61:AG70)</f>
        <v>54</v>
      </c>
      <c r="AH71" s="68">
        <f t="shared" si="18"/>
        <v>0</v>
      </c>
      <c r="AI71" s="68">
        <f t="shared" si="18"/>
        <v>0</v>
      </c>
      <c r="AJ71" s="48">
        <f t="shared" si="18"/>
        <v>11</v>
      </c>
    </row>
    <row r="72" spans="2:36" ht="15" customHeight="1" x14ac:dyDescent="0.2">
      <c r="B72" s="17"/>
      <c r="C72" s="21"/>
      <c r="D72" s="19" t="s">
        <v>274</v>
      </c>
      <c r="E72" s="59">
        <v>0</v>
      </c>
      <c r="F72" s="59">
        <v>0</v>
      </c>
      <c r="G72" s="59"/>
      <c r="H72" s="59"/>
      <c r="I72" s="47"/>
    </row>
    <row r="73" spans="2:36" ht="15" customHeight="1" x14ac:dyDescent="0.2">
      <c r="B73" s="17"/>
      <c r="C73" s="29"/>
      <c r="D73" s="30" t="s">
        <v>275</v>
      </c>
      <c r="E73" s="60">
        <v>0</v>
      </c>
      <c r="F73" s="64">
        <v>0</v>
      </c>
      <c r="G73" s="64"/>
      <c r="H73" s="64"/>
      <c r="I73" s="63"/>
    </row>
    <row r="74" spans="2:36" ht="15" customHeight="1" thickBot="1" x14ac:dyDescent="0.25">
      <c r="B74" s="25"/>
      <c r="C74" s="26" t="s">
        <v>61</v>
      </c>
      <c r="D74" s="27"/>
      <c r="E74" s="68">
        <f>SUM(E61:E73)</f>
        <v>284</v>
      </c>
      <c r="F74" s="68">
        <f t="shared" ref="F74:I74" si="19">SUM(F61:F73)</f>
        <v>57</v>
      </c>
      <c r="G74" s="68">
        <f t="shared" si="19"/>
        <v>0</v>
      </c>
      <c r="H74" s="68">
        <f t="shared" si="19"/>
        <v>2</v>
      </c>
      <c r="I74" s="48">
        <f t="shared" si="19"/>
        <v>10</v>
      </c>
    </row>
    <row r="76" spans="2:36" ht="15" customHeight="1" thickBot="1" x14ac:dyDescent="0.25"/>
    <row r="77" spans="2:36" ht="15" customHeight="1" thickBot="1" x14ac:dyDescent="0.25">
      <c r="B77" s="2" t="s">
        <v>0</v>
      </c>
      <c r="C77" s="3"/>
      <c r="D77" s="4" t="s">
        <v>13</v>
      </c>
      <c r="E77" s="67" t="s">
        <v>125</v>
      </c>
      <c r="F77" s="67" t="s">
        <v>408</v>
      </c>
      <c r="G77" s="81" t="s">
        <v>409</v>
      </c>
      <c r="H77" s="67" t="s">
        <v>410</v>
      </c>
      <c r="I77" s="82" t="s">
        <v>411</v>
      </c>
      <c r="K77" s="2" t="s">
        <v>0</v>
      </c>
      <c r="L77" s="3"/>
      <c r="M77" s="4" t="s">
        <v>13</v>
      </c>
      <c r="N77" s="67" t="s">
        <v>125</v>
      </c>
      <c r="O77" s="67" t="s">
        <v>408</v>
      </c>
      <c r="P77" s="81" t="s">
        <v>409</v>
      </c>
      <c r="Q77" s="67" t="s">
        <v>410</v>
      </c>
      <c r="R77" s="82" t="s">
        <v>411</v>
      </c>
      <c r="T77" s="2" t="s">
        <v>0</v>
      </c>
      <c r="U77" s="3"/>
      <c r="V77" s="4" t="s">
        <v>13</v>
      </c>
      <c r="W77" s="67" t="s">
        <v>125</v>
      </c>
      <c r="X77" s="67" t="s">
        <v>408</v>
      </c>
      <c r="Y77" s="81" t="s">
        <v>409</v>
      </c>
      <c r="Z77" s="67" t="s">
        <v>410</v>
      </c>
      <c r="AA77" s="82" t="s">
        <v>411</v>
      </c>
      <c r="AC77" s="2" t="s">
        <v>0</v>
      </c>
      <c r="AD77" s="3"/>
      <c r="AE77" s="4" t="s">
        <v>13</v>
      </c>
      <c r="AF77" s="67" t="s">
        <v>125</v>
      </c>
      <c r="AG77" s="67" t="s">
        <v>408</v>
      </c>
      <c r="AH77" s="81" t="s">
        <v>409</v>
      </c>
      <c r="AI77" s="67" t="s">
        <v>410</v>
      </c>
      <c r="AJ77" s="82" t="s">
        <v>411</v>
      </c>
    </row>
    <row r="78" spans="2:36" ht="15" customHeight="1" x14ac:dyDescent="0.2">
      <c r="B78" s="8">
        <v>39</v>
      </c>
      <c r="C78" s="38"/>
      <c r="D78" s="10" t="s">
        <v>162</v>
      </c>
      <c r="E78" s="58">
        <v>41</v>
      </c>
      <c r="F78" s="58">
        <v>7</v>
      </c>
      <c r="G78" s="58"/>
      <c r="H78" s="58"/>
      <c r="I78" s="46"/>
      <c r="K78" s="8">
        <v>41</v>
      </c>
      <c r="L78" s="38"/>
      <c r="M78" s="10" t="s">
        <v>167</v>
      </c>
      <c r="N78" s="58">
        <v>156</v>
      </c>
      <c r="O78" s="80">
        <v>12</v>
      </c>
      <c r="P78" s="80">
        <v>3</v>
      </c>
      <c r="Q78" s="80">
        <v>3</v>
      </c>
      <c r="R78" s="55">
        <v>10</v>
      </c>
      <c r="T78" s="8">
        <v>42</v>
      </c>
      <c r="U78" s="38"/>
      <c r="V78" s="10" t="s">
        <v>175</v>
      </c>
      <c r="W78" s="58">
        <v>133</v>
      </c>
      <c r="X78" s="80">
        <v>13</v>
      </c>
      <c r="Y78" s="80">
        <v>3</v>
      </c>
      <c r="Z78" s="80">
        <v>3</v>
      </c>
      <c r="AA78" s="55">
        <v>12</v>
      </c>
      <c r="AC78" s="8">
        <v>43</v>
      </c>
      <c r="AD78" s="38"/>
      <c r="AE78" s="10" t="s">
        <v>182</v>
      </c>
      <c r="AF78" s="58">
        <v>83</v>
      </c>
      <c r="AG78" s="80">
        <v>10</v>
      </c>
      <c r="AH78" s="80"/>
      <c r="AI78" s="80"/>
      <c r="AJ78" s="55">
        <v>5</v>
      </c>
    </row>
    <row r="79" spans="2:36" ht="15" customHeight="1" x14ac:dyDescent="0.2">
      <c r="B79" s="17"/>
      <c r="C79" s="21"/>
      <c r="D79" s="19" t="s">
        <v>163</v>
      </c>
      <c r="E79" s="59">
        <v>63</v>
      </c>
      <c r="F79" s="59">
        <v>8</v>
      </c>
      <c r="G79" s="59">
        <v>1</v>
      </c>
      <c r="H79" s="59"/>
      <c r="I79" s="47">
        <v>4</v>
      </c>
      <c r="K79" s="17"/>
      <c r="L79" s="21"/>
      <c r="M79" s="22" t="s">
        <v>168</v>
      </c>
      <c r="N79" s="78">
        <v>63</v>
      </c>
      <c r="O79" s="78">
        <v>17</v>
      </c>
      <c r="P79" s="78">
        <v>1</v>
      </c>
      <c r="Q79" s="78"/>
      <c r="R79" s="49">
        <v>2</v>
      </c>
      <c r="T79" s="17"/>
      <c r="U79" s="21"/>
      <c r="V79" s="19" t="s">
        <v>176</v>
      </c>
      <c r="W79" s="59">
        <v>43</v>
      </c>
      <c r="X79" s="83">
        <v>14</v>
      </c>
      <c r="Y79" s="83"/>
      <c r="Z79" s="83"/>
      <c r="AA79" s="52">
        <v>1</v>
      </c>
      <c r="AC79" s="17"/>
      <c r="AD79" s="21"/>
      <c r="AE79" s="19" t="s">
        <v>183</v>
      </c>
      <c r="AF79" s="59">
        <v>16</v>
      </c>
      <c r="AG79" s="59">
        <v>3</v>
      </c>
      <c r="AH79" s="59"/>
      <c r="AI79" s="59"/>
      <c r="AJ79" s="47"/>
    </row>
    <row r="80" spans="2:36" ht="15" customHeight="1" x14ac:dyDescent="0.2">
      <c r="B80" s="17"/>
      <c r="C80" s="21"/>
      <c r="D80" s="19" t="s">
        <v>164</v>
      </c>
      <c r="E80" s="59">
        <v>4</v>
      </c>
      <c r="F80" s="59">
        <v>3</v>
      </c>
      <c r="G80" s="59"/>
      <c r="H80" s="59"/>
      <c r="I80" s="47"/>
      <c r="K80" s="17"/>
      <c r="L80" s="21"/>
      <c r="M80" s="22" t="s">
        <v>169</v>
      </c>
      <c r="N80" s="78">
        <v>38</v>
      </c>
      <c r="O80" s="78">
        <v>13</v>
      </c>
      <c r="P80" s="78"/>
      <c r="Q80" s="78"/>
      <c r="R80" s="49"/>
      <c r="T80" s="17"/>
      <c r="U80" s="21"/>
      <c r="V80" s="19" t="s">
        <v>177</v>
      </c>
      <c r="W80" s="59">
        <v>40</v>
      </c>
      <c r="X80" s="83">
        <v>9</v>
      </c>
      <c r="Y80" s="83"/>
      <c r="Z80" s="83"/>
      <c r="AA80" s="52"/>
      <c r="AC80" s="17"/>
      <c r="AD80" s="37" t="s">
        <v>14</v>
      </c>
      <c r="AE80" s="19" t="s">
        <v>184</v>
      </c>
      <c r="AF80" s="59">
        <v>0</v>
      </c>
      <c r="AG80" s="59">
        <v>2</v>
      </c>
      <c r="AH80" s="59"/>
      <c r="AI80" s="59"/>
      <c r="AJ80" s="47"/>
    </row>
    <row r="81" spans="2:36" ht="15" customHeight="1" x14ac:dyDescent="0.2">
      <c r="B81" s="17"/>
      <c r="C81" s="37" t="s">
        <v>14</v>
      </c>
      <c r="D81" s="19" t="s">
        <v>165</v>
      </c>
      <c r="E81" s="59">
        <v>0</v>
      </c>
      <c r="F81" s="59">
        <v>1</v>
      </c>
      <c r="G81" s="59"/>
      <c r="H81" s="59"/>
      <c r="I81" s="47"/>
      <c r="K81" s="17"/>
      <c r="L81" s="21"/>
      <c r="M81" s="19" t="s">
        <v>170</v>
      </c>
      <c r="N81" s="59">
        <v>97</v>
      </c>
      <c r="O81" s="59">
        <v>10</v>
      </c>
      <c r="P81" s="59">
        <v>2</v>
      </c>
      <c r="Q81" s="59">
        <v>2</v>
      </c>
      <c r="R81" s="47">
        <v>8</v>
      </c>
      <c r="T81" s="17"/>
      <c r="U81" s="21"/>
      <c r="V81" s="19" t="s">
        <v>178</v>
      </c>
      <c r="W81" s="59">
        <v>39</v>
      </c>
      <c r="X81" s="83">
        <v>9</v>
      </c>
      <c r="Y81" s="83"/>
      <c r="Z81" s="83"/>
      <c r="AA81" s="52"/>
      <c r="AC81" s="17"/>
      <c r="AD81" s="21"/>
      <c r="AE81" s="19" t="s">
        <v>185</v>
      </c>
      <c r="AF81" s="59">
        <v>11</v>
      </c>
      <c r="AG81" s="59">
        <v>2</v>
      </c>
      <c r="AH81" s="59"/>
      <c r="AI81" s="59"/>
      <c r="AJ81" s="47"/>
    </row>
    <row r="82" spans="2:36" ht="15" customHeight="1" x14ac:dyDescent="0.2">
      <c r="B82" s="17"/>
      <c r="C82" s="29"/>
      <c r="D82" s="30" t="s">
        <v>166</v>
      </c>
      <c r="E82" s="60">
        <v>7</v>
      </c>
      <c r="F82" s="64">
        <v>2</v>
      </c>
      <c r="G82" s="64"/>
      <c r="H82" s="64"/>
      <c r="I82" s="63"/>
      <c r="K82" s="17"/>
      <c r="L82" s="21"/>
      <c r="M82" s="19" t="s">
        <v>171</v>
      </c>
      <c r="N82" s="59">
        <v>11</v>
      </c>
      <c r="O82" s="59">
        <v>6</v>
      </c>
      <c r="P82" s="59"/>
      <c r="Q82" s="59"/>
      <c r="R82" s="47"/>
      <c r="T82" s="17"/>
      <c r="U82" s="37" t="s">
        <v>14</v>
      </c>
      <c r="V82" s="19" t="s">
        <v>179</v>
      </c>
      <c r="W82" s="59">
        <v>2</v>
      </c>
      <c r="X82" s="83">
        <v>6</v>
      </c>
      <c r="Y82" s="83"/>
      <c r="Z82" s="83"/>
      <c r="AA82" s="52">
        <v>4</v>
      </c>
      <c r="AC82" s="17"/>
      <c r="AD82" s="29"/>
      <c r="AE82" s="30" t="s">
        <v>281</v>
      </c>
      <c r="AF82" s="60">
        <v>0</v>
      </c>
      <c r="AG82" s="64">
        <v>0</v>
      </c>
      <c r="AH82" s="64"/>
      <c r="AI82" s="64"/>
      <c r="AJ82" s="63"/>
    </row>
    <row r="83" spans="2:36" ht="15" customHeight="1" thickBot="1" x14ac:dyDescent="0.25">
      <c r="B83" s="25"/>
      <c r="C83" s="26" t="s">
        <v>61</v>
      </c>
      <c r="D83" s="27"/>
      <c r="E83" s="68">
        <f>SUM(E78:E82)</f>
        <v>115</v>
      </c>
      <c r="F83" s="68">
        <f t="shared" ref="F83:I83" si="20">SUM(F78:F82)</f>
        <v>21</v>
      </c>
      <c r="G83" s="68">
        <f t="shared" si="20"/>
        <v>1</v>
      </c>
      <c r="H83" s="68">
        <f t="shared" si="20"/>
        <v>0</v>
      </c>
      <c r="I83" s="48">
        <f t="shared" si="20"/>
        <v>4</v>
      </c>
      <c r="K83" s="17"/>
      <c r="L83" s="21"/>
      <c r="M83" s="19" t="s">
        <v>172</v>
      </c>
      <c r="N83" s="59">
        <v>9</v>
      </c>
      <c r="O83" s="59">
        <v>4</v>
      </c>
      <c r="P83" s="59"/>
      <c r="Q83" s="59"/>
      <c r="R83" s="47"/>
      <c r="T83" s="17"/>
      <c r="U83" s="21"/>
      <c r="V83" s="19" t="s">
        <v>180</v>
      </c>
      <c r="W83" s="59">
        <v>11</v>
      </c>
      <c r="X83" s="83">
        <v>4</v>
      </c>
      <c r="Y83" s="83"/>
      <c r="Z83" s="83"/>
      <c r="AA83" s="52"/>
      <c r="AC83" s="25"/>
      <c r="AD83" s="26" t="s">
        <v>61</v>
      </c>
      <c r="AE83" s="27"/>
      <c r="AF83" s="68">
        <f>SUM(AF78:AF82)</f>
        <v>110</v>
      </c>
      <c r="AG83" s="68">
        <f t="shared" ref="AG83:AJ83" si="21">SUM(AG78:AG82)</f>
        <v>17</v>
      </c>
      <c r="AH83" s="68">
        <f t="shared" si="21"/>
        <v>0</v>
      </c>
      <c r="AI83" s="68">
        <f t="shared" si="21"/>
        <v>0</v>
      </c>
      <c r="AJ83" s="48">
        <f t="shared" si="21"/>
        <v>5</v>
      </c>
    </row>
    <row r="84" spans="2:36" ht="15" customHeight="1" x14ac:dyDescent="0.2">
      <c r="K84" s="17"/>
      <c r="L84" s="37" t="s">
        <v>14</v>
      </c>
      <c r="M84" s="19" t="s">
        <v>173</v>
      </c>
      <c r="N84" s="59">
        <v>1</v>
      </c>
      <c r="O84" s="59">
        <v>5</v>
      </c>
      <c r="P84" s="59"/>
      <c r="Q84" s="59"/>
      <c r="R84" s="47">
        <v>1</v>
      </c>
      <c r="T84" s="17"/>
      <c r="U84" s="29"/>
      <c r="V84" s="30" t="s">
        <v>181</v>
      </c>
      <c r="W84" s="60">
        <v>17</v>
      </c>
      <c r="X84" s="94">
        <v>5</v>
      </c>
      <c r="Y84" s="94"/>
      <c r="Z84" s="94"/>
      <c r="AA84" s="93"/>
    </row>
    <row r="85" spans="2:36" ht="15" customHeight="1" thickBot="1" x14ac:dyDescent="0.25">
      <c r="K85" s="17"/>
      <c r="L85" s="21"/>
      <c r="M85" s="19" t="s">
        <v>278</v>
      </c>
      <c r="N85" s="59">
        <v>22</v>
      </c>
      <c r="O85" s="59">
        <v>0</v>
      </c>
      <c r="P85" s="59"/>
      <c r="Q85" s="59"/>
      <c r="R85" s="47"/>
      <c r="T85" s="25"/>
      <c r="U85" s="26" t="s">
        <v>61</v>
      </c>
      <c r="V85" s="27"/>
      <c r="W85" s="68">
        <f>SUM(W78:W84)</f>
        <v>285</v>
      </c>
      <c r="X85" s="68">
        <f t="shared" ref="X85:AA85" si="22">SUM(X78:X84)</f>
        <v>60</v>
      </c>
      <c r="Y85" s="68">
        <f t="shared" si="22"/>
        <v>3</v>
      </c>
      <c r="Z85" s="68">
        <f t="shared" si="22"/>
        <v>3</v>
      </c>
      <c r="AA85" s="48">
        <f t="shared" si="22"/>
        <v>17</v>
      </c>
    </row>
    <row r="86" spans="2:36" ht="15" customHeight="1" x14ac:dyDescent="0.2">
      <c r="K86" s="17"/>
      <c r="L86" s="21"/>
      <c r="M86" s="19" t="s">
        <v>174</v>
      </c>
      <c r="N86" s="59">
        <v>5</v>
      </c>
      <c r="O86" s="59">
        <v>0</v>
      </c>
      <c r="P86" s="59"/>
      <c r="Q86" s="59"/>
      <c r="R86" s="47"/>
    </row>
    <row r="87" spans="2:36" ht="15" customHeight="1" x14ac:dyDescent="0.2">
      <c r="K87" s="17"/>
      <c r="L87" s="29"/>
      <c r="M87" s="30" t="s">
        <v>279</v>
      </c>
      <c r="N87" s="60">
        <v>2</v>
      </c>
      <c r="O87" s="64">
        <v>0</v>
      </c>
      <c r="P87" s="64"/>
      <c r="Q87" s="64"/>
      <c r="R87" s="63"/>
    </row>
    <row r="88" spans="2:36" ht="15" customHeight="1" thickBot="1" x14ac:dyDescent="0.25">
      <c r="K88" s="25"/>
      <c r="L88" s="26" t="s">
        <v>61</v>
      </c>
      <c r="M88" s="27"/>
      <c r="N88" s="68">
        <f>SUM(N78:N87)</f>
        <v>404</v>
      </c>
      <c r="O88" s="68">
        <f t="shared" ref="O88:R88" si="23">SUM(O78:O87)</f>
        <v>67</v>
      </c>
      <c r="P88" s="68">
        <f t="shared" si="23"/>
        <v>6</v>
      </c>
      <c r="Q88" s="68">
        <f t="shared" si="23"/>
        <v>5</v>
      </c>
      <c r="R88" s="48">
        <f t="shared" si="23"/>
        <v>21</v>
      </c>
    </row>
    <row r="89" spans="2:36" ht="15" customHeight="1" thickBot="1" x14ac:dyDescent="0.25"/>
    <row r="90" spans="2:36" ht="15" customHeight="1" thickBot="1" x14ac:dyDescent="0.25">
      <c r="B90" s="2" t="s">
        <v>0</v>
      </c>
      <c r="C90" s="3"/>
      <c r="D90" s="4" t="s">
        <v>13</v>
      </c>
      <c r="E90" s="67" t="s">
        <v>125</v>
      </c>
      <c r="F90" s="67" t="s">
        <v>408</v>
      </c>
      <c r="G90" s="81" t="s">
        <v>409</v>
      </c>
      <c r="H90" s="67" t="s">
        <v>410</v>
      </c>
      <c r="I90" s="82" t="s">
        <v>411</v>
      </c>
      <c r="K90" s="2" t="s">
        <v>0</v>
      </c>
      <c r="L90" s="3"/>
      <c r="M90" s="4" t="s">
        <v>13</v>
      </c>
      <c r="N90" s="67" t="s">
        <v>125</v>
      </c>
      <c r="O90" s="67" t="s">
        <v>408</v>
      </c>
      <c r="P90" s="81" t="s">
        <v>409</v>
      </c>
      <c r="Q90" s="67" t="s">
        <v>410</v>
      </c>
      <c r="R90" s="82" t="s">
        <v>411</v>
      </c>
      <c r="T90" s="2" t="s">
        <v>0</v>
      </c>
      <c r="U90" s="3"/>
      <c r="V90" s="4" t="s">
        <v>13</v>
      </c>
      <c r="W90" s="67" t="s">
        <v>125</v>
      </c>
      <c r="X90" s="67" t="s">
        <v>408</v>
      </c>
      <c r="Y90" s="81" t="s">
        <v>409</v>
      </c>
      <c r="Z90" s="67" t="s">
        <v>410</v>
      </c>
      <c r="AA90" s="82" t="s">
        <v>411</v>
      </c>
      <c r="AC90" s="2" t="s">
        <v>0</v>
      </c>
      <c r="AD90" s="3"/>
      <c r="AE90" s="4" t="s">
        <v>13</v>
      </c>
      <c r="AF90" s="67" t="s">
        <v>125</v>
      </c>
      <c r="AG90" s="67" t="s">
        <v>408</v>
      </c>
      <c r="AH90" s="81" t="s">
        <v>409</v>
      </c>
      <c r="AI90" s="67" t="s">
        <v>410</v>
      </c>
      <c r="AJ90" s="82" t="s">
        <v>411</v>
      </c>
    </row>
    <row r="91" spans="2:36" ht="15" customHeight="1" x14ac:dyDescent="0.2">
      <c r="B91" s="8">
        <v>44</v>
      </c>
      <c r="C91" s="38"/>
      <c r="D91" s="39" t="s">
        <v>186</v>
      </c>
      <c r="E91" s="77">
        <v>115</v>
      </c>
      <c r="F91" s="77">
        <v>22</v>
      </c>
      <c r="G91" s="77">
        <v>1</v>
      </c>
      <c r="H91" s="77">
        <v>1</v>
      </c>
      <c r="I91" s="50">
        <v>7</v>
      </c>
      <c r="K91" s="8">
        <v>45</v>
      </c>
      <c r="L91" s="38"/>
      <c r="M91" s="39" t="s">
        <v>194</v>
      </c>
      <c r="N91" s="77">
        <v>48</v>
      </c>
      <c r="O91" s="77">
        <v>10</v>
      </c>
      <c r="P91" s="77"/>
      <c r="Q91" s="77">
        <v>1</v>
      </c>
      <c r="R91" s="50">
        <v>3</v>
      </c>
      <c r="T91" s="8">
        <v>47</v>
      </c>
      <c r="U91" s="38"/>
      <c r="V91" s="54" t="s">
        <v>203</v>
      </c>
      <c r="W91" s="112">
        <v>5</v>
      </c>
      <c r="X91" s="113">
        <v>1</v>
      </c>
      <c r="Y91" s="113"/>
      <c r="Z91" s="113"/>
      <c r="AA91" s="114"/>
      <c r="AC91" s="8">
        <v>48</v>
      </c>
      <c r="AD91" s="38"/>
      <c r="AE91" s="39" t="s">
        <v>204</v>
      </c>
      <c r="AF91" s="77">
        <v>88</v>
      </c>
      <c r="AG91" s="77">
        <v>15</v>
      </c>
      <c r="AH91" s="77"/>
      <c r="AI91" s="77"/>
      <c r="AJ91" s="50">
        <v>5</v>
      </c>
    </row>
    <row r="92" spans="2:36" ht="15" customHeight="1" thickBot="1" x14ac:dyDescent="0.25">
      <c r="B92" s="17"/>
      <c r="C92" s="21"/>
      <c r="D92" s="22" t="s">
        <v>187</v>
      </c>
      <c r="E92" s="78">
        <v>54</v>
      </c>
      <c r="F92" s="78">
        <v>12</v>
      </c>
      <c r="G92" s="78"/>
      <c r="H92" s="78"/>
      <c r="I92" s="49">
        <v>4</v>
      </c>
      <c r="K92" s="17"/>
      <c r="L92" s="21"/>
      <c r="M92" s="22" t="s">
        <v>195</v>
      </c>
      <c r="N92" s="78">
        <v>63</v>
      </c>
      <c r="O92" s="78">
        <v>10</v>
      </c>
      <c r="P92" s="78">
        <v>1</v>
      </c>
      <c r="Q92" s="78"/>
      <c r="R92" s="49"/>
      <c r="T92" s="25"/>
      <c r="U92" s="26" t="s">
        <v>61</v>
      </c>
      <c r="V92" s="27"/>
      <c r="W92" s="68">
        <f>SUM(W91)</f>
        <v>5</v>
      </c>
      <c r="X92" s="68">
        <f t="shared" ref="X92:AA92" si="24">SUM(X91)</f>
        <v>1</v>
      </c>
      <c r="Y92" s="68">
        <f t="shared" si="24"/>
        <v>0</v>
      </c>
      <c r="Z92" s="68">
        <f t="shared" si="24"/>
        <v>0</v>
      </c>
      <c r="AA92" s="48">
        <f t="shared" si="24"/>
        <v>0</v>
      </c>
      <c r="AC92" s="17"/>
      <c r="AD92" s="37"/>
      <c r="AE92" s="22" t="s">
        <v>205</v>
      </c>
      <c r="AF92" s="78">
        <v>69</v>
      </c>
      <c r="AG92" s="78">
        <v>14</v>
      </c>
      <c r="AH92" s="78">
        <v>1</v>
      </c>
      <c r="AI92" s="78">
        <v>2</v>
      </c>
      <c r="AJ92" s="49">
        <v>6</v>
      </c>
    </row>
    <row r="93" spans="2:36" ht="15" customHeight="1" x14ac:dyDescent="0.2">
      <c r="B93" s="17"/>
      <c r="C93" s="21"/>
      <c r="D93" s="22" t="s">
        <v>188</v>
      </c>
      <c r="E93" s="78">
        <v>34</v>
      </c>
      <c r="F93" s="78">
        <v>14</v>
      </c>
      <c r="G93" s="78"/>
      <c r="H93" s="78"/>
      <c r="I93" s="49">
        <v>1</v>
      </c>
      <c r="K93" s="17"/>
      <c r="L93" s="21"/>
      <c r="M93" s="22" t="s">
        <v>196</v>
      </c>
      <c r="N93" s="78">
        <v>27</v>
      </c>
      <c r="O93" s="78">
        <v>8</v>
      </c>
      <c r="P93" s="78"/>
      <c r="Q93" s="78"/>
      <c r="R93" s="49">
        <v>2</v>
      </c>
      <c r="AC93" s="17"/>
      <c r="AD93" s="21"/>
      <c r="AE93" s="22" t="s">
        <v>206</v>
      </c>
      <c r="AF93" s="78">
        <v>91</v>
      </c>
      <c r="AG93" s="78">
        <v>12</v>
      </c>
      <c r="AH93" s="78">
        <v>1</v>
      </c>
      <c r="AI93" s="78"/>
      <c r="AJ93" s="49">
        <v>3</v>
      </c>
    </row>
    <row r="94" spans="2:36" ht="15" customHeight="1" x14ac:dyDescent="0.2">
      <c r="B94" s="17"/>
      <c r="C94" s="37" t="s">
        <v>14</v>
      </c>
      <c r="D94" s="22" t="s">
        <v>190</v>
      </c>
      <c r="E94" s="78">
        <v>1</v>
      </c>
      <c r="F94" s="78">
        <v>11</v>
      </c>
      <c r="G94" s="78"/>
      <c r="H94" s="78"/>
      <c r="I94" s="49">
        <v>1</v>
      </c>
      <c r="K94" s="17"/>
      <c r="L94" s="21"/>
      <c r="M94" s="22" t="s">
        <v>197</v>
      </c>
      <c r="N94" s="78">
        <v>9</v>
      </c>
      <c r="O94" s="78">
        <v>4</v>
      </c>
      <c r="P94" s="78"/>
      <c r="Q94" s="78"/>
      <c r="R94" s="49"/>
      <c r="AC94" s="17"/>
      <c r="AD94" s="37" t="s">
        <v>14</v>
      </c>
      <c r="AE94" s="22" t="s">
        <v>207</v>
      </c>
      <c r="AF94" s="78">
        <v>1</v>
      </c>
      <c r="AG94" s="78">
        <v>12</v>
      </c>
      <c r="AH94" s="78"/>
      <c r="AI94" s="78">
        <v>2</v>
      </c>
      <c r="AJ94" s="49">
        <v>5</v>
      </c>
    </row>
    <row r="95" spans="2:36" ht="15" customHeight="1" x14ac:dyDescent="0.2">
      <c r="B95" s="17"/>
      <c r="C95" s="37"/>
      <c r="D95" s="19" t="s">
        <v>189</v>
      </c>
      <c r="E95" s="59">
        <v>17</v>
      </c>
      <c r="F95" s="83">
        <v>10</v>
      </c>
      <c r="G95" s="83"/>
      <c r="H95" s="83"/>
      <c r="I95" s="52"/>
      <c r="K95" s="17"/>
      <c r="L95" s="37" t="s">
        <v>14</v>
      </c>
      <c r="M95" s="19" t="s">
        <v>198</v>
      </c>
      <c r="N95" s="59">
        <v>0</v>
      </c>
      <c r="O95" s="59">
        <v>4</v>
      </c>
      <c r="P95" s="59"/>
      <c r="Q95" s="59"/>
      <c r="R95" s="47"/>
      <c r="AC95" s="17"/>
      <c r="AD95" s="21"/>
      <c r="AE95" s="22" t="s">
        <v>208</v>
      </c>
      <c r="AF95" s="78">
        <v>77</v>
      </c>
      <c r="AG95" s="78">
        <v>12</v>
      </c>
      <c r="AH95" s="78">
        <v>1</v>
      </c>
      <c r="AI95" s="78"/>
      <c r="AJ95" s="49">
        <v>4</v>
      </c>
    </row>
    <row r="96" spans="2:36" ht="15" customHeight="1" x14ac:dyDescent="0.2">
      <c r="B96" s="17"/>
      <c r="C96" s="21"/>
      <c r="D96" s="19" t="s">
        <v>191</v>
      </c>
      <c r="E96" s="59">
        <v>33</v>
      </c>
      <c r="F96" s="59">
        <v>8</v>
      </c>
      <c r="G96" s="59"/>
      <c r="H96" s="59"/>
      <c r="I96" s="47"/>
      <c r="K96" s="17"/>
      <c r="L96" s="21"/>
      <c r="M96" s="19" t="s">
        <v>199</v>
      </c>
      <c r="N96" s="59">
        <v>6</v>
      </c>
      <c r="O96" s="59">
        <v>2</v>
      </c>
      <c r="P96" s="59"/>
      <c r="Q96" s="59"/>
      <c r="R96" s="47"/>
      <c r="AC96" s="17"/>
      <c r="AD96" s="21"/>
      <c r="AE96" s="22" t="s">
        <v>209</v>
      </c>
      <c r="AF96" s="78">
        <v>127</v>
      </c>
      <c r="AG96" s="78">
        <v>16</v>
      </c>
      <c r="AH96" s="78"/>
      <c r="AI96" s="78"/>
      <c r="AJ96" s="49">
        <v>7</v>
      </c>
    </row>
    <row r="97" spans="2:36" ht="15" customHeight="1" x14ac:dyDescent="0.2">
      <c r="B97" s="17"/>
      <c r="C97" s="21"/>
      <c r="D97" s="19" t="s">
        <v>192</v>
      </c>
      <c r="E97" s="59">
        <v>88</v>
      </c>
      <c r="F97" s="59">
        <v>6</v>
      </c>
      <c r="G97" s="59">
        <v>3</v>
      </c>
      <c r="H97" s="59">
        <v>2</v>
      </c>
      <c r="I97" s="47">
        <v>6</v>
      </c>
      <c r="K97" s="17"/>
      <c r="L97" s="21"/>
      <c r="M97" s="19" t="s">
        <v>200</v>
      </c>
      <c r="N97" s="59">
        <v>0</v>
      </c>
      <c r="O97" s="59">
        <v>3</v>
      </c>
      <c r="P97" s="59"/>
      <c r="Q97" s="59"/>
      <c r="R97" s="47"/>
      <c r="AC97" s="17"/>
      <c r="AD97" s="37" t="s">
        <v>14</v>
      </c>
      <c r="AE97" s="22" t="s">
        <v>210</v>
      </c>
      <c r="AF97" s="78">
        <v>1</v>
      </c>
      <c r="AG97" s="78">
        <v>9</v>
      </c>
      <c r="AH97" s="78"/>
      <c r="AI97" s="78"/>
      <c r="AJ97" s="49">
        <v>2</v>
      </c>
    </row>
    <row r="98" spans="2:36" ht="15" customHeight="1" x14ac:dyDescent="0.2">
      <c r="B98" s="17"/>
      <c r="C98" s="29"/>
      <c r="D98" s="30" t="s">
        <v>193</v>
      </c>
      <c r="E98" s="60">
        <v>15</v>
      </c>
      <c r="F98" s="64">
        <v>5</v>
      </c>
      <c r="G98" s="64"/>
      <c r="H98" s="64"/>
      <c r="I98" s="63"/>
      <c r="K98" s="17"/>
      <c r="L98" s="29"/>
      <c r="M98" s="30" t="s">
        <v>201</v>
      </c>
      <c r="N98" s="60">
        <v>11</v>
      </c>
      <c r="O98" s="64">
        <v>3</v>
      </c>
      <c r="P98" s="64"/>
      <c r="Q98" s="64"/>
      <c r="R98" s="63"/>
      <c r="AC98" s="17"/>
      <c r="AD98" s="21"/>
      <c r="AE98" s="22" t="s">
        <v>211</v>
      </c>
      <c r="AF98" s="78">
        <v>89</v>
      </c>
      <c r="AG98" s="78">
        <v>9</v>
      </c>
      <c r="AH98" s="78">
        <v>1</v>
      </c>
      <c r="AI98" s="78">
        <v>2</v>
      </c>
      <c r="AJ98" s="49">
        <v>6</v>
      </c>
    </row>
    <row r="99" spans="2:36" ht="15" customHeight="1" thickBot="1" x14ac:dyDescent="0.25">
      <c r="B99" s="25"/>
      <c r="C99" s="26" t="s">
        <v>61</v>
      </c>
      <c r="D99" s="27"/>
      <c r="E99" s="68">
        <f>SUM(E91:E98)</f>
        <v>357</v>
      </c>
      <c r="F99" s="68">
        <f t="shared" ref="F99:I99" si="25">SUM(F91:F98)</f>
        <v>88</v>
      </c>
      <c r="G99" s="68">
        <f t="shared" si="25"/>
        <v>4</v>
      </c>
      <c r="H99" s="68">
        <f t="shared" si="25"/>
        <v>3</v>
      </c>
      <c r="I99" s="48">
        <f t="shared" si="25"/>
        <v>19</v>
      </c>
      <c r="K99" s="25"/>
      <c r="L99" s="26" t="s">
        <v>61</v>
      </c>
      <c r="M99" s="27"/>
      <c r="N99" s="68">
        <f>SUM(N91:N98)</f>
        <v>164</v>
      </c>
      <c r="O99" s="68">
        <f t="shared" ref="O99:R99" si="26">SUM(O91:O98)</f>
        <v>44</v>
      </c>
      <c r="P99" s="68">
        <f t="shared" si="26"/>
        <v>1</v>
      </c>
      <c r="Q99" s="68">
        <f t="shared" si="26"/>
        <v>1</v>
      </c>
      <c r="R99" s="48">
        <f t="shared" si="26"/>
        <v>5</v>
      </c>
      <c r="AC99" s="17"/>
      <c r="AD99" s="21"/>
      <c r="AE99" s="22" t="s">
        <v>212</v>
      </c>
      <c r="AF99" s="78">
        <v>48</v>
      </c>
      <c r="AG99" s="78">
        <v>10</v>
      </c>
      <c r="AH99" s="78"/>
      <c r="AI99" s="78"/>
      <c r="AJ99" s="49">
        <v>1</v>
      </c>
    </row>
    <row r="100" spans="2:36" ht="15" customHeight="1" x14ac:dyDescent="0.2">
      <c r="AC100" s="17"/>
      <c r="AD100" s="29"/>
      <c r="AE100" s="30" t="s">
        <v>213</v>
      </c>
      <c r="AF100" s="60">
        <v>4</v>
      </c>
      <c r="AG100" s="64">
        <v>2</v>
      </c>
      <c r="AH100" s="64"/>
      <c r="AI100" s="64"/>
      <c r="AJ100" s="63"/>
    </row>
    <row r="101" spans="2:36" ht="15" customHeight="1" thickBot="1" x14ac:dyDescent="0.25">
      <c r="AC101" s="25"/>
      <c r="AD101" s="26" t="s">
        <v>61</v>
      </c>
      <c r="AE101" s="27"/>
      <c r="AF101" s="68">
        <f>SUM(AF91:AF100)</f>
        <v>595</v>
      </c>
      <c r="AG101" s="107">
        <f t="shared" ref="AG101:AJ101" si="27">SUM(AG91:AG100)</f>
        <v>111</v>
      </c>
      <c r="AH101" s="68">
        <f t="shared" si="27"/>
        <v>4</v>
      </c>
      <c r="AI101" s="68">
        <f t="shared" si="27"/>
        <v>6</v>
      </c>
      <c r="AJ101" s="48">
        <f t="shared" si="27"/>
        <v>39</v>
      </c>
    </row>
    <row r="102" spans="2:36" ht="15" customHeight="1" thickBot="1" x14ac:dyDescent="0.25"/>
    <row r="103" spans="2:36" ht="15" customHeight="1" thickBot="1" x14ac:dyDescent="0.25">
      <c r="B103" s="2" t="s">
        <v>0</v>
      </c>
      <c r="C103" s="3"/>
      <c r="D103" s="4" t="s">
        <v>13</v>
      </c>
      <c r="E103" s="67" t="s">
        <v>125</v>
      </c>
      <c r="F103" s="67" t="s">
        <v>408</v>
      </c>
      <c r="G103" s="81" t="s">
        <v>409</v>
      </c>
      <c r="H103" s="67" t="s">
        <v>410</v>
      </c>
      <c r="I103" s="82" t="s">
        <v>411</v>
      </c>
      <c r="K103" s="2" t="s">
        <v>0</v>
      </c>
      <c r="L103" s="3"/>
      <c r="M103" s="4" t="s">
        <v>13</v>
      </c>
      <c r="N103" s="67" t="s">
        <v>125</v>
      </c>
      <c r="O103" s="67" t="s">
        <v>408</v>
      </c>
      <c r="P103" s="81" t="s">
        <v>409</v>
      </c>
      <c r="Q103" s="67" t="s">
        <v>410</v>
      </c>
      <c r="R103" s="82" t="s">
        <v>411</v>
      </c>
      <c r="T103" s="2" t="s">
        <v>0</v>
      </c>
      <c r="U103" s="3"/>
      <c r="V103" s="4" t="s">
        <v>13</v>
      </c>
      <c r="W103" s="67" t="s">
        <v>125</v>
      </c>
      <c r="X103" s="67" t="s">
        <v>408</v>
      </c>
      <c r="Y103" s="81" t="s">
        <v>409</v>
      </c>
      <c r="Z103" s="67" t="s">
        <v>410</v>
      </c>
      <c r="AA103" s="82" t="s">
        <v>411</v>
      </c>
      <c r="AC103" s="2" t="s">
        <v>0</v>
      </c>
      <c r="AD103" s="3"/>
      <c r="AE103" s="4" t="s">
        <v>13</v>
      </c>
      <c r="AF103" s="67" t="s">
        <v>125</v>
      </c>
      <c r="AG103" s="67" t="s">
        <v>408</v>
      </c>
      <c r="AH103" s="81" t="s">
        <v>409</v>
      </c>
      <c r="AI103" s="67" t="s">
        <v>410</v>
      </c>
      <c r="AJ103" s="82" t="s">
        <v>411</v>
      </c>
    </row>
    <row r="104" spans="2:36" ht="15" customHeight="1" x14ac:dyDescent="0.2">
      <c r="B104" s="8">
        <v>49</v>
      </c>
      <c r="C104" s="38"/>
      <c r="D104" s="10" t="s">
        <v>214</v>
      </c>
      <c r="E104" s="74">
        <v>1</v>
      </c>
      <c r="F104" s="75"/>
      <c r="G104" s="75"/>
      <c r="H104" s="75"/>
      <c r="I104" s="76"/>
      <c r="K104" s="8">
        <v>50</v>
      </c>
      <c r="L104" s="37" t="s">
        <v>14</v>
      </c>
      <c r="M104" s="19" t="s">
        <v>215</v>
      </c>
      <c r="N104" s="59">
        <v>0</v>
      </c>
      <c r="O104" s="58">
        <v>0</v>
      </c>
      <c r="P104" s="58"/>
      <c r="Q104" s="58"/>
      <c r="R104" s="46"/>
      <c r="T104" s="8">
        <v>51</v>
      </c>
      <c r="U104" s="37"/>
      <c r="V104" s="22" t="s">
        <v>219</v>
      </c>
      <c r="W104" s="77">
        <v>9</v>
      </c>
      <c r="X104" s="77">
        <v>10</v>
      </c>
      <c r="Y104" s="77"/>
      <c r="Z104" s="77"/>
      <c r="AA104" s="50"/>
      <c r="AC104" s="8">
        <v>52</v>
      </c>
      <c r="AD104" s="38"/>
      <c r="AE104" s="39" t="s">
        <v>225</v>
      </c>
      <c r="AF104" s="77">
        <v>49</v>
      </c>
      <c r="AG104" s="77">
        <v>12</v>
      </c>
      <c r="AH104" s="77">
        <v>1</v>
      </c>
      <c r="AI104" s="77"/>
      <c r="AJ104" s="50">
        <v>2</v>
      </c>
    </row>
    <row r="105" spans="2:36" ht="15" customHeight="1" thickBot="1" x14ac:dyDescent="0.25">
      <c r="B105" s="25"/>
      <c r="C105" s="26" t="s">
        <v>61</v>
      </c>
      <c r="D105" s="27"/>
      <c r="E105" s="68">
        <f>SUM(E104)</f>
        <v>1</v>
      </c>
      <c r="F105" s="68">
        <f t="shared" ref="F105:I105" si="28">SUM(F104)</f>
        <v>0</v>
      </c>
      <c r="G105" s="68">
        <f t="shared" si="28"/>
        <v>0</v>
      </c>
      <c r="H105" s="68">
        <f t="shared" si="28"/>
        <v>0</v>
      </c>
      <c r="I105" s="48">
        <f t="shared" si="28"/>
        <v>0</v>
      </c>
      <c r="K105" s="17"/>
      <c r="L105" s="21"/>
      <c r="M105" s="19" t="s">
        <v>282</v>
      </c>
      <c r="N105" s="59">
        <v>2</v>
      </c>
      <c r="O105" s="59">
        <v>0</v>
      </c>
      <c r="P105" s="59"/>
      <c r="Q105" s="59"/>
      <c r="R105" s="47"/>
      <c r="T105" s="17"/>
      <c r="U105" s="21"/>
      <c r="V105" s="22" t="s">
        <v>220</v>
      </c>
      <c r="W105" s="78">
        <v>3</v>
      </c>
      <c r="X105" s="78">
        <v>5</v>
      </c>
      <c r="Y105" s="78"/>
      <c r="Z105" s="78"/>
      <c r="AA105" s="49"/>
      <c r="AC105" s="17"/>
      <c r="AD105" s="21"/>
      <c r="AE105" s="22" t="s">
        <v>226</v>
      </c>
      <c r="AF105" s="78">
        <v>43</v>
      </c>
      <c r="AG105" s="78">
        <v>9</v>
      </c>
      <c r="AH105" s="78"/>
      <c r="AI105" s="78"/>
      <c r="AJ105" s="49"/>
    </row>
    <row r="106" spans="2:36" ht="15" customHeight="1" x14ac:dyDescent="0.2">
      <c r="K106" s="17"/>
      <c r="L106" s="29"/>
      <c r="M106" s="30" t="s">
        <v>283</v>
      </c>
      <c r="N106" s="60">
        <v>1</v>
      </c>
      <c r="O106" s="59">
        <v>0</v>
      </c>
      <c r="P106" s="59"/>
      <c r="Q106" s="59"/>
      <c r="R106" s="47"/>
      <c r="T106" s="17"/>
      <c r="U106" s="29"/>
      <c r="V106" s="34" t="s">
        <v>221</v>
      </c>
      <c r="W106" s="90">
        <v>60</v>
      </c>
      <c r="X106" s="78">
        <v>8</v>
      </c>
      <c r="Y106" s="78">
        <v>1</v>
      </c>
      <c r="Z106" s="78">
        <v>2</v>
      </c>
      <c r="AA106" s="49">
        <v>3</v>
      </c>
      <c r="AC106" s="17"/>
      <c r="AD106" s="21"/>
      <c r="AE106" s="22" t="s">
        <v>227</v>
      </c>
      <c r="AF106" s="78">
        <v>2</v>
      </c>
      <c r="AG106" s="78">
        <v>3</v>
      </c>
      <c r="AH106" s="78"/>
      <c r="AI106" s="78"/>
      <c r="AJ106" s="49">
        <v>1</v>
      </c>
    </row>
    <row r="107" spans="2:36" ht="15" customHeight="1" x14ac:dyDescent="0.2">
      <c r="K107" s="17"/>
      <c r="L107" s="29"/>
      <c r="M107" s="30" t="s">
        <v>218</v>
      </c>
      <c r="N107" s="60">
        <v>1</v>
      </c>
      <c r="O107" s="59">
        <v>0</v>
      </c>
      <c r="P107" s="59"/>
      <c r="Q107" s="59"/>
      <c r="R107" s="47"/>
      <c r="T107" s="17"/>
      <c r="U107" s="29"/>
      <c r="V107" s="34" t="s">
        <v>222</v>
      </c>
      <c r="W107" s="90">
        <v>20</v>
      </c>
      <c r="X107" s="78">
        <v>7</v>
      </c>
      <c r="Y107" s="78"/>
      <c r="Z107" s="78"/>
      <c r="AA107" s="49"/>
      <c r="AC107" s="17"/>
      <c r="AD107" s="37" t="s">
        <v>14</v>
      </c>
      <c r="AE107" s="22" t="s">
        <v>228</v>
      </c>
      <c r="AF107" s="78">
        <v>0</v>
      </c>
      <c r="AG107" s="78">
        <v>5</v>
      </c>
      <c r="AH107" s="78"/>
      <c r="AI107" s="78"/>
      <c r="AJ107" s="49"/>
    </row>
    <row r="108" spans="2:36" ht="15" customHeight="1" x14ac:dyDescent="0.2">
      <c r="K108" s="17"/>
      <c r="L108" s="29"/>
      <c r="M108" s="30" t="s">
        <v>284</v>
      </c>
      <c r="N108" s="60">
        <v>1</v>
      </c>
      <c r="O108" s="59">
        <v>0</v>
      </c>
      <c r="P108" s="59"/>
      <c r="Q108" s="59"/>
      <c r="R108" s="47"/>
      <c r="T108" s="17"/>
      <c r="U108" s="29"/>
      <c r="V108" s="30" t="s">
        <v>288</v>
      </c>
      <c r="W108" s="60">
        <v>1</v>
      </c>
      <c r="X108" s="59">
        <v>0</v>
      </c>
      <c r="Y108" s="59"/>
      <c r="Z108" s="59"/>
      <c r="AA108" s="47"/>
      <c r="AC108" s="17"/>
      <c r="AD108" s="21"/>
      <c r="AE108" s="19" t="s">
        <v>310</v>
      </c>
      <c r="AF108" s="59">
        <v>5</v>
      </c>
      <c r="AG108" s="59">
        <v>0</v>
      </c>
      <c r="AH108" s="59"/>
      <c r="AI108" s="59"/>
      <c r="AJ108" s="47"/>
    </row>
    <row r="109" spans="2:36" ht="15" customHeight="1" x14ac:dyDescent="0.2">
      <c r="K109" s="17"/>
      <c r="L109" s="29"/>
      <c r="M109" s="19" t="s">
        <v>285</v>
      </c>
      <c r="N109" s="59">
        <v>2</v>
      </c>
      <c r="O109" s="59">
        <v>0</v>
      </c>
      <c r="P109" s="59"/>
      <c r="Q109" s="59"/>
      <c r="R109" s="47"/>
      <c r="T109" s="17"/>
      <c r="U109" s="29"/>
      <c r="V109" s="19" t="s">
        <v>223</v>
      </c>
      <c r="W109" s="59">
        <v>0</v>
      </c>
      <c r="X109" s="59">
        <v>0</v>
      </c>
      <c r="Y109" s="59"/>
      <c r="Z109" s="59"/>
      <c r="AA109" s="47"/>
      <c r="AC109" s="17"/>
      <c r="AD109" s="29"/>
      <c r="AE109" s="30" t="s">
        <v>229</v>
      </c>
      <c r="AF109" s="60">
        <v>0</v>
      </c>
      <c r="AG109" s="64">
        <v>0</v>
      </c>
      <c r="AH109" s="64"/>
      <c r="AI109" s="64"/>
      <c r="AJ109" s="63"/>
    </row>
    <row r="110" spans="2:36" ht="15" customHeight="1" thickBot="1" x14ac:dyDescent="0.25">
      <c r="K110" s="17"/>
      <c r="L110" s="29"/>
      <c r="M110" s="30" t="s">
        <v>286</v>
      </c>
      <c r="N110" s="60">
        <v>1</v>
      </c>
      <c r="O110" s="64">
        <v>0</v>
      </c>
      <c r="P110" s="64"/>
      <c r="Q110" s="64"/>
      <c r="R110" s="63"/>
      <c r="T110" s="17"/>
      <c r="U110" s="37" t="s">
        <v>14</v>
      </c>
      <c r="V110" s="30" t="s">
        <v>224</v>
      </c>
      <c r="W110" s="60">
        <v>0</v>
      </c>
      <c r="X110" s="64">
        <v>0</v>
      </c>
      <c r="Y110" s="64"/>
      <c r="Z110" s="64"/>
      <c r="AA110" s="63">
        <v>1</v>
      </c>
      <c r="AC110" s="25"/>
      <c r="AD110" s="26" t="s">
        <v>61</v>
      </c>
      <c r="AE110" s="27"/>
      <c r="AF110" s="68">
        <f>SUM(AF104:AF109)</f>
        <v>99</v>
      </c>
      <c r="AG110" s="68">
        <f t="shared" ref="AG110:AJ110" si="29">SUM(AG104:AG109)</f>
        <v>29</v>
      </c>
      <c r="AH110" s="68">
        <f t="shared" si="29"/>
        <v>1</v>
      </c>
      <c r="AI110" s="68">
        <f t="shared" si="29"/>
        <v>0</v>
      </c>
      <c r="AJ110" s="48">
        <f t="shared" si="29"/>
        <v>3</v>
      </c>
    </row>
    <row r="111" spans="2:36" ht="15" customHeight="1" thickBot="1" x14ac:dyDescent="0.25">
      <c r="K111" s="25"/>
      <c r="L111" s="26" t="s">
        <v>61</v>
      </c>
      <c r="M111" s="27"/>
      <c r="N111" s="68">
        <f>SUM(N104:N110)</f>
        <v>8</v>
      </c>
      <c r="O111" s="68">
        <f t="shared" ref="O111:R111" si="30">SUM(O104:O110)</f>
        <v>0</v>
      </c>
      <c r="P111" s="68">
        <f t="shared" si="30"/>
        <v>0</v>
      </c>
      <c r="Q111" s="68">
        <f t="shared" si="30"/>
        <v>0</v>
      </c>
      <c r="R111" s="48">
        <f t="shared" si="30"/>
        <v>0</v>
      </c>
      <c r="T111" s="25"/>
      <c r="U111" s="26" t="s">
        <v>61</v>
      </c>
      <c r="V111" s="27"/>
      <c r="W111" s="68">
        <f>SUM(W104:W110)</f>
        <v>93</v>
      </c>
      <c r="X111" s="68">
        <f t="shared" ref="X111:AA111" si="31">SUM(X104:X110)</f>
        <v>30</v>
      </c>
      <c r="Y111" s="68">
        <f t="shared" si="31"/>
        <v>1</v>
      </c>
      <c r="Z111" s="68">
        <f t="shared" si="31"/>
        <v>2</v>
      </c>
      <c r="AA111" s="48">
        <f t="shared" si="31"/>
        <v>4</v>
      </c>
    </row>
    <row r="112" spans="2:36" ht="15" customHeight="1" thickBot="1" x14ac:dyDescent="0.25"/>
    <row r="113" spans="2:36" ht="15" customHeight="1" thickBot="1" x14ac:dyDescent="0.25">
      <c r="B113" s="2" t="s">
        <v>0</v>
      </c>
      <c r="C113" s="3"/>
      <c r="D113" s="4" t="s">
        <v>13</v>
      </c>
      <c r="E113" s="67" t="s">
        <v>125</v>
      </c>
      <c r="F113" s="67" t="s">
        <v>408</v>
      </c>
      <c r="G113" s="81" t="s">
        <v>409</v>
      </c>
      <c r="H113" s="67" t="s">
        <v>410</v>
      </c>
      <c r="I113" s="82" t="s">
        <v>411</v>
      </c>
      <c r="K113" s="2" t="s">
        <v>0</v>
      </c>
      <c r="L113" s="3"/>
      <c r="M113" s="4" t="s">
        <v>13</v>
      </c>
      <c r="N113" s="67" t="s">
        <v>125</v>
      </c>
      <c r="O113" s="67" t="s">
        <v>408</v>
      </c>
      <c r="P113" s="81" t="s">
        <v>409</v>
      </c>
      <c r="Q113" s="67" t="s">
        <v>410</v>
      </c>
      <c r="R113" s="82" t="s">
        <v>411</v>
      </c>
      <c r="T113" s="2" t="s">
        <v>0</v>
      </c>
      <c r="U113" s="3"/>
      <c r="V113" s="4" t="s">
        <v>13</v>
      </c>
      <c r="W113" s="67" t="s">
        <v>125</v>
      </c>
      <c r="X113" s="67" t="s">
        <v>408</v>
      </c>
      <c r="Y113" s="81" t="s">
        <v>409</v>
      </c>
      <c r="Z113" s="67" t="s">
        <v>410</v>
      </c>
      <c r="AA113" s="82" t="s">
        <v>411</v>
      </c>
      <c r="AC113" s="2" t="s">
        <v>0</v>
      </c>
      <c r="AD113" s="3"/>
      <c r="AE113" s="4" t="s">
        <v>13</v>
      </c>
      <c r="AF113" s="67" t="s">
        <v>125</v>
      </c>
      <c r="AG113" s="67" t="s">
        <v>408</v>
      </c>
      <c r="AH113" s="81" t="s">
        <v>409</v>
      </c>
      <c r="AI113" s="67" t="s">
        <v>410</v>
      </c>
      <c r="AJ113" s="82" t="s">
        <v>411</v>
      </c>
    </row>
    <row r="114" spans="2:36" ht="15" customHeight="1" x14ac:dyDescent="0.2">
      <c r="B114" s="8">
        <v>53</v>
      </c>
      <c r="C114" s="38"/>
      <c r="D114" s="39" t="s">
        <v>230</v>
      </c>
      <c r="E114" s="77">
        <v>44</v>
      </c>
      <c r="F114" s="77">
        <v>9</v>
      </c>
      <c r="G114" s="77"/>
      <c r="H114" s="77"/>
      <c r="I114" s="50">
        <v>1</v>
      </c>
      <c r="K114" s="43">
        <v>54</v>
      </c>
      <c r="L114" s="38"/>
      <c r="M114" s="39" t="s">
        <v>239</v>
      </c>
      <c r="N114" s="77">
        <v>5</v>
      </c>
      <c r="O114" s="77">
        <v>7</v>
      </c>
      <c r="P114" s="77"/>
      <c r="Q114" s="77"/>
      <c r="R114" s="50"/>
      <c r="T114" s="8">
        <v>55</v>
      </c>
      <c r="U114" s="38"/>
      <c r="V114" s="39" t="s">
        <v>245</v>
      </c>
      <c r="W114" s="77">
        <v>29</v>
      </c>
      <c r="X114" s="77">
        <v>6</v>
      </c>
      <c r="Y114" s="77">
        <v>1</v>
      </c>
      <c r="Z114" s="77"/>
      <c r="AA114" s="50">
        <v>1</v>
      </c>
      <c r="AC114" s="8">
        <v>57</v>
      </c>
      <c r="AD114" s="12"/>
      <c r="AE114" s="13" t="s">
        <v>314</v>
      </c>
      <c r="AF114" s="88">
        <v>21</v>
      </c>
      <c r="AG114" s="77">
        <v>0</v>
      </c>
      <c r="AH114" s="77"/>
      <c r="AI114" s="77"/>
      <c r="AJ114" s="50"/>
    </row>
    <row r="115" spans="2:36" ht="15" customHeight="1" x14ac:dyDescent="0.2">
      <c r="B115" s="17"/>
      <c r="C115" s="21"/>
      <c r="D115" s="22" t="s">
        <v>231</v>
      </c>
      <c r="E115" s="78">
        <v>55</v>
      </c>
      <c r="F115" s="78">
        <v>9</v>
      </c>
      <c r="G115" s="78">
        <v>1</v>
      </c>
      <c r="H115" s="78"/>
      <c r="I115" s="49">
        <v>3</v>
      </c>
      <c r="K115" s="17"/>
      <c r="L115" s="21"/>
      <c r="M115" s="22" t="s">
        <v>240</v>
      </c>
      <c r="N115" s="78">
        <v>19</v>
      </c>
      <c r="O115" s="78">
        <v>5</v>
      </c>
      <c r="P115" s="78">
        <v>1</v>
      </c>
      <c r="Q115" s="78"/>
      <c r="R115" s="49"/>
      <c r="T115" s="17"/>
      <c r="U115" s="21"/>
      <c r="V115" s="22" t="s">
        <v>246</v>
      </c>
      <c r="W115" s="78">
        <v>55</v>
      </c>
      <c r="X115" s="78">
        <v>6</v>
      </c>
      <c r="Y115" s="78"/>
      <c r="Z115" s="78"/>
      <c r="AA115" s="49">
        <v>3</v>
      </c>
      <c r="AC115" s="17"/>
      <c r="AD115" s="37" t="s">
        <v>14</v>
      </c>
      <c r="AE115" s="22" t="s">
        <v>311</v>
      </c>
      <c r="AF115" s="78">
        <v>0</v>
      </c>
      <c r="AG115" s="78">
        <v>1</v>
      </c>
      <c r="AH115" s="78"/>
      <c r="AI115" s="78"/>
      <c r="AJ115" s="49"/>
    </row>
    <row r="116" spans="2:36" ht="15" customHeight="1" x14ac:dyDescent="0.2">
      <c r="B116" s="17"/>
      <c r="C116" s="21"/>
      <c r="D116" s="22" t="s">
        <v>232</v>
      </c>
      <c r="E116" s="78">
        <v>27</v>
      </c>
      <c r="F116" s="78">
        <v>6</v>
      </c>
      <c r="G116" s="78"/>
      <c r="H116" s="78"/>
      <c r="I116" s="49">
        <v>1</v>
      </c>
      <c r="K116" s="17"/>
      <c r="L116" s="21"/>
      <c r="M116" s="22" t="s">
        <v>241</v>
      </c>
      <c r="N116" s="78">
        <v>30</v>
      </c>
      <c r="O116" s="78">
        <v>3</v>
      </c>
      <c r="P116" s="78"/>
      <c r="Q116" s="78"/>
      <c r="R116" s="49"/>
      <c r="T116" s="17"/>
      <c r="U116" s="21"/>
      <c r="V116" s="22" t="s">
        <v>247</v>
      </c>
      <c r="W116" s="78">
        <v>75</v>
      </c>
      <c r="X116" s="78">
        <v>5</v>
      </c>
      <c r="Y116" s="78">
        <v>3</v>
      </c>
      <c r="Z116" s="78"/>
      <c r="AA116" s="49">
        <v>4</v>
      </c>
      <c r="AC116" s="17"/>
      <c r="AD116" s="21"/>
      <c r="AE116" s="22" t="s">
        <v>252</v>
      </c>
      <c r="AF116" s="78">
        <v>31</v>
      </c>
      <c r="AG116" s="78">
        <v>0</v>
      </c>
      <c r="AH116" s="78">
        <v>1</v>
      </c>
      <c r="AI116" s="78"/>
      <c r="AJ116" s="49">
        <v>2</v>
      </c>
    </row>
    <row r="117" spans="2:36" ht="15" customHeight="1" x14ac:dyDescent="0.2">
      <c r="B117" s="17"/>
      <c r="C117" s="21"/>
      <c r="D117" s="22" t="s">
        <v>233</v>
      </c>
      <c r="E117" s="78">
        <v>42</v>
      </c>
      <c r="F117" s="78">
        <v>6</v>
      </c>
      <c r="G117" s="78">
        <v>1</v>
      </c>
      <c r="H117" s="78">
        <v>1</v>
      </c>
      <c r="I117" s="49">
        <v>3</v>
      </c>
      <c r="K117" s="17"/>
      <c r="L117" s="37" t="s">
        <v>14</v>
      </c>
      <c r="M117" s="19" t="s">
        <v>242</v>
      </c>
      <c r="N117" s="59">
        <v>0</v>
      </c>
      <c r="O117" s="59">
        <v>0</v>
      </c>
      <c r="P117" s="59"/>
      <c r="Q117" s="59"/>
      <c r="R117" s="47"/>
      <c r="T117" s="17"/>
      <c r="U117" s="21"/>
      <c r="V117" s="22" t="s">
        <v>248</v>
      </c>
      <c r="W117" s="78">
        <v>43</v>
      </c>
      <c r="X117" s="78">
        <v>5</v>
      </c>
      <c r="Y117" s="78"/>
      <c r="Z117" s="78"/>
      <c r="AA117" s="49">
        <v>2</v>
      </c>
      <c r="AC117" s="17"/>
      <c r="AD117" s="21"/>
      <c r="AE117" s="22" t="s">
        <v>253</v>
      </c>
      <c r="AF117" s="78">
        <v>12</v>
      </c>
      <c r="AG117" s="78">
        <v>1</v>
      </c>
      <c r="AH117" s="78"/>
      <c r="AI117" s="78"/>
      <c r="AJ117" s="49">
        <v>1</v>
      </c>
    </row>
    <row r="118" spans="2:36" ht="15" customHeight="1" x14ac:dyDescent="0.2">
      <c r="B118" s="17"/>
      <c r="C118" s="37" t="s">
        <v>14</v>
      </c>
      <c r="D118" s="22" t="s">
        <v>234</v>
      </c>
      <c r="E118" s="78">
        <v>0</v>
      </c>
      <c r="F118" s="78">
        <v>6</v>
      </c>
      <c r="G118" s="78"/>
      <c r="H118" s="78"/>
      <c r="I118" s="49"/>
      <c r="K118" s="17"/>
      <c r="L118" s="29"/>
      <c r="M118" s="30" t="s">
        <v>291</v>
      </c>
      <c r="N118" s="60">
        <v>1</v>
      </c>
      <c r="O118" s="64">
        <v>0</v>
      </c>
      <c r="P118" s="64"/>
      <c r="Q118" s="64"/>
      <c r="R118" s="63"/>
      <c r="T118" s="17"/>
      <c r="U118" s="37" t="s">
        <v>14</v>
      </c>
      <c r="V118" s="22" t="s">
        <v>261</v>
      </c>
      <c r="W118" s="78">
        <v>0</v>
      </c>
      <c r="X118" s="78">
        <v>5</v>
      </c>
      <c r="Y118" s="78"/>
      <c r="Z118" s="78">
        <v>1</v>
      </c>
      <c r="AA118" s="49">
        <v>3</v>
      </c>
      <c r="AC118" s="17"/>
      <c r="AD118" s="21"/>
      <c r="AE118" s="22" t="s">
        <v>254</v>
      </c>
      <c r="AF118" s="78">
        <v>10</v>
      </c>
      <c r="AG118" s="78">
        <v>0</v>
      </c>
      <c r="AH118" s="78"/>
      <c r="AI118" s="78"/>
      <c r="AJ118" s="49"/>
    </row>
    <row r="119" spans="2:36" ht="15" customHeight="1" thickBot="1" x14ac:dyDescent="0.25">
      <c r="B119" s="17"/>
      <c r="C119" s="37" t="s">
        <v>14</v>
      </c>
      <c r="D119" s="22" t="s">
        <v>235</v>
      </c>
      <c r="E119" s="78">
        <v>0</v>
      </c>
      <c r="F119" s="78">
        <v>6</v>
      </c>
      <c r="G119" s="78"/>
      <c r="H119" s="78"/>
      <c r="I119" s="49">
        <v>2</v>
      </c>
      <c r="K119" s="25"/>
      <c r="L119" s="26" t="s">
        <v>61</v>
      </c>
      <c r="M119" s="27"/>
      <c r="N119" s="68">
        <f>SUM(N114:N118)</f>
        <v>55</v>
      </c>
      <c r="O119" s="68">
        <f t="shared" ref="O119:R119" si="32">SUM(O114:O118)</f>
        <v>15</v>
      </c>
      <c r="P119" s="68">
        <f t="shared" si="32"/>
        <v>1</v>
      </c>
      <c r="Q119" s="68">
        <f t="shared" si="32"/>
        <v>0</v>
      </c>
      <c r="R119" s="48">
        <f t="shared" si="32"/>
        <v>0</v>
      </c>
      <c r="T119" s="17"/>
      <c r="U119" s="21"/>
      <c r="V119" s="22" t="s">
        <v>249</v>
      </c>
      <c r="W119" s="78">
        <v>44</v>
      </c>
      <c r="X119" s="78">
        <v>6</v>
      </c>
      <c r="Y119" s="78"/>
      <c r="Z119" s="78"/>
      <c r="AA119" s="49">
        <v>1</v>
      </c>
      <c r="AC119" s="17"/>
      <c r="AD119" s="21"/>
      <c r="AE119" s="22" t="s">
        <v>255</v>
      </c>
      <c r="AF119" s="78">
        <v>10</v>
      </c>
      <c r="AG119" s="78">
        <v>0</v>
      </c>
      <c r="AH119" s="78"/>
      <c r="AI119" s="78"/>
      <c r="AJ119" s="49"/>
    </row>
    <row r="120" spans="2:36" ht="15" customHeight="1" x14ac:dyDescent="0.2">
      <c r="B120" s="17"/>
      <c r="C120" s="21"/>
      <c r="D120" s="22" t="s">
        <v>236</v>
      </c>
      <c r="E120" s="78">
        <v>20</v>
      </c>
      <c r="F120" s="78">
        <v>5</v>
      </c>
      <c r="G120" s="78"/>
      <c r="H120" s="78"/>
      <c r="I120" s="49">
        <v>1</v>
      </c>
      <c r="T120" s="17"/>
      <c r="U120" s="21"/>
      <c r="V120" s="22" t="s">
        <v>250</v>
      </c>
      <c r="W120" s="78">
        <v>17</v>
      </c>
      <c r="X120" s="78">
        <v>3</v>
      </c>
      <c r="Y120" s="78"/>
      <c r="Z120" s="78"/>
      <c r="AA120" s="49"/>
      <c r="AC120" s="17"/>
      <c r="AD120" s="24"/>
      <c r="AE120" s="22" t="s">
        <v>256</v>
      </c>
      <c r="AF120" s="78">
        <v>8</v>
      </c>
      <c r="AG120" s="78">
        <v>0</v>
      </c>
      <c r="AH120" s="78"/>
      <c r="AI120" s="78"/>
      <c r="AJ120" s="49"/>
    </row>
    <row r="121" spans="2:36" ht="15" customHeight="1" x14ac:dyDescent="0.2">
      <c r="B121" s="17"/>
      <c r="C121" s="21"/>
      <c r="D121" s="22" t="s">
        <v>237</v>
      </c>
      <c r="E121" s="78">
        <v>6</v>
      </c>
      <c r="F121" s="78">
        <v>3</v>
      </c>
      <c r="G121" s="78"/>
      <c r="H121" s="78"/>
      <c r="I121" s="49"/>
      <c r="T121" s="17"/>
      <c r="U121" s="29"/>
      <c r="V121" s="34" t="s">
        <v>251</v>
      </c>
      <c r="W121" s="90">
        <v>2</v>
      </c>
      <c r="X121" s="84">
        <v>1</v>
      </c>
      <c r="Y121" s="84"/>
      <c r="Z121" s="84"/>
      <c r="AA121" s="85"/>
      <c r="AC121" s="17"/>
      <c r="AD121" s="21"/>
      <c r="AE121" s="22" t="s">
        <v>257</v>
      </c>
      <c r="AF121" s="78">
        <v>0</v>
      </c>
      <c r="AG121" s="78">
        <v>1</v>
      </c>
      <c r="AH121" s="78"/>
      <c r="AI121" s="78"/>
      <c r="AJ121" s="49"/>
    </row>
    <row r="122" spans="2:36" ht="15" customHeight="1" thickBot="1" x14ac:dyDescent="0.25">
      <c r="B122" s="17"/>
      <c r="C122" s="21"/>
      <c r="D122" s="22" t="s">
        <v>238</v>
      </c>
      <c r="E122" s="78">
        <v>7</v>
      </c>
      <c r="F122" s="78">
        <v>3</v>
      </c>
      <c r="G122" s="78"/>
      <c r="H122" s="78"/>
      <c r="I122" s="49">
        <v>1</v>
      </c>
      <c r="T122" s="25"/>
      <c r="U122" s="26" t="s">
        <v>61</v>
      </c>
      <c r="V122" s="27"/>
      <c r="W122" s="68">
        <f>SUM(W114:W121)</f>
        <v>265</v>
      </c>
      <c r="X122" s="68">
        <f t="shared" ref="X122:AA122" si="33">SUM(X114:X121)</f>
        <v>37</v>
      </c>
      <c r="Y122" s="68">
        <f t="shared" si="33"/>
        <v>4</v>
      </c>
      <c r="Z122" s="68">
        <f t="shared" si="33"/>
        <v>1</v>
      </c>
      <c r="AA122" s="48">
        <f t="shared" si="33"/>
        <v>14</v>
      </c>
      <c r="AC122" s="17"/>
      <c r="AD122" s="21"/>
      <c r="AE122" s="22" t="s">
        <v>258</v>
      </c>
      <c r="AF122" s="78">
        <v>1</v>
      </c>
      <c r="AG122" s="78">
        <v>1</v>
      </c>
      <c r="AH122" s="78"/>
      <c r="AI122" s="78"/>
      <c r="AJ122" s="49"/>
    </row>
    <row r="123" spans="2:36" ht="15" customHeight="1" x14ac:dyDescent="0.2">
      <c r="B123" s="17"/>
      <c r="C123" s="29"/>
      <c r="D123" s="30" t="s">
        <v>289</v>
      </c>
      <c r="E123" s="60">
        <v>0</v>
      </c>
      <c r="F123" s="64">
        <v>0</v>
      </c>
      <c r="G123" s="64"/>
      <c r="H123" s="64"/>
      <c r="I123" s="63"/>
      <c r="AC123" s="17"/>
      <c r="AD123" s="21"/>
      <c r="AE123" s="22" t="s">
        <v>259</v>
      </c>
      <c r="AF123" s="78">
        <v>1</v>
      </c>
      <c r="AG123" s="78">
        <v>0</v>
      </c>
      <c r="AH123" s="78"/>
      <c r="AI123" s="78"/>
      <c r="AJ123" s="49"/>
    </row>
    <row r="124" spans="2:36" ht="15" customHeight="1" thickBot="1" x14ac:dyDescent="0.25">
      <c r="B124" s="25"/>
      <c r="C124" s="26" t="s">
        <v>61</v>
      </c>
      <c r="D124" s="27"/>
      <c r="E124" s="68">
        <f>SUM(E114:E123)</f>
        <v>201</v>
      </c>
      <c r="F124" s="68">
        <f t="shared" ref="F124:I124" si="34">SUM(F114:F123)</f>
        <v>53</v>
      </c>
      <c r="G124" s="68">
        <f t="shared" si="34"/>
        <v>2</v>
      </c>
      <c r="H124" s="68">
        <f t="shared" si="34"/>
        <v>1</v>
      </c>
      <c r="I124" s="48">
        <f t="shared" si="34"/>
        <v>12</v>
      </c>
      <c r="AC124" s="17"/>
      <c r="AD124" s="29"/>
      <c r="AE124" s="34" t="s">
        <v>293</v>
      </c>
      <c r="AF124" s="90">
        <v>0</v>
      </c>
      <c r="AG124" s="84">
        <v>0</v>
      </c>
      <c r="AH124" s="84"/>
      <c r="AI124" s="84"/>
      <c r="AJ124" s="85"/>
    </row>
    <row r="125" spans="2:36" ht="15" customHeight="1" thickBot="1" x14ac:dyDescent="0.25">
      <c r="AC125" s="25"/>
      <c r="AD125" s="26" t="s">
        <v>61</v>
      </c>
      <c r="AE125" s="27"/>
      <c r="AF125" s="68">
        <f>SUM(AF114:AF124)</f>
        <v>94</v>
      </c>
      <c r="AG125" s="68">
        <f t="shared" ref="AG125:AJ125" si="35">SUM(AG114:AG124)</f>
        <v>4</v>
      </c>
      <c r="AH125" s="68">
        <f t="shared" si="35"/>
        <v>1</v>
      </c>
      <c r="AI125" s="68">
        <f t="shared" si="35"/>
        <v>0</v>
      </c>
      <c r="AJ125" s="48">
        <f t="shared" si="35"/>
        <v>3</v>
      </c>
    </row>
    <row r="126" spans="2:36" ht="15" customHeight="1" thickBot="1" x14ac:dyDescent="0.25"/>
    <row r="127" spans="2:36" ht="15" customHeight="1" thickBot="1" x14ac:dyDescent="0.25">
      <c r="B127" s="2" t="s">
        <v>0</v>
      </c>
      <c r="C127" s="3"/>
      <c r="D127" s="4" t="s">
        <v>13</v>
      </c>
      <c r="E127" s="67" t="s">
        <v>125</v>
      </c>
      <c r="F127" s="67" t="s">
        <v>408</v>
      </c>
      <c r="G127" s="81" t="s">
        <v>409</v>
      </c>
      <c r="H127" s="67" t="s">
        <v>410</v>
      </c>
      <c r="I127" s="82" t="s">
        <v>411</v>
      </c>
      <c r="K127" s="2" t="s">
        <v>0</v>
      </c>
      <c r="L127" s="3"/>
      <c r="M127" s="4" t="s">
        <v>13</v>
      </c>
      <c r="N127" s="67" t="s">
        <v>125</v>
      </c>
      <c r="O127" s="67" t="s">
        <v>408</v>
      </c>
      <c r="P127" s="81" t="s">
        <v>409</v>
      </c>
      <c r="Q127" s="67" t="s">
        <v>410</v>
      </c>
      <c r="R127" s="82" t="s">
        <v>411</v>
      </c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2:36" ht="15" customHeight="1" x14ac:dyDescent="0.2">
      <c r="B128" s="8">
        <v>58</v>
      </c>
      <c r="C128" s="37" t="s">
        <v>14</v>
      </c>
      <c r="D128" s="13" t="s">
        <v>296</v>
      </c>
      <c r="E128" s="88">
        <v>1</v>
      </c>
      <c r="F128" s="77">
        <v>0</v>
      </c>
      <c r="G128" s="77"/>
      <c r="H128" s="77"/>
      <c r="I128" s="50"/>
      <c r="K128" s="8">
        <v>59</v>
      </c>
      <c r="L128" s="37" t="s">
        <v>14</v>
      </c>
      <c r="M128" s="22" t="s">
        <v>304</v>
      </c>
      <c r="N128" s="78">
        <v>0</v>
      </c>
      <c r="O128" s="77">
        <v>0</v>
      </c>
      <c r="P128" s="77"/>
      <c r="Q128" s="77"/>
      <c r="R128" s="50">
        <v>1</v>
      </c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2:36" ht="15" customHeight="1" x14ac:dyDescent="0.2">
      <c r="B129" s="17"/>
      <c r="C129" s="21"/>
      <c r="D129" s="22" t="s">
        <v>297</v>
      </c>
      <c r="E129" s="78">
        <v>33</v>
      </c>
      <c r="F129" s="78">
        <v>0</v>
      </c>
      <c r="G129" s="78">
        <v>1</v>
      </c>
      <c r="H129" s="78">
        <v>1</v>
      </c>
      <c r="I129" s="49">
        <v>3</v>
      </c>
      <c r="K129" s="17"/>
      <c r="L129" s="21"/>
      <c r="M129" s="22" t="s">
        <v>305</v>
      </c>
      <c r="N129" s="78">
        <v>0</v>
      </c>
      <c r="O129" s="78">
        <v>0</v>
      </c>
      <c r="P129" s="78"/>
      <c r="Q129" s="78"/>
      <c r="R129" s="4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2:36" ht="15" customHeight="1" x14ac:dyDescent="0.2">
      <c r="B130" s="17"/>
      <c r="C130" s="21"/>
      <c r="D130" s="22" t="s">
        <v>298</v>
      </c>
      <c r="E130" s="78">
        <v>10</v>
      </c>
      <c r="F130" s="78">
        <v>0</v>
      </c>
      <c r="G130" s="78"/>
      <c r="H130" s="78"/>
      <c r="I130" s="49">
        <v>1</v>
      </c>
      <c r="K130" s="17"/>
      <c r="L130" s="29"/>
      <c r="M130" s="34" t="s">
        <v>306</v>
      </c>
      <c r="N130" s="90">
        <v>0</v>
      </c>
      <c r="O130" s="78">
        <v>0</v>
      </c>
      <c r="P130" s="78"/>
      <c r="Q130" s="78"/>
      <c r="R130" s="49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2:36" ht="15" customHeight="1" x14ac:dyDescent="0.2">
      <c r="B131" s="17"/>
      <c r="C131" s="21"/>
      <c r="D131" s="22" t="s">
        <v>295</v>
      </c>
      <c r="E131" s="78">
        <v>7</v>
      </c>
      <c r="F131" s="78">
        <v>0</v>
      </c>
      <c r="G131" s="78"/>
      <c r="H131" s="78"/>
      <c r="I131" s="49">
        <v>1</v>
      </c>
      <c r="K131" s="17"/>
      <c r="L131" s="29"/>
      <c r="M131" s="34" t="s">
        <v>307</v>
      </c>
      <c r="N131" s="90">
        <v>5</v>
      </c>
      <c r="O131" s="78">
        <v>0</v>
      </c>
      <c r="P131" s="78"/>
      <c r="Q131" s="78"/>
      <c r="R131" s="49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2:36" ht="15" customHeight="1" x14ac:dyDescent="0.2">
      <c r="B132" s="17"/>
      <c r="C132" s="21"/>
      <c r="D132" s="22" t="s">
        <v>294</v>
      </c>
      <c r="E132" s="78">
        <v>3</v>
      </c>
      <c r="F132" s="78">
        <v>0</v>
      </c>
      <c r="G132" s="78"/>
      <c r="H132" s="78"/>
      <c r="I132" s="49"/>
      <c r="K132" s="17"/>
      <c r="L132" s="29"/>
      <c r="M132" s="34" t="s">
        <v>308</v>
      </c>
      <c r="N132" s="90">
        <v>2</v>
      </c>
      <c r="O132" s="78">
        <v>0</v>
      </c>
      <c r="P132" s="78"/>
      <c r="Q132" s="78"/>
      <c r="R132" s="49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2:36" ht="15" customHeight="1" x14ac:dyDescent="0.2">
      <c r="B133" s="17"/>
      <c r="C133" s="21"/>
      <c r="D133" s="22" t="s">
        <v>299</v>
      </c>
      <c r="E133" s="78">
        <v>8</v>
      </c>
      <c r="F133" s="78">
        <v>0</v>
      </c>
      <c r="G133" s="78"/>
      <c r="H133" s="78"/>
      <c r="I133" s="49"/>
      <c r="K133" s="17"/>
      <c r="L133" s="29"/>
      <c r="M133" s="22" t="s">
        <v>309</v>
      </c>
      <c r="N133" s="78">
        <v>0</v>
      </c>
      <c r="O133" s="78">
        <v>0</v>
      </c>
      <c r="P133" s="78"/>
      <c r="Q133" s="78"/>
      <c r="R133" s="49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2:36" ht="15" customHeight="1" x14ac:dyDescent="0.2">
      <c r="B134" s="17"/>
      <c r="C134" s="24"/>
      <c r="D134" s="22" t="s">
        <v>300</v>
      </c>
      <c r="E134" s="78">
        <v>1</v>
      </c>
      <c r="F134" s="78">
        <v>0</v>
      </c>
      <c r="G134" s="78"/>
      <c r="H134" s="78"/>
      <c r="I134" s="49"/>
      <c r="K134" s="17"/>
      <c r="L134" s="37"/>
      <c r="M134" s="34" t="s">
        <v>313</v>
      </c>
      <c r="N134" s="90">
        <v>0</v>
      </c>
      <c r="O134" s="84">
        <v>0</v>
      </c>
      <c r="P134" s="84"/>
      <c r="Q134" s="84"/>
      <c r="R134" s="85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2:36" ht="15" customHeight="1" thickBot="1" x14ac:dyDescent="0.25">
      <c r="B135" s="17"/>
      <c r="C135" s="21"/>
      <c r="D135" s="22" t="s">
        <v>312</v>
      </c>
      <c r="E135" s="78">
        <v>1</v>
      </c>
      <c r="F135" s="78">
        <v>0</v>
      </c>
      <c r="G135" s="78"/>
      <c r="H135" s="78"/>
      <c r="I135" s="49"/>
      <c r="K135" s="25"/>
      <c r="L135" s="26" t="s">
        <v>61</v>
      </c>
      <c r="M135" s="27"/>
      <c r="N135" s="68">
        <f>SUM(N128:N134)</f>
        <v>7</v>
      </c>
      <c r="O135" s="68">
        <f t="shared" ref="O135:R135" si="36">SUM(O128:O134)</f>
        <v>0</v>
      </c>
      <c r="P135" s="68">
        <f t="shared" si="36"/>
        <v>0</v>
      </c>
      <c r="Q135" s="68">
        <f t="shared" si="36"/>
        <v>0</v>
      </c>
      <c r="R135" s="48">
        <f t="shared" si="36"/>
        <v>1</v>
      </c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2:36" ht="15" customHeight="1" x14ac:dyDescent="0.2">
      <c r="B136" s="17"/>
      <c r="C136" s="21"/>
      <c r="D136" s="22" t="s">
        <v>301</v>
      </c>
      <c r="E136" s="78">
        <v>0</v>
      </c>
      <c r="F136" s="78">
        <v>0</v>
      </c>
      <c r="G136" s="78"/>
      <c r="H136" s="78"/>
      <c r="I136" s="49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2:36" ht="15" customHeight="1" x14ac:dyDescent="0.2">
      <c r="B137" s="17"/>
      <c r="C137" s="21"/>
      <c r="D137" s="22" t="s">
        <v>302</v>
      </c>
      <c r="E137" s="78">
        <v>0</v>
      </c>
      <c r="F137" s="78">
        <v>0</v>
      </c>
      <c r="G137" s="78"/>
      <c r="H137" s="78"/>
      <c r="I137" s="49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2:36" ht="15" customHeight="1" x14ac:dyDescent="0.2">
      <c r="B138" s="17"/>
      <c r="C138" s="29"/>
      <c r="D138" s="34" t="s">
        <v>303</v>
      </c>
      <c r="E138" s="90">
        <v>0</v>
      </c>
      <c r="F138" s="84">
        <v>0</v>
      </c>
      <c r="G138" s="84"/>
      <c r="H138" s="84"/>
      <c r="I138" s="85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2:36" ht="15" customHeight="1" thickBot="1" x14ac:dyDescent="0.25">
      <c r="B139" s="25"/>
      <c r="C139" s="26" t="s">
        <v>61</v>
      </c>
      <c r="D139" s="27"/>
      <c r="E139" s="68">
        <f>SUM(E128:E138)</f>
        <v>64</v>
      </c>
      <c r="F139" s="68">
        <f t="shared" ref="F139:I139" si="37">SUM(F128:F138)</f>
        <v>0</v>
      </c>
      <c r="G139" s="68">
        <f t="shared" si="37"/>
        <v>1</v>
      </c>
      <c r="H139" s="68">
        <f t="shared" si="37"/>
        <v>1</v>
      </c>
      <c r="I139" s="48">
        <f t="shared" si="37"/>
        <v>5</v>
      </c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2:36" ht="15" customHeight="1" x14ac:dyDescent="0.2"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2:36" ht="15" customHeight="1" x14ac:dyDescent="0.2"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2:36" ht="15" customHeight="1" x14ac:dyDescent="0.2"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</sheetData>
  <phoneticPr fontId="2"/>
  <pageMargins left="0.98425196850393704" right="0.39370078740157483" top="0.59055118110236227" bottom="0.39370078740157483" header="0.51181102362204722" footer="0.39370078740157483"/>
  <pageSetup paperSize="9" scale="75" orientation="portrait" r:id="rId1"/>
  <headerFooter alignWithMargins="0">
    <oddFooter>&amp;C&amp;10&amp;P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J125"/>
  <sheetViews>
    <sheetView topLeftCell="A70" workbookViewId="0"/>
  </sheetViews>
  <sheetFormatPr defaultColWidth="9" defaultRowHeight="15" customHeight="1" x14ac:dyDescent="0.2"/>
  <cols>
    <col min="1" max="1" width="1.6640625" style="1" customWidth="1"/>
    <col min="2" max="3" width="3.6640625" style="1" customWidth="1"/>
    <col min="4" max="4" width="11.6640625" style="1" customWidth="1"/>
    <col min="5" max="5" width="6.6640625" style="1" customWidth="1"/>
    <col min="6" max="9" width="3.6640625" style="1" customWidth="1"/>
    <col min="10" max="10" width="1.6640625" style="1" customWidth="1"/>
    <col min="11" max="12" width="3.6640625" style="1" customWidth="1"/>
    <col min="13" max="13" width="11.6640625" style="1" customWidth="1"/>
    <col min="14" max="14" width="6.6640625" style="1" customWidth="1"/>
    <col min="15" max="18" width="3.6640625" style="1" customWidth="1"/>
    <col min="19" max="19" width="1.6640625" style="1" customWidth="1"/>
    <col min="20" max="21" width="3.6640625" style="1" customWidth="1"/>
    <col min="22" max="22" width="11.6640625" style="1" customWidth="1"/>
    <col min="23" max="23" width="6.6640625" style="1" customWidth="1"/>
    <col min="24" max="27" width="3.6640625" style="1" customWidth="1"/>
    <col min="28" max="28" width="1.6640625" style="1" customWidth="1"/>
    <col min="29" max="30" width="3.6640625" style="1" customWidth="1"/>
    <col min="31" max="31" width="11.6640625" style="1" customWidth="1"/>
    <col min="32" max="32" width="6.6640625" style="1" customWidth="1"/>
    <col min="33" max="36" width="3.6640625" style="1" customWidth="1"/>
    <col min="37" max="37" width="1.6640625" style="1" customWidth="1"/>
    <col min="38" max="16384" width="9" style="1"/>
  </cols>
  <sheetData>
    <row r="1" spans="2:36" ht="9.9" customHeight="1" x14ac:dyDescent="0.2"/>
    <row r="2" spans="2:36" ht="15" customHeight="1" x14ac:dyDescent="0.2">
      <c r="D2" s="1" t="s">
        <v>243</v>
      </c>
    </row>
    <row r="3" spans="2:36" ht="15" customHeight="1" thickBot="1" x14ac:dyDescent="0.25"/>
    <row r="4" spans="2:36" ht="15" customHeight="1" thickBot="1" x14ac:dyDescent="0.25">
      <c r="B4" s="2" t="s">
        <v>1</v>
      </c>
      <c r="C4" s="3"/>
      <c r="D4" s="4" t="s">
        <v>13</v>
      </c>
      <c r="E4" s="67" t="s">
        <v>125</v>
      </c>
      <c r="F4" s="67" t="s">
        <v>408</v>
      </c>
      <c r="G4" s="81" t="s">
        <v>409</v>
      </c>
      <c r="H4" s="67" t="s">
        <v>410</v>
      </c>
      <c r="I4" s="82" t="s">
        <v>411</v>
      </c>
    </row>
    <row r="5" spans="2:36" ht="15" customHeight="1" thickBot="1" x14ac:dyDescent="0.25">
      <c r="B5" s="44" t="s">
        <v>260</v>
      </c>
      <c r="C5" s="6"/>
      <c r="D5" s="42" t="s">
        <v>2</v>
      </c>
      <c r="E5" s="96">
        <v>5</v>
      </c>
      <c r="F5" s="96">
        <v>4</v>
      </c>
      <c r="G5" s="96"/>
      <c r="H5" s="96"/>
      <c r="I5" s="97"/>
    </row>
    <row r="6" spans="2:36" ht="15" customHeight="1" thickBot="1" x14ac:dyDescent="0.25"/>
    <row r="7" spans="2:36" ht="15" customHeight="1" thickBot="1" x14ac:dyDescent="0.25">
      <c r="B7" s="2" t="s">
        <v>1</v>
      </c>
      <c r="C7" s="3"/>
      <c r="D7" s="4" t="s">
        <v>13</v>
      </c>
      <c r="E7" s="67" t="s">
        <v>125</v>
      </c>
      <c r="F7" s="67" t="s">
        <v>408</v>
      </c>
      <c r="G7" s="81" t="s">
        <v>409</v>
      </c>
      <c r="H7" s="67" t="s">
        <v>410</v>
      </c>
      <c r="I7" s="82" t="s">
        <v>411</v>
      </c>
      <c r="K7" s="2" t="s">
        <v>0</v>
      </c>
      <c r="L7" s="3"/>
      <c r="M7" s="4" t="s">
        <v>13</v>
      </c>
      <c r="N7" s="67" t="s">
        <v>125</v>
      </c>
      <c r="O7" s="67" t="s">
        <v>408</v>
      </c>
      <c r="P7" s="81" t="s">
        <v>409</v>
      </c>
      <c r="Q7" s="67" t="s">
        <v>410</v>
      </c>
      <c r="R7" s="82" t="s">
        <v>411</v>
      </c>
      <c r="T7" s="2" t="s">
        <v>0</v>
      </c>
      <c r="U7" s="3"/>
      <c r="V7" s="4" t="s">
        <v>13</v>
      </c>
      <c r="W7" s="67" t="s">
        <v>125</v>
      </c>
      <c r="X7" s="67" t="s">
        <v>408</v>
      </c>
      <c r="Y7" s="81" t="s">
        <v>409</v>
      </c>
      <c r="Z7" s="67" t="s">
        <v>410</v>
      </c>
      <c r="AA7" s="82" t="s">
        <v>411</v>
      </c>
      <c r="AC7" s="2" t="s">
        <v>0</v>
      </c>
      <c r="AD7" s="3"/>
      <c r="AE7" s="4" t="s">
        <v>13</v>
      </c>
      <c r="AF7" s="67" t="s">
        <v>125</v>
      </c>
      <c r="AG7" s="67" t="s">
        <v>408</v>
      </c>
      <c r="AH7" s="81" t="s">
        <v>409</v>
      </c>
      <c r="AI7" s="67" t="s">
        <v>410</v>
      </c>
      <c r="AJ7" s="82" t="s">
        <v>411</v>
      </c>
    </row>
    <row r="8" spans="2:36" ht="15" customHeight="1" x14ac:dyDescent="0.2">
      <c r="B8" s="8">
        <v>19</v>
      </c>
      <c r="C8" s="9"/>
      <c r="D8" s="10" t="s">
        <v>126</v>
      </c>
      <c r="E8" s="58">
        <v>33</v>
      </c>
      <c r="F8" s="58">
        <v>11</v>
      </c>
      <c r="G8" s="58">
        <v>1</v>
      </c>
      <c r="H8" s="58"/>
      <c r="I8" s="46">
        <v>2</v>
      </c>
      <c r="K8" s="11">
        <v>20</v>
      </c>
      <c r="L8" s="12"/>
      <c r="M8" s="13" t="s">
        <v>15</v>
      </c>
      <c r="N8" s="88">
        <v>82</v>
      </c>
      <c r="O8" s="77">
        <v>48</v>
      </c>
      <c r="P8" s="77"/>
      <c r="Q8" s="77"/>
      <c r="R8" s="50">
        <v>3</v>
      </c>
      <c r="T8" s="8">
        <v>21</v>
      </c>
      <c r="U8" s="12"/>
      <c r="V8" s="15" t="s">
        <v>26</v>
      </c>
      <c r="W8" s="86">
        <v>17</v>
      </c>
      <c r="X8" s="58">
        <v>3</v>
      </c>
      <c r="Y8" s="58">
        <v>1</v>
      </c>
      <c r="Z8" s="58"/>
      <c r="AA8" s="46"/>
      <c r="AC8" s="8">
        <v>22</v>
      </c>
      <c r="AD8" s="12"/>
      <c r="AE8" s="13" t="s">
        <v>30</v>
      </c>
      <c r="AF8" s="88">
        <v>15</v>
      </c>
      <c r="AG8" s="77">
        <v>10</v>
      </c>
      <c r="AH8" s="77"/>
      <c r="AI8" s="77"/>
      <c r="AJ8" s="50"/>
    </row>
    <row r="9" spans="2:36" ht="15" customHeight="1" x14ac:dyDescent="0.2">
      <c r="B9" s="17"/>
      <c r="C9" s="18"/>
      <c r="D9" s="19" t="s">
        <v>127</v>
      </c>
      <c r="E9" s="59">
        <v>14</v>
      </c>
      <c r="F9" s="59">
        <v>11</v>
      </c>
      <c r="G9" s="59"/>
      <c r="H9" s="59"/>
      <c r="I9" s="47"/>
      <c r="K9" s="17"/>
      <c r="L9" s="21"/>
      <c r="M9" s="22" t="s">
        <v>16</v>
      </c>
      <c r="N9" s="78">
        <v>128</v>
      </c>
      <c r="O9" s="78">
        <v>41</v>
      </c>
      <c r="P9" s="78"/>
      <c r="Q9" s="78"/>
      <c r="R9" s="49"/>
      <c r="T9" s="17"/>
      <c r="U9" s="21"/>
      <c r="V9" s="19" t="s">
        <v>264</v>
      </c>
      <c r="W9" s="59">
        <v>0</v>
      </c>
      <c r="X9" s="59">
        <v>1</v>
      </c>
      <c r="Y9" s="59"/>
      <c r="Z9" s="59"/>
      <c r="AA9" s="47"/>
      <c r="AC9" s="17"/>
      <c r="AD9" s="21"/>
      <c r="AE9" s="19" t="s">
        <v>31</v>
      </c>
      <c r="AF9" s="59">
        <v>4</v>
      </c>
      <c r="AG9" s="59">
        <v>5</v>
      </c>
      <c r="AH9" s="59"/>
      <c r="AI9" s="59"/>
      <c r="AJ9" s="47"/>
    </row>
    <row r="10" spans="2:36" ht="15" customHeight="1" x14ac:dyDescent="0.2">
      <c r="B10" s="17"/>
      <c r="C10" s="18"/>
      <c r="D10" s="19" t="s">
        <v>128</v>
      </c>
      <c r="E10" s="59">
        <v>7</v>
      </c>
      <c r="F10" s="59">
        <v>4</v>
      </c>
      <c r="G10" s="59"/>
      <c r="H10" s="59"/>
      <c r="I10" s="47"/>
      <c r="K10" s="17"/>
      <c r="L10" s="21"/>
      <c r="M10" s="22" t="s">
        <v>17</v>
      </c>
      <c r="N10" s="78">
        <v>127</v>
      </c>
      <c r="O10" s="78">
        <v>24</v>
      </c>
      <c r="P10" s="78">
        <v>1</v>
      </c>
      <c r="Q10" s="78">
        <v>1</v>
      </c>
      <c r="R10" s="49">
        <v>6</v>
      </c>
      <c r="T10" s="17"/>
      <c r="U10" s="21"/>
      <c r="V10" s="19" t="s">
        <v>28</v>
      </c>
      <c r="W10" s="59">
        <v>0</v>
      </c>
      <c r="X10" s="59">
        <v>1</v>
      </c>
      <c r="Y10" s="59"/>
      <c r="Z10" s="59"/>
      <c r="AA10" s="47"/>
      <c r="AC10" s="17"/>
      <c r="AD10" s="21"/>
      <c r="AE10" s="19" t="s">
        <v>32</v>
      </c>
      <c r="AF10" s="59">
        <v>3</v>
      </c>
      <c r="AG10" s="59">
        <v>2</v>
      </c>
      <c r="AH10" s="59"/>
      <c r="AI10" s="59"/>
      <c r="AJ10" s="47"/>
    </row>
    <row r="11" spans="2:36" ht="15" customHeight="1" x14ac:dyDescent="0.2">
      <c r="B11" s="17"/>
      <c r="C11" s="18"/>
      <c r="D11" s="19" t="s">
        <v>129</v>
      </c>
      <c r="E11" s="59">
        <v>12</v>
      </c>
      <c r="F11" s="59">
        <v>4</v>
      </c>
      <c r="G11" s="59"/>
      <c r="H11" s="59"/>
      <c r="I11" s="47"/>
      <c r="K11" s="17"/>
      <c r="L11" s="21"/>
      <c r="M11" s="22" t="s">
        <v>18</v>
      </c>
      <c r="N11" s="78">
        <v>25</v>
      </c>
      <c r="O11" s="78">
        <v>9</v>
      </c>
      <c r="P11" s="78">
        <v>1</v>
      </c>
      <c r="Q11" s="78"/>
      <c r="R11" s="49"/>
      <c r="T11" s="17"/>
      <c r="U11" s="21"/>
      <c r="V11" s="19" t="s">
        <v>29</v>
      </c>
      <c r="W11" s="59">
        <v>1</v>
      </c>
      <c r="X11" s="64">
        <v>1</v>
      </c>
      <c r="Y11" s="64"/>
      <c r="Z11" s="64"/>
      <c r="AA11" s="63"/>
      <c r="AC11" s="17"/>
      <c r="AD11" s="24" t="s">
        <v>14</v>
      </c>
      <c r="AE11" s="19" t="s">
        <v>33</v>
      </c>
      <c r="AF11" s="59">
        <v>0</v>
      </c>
      <c r="AG11" s="59">
        <v>2</v>
      </c>
      <c r="AH11" s="59"/>
      <c r="AI11" s="59"/>
      <c r="AJ11" s="47"/>
    </row>
    <row r="12" spans="2:36" ht="15" customHeight="1" thickBot="1" x14ac:dyDescent="0.25">
      <c r="B12" s="17"/>
      <c r="C12" s="18"/>
      <c r="D12" s="19" t="s">
        <v>130</v>
      </c>
      <c r="E12" s="59">
        <v>5</v>
      </c>
      <c r="F12" s="59">
        <v>3</v>
      </c>
      <c r="G12" s="59"/>
      <c r="H12" s="59"/>
      <c r="I12" s="47"/>
      <c r="K12" s="17"/>
      <c r="L12" s="24" t="s">
        <v>14</v>
      </c>
      <c r="M12" s="22" t="s">
        <v>19</v>
      </c>
      <c r="N12" s="78">
        <v>0</v>
      </c>
      <c r="O12" s="78">
        <v>6</v>
      </c>
      <c r="P12" s="78"/>
      <c r="Q12" s="78"/>
      <c r="R12" s="49"/>
      <c r="T12" s="25"/>
      <c r="U12" s="26" t="s">
        <v>61</v>
      </c>
      <c r="V12" s="27"/>
      <c r="W12" s="68">
        <f>SUM(W8:W11)</f>
        <v>18</v>
      </c>
      <c r="X12" s="68">
        <f t="shared" ref="X12:AA12" si="0">SUM(X8:X11)</f>
        <v>6</v>
      </c>
      <c r="Y12" s="68">
        <f t="shared" si="0"/>
        <v>1</v>
      </c>
      <c r="Z12" s="68">
        <f t="shared" si="0"/>
        <v>0</v>
      </c>
      <c r="AA12" s="48">
        <f t="shared" si="0"/>
        <v>0</v>
      </c>
      <c r="AC12" s="17"/>
      <c r="AD12" s="21"/>
      <c r="AE12" s="19" t="s">
        <v>34</v>
      </c>
      <c r="AF12" s="59">
        <v>1</v>
      </c>
      <c r="AG12" s="59">
        <v>1</v>
      </c>
      <c r="AH12" s="59"/>
      <c r="AI12" s="59"/>
      <c r="AJ12" s="47"/>
    </row>
    <row r="13" spans="2:36" ht="15" customHeight="1" x14ac:dyDescent="0.2">
      <c r="B13" s="17"/>
      <c r="C13" s="18"/>
      <c r="D13" s="19" t="s">
        <v>131</v>
      </c>
      <c r="E13" s="59">
        <v>6</v>
      </c>
      <c r="F13" s="59">
        <v>5</v>
      </c>
      <c r="G13" s="59"/>
      <c r="H13" s="59"/>
      <c r="I13" s="47"/>
      <c r="K13" s="17"/>
      <c r="L13" s="21"/>
      <c r="M13" s="19" t="s">
        <v>20</v>
      </c>
      <c r="N13" s="59">
        <v>41</v>
      </c>
      <c r="O13" s="59">
        <v>9</v>
      </c>
      <c r="P13" s="59"/>
      <c r="Q13" s="59"/>
      <c r="R13" s="47"/>
      <c r="AC13" s="17"/>
      <c r="AD13" s="21"/>
      <c r="AE13" s="19" t="s">
        <v>35</v>
      </c>
      <c r="AF13" s="59">
        <v>2</v>
      </c>
      <c r="AG13" s="59">
        <v>1</v>
      </c>
      <c r="AH13" s="59"/>
      <c r="AI13" s="59"/>
      <c r="AJ13" s="47"/>
    </row>
    <row r="14" spans="2:36" ht="15" customHeight="1" x14ac:dyDescent="0.2">
      <c r="B14" s="17"/>
      <c r="C14" s="24" t="s">
        <v>14</v>
      </c>
      <c r="D14" s="19" t="s">
        <v>263</v>
      </c>
      <c r="E14" s="59">
        <v>0</v>
      </c>
      <c r="F14" s="59">
        <v>6</v>
      </c>
      <c r="G14" s="59"/>
      <c r="H14" s="59"/>
      <c r="I14" s="47">
        <v>1</v>
      </c>
      <c r="K14" s="17"/>
      <c r="L14" s="21"/>
      <c r="M14" s="19" t="s">
        <v>21</v>
      </c>
      <c r="N14" s="59">
        <v>24</v>
      </c>
      <c r="O14" s="59">
        <v>9</v>
      </c>
      <c r="P14" s="59"/>
      <c r="Q14" s="59"/>
      <c r="R14" s="47"/>
      <c r="AC14" s="17"/>
      <c r="AD14" s="29"/>
      <c r="AE14" s="30" t="s">
        <v>36</v>
      </c>
      <c r="AF14" s="60">
        <v>0</v>
      </c>
      <c r="AG14" s="64">
        <v>1</v>
      </c>
      <c r="AH14" s="64"/>
      <c r="AI14" s="64"/>
      <c r="AJ14" s="63"/>
    </row>
    <row r="15" spans="2:36" ht="15" customHeight="1" thickBot="1" x14ac:dyDescent="0.25">
      <c r="B15" s="17"/>
      <c r="C15" s="18"/>
      <c r="D15" s="19" t="s">
        <v>132</v>
      </c>
      <c r="E15" s="59">
        <v>7</v>
      </c>
      <c r="F15" s="59">
        <v>4</v>
      </c>
      <c r="G15" s="59"/>
      <c r="H15" s="59"/>
      <c r="I15" s="47"/>
      <c r="K15" s="17"/>
      <c r="L15" s="21"/>
      <c r="M15" s="19" t="s">
        <v>22</v>
      </c>
      <c r="N15" s="59">
        <v>5</v>
      </c>
      <c r="O15" s="59">
        <v>9</v>
      </c>
      <c r="P15" s="59"/>
      <c r="Q15" s="59"/>
      <c r="R15" s="47"/>
      <c r="AC15" s="25"/>
      <c r="AD15" s="26" t="s">
        <v>61</v>
      </c>
      <c r="AE15" s="27"/>
      <c r="AF15" s="68">
        <f>SUM(AF8:AF14)</f>
        <v>25</v>
      </c>
      <c r="AG15" s="68">
        <f t="shared" ref="AG15:AJ15" si="1">SUM(AG8:AG14)</f>
        <v>22</v>
      </c>
      <c r="AH15" s="68">
        <f t="shared" si="1"/>
        <v>0</v>
      </c>
      <c r="AI15" s="68">
        <f t="shared" si="1"/>
        <v>0</v>
      </c>
      <c r="AJ15" s="48">
        <f t="shared" si="1"/>
        <v>0</v>
      </c>
    </row>
    <row r="16" spans="2:36" ht="15" customHeight="1" x14ac:dyDescent="0.2">
      <c r="B16" s="17"/>
      <c r="C16" s="18"/>
      <c r="D16" s="19" t="s">
        <v>133</v>
      </c>
      <c r="E16" s="59">
        <v>3</v>
      </c>
      <c r="F16" s="59">
        <v>2</v>
      </c>
      <c r="G16" s="59"/>
      <c r="H16" s="59"/>
      <c r="I16" s="47"/>
      <c r="K16" s="17"/>
      <c r="L16" s="21"/>
      <c r="M16" s="19" t="s">
        <v>23</v>
      </c>
      <c r="N16" s="59">
        <v>3</v>
      </c>
      <c r="O16" s="59">
        <v>4</v>
      </c>
      <c r="P16" s="59"/>
      <c r="Q16" s="59"/>
      <c r="R16" s="47"/>
    </row>
    <row r="17" spans="2:36" ht="15" customHeight="1" x14ac:dyDescent="0.2">
      <c r="B17" s="17"/>
      <c r="C17" s="18"/>
      <c r="D17" s="19" t="s">
        <v>134</v>
      </c>
      <c r="E17" s="59">
        <v>1</v>
      </c>
      <c r="F17" s="59">
        <v>3</v>
      </c>
      <c r="G17" s="59"/>
      <c r="H17" s="59"/>
      <c r="I17" s="47"/>
      <c r="K17" s="17"/>
      <c r="L17" s="21"/>
      <c r="M17" s="19" t="s">
        <v>24</v>
      </c>
      <c r="N17" s="59">
        <v>1</v>
      </c>
      <c r="O17" s="59">
        <v>2</v>
      </c>
      <c r="P17" s="59"/>
      <c r="Q17" s="59"/>
      <c r="R17" s="47"/>
    </row>
    <row r="18" spans="2:36" ht="15" customHeight="1" x14ac:dyDescent="0.2">
      <c r="B18" s="17"/>
      <c r="C18" s="32"/>
      <c r="D18" s="30" t="s">
        <v>135</v>
      </c>
      <c r="E18" s="60">
        <v>0</v>
      </c>
      <c r="F18" s="64">
        <v>1</v>
      </c>
      <c r="G18" s="64"/>
      <c r="H18" s="64"/>
      <c r="I18" s="63"/>
      <c r="K18" s="17"/>
      <c r="L18" s="21"/>
      <c r="M18" s="19" t="s">
        <v>25</v>
      </c>
      <c r="N18" s="59">
        <v>0</v>
      </c>
      <c r="O18" s="64">
        <v>2</v>
      </c>
      <c r="P18" s="64"/>
      <c r="Q18" s="64"/>
      <c r="R18" s="63"/>
    </row>
    <row r="19" spans="2:36" ht="15" customHeight="1" thickBot="1" x14ac:dyDescent="0.25">
      <c r="B19" s="25"/>
      <c r="C19" s="26" t="s">
        <v>61</v>
      </c>
      <c r="D19" s="27"/>
      <c r="E19" s="68">
        <f>SUM(E8:E18)</f>
        <v>88</v>
      </c>
      <c r="F19" s="68">
        <f t="shared" ref="F19:I19" si="2">SUM(F8:F18)</f>
        <v>54</v>
      </c>
      <c r="G19" s="68">
        <f t="shared" si="2"/>
        <v>1</v>
      </c>
      <c r="H19" s="68">
        <f t="shared" si="2"/>
        <v>0</v>
      </c>
      <c r="I19" s="48">
        <f t="shared" si="2"/>
        <v>3</v>
      </c>
      <c r="K19" s="25"/>
      <c r="L19" s="26" t="s">
        <v>61</v>
      </c>
      <c r="M19" s="27"/>
      <c r="N19" s="68">
        <f>SUM(N8:N18)</f>
        <v>436</v>
      </c>
      <c r="O19" s="107">
        <f t="shared" ref="O19:R19" si="3">SUM(O8:O18)</f>
        <v>163</v>
      </c>
      <c r="P19" s="68">
        <f t="shared" si="3"/>
        <v>2</v>
      </c>
      <c r="Q19" s="68">
        <f t="shared" si="3"/>
        <v>1</v>
      </c>
      <c r="R19" s="48">
        <f t="shared" si="3"/>
        <v>9</v>
      </c>
    </row>
    <row r="20" spans="2:36" ht="15" customHeight="1" thickBot="1" x14ac:dyDescent="0.25"/>
    <row r="21" spans="2:36" ht="15" customHeight="1" thickBot="1" x14ac:dyDescent="0.25">
      <c r="B21" s="2" t="s">
        <v>0</v>
      </c>
      <c r="C21" s="3"/>
      <c r="D21" s="4" t="s">
        <v>13</v>
      </c>
      <c r="E21" s="67" t="s">
        <v>125</v>
      </c>
      <c r="F21" s="67" t="s">
        <v>408</v>
      </c>
      <c r="G21" s="81" t="s">
        <v>409</v>
      </c>
      <c r="H21" s="67" t="s">
        <v>410</v>
      </c>
      <c r="I21" s="82" t="s">
        <v>411</v>
      </c>
      <c r="K21" s="2" t="s">
        <v>0</v>
      </c>
      <c r="L21" s="3"/>
      <c r="M21" s="4" t="s">
        <v>13</v>
      </c>
      <c r="N21" s="67" t="s">
        <v>125</v>
      </c>
      <c r="O21" s="67" t="s">
        <v>408</v>
      </c>
      <c r="P21" s="81" t="s">
        <v>409</v>
      </c>
      <c r="Q21" s="67" t="s">
        <v>410</v>
      </c>
      <c r="R21" s="82" t="s">
        <v>411</v>
      </c>
      <c r="T21" s="2" t="s">
        <v>0</v>
      </c>
      <c r="U21" s="3"/>
      <c r="V21" s="4" t="s">
        <v>13</v>
      </c>
      <c r="W21" s="67" t="s">
        <v>125</v>
      </c>
      <c r="X21" s="67" t="s">
        <v>408</v>
      </c>
      <c r="Y21" s="81" t="s">
        <v>409</v>
      </c>
      <c r="Z21" s="67" t="s">
        <v>410</v>
      </c>
      <c r="AA21" s="82" t="s">
        <v>411</v>
      </c>
      <c r="AC21" s="2" t="s">
        <v>0</v>
      </c>
      <c r="AD21" s="3"/>
      <c r="AE21" s="4" t="s">
        <v>13</v>
      </c>
      <c r="AF21" s="67" t="s">
        <v>125</v>
      </c>
      <c r="AG21" s="67" t="s">
        <v>408</v>
      </c>
      <c r="AH21" s="81" t="s">
        <v>409</v>
      </c>
      <c r="AI21" s="67" t="s">
        <v>410</v>
      </c>
      <c r="AJ21" s="82" t="s">
        <v>411</v>
      </c>
    </row>
    <row r="22" spans="2:36" ht="15" customHeight="1" x14ac:dyDescent="0.2">
      <c r="B22" s="8">
        <v>23</v>
      </c>
      <c r="C22" s="12"/>
      <c r="D22" s="13" t="s">
        <v>37</v>
      </c>
      <c r="E22" s="77">
        <v>54</v>
      </c>
      <c r="F22" s="77">
        <v>19</v>
      </c>
      <c r="G22" s="77">
        <v>1</v>
      </c>
      <c r="H22" s="77">
        <v>2</v>
      </c>
      <c r="I22" s="50">
        <v>8</v>
      </c>
      <c r="K22" s="8">
        <v>24</v>
      </c>
      <c r="L22" s="12"/>
      <c r="M22" s="15" t="s">
        <v>48</v>
      </c>
      <c r="N22" s="86">
        <v>17</v>
      </c>
      <c r="O22" s="58">
        <v>8</v>
      </c>
      <c r="P22" s="58"/>
      <c r="Q22" s="58"/>
      <c r="R22" s="46"/>
      <c r="T22" s="8">
        <v>25</v>
      </c>
      <c r="U22" s="12"/>
      <c r="V22" s="13" t="s">
        <v>53</v>
      </c>
      <c r="W22" s="88">
        <v>44</v>
      </c>
      <c r="X22" s="77">
        <v>13</v>
      </c>
      <c r="Y22" s="77"/>
      <c r="Z22" s="77"/>
      <c r="AA22" s="50">
        <v>1</v>
      </c>
      <c r="AC22" s="8">
        <v>26</v>
      </c>
      <c r="AD22" s="12"/>
      <c r="AE22" s="13" t="s">
        <v>62</v>
      </c>
      <c r="AF22" s="88">
        <v>413</v>
      </c>
      <c r="AG22" s="77">
        <v>33</v>
      </c>
      <c r="AH22" s="77">
        <v>8</v>
      </c>
      <c r="AI22" s="77">
        <v>7</v>
      </c>
      <c r="AJ22" s="50">
        <v>28</v>
      </c>
    </row>
    <row r="23" spans="2:36" ht="15" customHeight="1" x14ac:dyDescent="0.2">
      <c r="B23" s="17"/>
      <c r="C23" s="21"/>
      <c r="D23" s="19" t="s">
        <v>38</v>
      </c>
      <c r="E23" s="59">
        <v>51</v>
      </c>
      <c r="F23" s="59">
        <v>9</v>
      </c>
      <c r="G23" s="59"/>
      <c r="H23" s="59"/>
      <c r="I23" s="47">
        <v>1</v>
      </c>
      <c r="K23" s="17"/>
      <c r="L23" s="21"/>
      <c r="M23" s="51" t="s">
        <v>49</v>
      </c>
      <c r="N23" s="83">
        <v>28</v>
      </c>
      <c r="O23" s="83">
        <v>8</v>
      </c>
      <c r="P23" s="83"/>
      <c r="Q23" s="83">
        <v>1</v>
      </c>
      <c r="R23" s="52">
        <v>1</v>
      </c>
      <c r="T23" s="17"/>
      <c r="U23" s="21"/>
      <c r="V23" s="22" t="s">
        <v>54</v>
      </c>
      <c r="W23" s="78">
        <v>14</v>
      </c>
      <c r="X23" s="78">
        <v>8</v>
      </c>
      <c r="Y23" s="78"/>
      <c r="Z23" s="78">
        <v>1</v>
      </c>
      <c r="AA23" s="49">
        <v>1</v>
      </c>
      <c r="AC23" s="17"/>
      <c r="AD23" s="21"/>
      <c r="AE23" s="22" t="s">
        <v>63</v>
      </c>
      <c r="AF23" s="78">
        <v>300</v>
      </c>
      <c r="AG23" s="78">
        <v>22</v>
      </c>
      <c r="AH23" s="78">
        <v>9</v>
      </c>
      <c r="AI23" s="78">
        <v>5</v>
      </c>
      <c r="AJ23" s="49">
        <v>18</v>
      </c>
    </row>
    <row r="24" spans="2:36" ht="15" customHeight="1" x14ac:dyDescent="0.2">
      <c r="B24" s="17"/>
      <c r="C24" s="21"/>
      <c r="D24" s="19" t="s">
        <v>39</v>
      </c>
      <c r="E24" s="59">
        <v>12</v>
      </c>
      <c r="F24" s="59">
        <v>14</v>
      </c>
      <c r="G24" s="59"/>
      <c r="H24" s="59"/>
      <c r="I24" s="47"/>
      <c r="K24" s="17"/>
      <c r="L24" s="24" t="s">
        <v>14</v>
      </c>
      <c r="M24" s="19" t="s">
        <v>50</v>
      </c>
      <c r="N24" s="59">
        <v>1</v>
      </c>
      <c r="O24" s="59">
        <v>13</v>
      </c>
      <c r="P24" s="59"/>
      <c r="Q24" s="59"/>
      <c r="R24" s="47">
        <v>1</v>
      </c>
      <c r="T24" s="17"/>
      <c r="U24" s="24" t="s">
        <v>14</v>
      </c>
      <c r="V24" s="19" t="s">
        <v>55</v>
      </c>
      <c r="W24" s="59">
        <v>6</v>
      </c>
      <c r="X24" s="59">
        <v>5</v>
      </c>
      <c r="Y24" s="59"/>
      <c r="Z24" s="59"/>
      <c r="AA24" s="47">
        <v>1</v>
      </c>
      <c r="AC24" s="17"/>
      <c r="AD24" s="21"/>
      <c r="AE24" s="22" t="s">
        <v>64</v>
      </c>
      <c r="AF24" s="78">
        <v>54</v>
      </c>
      <c r="AG24" s="78">
        <v>13</v>
      </c>
      <c r="AH24" s="78"/>
      <c r="AI24" s="78"/>
      <c r="AJ24" s="49">
        <v>6</v>
      </c>
    </row>
    <row r="25" spans="2:36" ht="15" customHeight="1" x14ac:dyDescent="0.2">
      <c r="B25" s="17"/>
      <c r="C25" s="21"/>
      <c r="D25" s="19" t="s">
        <v>40</v>
      </c>
      <c r="E25" s="59">
        <v>27</v>
      </c>
      <c r="F25" s="59">
        <v>12</v>
      </c>
      <c r="G25" s="59"/>
      <c r="H25" s="59"/>
      <c r="I25" s="47"/>
      <c r="K25" s="17"/>
      <c r="L25" s="21"/>
      <c r="M25" s="19" t="s">
        <v>51</v>
      </c>
      <c r="N25" s="59">
        <v>8</v>
      </c>
      <c r="O25" s="59">
        <v>3</v>
      </c>
      <c r="P25" s="59"/>
      <c r="Q25" s="59"/>
      <c r="R25" s="47"/>
      <c r="T25" s="17"/>
      <c r="U25" s="21"/>
      <c r="V25" s="22" t="s">
        <v>56</v>
      </c>
      <c r="W25" s="78">
        <v>3</v>
      </c>
      <c r="X25" s="78">
        <v>6</v>
      </c>
      <c r="Y25" s="78"/>
      <c r="Z25" s="78"/>
      <c r="AA25" s="49"/>
      <c r="AC25" s="17"/>
      <c r="AD25" s="21"/>
      <c r="AE25" s="19" t="s">
        <v>65</v>
      </c>
      <c r="AF25" s="59">
        <v>54</v>
      </c>
      <c r="AG25" s="59">
        <v>13</v>
      </c>
      <c r="AH25" s="59"/>
      <c r="AI25" s="59"/>
      <c r="AJ25" s="47"/>
    </row>
    <row r="26" spans="2:36" ht="15" customHeight="1" x14ac:dyDescent="0.2">
      <c r="B26" s="17"/>
      <c r="C26" s="21"/>
      <c r="D26" s="19" t="s">
        <v>41</v>
      </c>
      <c r="E26" s="59">
        <v>116</v>
      </c>
      <c r="F26" s="59">
        <v>15</v>
      </c>
      <c r="G26" s="59">
        <v>4</v>
      </c>
      <c r="H26" s="59">
        <v>1</v>
      </c>
      <c r="I26" s="47">
        <v>5</v>
      </c>
      <c r="K26" s="17"/>
      <c r="L26" s="29"/>
      <c r="M26" s="19" t="s">
        <v>52</v>
      </c>
      <c r="N26" s="59">
        <v>5</v>
      </c>
      <c r="O26" s="64">
        <v>2</v>
      </c>
      <c r="P26" s="64"/>
      <c r="Q26" s="64"/>
      <c r="R26" s="63"/>
      <c r="T26" s="17"/>
      <c r="U26" s="21"/>
      <c r="V26" s="19" t="s">
        <v>57</v>
      </c>
      <c r="W26" s="59">
        <v>5</v>
      </c>
      <c r="X26" s="59">
        <v>1</v>
      </c>
      <c r="Y26" s="59"/>
      <c r="Z26" s="59"/>
      <c r="AA26" s="47"/>
      <c r="AC26" s="17"/>
      <c r="AD26" s="24" t="s">
        <v>14</v>
      </c>
      <c r="AE26" s="19" t="s">
        <v>66</v>
      </c>
      <c r="AF26" s="59">
        <v>0</v>
      </c>
      <c r="AG26" s="59">
        <v>14</v>
      </c>
      <c r="AH26" s="59"/>
      <c r="AI26" s="59">
        <v>1</v>
      </c>
      <c r="AJ26" s="47">
        <v>6</v>
      </c>
    </row>
    <row r="27" spans="2:36" ht="15" customHeight="1" thickBot="1" x14ac:dyDescent="0.25">
      <c r="B27" s="17"/>
      <c r="C27" s="21"/>
      <c r="D27" s="22" t="s">
        <v>42</v>
      </c>
      <c r="E27" s="78">
        <v>8</v>
      </c>
      <c r="F27" s="78">
        <v>11</v>
      </c>
      <c r="G27" s="78"/>
      <c r="H27" s="78"/>
      <c r="I27" s="49"/>
      <c r="K27" s="25"/>
      <c r="L27" s="26" t="s">
        <v>61</v>
      </c>
      <c r="M27" s="27"/>
      <c r="N27" s="68">
        <f>SUM(N22:N26)</f>
        <v>59</v>
      </c>
      <c r="O27" s="68">
        <f t="shared" ref="O27:R27" si="4">SUM(O22:O26)</f>
        <v>34</v>
      </c>
      <c r="P27" s="68">
        <f t="shared" si="4"/>
        <v>0</v>
      </c>
      <c r="Q27" s="68">
        <f t="shared" si="4"/>
        <v>1</v>
      </c>
      <c r="R27" s="48">
        <f t="shared" si="4"/>
        <v>2</v>
      </c>
      <c r="T27" s="17"/>
      <c r="U27" s="21"/>
      <c r="V27" s="19" t="s">
        <v>58</v>
      </c>
      <c r="W27" s="59">
        <v>2</v>
      </c>
      <c r="X27" s="59">
        <v>3</v>
      </c>
      <c r="Y27" s="59"/>
      <c r="Z27" s="59"/>
      <c r="AA27" s="47"/>
      <c r="AC27" s="17"/>
      <c r="AD27" s="21"/>
      <c r="AE27" s="19" t="s">
        <v>67</v>
      </c>
      <c r="AF27" s="59">
        <v>8</v>
      </c>
      <c r="AG27" s="59">
        <v>10</v>
      </c>
      <c r="AH27" s="59"/>
      <c r="AI27" s="59"/>
      <c r="AJ27" s="47"/>
    </row>
    <row r="28" spans="2:36" ht="15" customHeight="1" x14ac:dyDescent="0.2">
      <c r="B28" s="17"/>
      <c r="C28" s="24" t="s">
        <v>14</v>
      </c>
      <c r="D28" s="19" t="s">
        <v>43</v>
      </c>
      <c r="E28" s="59">
        <v>0</v>
      </c>
      <c r="F28" s="59">
        <v>8</v>
      </c>
      <c r="G28" s="59"/>
      <c r="H28" s="59"/>
      <c r="I28" s="47">
        <v>1</v>
      </c>
      <c r="T28" s="17"/>
      <c r="U28" s="21"/>
      <c r="V28" s="19" t="s">
        <v>262</v>
      </c>
      <c r="W28" s="79" t="s">
        <v>136</v>
      </c>
      <c r="X28" s="103">
        <v>0</v>
      </c>
      <c r="Y28" s="103"/>
      <c r="Z28" s="103">
        <v>1</v>
      </c>
      <c r="AA28" s="104"/>
      <c r="AC28" s="17"/>
      <c r="AD28" s="21"/>
      <c r="AE28" s="19" t="s">
        <v>68</v>
      </c>
      <c r="AF28" s="59">
        <v>6</v>
      </c>
      <c r="AG28" s="59">
        <v>4</v>
      </c>
      <c r="AH28" s="59"/>
      <c r="AI28" s="59"/>
      <c r="AJ28" s="47"/>
    </row>
    <row r="29" spans="2:36" ht="15" customHeight="1" x14ac:dyDescent="0.2">
      <c r="B29" s="17"/>
      <c r="C29" s="21"/>
      <c r="D29" s="19" t="s">
        <v>44</v>
      </c>
      <c r="E29" s="59">
        <v>8</v>
      </c>
      <c r="F29" s="59">
        <v>8</v>
      </c>
      <c r="G29" s="59"/>
      <c r="H29" s="59"/>
      <c r="I29" s="47"/>
      <c r="T29" s="17"/>
      <c r="U29" s="29"/>
      <c r="V29" s="30" t="s">
        <v>59</v>
      </c>
      <c r="W29" s="60">
        <v>0</v>
      </c>
      <c r="X29" s="64">
        <v>0</v>
      </c>
      <c r="Y29" s="64"/>
      <c r="Z29" s="64"/>
      <c r="AA29" s="63"/>
      <c r="AC29" s="17"/>
      <c r="AD29" s="24" t="s">
        <v>14</v>
      </c>
      <c r="AE29" s="30" t="s">
        <v>69</v>
      </c>
      <c r="AF29" s="60">
        <v>0</v>
      </c>
      <c r="AG29" s="64">
        <v>3</v>
      </c>
      <c r="AH29" s="64"/>
      <c r="AI29" s="64"/>
      <c r="AJ29" s="63"/>
    </row>
    <row r="30" spans="2:36" ht="15" customHeight="1" thickBot="1" x14ac:dyDescent="0.25">
      <c r="B30" s="17"/>
      <c r="C30" s="21"/>
      <c r="D30" s="19" t="s">
        <v>45</v>
      </c>
      <c r="E30" s="59">
        <v>3</v>
      </c>
      <c r="F30" s="59">
        <v>7</v>
      </c>
      <c r="G30" s="59"/>
      <c r="H30" s="59"/>
      <c r="I30" s="47"/>
      <c r="T30" s="25"/>
      <c r="U30" s="26" t="s">
        <v>61</v>
      </c>
      <c r="V30" s="27"/>
      <c r="W30" s="68">
        <f>SUM(W22:W29)</f>
        <v>74</v>
      </c>
      <c r="X30" s="68">
        <f t="shared" ref="X30:AA30" si="5">SUM(X22:X29)</f>
        <v>36</v>
      </c>
      <c r="Y30" s="68">
        <f t="shared" si="5"/>
        <v>0</v>
      </c>
      <c r="Z30" s="68">
        <f t="shared" si="5"/>
        <v>2</v>
      </c>
      <c r="AA30" s="48">
        <f t="shared" si="5"/>
        <v>3</v>
      </c>
      <c r="AC30" s="25"/>
      <c r="AD30" s="26" t="s">
        <v>61</v>
      </c>
      <c r="AE30" s="27"/>
      <c r="AF30" s="68">
        <f>SUM(AF22:AF29)</f>
        <v>835</v>
      </c>
      <c r="AG30" s="107">
        <f t="shared" ref="AG30:AJ30" si="6">SUM(AG22:AG29)</f>
        <v>112</v>
      </c>
      <c r="AH30" s="68">
        <f t="shared" si="6"/>
        <v>17</v>
      </c>
      <c r="AI30" s="68">
        <f t="shared" si="6"/>
        <v>13</v>
      </c>
      <c r="AJ30" s="48">
        <f t="shared" si="6"/>
        <v>58</v>
      </c>
    </row>
    <row r="31" spans="2:36" ht="15" customHeight="1" thickBot="1" x14ac:dyDescent="0.25">
      <c r="B31" s="17"/>
      <c r="C31" s="21"/>
      <c r="D31" s="19" t="s">
        <v>46</v>
      </c>
      <c r="E31" s="59">
        <v>8</v>
      </c>
      <c r="F31" s="59">
        <v>1</v>
      </c>
      <c r="G31" s="59"/>
      <c r="H31" s="59"/>
      <c r="I31" s="47"/>
    </row>
    <row r="32" spans="2:36" ht="15" customHeight="1" thickBot="1" x14ac:dyDescent="0.25">
      <c r="B32" s="17"/>
      <c r="C32" s="29"/>
      <c r="D32" s="30" t="s">
        <v>47</v>
      </c>
      <c r="E32" s="60">
        <v>2</v>
      </c>
      <c r="F32" s="64">
        <v>1</v>
      </c>
      <c r="G32" s="64"/>
      <c r="H32" s="64"/>
      <c r="I32" s="63"/>
      <c r="T32" s="2" t="s">
        <v>0</v>
      </c>
      <c r="U32" s="3"/>
      <c r="V32" s="4" t="s">
        <v>13</v>
      </c>
      <c r="W32" s="67" t="s">
        <v>125</v>
      </c>
      <c r="X32" s="67" t="s">
        <v>408</v>
      </c>
      <c r="Y32" s="81" t="s">
        <v>409</v>
      </c>
      <c r="Z32" s="67" t="s">
        <v>410</v>
      </c>
      <c r="AA32" s="82" t="s">
        <v>411</v>
      </c>
    </row>
    <row r="33" spans="2:36" ht="15" customHeight="1" thickBot="1" x14ac:dyDescent="0.25">
      <c r="B33" s="25"/>
      <c r="C33" s="26" t="s">
        <v>61</v>
      </c>
      <c r="D33" s="27"/>
      <c r="E33" s="68">
        <f>SUM(E22:E32)</f>
        <v>289</v>
      </c>
      <c r="F33" s="107">
        <f t="shared" ref="F33:I33" si="7">SUM(F22:F32)</f>
        <v>105</v>
      </c>
      <c r="G33" s="68">
        <f t="shared" si="7"/>
        <v>5</v>
      </c>
      <c r="H33" s="68">
        <f t="shared" si="7"/>
        <v>3</v>
      </c>
      <c r="I33" s="48">
        <f t="shared" si="7"/>
        <v>15</v>
      </c>
      <c r="T33" s="2" t="s">
        <v>395</v>
      </c>
      <c r="U33" s="6"/>
      <c r="V33" s="7" t="s">
        <v>97</v>
      </c>
      <c r="W33" s="72">
        <v>4</v>
      </c>
      <c r="X33" s="73">
        <v>1</v>
      </c>
      <c r="Y33" s="70"/>
      <c r="Z33" s="70"/>
      <c r="AA33" s="71"/>
    </row>
    <row r="34" spans="2:36" ht="15" customHeight="1" thickBot="1" x14ac:dyDescent="0.25"/>
    <row r="35" spans="2:36" ht="15" customHeight="1" thickBot="1" x14ac:dyDescent="0.25">
      <c r="B35" s="2" t="s">
        <v>0</v>
      </c>
      <c r="C35" s="3"/>
      <c r="D35" s="4" t="s">
        <v>13</v>
      </c>
      <c r="E35" s="67" t="s">
        <v>125</v>
      </c>
      <c r="F35" s="67" t="s">
        <v>408</v>
      </c>
      <c r="G35" s="81" t="s">
        <v>409</v>
      </c>
      <c r="H35" s="67" t="s">
        <v>410</v>
      </c>
      <c r="I35" s="82" t="s">
        <v>411</v>
      </c>
      <c r="K35" s="2" t="s">
        <v>0</v>
      </c>
      <c r="L35" s="3"/>
      <c r="M35" s="4" t="s">
        <v>13</v>
      </c>
      <c r="N35" s="67" t="s">
        <v>125</v>
      </c>
      <c r="O35" s="67" t="s">
        <v>408</v>
      </c>
      <c r="P35" s="81" t="s">
        <v>409</v>
      </c>
      <c r="Q35" s="67" t="s">
        <v>410</v>
      </c>
      <c r="R35" s="82" t="s">
        <v>411</v>
      </c>
      <c r="T35" s="2" t="s">
        <v>0</v>
      </c>
      <c r="U35" s="3"/>
      <c r="V35" s="4" t="s">
        <v>13</v>
      </c>
      <c r="W35" s="67" t="s">
        <v>125</v>
      </c>
      <c r="X35" s="67" t="s">
        <v>408</v>
      </c>
      <c r="Y35" s="81" t="s">
        <v>409</v>
      </c>
      <c r="Z35" s="67" t="s">
        <v>410</v>
      </c>
      <c r="AA35" s="82" t="s">
        <v>411</v>
      </c>
      <c r="AC35" s="2" t="s">
        <v>0</v>
      </c>
      <c r="AD35" s="3"/>
      <c r="AE35" s="4" t="s">
        <v>13</v>
      </c>
      <c r="AF35" s="67" t="s">
        <v>125</v>
      </c>
      <c r="AG35" s="67" t="s">
        <v>408</v>
      </c>
      <c r="AH35" s="81" t="s">
        <v>409</v>
      </c>
      <c r="AI35" s="67" t="s">
        <v>410</v>
      </c>
      <c r="AJ35" s="82" t="s">
        <v>411</v>
      </c>
    </row>
    <row r="36" spans="2:36" ht="15" customHeight="1" x14ac:dyDescent="0.2">
      <c r="B36" s="8">
        <v>27</v>
      </c>
      <c r="C36" s="12"/>
      <c r="D36" s="15" t="s">
        <v>70</v>
      </c>
      <c r="E36" s="86">
        <v>120</v>
      </c>
      <c r="F36" s="58">
        <v>19</v>
      </c>
      <c r="G36" s="58">
        <v>3</v>
      </c>
      <c r="H36" s="58">
        <v>1</v>
      </c>
      <c r="I36" s="46">
        <v>8</v>
      </c>
      <c r="K36" s="36">
        <v>28</v>
      </c>
      <c r="L36" s="21"/>
      <c r="M36" s="19" t="s">
        <v>77</v>
      </c>
      <c r="N36" s="59">
        <v>83</v>
      </c>
      <c r="O36" s="58">
        <v>15</v>
      </c>
      <c r="P36" s="58"/>
      <c r="Q36" s="58"/>
      <c r="R36" s="46">
        <v>4</v>
      </c>
      <c r="T36" s="8">
        <v>29</v>
      </c>
      <c r="U36" s="21"/>
      <c r="V36" s="19" t="s">
        <v>86</v>
      </c>
      <c r="W36" s="59">
        <v>11</v>
      </c>
      <c r="X36" s="58">
        <v>8</v>
      </c>
      <c r="Y36" s="58"/>
      <c r="Z36" s="58"/>
      <c r="AA36" s="46"/>
      <c r="AC36" s="36">
        <v>30</v>
      </c>
      <c r="AD36" s="21"/>
      <c r="AE36" s="22" t="s">
        <v>88</v>
      </c>
      <c r="AF36" s="78">
        <v>267</v>
      </c>
      <c r="AG36" s="77">
        <v>26</v>
      </c>
      <c r="AH36" s="77">
        <v>1</v>
      </c>
      <c r="AI36" s="77">
        <v>1</v>
      </c>
      <c r="AJ36" s="50">
        <v>19</v>
      </c>
    </row>
    <row r="37" spans="2:36" ht="15" customHeight="1" x14ac:dyDescent="0.2">
      <c r="B37" s="17"/>
      <c r="C37" s="21"/>
      <c r="D37" s="19" t="s">
        <v>71</v>
      </c>
      <c r="E37" s="59">
        <v>106</v>
      </c>
      <c r="F37" s="59">
        <v>18</v>
      </c>
      <c r="G37" s="59"/>
      <c r="H37" s="59"/>
      <c r="I37" s="47">
        <v>4</v>
      </c>
      <c r="K37" s="17"/>
      <c r="L37" s="21"/>
      <c r="M37" s="19" t="s">
        <v>78</v>
      </c>
      <c r="N37" s="59">
        <v>88</v>
      </c>
      <c r="O37" s="59">
        <v>13</v>
      </c>
      <c r="P37" s="59"/>
      <c r="Q37" s="59"/>
      <c r="R37" s="47">
        <v>3</v>
      </c>
      <c r="T37" s="17"/>
      <c r="U37" s="21"/>
      <c r="V37" s="19" t="s">
        <v>87</v>
      </c>
      <c r="W37" s="59">
        <v>12</v>
      </c>
      <c r="X37" s="59">
        <v>5</v>
      </c>
      <c r="Y37" s="59"/>
      <c r="Z37" s="59"/>
      <c r="AA37" s="47"/>
      <c r="AC37" s="17"/>
      <c r="AD37" s="21"/>
      <c r="AE37" s="19" t="s">
        <v>89</v>
      </c>
      <c r="AF37" s="59">
        <v>51</v>
      </c>
      <c r="AG37" s="59">
        <v>16</v>
      </c>
      <c r="AH37" s="59"/>
      <c r="AI37" s="59"/>
      <c r="AJ37" s="47">
        <v>2</v>
      </c>
    </row>
    <row r="38" spans="2:36" ht="15" customHeight="1" x14ac:dyDescent="0.2">
      <c r="B38" s="17"/>
      <c r="C38" s="21"/>
      <c r="D38" s="19" t="s">
        <v>72</v>
      </c>
      <c r="E38" s="59">
        <v>94</v>
      </c>
      <c r="F38" s="59">
        <v>9</v>
      </c>
      <c r="G38" s="59">
        <v>1</v>
      </c>
      <c r="H38" s="59">
        <v>1</v>
      </c>
      <c r="I38" s="47">
        <v>8</v>
      </c>
      <c r="K38" s="17"/>
      <c r="L38" s="21"/>
      <c r="M38" s="19" t="s">
        <v>79</v>
      </c>
      <c r="N38" s="59">
        <v>88</v>
      </c>
      <c r="O38" s="59">
        <v>9</v>
      </c>
      <c r="P38" s="59"/>
      <c r="Q38" s="59"/>
      <c r="R38" s="47">
        <v>3</v>
      </c>
      <c r="T38" s="17"/>
      <c r="U38" s="29"/>
      <c r="V38" s="30" t="s">
        <v>267</v>
      </c>
      <c r="W38" s="60">
        <v>7</v>
      </c>
      <c r="X38" s="64">
        <v>4</v>
      </c>
      <c r="Y38" s="64"/>
      <c r="Z38" s="64"/>
      <c r="AA38" s="63"/>
      <c r="AC38" s="17"/>
      <c r="AD38" s="21"/>
      <c r="AE38" s="19" t="s">
        <v>96</v>
      </c>
      <c r="AF38" s="59">
        <v>19</v>
      </c>
      <c r="AG38" s="59">
        <v>2</v>
      </c>
      <c r="AH38" s="59"/>
      <c r="AI38" s="59"/>
      <c r="AJ38" s="47">
        <v>1</v>
      </c>
    </row>
    <row r="39" spans="2:36" ht="15" customHeight="1" thickBot="1" x14ac:dyDescent="0.25">
      <c r="B39" s="17"/>
      <c r="C39" s="21"/>
      <c r="D39" s="19" t="s">
        <v>73</v>
      </c>
      <c r="E39" s="59">
        <v>15</v>
      </c>
      <c r="F39" s="59">
        <v>11</v>
      </c>
      <c r="G39" s="59"/>
      <c r="H39" s="59"/>
      <c r="I39" s="47"/>
      <c r="K39" s="17"/>
      <c r="L39" s="24" t="s">
        <v>14</v>
      </c>
      <c r="M39" s="19" t="s">
        <v>80</v>
      </c>
      <c r="N39" s="59">
        <v>0</v>
      </c>
      <c r="O39" s="59">
        <v>6</v>
      </c>
      <c r="P39" s="59"/>
      <c r="Q39" s="59"/>
      <c r="R39" s="47">
        <v>1</v>
      </c>
      <c r="T39" s="25"/>
      <c r="U39" s="26" t="s">
        <v>61</v>
      </c>
      <c r="V39" s="27"/>
      <c r="W39" s="68">
        <f>SUM(W36:W38)</f>
        <v>30</v>
      </c>
      <c r="X39" s="68">
        <f t="shared" ref="X39:AA39" si="8">SUM(X36:X38)</f>
        <v>17</v>
      </c>
      <c r="Y39" s="68">
        <f t="shared" si="8"/>
        <v>0</v>
      </c>
      <c r="Z39" s="68">
        <f t="shared" si="8"/>
        <v>0</v>
      </c>
      <c r="AA39" s="48">
        <f t="shared" si="8"/>
        <v>0</v>
      </c>
      <c r="AC39" s="17"/>
      <c r="AD39" s="24"/>
      <c r="AE39" s="51" t="s">
        <v>90</v>
      </c>
      <c r="AF39" s="83">
        <v>28</v>
      </c>
      <c r="AG39" s="83">
        <v>6</v>
      </c>
      <c r="AH39" s="83"/>
      <c r="AI39" s="83"/>
      <c r="AJ39" s="52"/>
    </row>
    <row r="40" spans="2:36" ht="15" customHeight="1" x14ac:dyDescent="0.2">
      <c r="B40" s="17"/>
      <c r="C40" s="21"/>
      <c r="D40" s="19" t="s">
        <v>74</v>
      </c>
      <c r="E40" s="59">
        <v>41</v>
      </c>
      <c r="F40" s="59">
        <v>9</v>
      </c>
      <c r="G40" s="59"/>
      <c r="H40" s="59"/>
      <c r="I40" s="47">
        <v>2</v>
      </c>
      <c r="K40" s="17"/>
      <c r="L40" s="21"/>
      <c r="M40" s="19" t="s">
        <v>81</v>
      </c>
      <c r="N40" s="59">
        <v>31</v>
      </c>
      <c r="O40" s="59">
        <v>13</v>
      </c>
      <c r="P40" s="59"/>
      <c r="Q40" s="59"/>
      <c r="R40" s="47"/>
      <c r="AC40" s="17"/>
      <c r="AD40" s="24" t="s">
        <v>14</v>
      </c>
      <c r="AE40" s="19" t="s">
        <v>91</v>
      </c>
      <c r="AF40" s="59">
        <v>0</v>
      </c>
      <c r="AG40" s="59">
        <v>14</v>
      </c>
      <c r="AH40" s="59"/>
      <c r="AI40" s="59"/>
      <c r="AJ40" s="47">
        <v>4</v>
      </c>
    </row>
    <row r="41" spans="2:36" ht="15" customHeight="1" x14ac:dyDescent="0.2">
      <c r="B41" s="17"/>
      <c r="C41" s="24" t="s">
        <v>14</v>
      </c>
      <c r="D41" s="19" t="s">
        <v>75</v>
      </c>
      <c r="E41" s="59">
        <v>1</v>
      </c>
      <c r="F41" s="59">
        <v>13</v>
      </c>
      <c r="G41" s="59"/>
      <c r="H41" s="59">
        <v>1</v>
      </c>
      <c r="I41" s="47">
        <v>3</v>
      </c>
      <c r="K41" s="17"/>
      <c r="L41" s="21"/>
      <c r="M41" s="19" t="s">
        <v>82</v>
      </c>
      <c r="N41" s="59">
        <v>8</v>
      </c>
      <c r="O41" s="59">
        <v>7</v>
      </c>
      <c r="P41" s="59"/>
      <c r="Q41" s="59"/>
      <c r="R41" s="47"/>
      <c r="AC41" s="17"/>
      <c r="AD41" s="21"/>
      <c r="AE41" s="22" t="s">
        <v>92</v>
      </c>
      <c r="AF41" s="78">
        <v>15</v>
      </c>
      <c r="AG41" s="78">
        <v>11</v>
      </c>
      <c r="AH41" s="78"/>
      <c r="AI41" s="78"/>
      <c r="AJ41" s="49"/>
    </row>
    <row r="42" spans="2:36" ht="15" customHeight="1" x14ac:dyDescent="0.2">
      <c r="B42" s="17"/>
      <c r="C42" s="29"/>
      <c r="D42" s="30" t="s">
        <v>76</v>
      </c>
      <c r="E42" s="60">
        <v>6</v>
      </c>
      <c r="F42" s="64">
        <v>6</v>
      </c>
      <c r="G42" s="64"/>
      <c r="H42" s="64"/>
      <c r="I42" s="63"/>
      <c r="K42" s="17"/>
      <c r="L42" s="21"/>
      <c r="M42" s="19" t="s">
        <v>83</v>
      </c>
      <c r="N42" s="59">
        <v>2</v>
      </c>
      <c r="O42" s="59">
        <v>6</v>
      </c>
      <c r="P42" s="59"/>
      <c r="Q42" s="59"/>
      <c r="R42" s="47"/>
      <c r="AC42" s="17"/>
      <c r="AD42" s="21"/>
      <c r="AE42" s="51" t="s">
        <v>93</v>
      </c>
      <c r="AF42" s="83">
        <v>28</v>
      </c>
      <c r="AG42" s="83">
        <v>7</v>
      </c>
      <c r="AH42" s="83"/>
      <c r="AI42" s="83"/>
      <c r="AJ42" s="52"/>
    </row>
    <row r="43" spans="2:36" ht="15" customHeight="1" thickBot="1" x14ac:dyDescent="0.25">
      <c r="B43" s="25"/>
      <c r="C43" s="26" t="s">
        <v>61</v>
      </c>
      <c r="D43" s="27"/>
      <c r="E43" s="68">
        <f>SUM(E36:E42)</f>
        <v>383</v>
      </c>
      <c r="F43" s="68">
        <f t="shared" ref="F43:I43" si="9">SUM(F36:F42)</f>
        <v>85</v>
      </c>
      <c r="G43" s="68">
        <f t="shared" si="9"/>
        <v>4</v>
      </c>
      <c r="H43" s="68">
        <f t="shared" si="9"/>
        <v>3</v>
      </c>
      <c r="I43" s="48">
        <f t="shared" si="9"/>
        <v>25</v>
      </c>
      <c r="K43" s="17"/>
      <c r="L43" s="21"/>
      <c r="M43" s="19" t="s">
        <v>84</v>
      </c>
      <c r="N43" s="59">
        <v>19</v>
      </c>
      <c r="O43" s="59">
        <v>4</v>
      </c>
      <c r="P43" s="59"/>
      <c r="Q43" s="59"/>
      <c r="R43" s="47"/>
      <c r="AC43" s="17"/>
      <c r="AD43" s="21"/>
      <c r="AE43" s="19" t="s">
        <v>94</v>
      </c>
      <c r="AF43" s="59">
        <v>1</v>
      </c>
      <c r="AG43" s="59">
        <v>1</v>
      </c>
      <c r="AH43" s="59"/>
      <c r="AI43" s="59"/>
      <c r="AJ43" s="47"/>
    </row>
    <row r="44" spans="2:36" ht="15" customHeight="1" x14ac:dyDescent="0.2">
      <c r="K44" s="17"/>
      <c r="L44" s="29"/>
      <c r="M44" s="30" t="s">
        <v>85</v>
      </c>
      <c r="N44" s="60">
        <v>5</v>
      </c>
      <c r="O44" s="64">
        <v>3</v>
      </c>
      <c r="P44" s="64"/>
      <c r="Q44" s="64"/>
      <c r="R44" s="63"/>
      <c r="AC44" s="17"/>
      <c r="AD44" s="24" t="s">
        <v>14</v>
      </c>
      <c r="AE44" s="30" t="s">
        <v>95</v>
      </c>
      <c r="AF44" s="60">
        <v>0</v>
      </c>
      <c r="AG44" s="64">
        <v>2</v>
      </c>
      <c r="AH44" s="64"/>
      <c r="AI44" s="64"/>
      <c r="AJ44" s="63">
        <v>1</v>
      </c>
    </row>
    <row r="45" spans="2:36" ht="15" customHeight="1" thickBot="1" x14ac:dyDescent="0.25">
      <c r="K45" s="25"/>
      <c r="L45" s="26" t="s">
        <v>61</v>
      </c>
      <c r="M45" s="27"/>
      <c r="N45" s="68">
        <f>SUM(N36:N44)</f>
        <v>324</v>
      </c>
      <c r="O45" s="68">
        <f t="shared" ref="O45:R45" si="10">SUM(O36:O44)</f>
        <v>76</v>
      </c>
      <c r="P45" s="68">
        <f t="shared" si="10"/>
        <v>0</v>
      </c>
      <c r="Q45" s="68">
        <f t="shared" si="10"/>
        <v>0</v>
      </c>
      <c r="R45" s="48">
        <f t="shared" si="10"/>
        <v>11</v>
      </c>
      <c r="AC45" s="25"/>
      <c r="AD45" s="26" t="s">
        <v>61</v>
      </c>
      <c r="AE45" s="27"/>
      <c r="AF45" s="68">
        <f>SUM(AF36:AF44)</f>
        <v>409</v>
      </c>
      <c r="AG45" s="68">
        <f t="shared" ref="AG45:AJ45" si="11">SUM(AG36:AG44)</f>
        <v>85</v>
      </c>
      <c r="AH45" s="68">
        <f t="shared" si="11"/>
        <v>1</v>
      </c>
      <c r="AI45" s="68">
        <f t="shared" si="11"/>
        <v>1</v>
      </c>
      <c r="AJ45" s="48">
        <f t="shared" si="11"/>
        <v>27</v>
      </c>
    </row>
    <row r="46" spans="2:36" ht="15" customHeight="1" thickBot="1" x14ac:dyDescent="0.25"/>
    <row r="47" spans="2:36" ht="15" customHeight="1" thickBot="1" x14ac:dyDescent="0.25">
      <c r="B47" s="2" t="s">
        <v>0</v>
      </c>
      <c r="C47" s="3"/>
      <c r="D47" s="4" t="s">
        <v>13</v>
      </c>
      <c r="E47" s="67" t="s">
        <v>125</v>
      </c>
      <c r="F47" s="67" t="s">
        <v>408</v>
      </c>
      <c r="G47" s="81" t="s">
        <v>409</v>
      </c>
      <c r="H47" s="67" t="s">
        <v>410</v>
      </c>
      <c r="I47" s="82" t="s">
        <v>411</v>
      </c>
      <c r="K47" s="2" t="s">
        <v>0</v>
      </c>
      <c r="L47" s="3"/>
      <c r="M47" s="4" t="s">
        <v>13</v>
      </c>
      <c r="N47" s="67" t="s">
        <v>125</v>
      </c>
      <c r="O47" s="67" t="s">
        <v>408</v>
      </c>
      <c r="P47" s="81" t="s">
        <v>409</v>
      </c>
      <c r="Q47" s="67" t="s">
        <v>410</v>
      </c>
      <c r="R47" s="82" t="s">
        <v>411</v>
      </c>
      <c r="T47" s="2" t="s">
        <v>0</v>
      </c>
      <c r="U47" s="3"/>
      <c r="V47" s="4" t="s">
        <v>13</v>
      </c>
      <c r="W47" s="67" t="s">
        <v>125</v>
      </c>
      <c r="X47" s="67" t="s">
        <v>408</v>
      </c>
      <c r="Y47" s="81" t="s">
        <v>409</v>
      </c>
      <c r="Z47" s="67" t="s">
        <v>410</v>
      </c>
      <c r="AA47" s="82" t="s">
        <v>411</v>
      </c>
      <c r="AC47" s="2" t="s">
        <v>0</v>
      </c>
      <c r="AD47" s="3"/>
      <c r="AE47" s="4" t="s">
        <v>13</v>
      </c>
      <c r="AF47" s="67" t="s">
        <v>125</v>
      </c>
      <c r="AG47" s="67" t="s">
        <v>408</v>
      </c>
      <c r="AH47" s="81" t="s">
        <v>409</v>
      </c>
      <c r="AI47" s="67" t="s">
        <v>410</v>
      </c>
      <c r="AJ47" s="82" t="s">
        <v>411</v>
      </c>
    </row>
    <row r="48" spans="2:36" ht="15" customHeight="1" x14ac:dyDescent="0.2">
      <c r="B48" s="8">
        <v>31</v>
      </c>
      <c r="C48" s="12"/>
      <c r="D48" s="13" t="s">
        <v>98</v>
      </c>
      <c r="E48" s="88">
        <v>104</v>
      </c>
      <c r="F48" s="77">
        <v>20</v>
      </c>
      <c r="G48" s="77"/>
      <c r="H48" s="77"/>
      <c r="I48" s="50">
        <v>3</v>
      </c>
      <c r="K48" s="8">
        <v>32</v>
      </c>
      <c r="L48" s="21"/>
      <c r="M48" s="22" t="s">
        <v>105</v>
      </c>
      <c r="N48" s="78">
        <v>190</v>
      </c>
      <c r="O48" s="77">
        <v>14</v>
      </c>
      <c r="P48" s="77">
        <v>3</v>
      </c>
      <c r="Q48" s="77"/>
      <c r="R48" s="50">
        <v>10</v>
      </c>
      <c r="T48" s="36">
        <v>33</v>
      </c>
      <c r="U48" s="21"/>
      <c r="V48" s="22" t="s">
        <v>108</v>
      </c>
      <c r="W48" s="78">
        <v>238</v>
      </c>
      <c r="X48" s="77">
        <v>15</v>
      </c>
      <c r="Y48" s="77">
        <v>6</v>
      </c>
      <c r="Z48" s="77">
        <v>8</v>
      </c>
      <c r="AA48" s="50">
        <v>13</v>
      </c>
      <c r="AC48" s="8">
        <v>34</v>
      </c>
      <c r="AD48" s="21"/>
      <c r="AE48" s="19" t="s">
        <v>114</v>
      </c>
      <c r="AF48" s="59">
        <v>115</v>
      </c>
      <c r="AG48" s="58">
        <v>15</v>
      </c>
      <c r="AH48" s="58"/>
      <c r="AI48" s="58"/>
      <c r="AJ48" s="46">
        <v>5</v>
      </c>
    </row>
    <row r="49" spans="2:36" ht="15" customHeight="1" x14ac:dyDescent="0.2">
      <c r="B49" s="17"/>
      <c r="C49" s="21"/>
      <c r="D49" s="19" t="s">
        <v>100</v>
      </c>
      <c r="E49" s="59">
        <v>58</v>
      </c>
      <c r="F49" s="59">
        <v>18</v>
      </c>
      <c r="G49" s="59"/>
      <c r="H49" s="59"/>
      <c r="I49" s="47">
        <v>1</v>
      </c>
      <c r="K49" s="17"/>
      <c r="L49" s="21"/>
      <c r="M49" s="19" t="s">
        <v>106</v>
      </c>
      <c r="N49" s="59">
        <v>24</v>
      </c>
      <c r="O49" s="59">
        <v>2</v>
      </c>
      <c r="P49" s="59"/>
      <c r="Q49" s="59"/>
      <c r="R49" s="47">
        <v>1</v>
      </c>
      <c r="T49" s="17"/>
      <c r="U49" s="24" t="s">
        <v>14</v>
      </c>
      <c r="V49" s="19" t="s">
        <v>109</v>
      </c>
      <c r="W49" s="59">
        <v>2</v>
      </c>
      <c r="X49" s="59">
        <v>13</v>
      </c>
      <c r="Y49" s="59"/>
      <c r="Z49" s="59"/>
      <c r="AA49" s="47">
        <v>6</v>
      </c>
      <c r="AC49" s="17"/>
      <c r="AD49" s="21"/>
      <c r="AE49" s="22" t="s">
        <v>115</v>
      </c>
      <c r="AF49" s="78">
        <v>113</v>
      </c>
      <c r="AG49" s="78">
        <v>15</v>
      </c>
      <c r="AH49" s="78"/>
      <c r="AI49" s="78"/>
      <c r="AJ49" s="49">
        <v>1</v>
      </c>
    </row>
    <row r="50" spans="2:36" ht="15" customHeight="1" x14ac:dyDescent="0.2">
      <c r="B50" s="17"/>
      <c r="C50" s="21"/>
      <c r="D50" s="19" t="s">
        <v>101</v>
      </c>
      <c r="E50" s="59">
        <v>32</v>
      </c>
      <c r="F50" s="59">
        <v>9</v>
      </c>
      <c r="G50" s="59"/>
      <c r="H50" s="59"/>
      <c r="I50" s="47"/>
      <c r="K50" s="17"/>
      <c r="L50" s="24" t="s">
        <v>14</v>
      </c>
      <c r="M50" s="30" t="s">
        <v>107</v>
      </c>
      <c r="N50" s="60">
        <v>0</v>
      </c>
      <c r="O50" s="64">
        <v>2</v>
      </c>
      <c r="P50" s="64"/>
      <c r="Q50" s="64"/>
      <c r="R50" s="63"/>
      <c r="T50" s="17"/>
      <c r="U50" s="21"/>
      <c r="V50" s="19" t="s">
        <v>111</v>
      </c>
      <c r="W50" s="59">
        <v>70</v>
      </c>
      <c r="X50" s="59">
        <v>17</v>
      </c>
      <c r="Y50" s="59"/>
      <c r="Z50" s="59"/>
      <c r="AA50" s="47">
        <v>2</v>
      </c>
      <c r="AC50" s="17"/>
      <c r="AD50" s="24"/>
      <c r="AE50" s="30" t="s">
        <v>116</v>
      </c>
      <c r="AF50" s="64">
        <v>53</v>
      </c>
      <c r="AG50" s="64">
        <v>2</v>
      </c>
      <c r="AH50" s="64"/>
      <c r="AI50" s="64"/>
      <c r="AJ50" s="63">
        <v>1</v>
      </c>
    </row>
    <row r="51" spans="2:36" ht="15" customHeight="1" thickBot="1" x14ac:dyDescent="0.25">
      <c r="B51" s="17"/>
      <c r="C51" s="37" t="s">
        <v>14</v>
      </c>
      <c r="D51" s="19" t="s">
        <v>99</v>
      </c>
      <c r="E51" s="59">
        <v>0</v>
      </c>
      <c r="F51" s="59">
        <v>4</v>
      </c>
      <c r="G51" s="59"/>
      <c r="H51" s="59"/>
      <c r="I51" s="47"/>
      <c r="K51" s="25"/>
      <c r="L51" s="26"/>
      <c r="M51" s="27"/>
      <c r="N51" s="68">
        <f>SUM(N48:N50)</f>
        <v>214</v>
      </c>
      <c r="O51" s="68">
        <f t="shared" ref="O51:R51" si="12">SUM(O48:O50)</f>
        <v>18</v>
      </c>
      <c r="P51" s="68">
        <f t="shared" si="12"/>
        <v>3</v>
      </c>
      <c r="Q51" s="68">
        <f t="shared" si="12"/>
        <v>0</v>
      </c>
      <c r="R51" s="48">
        <f t="shared" si="12"/>
        <v>11</v>
      </c>
      <c r="T51" s="17"/>
      <c r="U51" s="24"/>
      <c r="V51" s="19" t="s">
        <v>113</v>
      </c>
      <c r="W51" s="59">
        <v>31</v>
      </c>
      <c r="X51" s="59">
        <v>12</v>
      </c>
      <c r="Y51" s="59"/>
      <c r="Z51" s="59"/>
      <c r="AA51" s="47"/>
      <c r="AC51" s="25"/>
      <c r="AD51" s="26"/>
      <c r="AE51" s="27"/>
      <c r="AF51" s="68">
        <f>SUM(AF48:AF50)</f>
        <v>281</v>
      </c>
      <c r="AG51" s="68">
        <f t="shared" ref="AG51:AJ51" si="13">SUM(AG48:AG50)</f>
        <v>32</v>
      </c>
      <c r="AH51" s="68">
        <f t="shared" si="13"/>
        <v>0</v>
      </c>
      <c r="AI51" s="68">
        <f t="shared" si="13"/>
        <v>0</v>
      </c>
      <c r="AJ51" s="48">
        <f t="shared" si="13"/>
        <v>7</v>
      </c>
    </row>
    <row r="52" spans="2:36" ht="15" customHeight="1" x14ac:dyDescent="0.2">
      <c r="B52" s="17"/>
      <c r="C52" s="21"/>
      <c r="D52" s="19" t="s">
        <v>102</v>
      </c>
      <c r="E52" s="59">
        <v>4</v>
      </c>
      <c r="F52" s="59">
        <v>3</v>
      </c>
      <c r="G52" s="59"/>
      <c r="H52" s="59"/>
      <c r="I52" s="47"/>
      <c r="T52" s="17"/>
      <c r="U52" s="24"/>
      <c r="V52" s="19" t="s">
        <v>110</v>
      </c>
      <c r="W52" s="59">
        <v>19</v>
      </c>
      <c r="X52" s="59">
        <v>10</v>
      </c>
      <c r="Y52" s="59"/>
      <c r="Z52" s="59"/>
      <c r="AA52" s="47"/>
    </row>
    <row r="53" spans="2:36" ht="15" customHeight="1" x14ac:dyDescent="0.2">
      <c r="B53" s="17"/>
      <c r="C53" s="21"/>
      <c r="D53" s="19" t="s">
        <v>103</v>
      </c>
      <c r="E53" s="59">
        <v>7</v>
      </c>
      <c r="F53" s="59">
        <v>1</v>
      </c>
      <c r="G53" s="59"/>
      <c r="H53" s="59"/>
      <c r="I53" s="47"/>
      <c r="T53" s="17"/>
      <c r="U53" s="21"/>
      <c r="V53" s="19" t="s">
        <v>157</v>
      </c>
      <c r="W53" s="59">
        <v>2</v>
      </c>
      <c r="X53" s="59">
        <v>2</v>
      </c>
      <c r="Y53" s="59"/>
      <c r="Z53" s="59"/>
      <c r="AA53" s="47"/>
    </row>
    <row r="54" spans="2:36" ht="15" customHeight="1" x14ac:dyDescent="0.2">
      <c r="B54" s="17"/>
      <c r="C54" s="29"/>
      <c r="D54" s="30" t="s">
        <v>104</v>
      </c>
      <c r="E54" s="60">
        <v>0</v>
      </c>
      <c r="F54" s="64">
        <v>3</v>
      </c>
      <c r="G54" s="64"/>
      <c r="H54" s="64"/>
      <c r="I54" s="63"/>
      <c r="T54" s="17"/>
      <c r="U54" s="21"/>
      <c r="V54" s="19" t="s">
        <v>112</v>
      </c>
      <c r="W54" s="59">
        <v>8</v>
      </c>
      <c r="X54" s="59">
        <v>0</v>
      </c>
      <c r="Y54" s="59"/>
      <c r="Z54" s="59"/>
      <c r="AA54" s="47"/>
    </row>
    <row r="55" spans="2:36" ht="15" customHeight="1" thickBot="1" x14ac:dyDescent="0.25">
      <c r="B55" s="25"/>
      <c r="C55" s="26" t="s">
        <v>61</v>
      </c>
      <c r="D55" s="27"/>
      <c r="E55" s="68">
        <f>SUM(E48:E54)</f>
        <v>205</v>
      </c>
      <c r="F55" s="68">
        <f t="shared" ref="F55:I55" si="14">SUM(F48:F54)</f>
        <v>58</v>
      </c>
      <c r="G55" s="68">
        <f t="shared" si="14"/>
        <v>0</v>
      </c>
      <c r="H55" s="68">
        <f t="shared" si="14"/>
        <v>0</v>
      </c>
      <c r="I55" s="48">
        <f t="shared" si="14"/>
        <v>4</v>
      </c>
      <c r="T55" s="17"/>
      <c r="U55" s="21"/>
      <c r="V55" s="19" t="s">
        <v>265</v>
      </c>
      <c r="W55" s="59">
        <v>1</v>
      </c>
      <c r="X55" s="59">
        <v>0</v>
      </c>
      <c r="Y55" s="59"/>
      <c r="Z55" s="59"/>
      <c r="AA55" s="47"/>
    </row>
    <row r="56" spans="2:36" ht="15" customHeight="1" x14ac:dyDescent="0.2">
      <c r="T56" s="17"/>
      <c r="U56" s="21"/>
      <c r="V56" s="19" t="s">
        <v>266</v>
      </c>
      <c r="W56" s="59">
        <v>0</v>
      </c>
      <c r="X56" s="59">
        <v>0</v>
      </c>
      <c r="Y56" s="59"/>
      <c r="Z56" s="59"/>
      <c r="AA56" s="47"/>
    </row>
    <row r="57" spans="2:36" ht="15" customHeight="1" x14ac:dyDescent="0.2">
      <c r="T57" s="17"/>
      <c r="U57" s="24"/>
      <c r="V57" s="30" t="s">
        <v>268</v>
      </c>
      <c r="W57" s="60">
        <v>0</v>
      </c>
      <c r="X57" s="64">
        <v>0</v>
      </c>
      <c r="Y57" s="64"/>
      <c r="Z57" s="64"/>
      <c r="AA57" s="63"/>
    </row>
    <row r="58" spans="2:36" ht="15" customHeight="1" thickBot="1" x14ac:dyDescent="0.25">
      <c r="T58" s="25"/>
      <c r="U58" s="26"/>
      <c r="V58" s="27"/>
      <c r="W58" s="68">
        <f>SUM(W48:W57)</f>
        <v>371</v>
      </c>
      <c r="X58" s="68">
        <f t="shared" ref="X58:AA58" si="15">SUM(X48:X57)</f>
        <v>69</v>
      </c>
      <c r="Y58" s="68">
        <f t="shared" si="15"/>
        <v>6</v>
      </c>
      <c r="Z58" s="68">
        <f t="shared" si="15"/>
        <v>8</v>
      </c>
      <c r="AA58" s="48">
        <f t="shared" si="15"/>
        <v>21</v>
      </c>
    </row>
    <row r="59" spans="2:36" ht="15" customHeight="1" thickBot="1" x14ac:dyDescent="0.25"/>
    <row r="60" spans="2:36" ht="15" customHeight="1" thickBot="1" x14ac:dyDescent="0.25">
      <c r="B60" s="2" t="s">
        <v>0</v>
      </c>
      <c r="C60" s="3"/>
      <c r="D60" s="4" t="s">
        <v>13</v>
      </c>
      <c r="E60" s="67" t="s">
        <v>125</v>
      </c>
      <c r="F60" s="67" t="s">
        <v>408</v>
      </c>
      <c r="G60" s="81" t="s">
        <v>409</v>
      </c>
      <c r="H60" s="67" t="s">
        <v>410</v>
      </c>
      <c r="I60" s="82" t="s">
        <v>411</v>
      </c>
      <c r="K60" s="2" t="s">
        <v>0</v>
      </c>
      <c r="L60" s="3"/>
      <c r="M60" s="4" t="s">
        <v>13</v>
      </c>
      <c r="N60" s="67" t="s">
        <v>125</v>
      </c>
      <c r="O60" s="67" t="s">
        <v>408</v>
      </c>
      <c r="P60" s="81" t="s">
        <v>409</v>
      </c>
      <c r="Q60" s="67" t="s">
        <v>410</v>
      </c>
      <c r="R60" s="82" t="s">
        <v>411</v>
      </c>
      <c r="T60" s="2" t="s">
        <v>0</v>
      </c>
      <c r="U60" s="3"/>
      <c r="V60" s="4" t="s">
        <v>13</v>
      </c>
      <c r="W60" s="67" t="s">
        <v>125</v>
      </c>
      <c r="X60" s="67" t="s">
        <v>408</v>
      </c>
      <c r="Y60" s="81" t="s">
        <v>409</v>
      </c>
      <c r="Z60" s="67" t="s">
        <v>410</v>
      </c>
      <c r="AA60" s="82" t="s">
        <v>411</v>
      </c>
      <c r="AC60" s="2" t="s">
        <v>0</v>
      </c>
      <c r="AD60" s="3"/>
      <c r="AE60" s="4" t="s">
        <v>13</v>
      </c>
      <c r="AF60" s="67" t="s">
        <v>125</v>
      </c>
      <c r="AG60" s="67" t="s">
        <v>408</v>
      </c>
      <c r="AH60" s="81" t="s">
        <v>409</v>
      </c>
      <c r="AI60" s="67" t="s">
        <v>410</v>
      </c>
      <c r="AJ60" s="82" t="s">
        <v>411</v>
      </c>
    </row>
    <row r="61" spans="2:36" ht="15" customHeight="1" x14ac:dyDescent="0.2">
      <c r="B61" s="36">
        <v>35</v>
      </c>
      <c r="C61" s="21"/>
      <c r="D61" s="22" t="s">
        <v>117</v>
      </c>
      <c r="E61" s="78">
        <v>188</v>
      </c>
      <c r="F61" s="77">
        <v>25</v>
      </c>
      <c r="G61" s="77"/>
      <c r="H61" s="77">
        <v>1</v>
      </c>
      <c r="I61" s="50">
        <v>6</v>
      </c>
      <c r="K61" s="8">
        <v>36</v>
      </c>
      <c r="L61" s="38"/>
      <c r="M61" s="39" t="s">
        <v>138</v>
      </c>
      <c r="N61" s="77">
        <v>226</v>
      </c>
      <c r="O61" s="77">
        <v>20</v>
      </c>
      <c r="P61" s="77">
        <v>4</v>
      </c>
      <c r="Q61" s="77">
        <v>3</v>
      </c>
      <c r="R61" s="50">
        <v>16</v>
      </c>
      <c r="T61" s="8">
        <v>37</v>
      </c>
      <c r="U61" s="38"/>
      <c r="V61" s="10" t="s">
        <v>146</v>
      </c>
      <c r="W61" s="74">
        <v>36</v>
      </c>
      <c r="X61" s="75">
        <v>4</v>
      </c>
      <c r="Y61" s="75"/>
      <c r="Z61" s="75"/>
      <c r="AA61" s="76">
        <v>1</v>
      </c>
      <c r="AC61" s="8">
        <v>38</v>
      </c>
      <c r="AD61" s="38"/>
      <c r="AE61" s="39" t="s">
        <v>147</v>
      </c>
      <c r="AF61" s="77">
        <v>69</v>
      </c>
      <c r="AG61" s="77">
        <v>13</v>
      </c>
      <c r="AH61" s="77"/>
      <c r="AI61" s="77"/>
      <c r="AJ61" s="50">
        <v>3</v>
      </c>
    </row>
    <row r="62" spans="2:36" ht="15" customHeight="1" thickBot="1" x14ac:dyDescent="0.25">
      <c r="B62" s="17"/>
      <c r="C62" s="37" t="s">
        <v>159</v>
      </c>
      <c r="D62" s="19" t="s">
        <v>118</v>
      </c>
      <c r="E62" s="59">
        <v>1</v>
      </c>
      <c r="F62" s="59">
        <v>8</v>
      </c>
      <c r="G62" s="59"/>
      <c r="H62" s="59"/>
      <c r="I62" s="47"/>
      <c r="K62" s="17"/>
      <c r="L62" s="21"/>
      <c r="M62" s="22" t="s">
        <v>139</v>
      </c>
      <c r="N62" s="78">
        <v>48</v>
      </c>
      <c r="O62" s="78">
        <v>17</v>
      </c>
      <c r="P62" s="78"/>
      <c r="Q62" s="78"/>
      <c r="R62" s="49"/>
      <c r="T62" s="25"/>
      <c r="U62" s="26" t="s">
        <v>61</v>
      </c>
      <c r="V62" s="27"/>
      <c r="W62" s="68">
        <f>SUM(W61)</f>
        <v>36</v>
      </c>
      <c r="X62" s="69">
        <f t="shared" ref="X62:AA62" si="16">SUM(X61)</f>
        <v>4</v>
      </c>
      <c r="Y62" s="65">
        <f t="shared" si="16"/>
        <v>0</v>
      </c>
      <c r="Z62" s="65">
        <f t="shared" si="16"/>
        <v>0</v>
      </c>
      <c r="AA62" s="66">
        <f t="shared" si="16"/>
        <v>1</v>
      </c>
      <c r="AC62" s="17"/>
      <c r="AD62" s="37" t="s">
        <v>160</v>
      </c>
      <c r="AE62" s="19" t="s">
        <v>148</v>
      </c>
      <c r="AF62" s="59">
        <v>4</v>
      </c>
      <c r="AG62" s="59">
        <v>16</v>
      </c>
      <c r="AH62" s="59"/>
      <c r="AI62" s="59"/>
      <c r="AJ62" s="47">
        <v>6</v>
      </c>
    </row>
    <row r="63" spans="2:36" ht="15" customHeight="1" x14ac:dyDescent="0.2">
      <c r="B63" s="17"/>
      <c r="C63" s="37" t="s">
        <v>160</v>
      </c>
      <c r="D63" s="19" t="s">
        <v>119</v>
      </c>
      <c r="E63" s="59">
        <v>0</v>
      </c>
      <c r="F63" s="59">
        <v>7</v>
      </c>
      <c r="G63" s="59"/>
      <c r="H63" s="59">
        <v>1</v>
      </c>
      <c r="I63" s="47">
        <v>4</v>
      </c>
      <c r="K63" s="17"/>
      <c r="L63" s="21"/>
      <c r="M63" s="19" t="s">
        <v>142</v>
      </c>
      <c r="N63" s="59">
        <v>55</v>
      </c>
      <c r="O63" s="59">
        <v>9</v>
      </c>
      <c r="P63" s="59"/>
      <c r="Q63" s="59"/>
      <c r="R63" s="47">
        <v>1</v>
      </c>
      <c r="AC63" s="17"/>
      <c r="AD63" s="21"/>
      <c r="AE63" s="51" t="s">
        <v>149</v>
      </c>
      <c r="AF63" s="83">
        <v>78</v>
      </c>
      <c r="AG63" s="83">
        <v>7</v>
      </c>
      <c r="AH63" s="83"/>
      <c r="AI63" s="83"/>
      <c r="AJ63" s="52">
        <v>2</v>
      </c>
    </row>
    <row r="64" spans="2:36" ht="15" customHeight="1" x14ac:dyDescent="0.2">
      <c r="B64" s="17"/>
      <c r="C64" s="21"/>
      <c r="D64" s="19" t="s">
        <v>121</v>
      </c>
      <c r="E64" s="59">
        <v>29</v>
      </c>
      <c r="F64" s="59">
        <v>5</v>
      </c>
      <c r="G64" s="59"/>
      <c r="H64" s="59"/>
      <c r="I64" s="47"/>
      <c r="K64" s="17"/>
      <c r="L64" s="37" t="s">
        <v>160</v>
      </c>
      <c r="M64" s="19" t="s">
        <v>141</v>
      </c>
      <c r="N64" s="59">
        <v>2</v>
      </c>
      <c r="O64" s="59">
        <v>7</v>
      </c>
      <c r="P64" s="59"/>
      <c r="Q64" s="59"/>
      <c r="R64" s="47">
        <v>1</v>
      </c>
      <c r="AC64" s="17"/>
      <c r="AD64" s="21"/>
      <c r="AE64" s="19" t="s">
        <v>156</v>
      </c>
      <c r="AF64" s="59">
        <v>56</v>
      </c>
      <c r="AG64" s="59">
        <v>4</v>
      </c>
      <c r="AH64" s="59"/>
      <c r="AI64" s="59"/>
      <c r="AJ64" s="47"/>
    </row>
    <row r="65" spans="2:36" ht="15" customHeight="1" x14ac:dyDescent="0.2">
      <c r="B65" s="17"/>
      <c r="C65" s="21"/>
      <c r="D65" s="19" t="s">
        <v>123</v>
      </c>
      <c r="E65" s="59">
        <v>23</v>
      </c>
      <c r="F65" s="59">
        <v>6</v>
      </c>
      <c r="G65" s="59"/>
      <c r="H65" s="59"/>
      <c r="I65" s="47"/>
      <c r="K65" s="17"/>
      <c r="L65" s="21"/>
      <c r="M65" s="19" t="s">
        <v>140</v>
      </c>
      <c r="N65" s="59">
        <v>39</v>
      </c>
      <c r="O65" s="59">
        <v>3</v>
      </c>
      <c r="P65" s="59"/>
      <c r="Q65" s="59"/>
      <c r="R65" s="47">
        <v>1</v>
      </c>
      <c r="AC65" s="17"/>
      <c r="AD65" s="21"/>
      <c r="AE65" s="19" t="s">
        <v>151</v>
      </c>
      <c r="AF65" s="59">
        <v>37</v>
      </c>
      <c r="AG65" s="59">
        <v>6</v>
      </c>
      <c r="AH65" s="59"/>
      <c r="AI65" s="59"/>
      <c r="AJ65" s="47"/>
    </row>
    <row r="66" spans="2:36" ht="15" customHeight="1" x14ac:dyDescent="0.2">
      <c r="B66" s="17"/>
      <c r="C66" s="21"/>
      <c r="D66" s="19" t="s">
        <v>120</v>
      </c>
      <c r="E66" s="59">
        <v>17</v>
      </c>
      <c r="F66" s="59">
        <v>1</v>
      </c>
      <c r="G66" s="59"/>
      <c r="H66" s="59"/>
      <c r="I66" s="47"/>
      <c r="K66" s="17"/>
      <c r="L66" s="21"/>
      <c r="M66" s="19" t="s">
        <v>143</v>
      </c>
      <c r="N66" s="59">
        <v>0</v>
      </c>
      <c r="O66" s="59">
        <v>0</v>
      </c>
      <c r="P66" s="59"/>
      <c r="Q66" s="59"/>
      <c r="R66" s="47"/>
      <c r="AC66" s="17"/>
      <c r="AD66" s="21"/>
      <c r="AE66" s="19" t="s">
        <v>152</v>
      </c>
      <c r="AF66" s="59">
        <v>17</v>
      </c>
      <c r="AG66" s="59">
        <v>6</v>
      </c>
      <c r="AH66" s="59"/>
      <c r="AI66" s="59"/>
      <c r="AJ66" s="47"/>
    </row>
    <row r="67" spans="2:36" ht="15" customHeight="1" x14ac:dyDescent="0.2">
      <c r="B67" s="17"/>
      <c r="C67" s="21"/>
      <c r="D67" s="19" t="s">
        <v>122</v>
      </c>
      <c r="E67" s="59">
        <v>17</v>
      </c>
      <c r="F67" s="59">
        <v>2</v>
      </c>
      <c r="G67" s="59"/>
      <c r="H67" s="59"/>
      <c r="I67" s="47"/>
      <c r="K67" s="17"/>
      <c r="L67" s="21"/>
      <c r="M67" s="19" t="s">
        <v>144</v>
      </c>
      <c r="N67" s="59">
        <v>0</v>
      </c>
      <c r="O67" s="59">
        <v>0</v>
      </c>
      <c r="P67" s="59"/>
      <c r="Q67" s="59"/>
      <c r="R67" s="47"/>
      <c r="AC67" s="17"/>
      <c r="AD67" s="21"/>
      <c r="AE67" s="19" t="s">
        <v>150</v>
      </c>
      <c r="AF67" s="59">
        <v>13</v>
      </c>
      <c r="AG67" s="59">
        <v>0</v>
      </c>
      <c r="AH67" s="59"/>
      <c r="AI67" s="59"/>
      <c r="AJ67" s="47"/>
    </row>
    <row r="68" spans="2:36" ht="15" customHeight="1" x14ac:dyDescent="0.2">
      <c r="B68" s="17"/>
      <c r="C68" s="21"/>
      <c r="D68" s="19" t="s">
        <v>270</v>
      </c>
      <c r="E68" s="59">
        <v>2</v>
      </c>
      <c r="F68" s="59">
        <v>0</v>
      </c>
      <c r="G68" s="59"/>
      <c r="H68" s="59"/>
      <c r="I68" s="47"/>
      <c r="K68" s="17"/>
      <c r="L68" s="29"/>
      <c r="M68" s="30" t="s">
        <v>269</v>
      </c>
      <c r="N68" s="60">
        <v>0</v>
      </c>
      <c r="O68" s="64">
        <v>0</v>
      </c>
      <c r="P68" s="64"/>
      <c r="Q68" s="64"/>
      <c r="R68" s="63"/>
      <c r="AC68" s="17"/>
      <c r="AD68" s="21"/>
      <c r="AE68" s="19" t="s">
        <v>153</v>
      </c>
      <c r="AF68" s="59">
        <v>2</v>
      </c>
      <c r="AG68" s="59">
        <v>2</v>
      </c>
      <c r="AH68" s="59"/>
      <c r="AI68" s="59"/>
      <c r="AJ68" s="47"/>
    </row>
    <row r="69" spans="2:36" ht="15" customHeight="1" thickBot="1" x14ac:dyDescent="0.25">
      <c r="B69" s="17"/>
      <c r="C69" s="21"/>
      <c r="D69" s="19" t="s">
        <v>271</v>
      </c>
      <c r="E69" s="59">
        <v>1</v>
      </c>
      <c r="F69" s="59">
        <v>0</v>
      </c>
      <c r="G69" s="59"/>
      <c r="H69" s="59"/>
      <c r="I69" s="47"/>
      <c r="K69" s="25"/>
      <c r="L69" s="26" t="s">
        <v>61</v>
      </c>
      <c r="M69" s="27"/>
      <c r="N69" s="68">
        <f>SUM(N61:N68)</f>
        <v>370</v>
      </c>
      <c r="O69" s="68">
        <f t="shared" ref="O69:R69" si="17">SUM(O61:O68)</f>
        <v>56</v>
      </c>
      <c r="P69" s="68">
        <f t="shared" si="17"/>
        <v>4</v>
      </c>
      <c r="Q69" s="68">
        <f t="shared" si="17"/>
        <v>3</v>
      </c>
      <c r="R69" s="48">
        <f t="shared" si="17"/>
        <v>19</v>
      </c>
      <c r="AC69" s="17"/>
      <c r="AD69" s="21"/>
      <c r="AE69" s="19" t="s">
        <v>276</v>
      </c>
      <c r="AF69" s="59">
        <v>4</v>
      </c>
      <c r="AG69" s="59">
        <v>0</v>
      </c>
      <c r="AH69" s="59"/>
      <c r="AI69" s="59"/>
      <c r="AJ69" s="47"/>
    </row>
    <row r="70" spans="2:36" ht="15" customHeight="1" x14ac:dyDescent="0.2">
      <c r="B70" s="17"/>
      <c r="C70" s="21"/>
      <c r="D70" s="19" t="s">
        <v>272</v>
      </c>
      <c r="E70" s="59">
        <v>1</v>
      </c>
      <c r="F70" s="59">
        <v>0</v>
      </c>
      <c r="G70" s="59"/>
      <c r="H70" s="59"/>
      <c r="I70" s="47"/>
      <c r="AC70" s="17"/>
      <c r="AD70" s="29"/>
      <c r="AE70" s="30" t="s">
        <v>277</v>
      </c>
      <c r="AF70" s="60">
        <v>1</v>
      </c>
      <c r="AG70" s="64">
        <v>0</v>
      </c>
      <c r="AH70" s="64"/>
      <c r="AI70" s="64"/>
      <c r="AJ70" s="63"/>
    </row>
    <row r="71" spans="2:36" ht="15" customHeight="1" thickBot="1" x14ac:dyDescent="0.25">
      <c r="B71" s="17"/>
      <c r="C71" s="21"/>
      <c r="D71" s="19" t="s">
        <v>273</v>
      </c>
      <c r="E71" s="59">
        <v>0</v>
      </c>
      <c r="F71" s="59">
        <v>0</v>
      </c>
      <c r="G71" s="59"/>
      <c r="H71" s="59"/>
      <c r="I71" s="47"/>
      <c r="AC71" s="25"/>
      <c r="AD71" s="26" t="s">
        <v>61</v>
      </c>
      <c r="AE71" s="27"/>
      <c r="AF71" s="68">
        <f>SUM(AF61:AF70)</f>
        <v>281</v>
      </c>
      <c r="AG71" s="68">
        <f t="shared" ref="AG71:AJ71" si="18">SUM(AG61:AG70)</f>
        <v>54</v>
      </c>
      <c r="AH71" s="68">
        <f t="shared" si="18"/>
        <v>0</v>
      </c>
      <c r="AI71" s="68">
        <f t="shared" si="18"/>
        <v>0</v>
      </c>
      <c r="AJ71" s="48">
        <f t="shared" si="18"/>
        <v>11</v>
      </c>
    </row>
    <row r="72" spans="2:36" ht="15" customHeight="1" x14ac:dyDescent="0.2">
      <c r="B72" s="17"/>
      <c r="C72" s="21"/>
      <c r="D72" s="19" t="s">
        <v>274</v>
      </c>
      <c r="E72" s="59">
        <v>0</v>
      </c>
      <c r="F72" s="59">
        <v>0</v>
      </c>
      <c r="G72" s="59"/>
      <c r="H72" s="59"/>
      <c r="I72" s="47"/>
    </row>
    <row r="73" spans="2:36" ht="15" customHeight="1" x14ac:dyDescent="0.2">
      <c r="B73" s="17"/>
      <c r="C73" s="29"/>
      <c r="D73" s="30" t="s">
        <v>275</v>
      </c>
      <c r="E73" s="60">
        <v>0</v>
      </c>
      <c r="F73" s="64">
        <v>0</v>
      </c>
      <c r="G73" s="64"/>
      <c r="H73" s="64"/>
      <c r="I73" s="63"/>
    </row>
    <row r="74" spans="2:36" ht="15" customHeight="1" thickBot="1" x14ac:dyDescent="0.25">
      <c r="B74" s="25"/>
      <c r="C74" s="26" t="s">
        <v>61</v>
      </c>
      <c r="D74" s="27"/>
      <c r="E74" s="68">
        <f>SUM(E61:E73)</f>
        <v>279</v>
      </c>
      <c r="F74" s="68">
        <f t="shared" ref="F74:I74" si="19">SUM(F61:F73)</f>
        <v>54</v>
      </c>
      <c r="G74" s="68">
        <f t="shared" si="19"/>
        <v>0</v>
      </c>
      <c r="H74" s="68">
        <f t="shared" si="19"/>
        <v>2</v>
      </c>
      <c r="I74" s="48">
        <f t="shared" si="19"/>
        <v>10</v>
      </c>
    </row>
    <row r="76" spans="2:36" ht="15" customHeight="1" thickBot="1" x14ac:dyDescent="0.25"/>
    <row r="77" spans="2:36" ht="15" customHeight="1" thickBot="1" x14ac:dyDescent="0.25">
      <c r="B77" s="2" t="s">
        <v>0</v>
      </c>
      <c r="C77" s="3"/>
      <c r="D77" s="4" t="s">
        <v>13</v>
      </c>
      <c r="E77" s="67" t="s">
        <v>125</v>
      </c>
      <c r="F77" s="67" t="s">
        <v>408</v>
      </c>
      <c r="G77" s="81" t="s">
        <v>409</v>
      </c>
      <c r="H77" s="67" t="s">
        <v>410</v>
      </c>
      <c r="I77" s="82" t="s">
        <v>411</v>
      </c>
      <c r="K77" s="2" t="s">
        <v>0</v>
      </c>
      <c r="L77" s="3"/>
      <c r="M77" s="4" t="s">
        <v>13</v>
      </c>
      <c r="N77" s="67" t="s">
        <v>125</v>
      </c>
      <c r="O77" s="67" t="s">
        <v>408</v>
      </c>
      <c r="P77" s="81" t="s">
        <v>409</v>
      </c>
      <c r="Q77" s="67" t="s">
        <v>410</v>
      </c>
      <c r="R77" s="82" t="s">
        <v>411</v>
      </c>
      <c r="T77" s="2" t="s">
        <v>0</v>
      </c>
      <c r="U77" s="3"/>
      <c r="V77" s="4" t="s">
        <v>13</v>
      </c>
      <c r="W77" s="67" t="s">
        <v>125</v>
      </c>
      <c r="X77" s="67" t="s">
        <v>408</v>
      </c>
      <c r="Y77" s="81" t="s">
        <v>409</v>
      </c>
      <c r="Z77" s="67" t="s">
        <v>410</v>
      </c>
      <c r="AA77" s="82" t="s">
        <v>411</v>
      </c>
      <c r="AC77" s="2" t="s">
        <v>0</v>
      </c>
      <c r="AD77" s="3"/>
      <c r="AE77" s="4" t="s">
        <v>13</v>
      </c>
      <c r="AF77" s="67" t="s">
        <v>125</v>
      </c>
      <c r="AG77" s="67" t="s">
        <v>408</v>
      </c>
      <c r="AH77" s="81" t="s">
        <v>409</v>
      </c>
      <c r="AI77" s="67" t="s">
        <v>410</v>
      </c>
      <c r="AJ77" s="82" t="s">
        <v>411</v>
      </c>
    </row>
    <row r="78" spans="2:36" ht="15" customHeight="1" x14ac:dyDescent="0.2">
      <c r="B78" s="8">
        <v>39</v>
      </c>
      <c r="C78" s="38"/>
      <c r="D78" s="39" t="s">
        <v>162</v>
      </c>
      <c r="E78" s="77">
        <v>41</v>
      </c>
      <c r="F78" s="77">
        <v>7</v>
      </c>
      <c r="G78" s="77"/>
      <c r="H78" s="77"/>
      <c r="I78" s="50"/>
      <c r="K78" s="8">
        <v>41</v>
      </c>
      <c r="L78" s="38"/>
      <c r="M78" s="39" t="s">
        <v>167</v>
      </c>
      <c r="N78" s="77">
        <v>156</v>
      </c>
      <c r="O78" s="77">
        <v>12</v>
      </c>
      <c r="P78" s="77">
        <v>3</v>
      </c>
      <c r="Q78" s="77">
        <v>3</v>
      </c>
      <c r="R78" s="50">
        <v>10</v>
      </c>
      <c r="T78" s="8">
        <v>42</v>
      </c>
      <c r="U78" s="38"/>
      <c r="V78" s="39" t="s">
        <v>175</v>
      </c>
      <c r="W78" s="77">
        <v>133</v>
      </c>
      <c r="X78" s="77">
        <v>13</v>
      </c>
      <c r="Y78" s="77">
        <v>3</v>
      </c>
      <c r="Z78" s="77">
        <v>3</v>
      </c>
      <c r="AA78" s="50">
        <v>12</v>
      </c>
      <c r="AC78" s="8">
        <v>43</v>
      </c>
      <c r="AD78" s="38"/>
      <c r="AE78" s="39" t="s">
        <v>182</v>
      </c>
      <c r="AF78" s="77">
        <v>83</v>
      </c>
      <c r="AG78" s="77">
        <v>10</v>
      </c>
      <c r="AH78" s="77"/>
      <c r="AI78" s="77"/>
      <c r="AJ78" s="50">
        <v>5</v>
      </c>
    </row>
    <row r="79" spans="2:36" ht="15" customHeight="1" x14ac:dyDescent="0.2">
      <c r="B79" s="17"/>
      <c r="C79" s="21"/>
      <c r="D79" s="19" t="s">
        <v>163</v>
      </c>
      <c r="E79" s="59">
        <v>63</v>
      </c>
      <c r="F79" s="59">
        <v>8</v>
      </c>
      <c r="G79" s="59">
        <v>1</v>
      </c>
      <c r="H79" s="59"/>
      <c r="I79" s="47">
        <v>4</v>
      </c>
      <c r="K79" s="17"/>
      <c r="L79" s="21"/>
      <c r="M79" s="22" t="s">
        <v>168</v>
      </c>
      <c r="N79" s="78">
        <v>53</v>
      </c>
      <c r="O79" s="78">
        <v>14</v>
      </c>
      <c r="P79" s="78">
        <v>1</v>
      </c>
      <c r="Q79" s="78"/>
      <c r="R79" s="49">
        <v>2</v>
      </c>
      <c r="T79" s="17"/>
      <c r="U79" s="21"/>
      <c r="V79" s="22" t="s">
        <v>176</v>
      </c>
      <c r="W79" s="78">
        <v>43</v>
      </c>
      <c r="X79" s="78">
        <v>14</v>
      </c>
      <c r="Y79" s="78"/>
      <c r="Z79" s="78"/>
      <c r="AA79" s="49">
        <v>1</v>
      </c>
      <c r="AC79" s="17"/>
      <c r="AD79" s="21"/>
      <c r="AE79" s="19" t="s">
        <v>183</v>
      </c>
      <c r="AF79" s="59">
        <v>16</v>
      </c>
      <c r="AG79" s="59">
        <v>3</v>
      </c>
      <c r="AH79" s="59"/>
      <c r="AI79" s="59"/>
      <c r="AJ79" s="47"/>
    </row>
    <row r="80" spans="2:36" ht="15" customHeight="1" x14ac:dyDescent="0.2">
      <c r="B80" s="17"/>
      <c r="C80" s="21"/>
      <c r="D80" s="19" t="s">
        <v>164</v>
      </c>
      <c r="E80" s="59">
        <v>4</v>
      </c>
      <c r="F80" s="59">
        <v>3</v>
      </c>
      <c r="G80" s="59"/>
      <c r="H80" s="59"/>
      <c r="I80" s="47"/>
      <c r="K80" s="17"/>
      <c r="L80" s="21"/>
      <c r="M80" s="22" t="s">
        <v>169</v>
      </c>
      <c r="N80" s="78">
        <v>37</v>
      </c>
      <c r="O80" s="78">
        <v>12</v>
      </c>
      <c r="P80" s="78"/>
      <c r="Q80" s="78"/>
      <c r="R80" s="49"/>
      <c r="T80" s="17"/>
      <c r="U80" s="21"/>
      <c r="V80" s="22" t="s">
        <v>177</v>
      </c>
      <c r="W80" s="78">
        <v>40</v>
      </c>
      <c r="X80" s="78">
        <v>9</v>
      </c>
      <c r="Y80" s="78"/>
      <c r="Z80" s="78"/>
      <c r="AA80" s="49"/>
      <c r="AC80" s="17"/>
      <c r="AD80" s="37" t="s">
        <v>14</v>
      </c>
      <c r="AE80" s="19" t="s">
        <v>184</v>
      </c>
      <c r="AF80" s="59">
        <v>0</v>
      </c>
      <c r="AG80" s="59">
        <v>2</v>
      </c>
      <c r="AH80" s="59"/>
      <c r="AI80" s="59"/>
      <c r="AJ80" s="47"/>
    </row>
    <row r="81" spans="2:36" ht="15" customHeight="1" x14ac:dyDescent="0.2">
      <c r="B81" s="17"/>
      <c r="C81" s="37" t="s">
        <v>14</v>
      </c>
      <c r="D81" s="19" t="s">
        <v>165</v>
      </c>
      <c r="E81" s="59">
        <v>0</v>
      </c>
      <c r="F81" s="59">
        <v>1</v>
      </c>
      <c r="G81" s="59"/>
      <c r="H81" s="59"/>
      <c r="I81" s="47"/>
      <c r="K81" s="17"/>
      <c r="L81" s="21"/>
      <c r="M81" s="22" t="s">
        <v>170</v>
      </c>
      <c r="N81" s="78">
        <v>97</v>
      </c>
      <c r="O81" s="78">
        <v>10</v>
      </c>
      <c r="P81" s="78">
        <v>2</v>
      </c>
      <c r="Q81" s="78">
        <v>2</v>
      </c>
      <c r="R81" s="49">
        <v>8</v>
      </c>
      <c r="T81" s="17"/>
      <c r="U81" s="21"/>
      <c r="V81" s="22" t="s">
        <v>178</v>
      </c>
      <c r="W81" s="78">
        <v>39</v>
      </c>
      <c r="X81" s="78">
        <v>9</v>
      </c>
      <c r="Y81" s="78"/>
      <c r="Z81" s="78"/>
      <c r="AA81" s="49"/>
      <c r="AC81" s="17"/>
      <c r="AD81" s="21"/>
      <c r="AE81" s="19" t="s">
        <v>185</v>
      </c>
      <c r="AF81" s="59">
        <v>11</v>
      </c>
      <c r="AG81" s="59">
        <v>2</v>
      </c>
      <c r="AH81" s="59"/>
      <c r="AI81" s="59"/>
      <c r="AJ81" s="47"/>
    </row>
    <row r="82" spans="2:36" ht="15" customHeight="1" x14ac:dyDescent="0.2">
      <c r="B82" s="17"/>
      <c r="C82" s="29"/>
      <c r="D82" s="30" t="s">
        <v>166</v>
      </c>
      <c r="E82" s="60">
        <v>7</v>
      </c>
      <c r="F82" s="64">
        <v>2</v>
      </c>
      <c r="G82" s="64"/>
      <c r="H82" s="64"/>
      <c r="I82" s="63"/>
      <c r="K82" s="17"/>
      <c r="L82" s="21"/>
      <c r="M82" s="22" t="s">
        <v>171</v>
      </c>
      <c r="N82" s="78">
        <v>11</v>
      </c>
      <c r="O82" s="78">
        <v>6</v>
      </c>
      <c r="P82" s="78"/>
      <c r="Q82" s="78"/>
      <c r="R82" s="49"/>
      <c r="T82" s="17"/>
      <c r="U82" s="37" t="s">
        <v>14</v>
      </c>
      <c r="V82" s="22" t="s">
        <v>179</v>
      </c>
      <c r="W82" s="78">
        <v>2</v>
      </c>
      <c r="X82" s="78">
        <v>6</v>
      </c>
      <c r="Y82" s="78"/>
      <c r="Z82" s="78"/>
      <c r="AA82" s="49">
        <v>4</v>
      </c>
      <c r="AC82" s="17"/>
      <c r="AD82" s="29"/>
      <c r="AE82" s="30" t="s">
        <v>281</v>
      </c>
      <c r="AF82" s="60">
        <v>0</v>
      </c>
      <c r="AG82" s="64">
        <v>0</v>
      </c>
      <c r="AH82" s="64"/>
      <c r="AI82" s="64"/>
      <c r="AJ82" s="63"/>
    </row>
    <row r="83" spans="2:36" ht="15" customHeight="1" thickBot="1" x14ac:dyDescent="0.25">
      <c r="B83" s="25"/>
      <c r="C83" s="26" t="s">
        <v>61</v>
      </c>
      <c r="D83" s="27"/>
      <c r="E83" s="68">
        <f>SUM(E78:E82)</f>
        <v>115</v>
      </c>
      <c r="F83" s="68">
        <f t="shared" ref="F83:I83" si="20">SUM(F78:F82)</f>
        <v>21</v>
      </c>
      <c r="G83" s="68">
        <f t="shared" si="20"/>
        <v>1</v>
      </c>
      <c r="H83" s="68">
        <f t="shared" si="20"/>
        <v>0</v>
      </c>
      <c r="I83" s="48">
        <f t="shared" si="20"/>
        <v>4</v>
      </c>
      <c r="K83" s="17"/>
      <c r="L83" s="21"/>
      <c r="M83" s="19" t="s">
        <v>172</v>
      </c>
      <c r="N83" s="59">
        <v>9</v>
      </c>
      <c r="O83" s="59">
        <v>4</v>
      </c>
      <c r="P83" s="59"/>
      <c r="Q83" s="59"/>
      <c r="R83" s="47"/>
      <c r="T83" s="17"/>
      <c r="U83" s="21"/>
      <c r="V83" s="19" t="s">
        <v>180</v>
      </c>
      <c r="W83" s="59">
        <v>11</v>
      </c>
      <c r="X83" s="59">
        <v>4</v>
      </c>
      <c r="Y83" s="59"/>
      <c r="Z83" s="59"/>
      <c r="AA83" s="47"/>
      <c r="AC83" s="25"/>
      <c r="AD83" s="26" t="s">
        <v>61</v>
      </c>
      <c r="AE83" s="27"/>
      <c r="AF83" s="68">
        <f>SUM(AF78:AF82)</f>
        <v>110</v>
      </c>
      <c r="AG83" s="68">
        <f t="shared" ref="AG83:AJ83" si="21">SUM(AG78:AG82)</f>
        <v>17</v>
      </c>
      <c r="AH83" s="68">
        <f t="shared" si="21"/>
        <v>0</v>
      </c>
      <c r="AI83" s="68">
        <f t="shared" si="21"/>
        <v>0</v>
      </c>
      <c r="AJ83" s="48">
        <f t="shared" si="21"/>
        <v>5</v>
      </c>
    </row>
    <row r="84" spans="2:36" ht="15" customHeight="1" x14ac:dyDescent="0.2">
      <c r="K84" s="17"/>
      <c r="L84" s="37" t="s">
        <v>14</v>
      </c>
      <c r="M84" s="22" t="s">
        <v>173</v>
      </c>
      <c r="N84" s="78">
        <v>1</v>
      </c>
      <c r="O84" s="78">
        <v>5</v>
      </c>
      <c r="P84" s="78"/>
      <c r="Q84" s="78"/>
      <c r="R84" s="49">
        <v>1</v>
      </c>
      <c r="T84" s="17"/>
      <c r="U84" s="29"/>
      <c r="V84" s="30" t="s">
        <v>181</v>
      </c>
      <c r="W84" s="60">
        <v>17</v>
      </c>
      <c r="X84" s="64">
        <v>5</v>
      </c>
      <c r="Y84" s="64"/>
      <c r="Z84" s="64"/>
      <c r="AA84" s="63"/>
    </row>
    <row r="85" spans="2:36" ht="15" customHeight="1" thickBot="1" x14ac:dyDescent="0.25">
      <c r="K85" s="17"/>
      <c r="L85" s="21"/>
      <c r="M85" s="19" t="s">
        <v>278</v>
      </c>
      <c r="N85" s="59">
        <v>22</v>
      </c>
      <c r="O85" s="59">
        <v>0</v>
      </c>
      <c r="P85" s="59"/>
      <c r="Q85" s="59"/>
      <c r="R85" s="47"/>
      <c r="T85" s="25"/>
      <c r="U85" s="26" t="s">
        <v>61</v>
      </c>
      <c r="V85" s="27"/>
      <c r="W85" s="68">
        <f>SUM(W78:W84)</f>
        <v>285</v>
      </c>
      <c r="X85" s="68">
        <f t="shared" ref="X85:AA85" si="22">SUM(X78:X84)</f>
        <v>60</v>
      </c>
      <c r="Y85" s="68">
        <f t="shared" si="22"/>
        <v>3</v>
      </c>
      <c r="Z85" s="68">
        <f t="shared" si="22"/>
        <v>3</v>
      </c>
      <c r="AA85" s="48">
        <f t="shared" si="22"/>
        <v>17</v>
      </c>
    </row>
    <row r="86" spans="2:36" ht="15" customHeight="1" x14ac:dyDescent="0.2">
      <c r="K86" s="17"/>
      <c r="L86" s="21"/>
      <c r="M86" s="19" t="s">
        <v>174</v>
      </c>
      <c r="N86" s="59">
        <v>5</v>
      </c>
      <c r="O86" s="59">
        <v>0</v>
      </c>
      <c r="P86" s="59"/>
      <c r="Q86" s="59"/>
      <c r="R86" s="47"/>
    </row>
    <row r="87" spans="2:36" ht="15" customHeight="1" x14ac:dyDescent="0.2">
      <c r="K87" s="17"/>
      <c r="L87" s="29"/>
      <c r="M87" s="30" t="s">
        <v>279</v>
      </c>
      <c r="N87" s="60">
        <v>2</v>
      </c>
      <c r="O87" s="64">
        <v>0</v>
      </c>
      <c r="P87" s="64"/>
      <c r="Q87" s="64"/>
      <c r="R87" s="63"/>
    </row>
    <row r="88" spans="2:36" ht="15" customHeight="1" thickBot="1" x14ac:dyDescent="0.25">
      <c r="K88" s="25"/>
      <c r="L88" s="26" t="s">
        <v>61</v>
      </c>
      <c r="M88" s="27"/>
      <c r="N88" s="68">
        <f>SUM(N78:N87)</f>
        <v>393</v>
      </c>
      <c r="O88" s="68">
        <f t="shared" ref="O88:R88" si="23">SUM(O78:O87)</f>
        <v>63</v>
      </c>
      <c r="P88" s="68">
        <f t="shared" si="23"/>
        <v>6</v>
      </c>
      <c r="Q88" s="68">
        <f t="shared" si="23"/>
        <v>5</v>
      </c>
      <c r="R88" s="48">
        <f t="shared" si="23"/>
        <v>21</v>
      </c>
    </row>
    <row r="89" spans="2:36" ht="15" customHeight="1" thickBot="1" x14ac:dyDescent="0.25"/>
    <row r="90" spans="2:36" ht="15" customHeight="1" thickBot="1" x14ac:dyDescent="0.25">
      <c r="B90" s="2" t="s">
        <v>0</v>
      </c>
      <c r="C90" s="3"/>
      <c r="D90" s="4" t="s">
        <v>13</v>
      </c>
      <c r="E90" s="67" t="s">
        <v>125</v>
      </c>
      <c r="F90" s="67" t="s">
        <v>408</v>
      </c>
      <c r="G90" s="81" t="s">
        <v>409</v>
      </c>
      <c r="H90" s="67" t="s">
        <v>410</v>
      </c>
      <c r="I90" s="82" t="s">
        <v>411</v>
      </c>
      <c r="K90" s="2" t="s">
        <v>0</v>
      </c>
      <c r="L90" s="3"/>
      <c r="M90" s="4" t="s">
        <v>13</v>
      </c>
      <c r="N90" s="67" t="s">
        <v>125</v>
      </c>
      <c r="O90" s="67" t="s">
        <v>408</v>
      </c>
      <c r="P90" s="81" t="s">
        <v>409</v>
      </c>
      <c r="Q90" s="67" t="s">
        <v>410</v>
      </c>
      <c r="R90" s="82" t="s">
        <v>411</v>
      </c>
      <c r="T90" s="2" t="s">
        <v>0</v>
      </c>
      <c r="U90" s="3"/>
      <c r="V90" s="4" t="s">
        <v>13</v>
      </c>
      <c r="W90" s="67" t="s">
        <v>125</v>
      </c>
      <c r="X90" s="67" t="s">
        <v>408</v>
      </c>
      <c r="Y90" s="81" t="s">
        <v>409</v>
      </c>
      <c r="Z90" s="67" t="s">
        <v>410</v>
      </c>
      <c r="AA90" s="82" t="s">
        <v>411</v>
      </c>
      <c r="AC90" s="2" t="s">
        <v>0</v>
      </c>
      <c r="AD90" s="3"/>
      <c r="AE90" s="4" t="s">
        <v>13</v>
      </c>
      <c r="AF90" s="67" t="s">
        <v>125</v>
      </c>
      <c r="AG90" s="67" t="s">
        <v>408</v>
      </c>
      <c r="AH90" s="81" t="s">
        <v>409</v>
      </c>
      <c r="AI90" s="67" t="s">
        <v>410</v>
      </c>
      <c r="AJ90" s="82" t="s">
        <v>411</v>
      </c>
    </row>
    <row r="91" spans="2:36" ht="15" customHeight="1" x14ac:dyDescent="0.2">
      <c r="B91" s="8">
        <v>44</v>
      </c>
      <c r="C91" s="38"/>
      <c r="D91" s="39" t="s">
        <v>186</v>
      </c>
      <c r="E91" s="77">
        <v>101</v>
      </c>
      <c r="F91" s="77">
        <v>16</v>
      </c>
      <c r="G91" s="77">
        <v>1</v>
      </c>
      <c r="H91" s="77">
        <v>1</v>
      </c>
      <c r="I91" s="50">
        <v>7</v>
      </c>
      <c r="K91" s="8">
        <v>45</v>
      </c>
      <c r="L91" s="38"/>
      <c r="M91" s="39" t="s">
        <v>194</v>
      </c>
      <c r="N91" s="77">
        <v>41</v>
      </c>
      <c r="O91" s="77">
        <v>6</v>
      </c>
      <c r="P91" s="77"/>
      <c r="Q91" s="77">
        <v>1</v>
      </c>
      <c r="R91" s="50">
        <v>3</v>
      </c>
      <c r="T91" s="8">
        <v>47</v>
      </c>
      <c r="U91" s="38"/>
      <c r="V91" s="54" t="s">
        <v>203</v>
      </c>
      <c r="W91" s="112">
        <v>5</v>
      </c>
      <c r="X91" s="113">
        <v>1</v>
      </c>
      <c r="Y91" s="113"/>
      <c r="Z91" s="113"/>
      <c r="AA91" s="114"/>
      <c r="AC91" s="8">
        <v>48</v>
      </c>
      <c r="AD91" s="38"/>
      <c r="AE91" s="39" t="s">
        <v>204</v>
      </c>
      <c r="AF91" s="77">
        <v>51</v>
      </c>
      <c r="AG91" s="77">
        <v>7</v>
      </c>
      <c r="AH91" s="77"/>
      <c r="AI91" s="77"/>
      <c r="AJ91" s="50">
        <v>3</v>
      </c>
    </row>
    <row r="92" spans="2:36" ht="15" customHeight="1" thickBot="1" x14ac:dyDescent="0.25">
      <c r="B92" s="17"/>
      <c r="C92" s="21"/>
      <c r="D92" s="22" t="s">
        <v>187</v>
      </c>
      <c r="E92" s="78">
        <v>41</v>
      </c>
      <c r="F92" s="78">
        <v>9</v>
      </c>
      <c r="G92" s="78"/>
      <c r="H92" s="78"/>
      <c r="I92" s="49">
        <v>4</v>
      </c>
      <c r="K92" s="17"/>
      <c r="L92" s="21"/>
      <c r="M92" s="22" t="s">
        <v>195</v>
      </c>
      <c r="N92" s="78">
        <v>55</v>
      </c>
      <c r="O92" s="78">
        <v>8</v>
      </c>
      <c r="P92" s="78">
        <v>1</v>
      </c>
      <c r="Q92" s="78"/>
      <c r="R92" s="49"/>
      <c r="T92" s="25"/>
      <c r="U92" s="26" t="s">
        <v>61</v>
      </c>
      <c r="V92" s="27"/>
      <c r="W92" s="68">
        <f>SUM(W91)</f>
        <v>5</v>
      </c>
      <c r="X92" s="68">
        <f t="shared" ref="X92:AA92" si="24">SUM(X91)</f>
        <v>1</v>
      </c>
      <c r="Y92" s="68">
        <f t="shared" si="24"/>
        <v>0</v>
      </c>
      <c r="Z92" s="68">
        <f t="shared" si="24"/>
        <v>0</v>
      </c>
      <c r="AA92" s="48">
        <f t="shared" si="24"/>
        <v>0</v>
      </c>
      <c r="AC92" s="17"/>
      <c r="AD92" s="37"/>
      <c r="AE92" s="22" t="s">
        <v>205</v>
      </c>
      <c r="AF92" s="78">
        <v>51</v>
      </c>
      <c r="AG92" s="78">
        <v>8</v>
      </c>
      <c r="AH92" s="78">
        <v>1</v>
      </c>
      <c r="AI92" s="78">
        <v>2</v>
      </c>
      <c r="AJ92" s="49">
        <v>4</v>
      </c>
    </row>
    <row r="93" spans="2:36" ht="15" customHeight="1" x14ac:dyDescent="0.2">
      <c r="B93" s="17"/>
      <c r="C93" s="21"/>
      <c r="D93" s="22" t="s">
        <v>188</v>
      </c>
      <c r="E93" s="78">
        <v>26</v>
      </c>
      <c r="F93" s="78">
        <v>11</v>
      </c>
      <c r="G93" s="78"/>
      <c r="H93" s="78"/>
      <c r="I93" s="49">
        <v>1</v>
      </c>
      <c r="K93" s="17"/>
      <c r="L93" s="21"/>
      <c r="M93" s="22" t="s">
        <v>196</v>
      </c>
      <c r="N93" s="78">
        <v>25</v>
      </c>
      <c r="O93" s="78">
        <v>7</v>
      </c>
      <c r="P93" s="78"/>
      <c r="Q93" s="78"/>
      <c r="R93" s="49">
        <v>2</v>
      </c>
      <c r="AC93" s="17"/>
      <c r="AD93" s="21"/>
      <c r="AE93" s="22" t="s">
        <v>206</v>
      </c>
      <c r="AF93" s="78">
        <v>59</v>
      </c>
      <c r="AG93" s="78">
        <v>5</v>
      </c>
      <c r="AH93" s="78">
        <v>1</v>
      </c>
      <c r="AI93" s="78"/>
      <c r="AJ93" s="49">
        <v>3</v>
      </c>
    </row>
    <row r="94" spans="2:36" ht="15" customHeight="1" x14ac:dyDescent="0.2">
      <c r="B94" s="17"/>
      <c r="C94" s="37" t="s">
        <v>14</v>
      </c>
      <c r="D94" s="22" t="s">
        <v>190</v>
      </c>
      <c r="E94" s="78">
        <v>1</v>
      </c>
      <c r="F94" s="78">
        <v>9</v>
      </c>
      <c r="G94" s="78"/>
      <c r="H94" s="78"/>
      <c r="I94" s="49">
        <v>1</v>
      </c>
      <c r="K94" s="17"/>
      <c r="L94" s="21"/>
      <c r="M94" s="22" t="s">
        <v>197</v>
      </c>
      <c r="N94" s="78">
        <v>9</v>
      </c>
      <c r="O94" s="78">
        <v>3</v>
      </c>
      <c r="P94" s="78"/>
      <c r="Q94" s="78"/>
      <c r="R94" s="49"/>
      <c r="AC94" s="17"/>
      <c r="AD94" s="37" t="s">
        <v>14</v>
      </c>
      <c r="AE94" s="22" t="s">
        <v>207</v>
      </c>
      <c r="AF94" s="78">
        <v>1</v>
      </c>
      <c r="AG94" s="78">
        <v>6</v>
      </c>
      <c r="AH94" s="78"/>
      <c r="AI94" s="78">
        <v>2</v>
      </c>
      <c r="AJ94" s="49">
        <v>3</v>
      </c>
    </row>
    <row r="95" spans="2:36" ht="15" customHeight="1" x14ac:dyDescent="0.2">
      <c r="B95" s="17"/>
      <c r="C95" s="37"/>
      <c r="D95" s="22" t="s">
        <v>189</v>
      </c>
      <c r="E95" s="78">
        <v>17</v>
      </c>
      <c r="F95" s="78">
        <v>10</v>
      </c>
      <c r="G95" s="78"/>
      <c r="H95" s="78"/>
      <c r="I95" s="49"/>
      <c r="K95" s="17"/>
      <c r="L95" s="37" t="s">
        <v>14</v>
      </c>
      <c r="M95" s="19" t="s">
        <v>198</v>
      </c>
      <c r="N95" s="59">
        <v>0</v>
      </c>
      <c r="O95" s="59">
        <v>4</v>
      </c>
      <c r="P95" s="59"/>
      <c r="Q95" s="59"/>
      <c r="R95" s="47"/>
      <c r="AC95" s="17"/>
      <c r="AD95" s="21"/>
      <c r="AE95" s="22" t="s">
        <v>208</v>
      </c>
      <c r="AF95" s="78">
        <v>62</v>
      </c>
      <c r="AG95" s="78">
        <v>8</v>
      </c>
      <c r="AH95" s="78">
        <v>1</v>
      </c>
      <c r="AI95" s="78"/>
      <c r="AJ95" s="49">
        <v>3</v>
      </c>
    </row>
    <row r="96" spans="2:36" ht="15" customHeight="1" x14ac:dyDescent="0.2">
      <c r="B96" s="17"/>
      <c r="C96" s="21"/>
      <c r="D96" s="22" t="s">
        <v>191</v>
      </c>
      <c r="E96" s="78">
        <v>33</v>
      </c>
      <c r="F96" s="78">
        <v>8</v>
      </c>
      <c r="G96" s="78"/>
      <c r="H96" s="78"/>
      <c r="I96" s="49"/>
      <c r="K96" s="17"/>
      <c r="L96" s="21"/>
      <c r="M96" s="19" t="s">
        <v>199</v>
      </c>
      <c r="N96" s="59">
        <v>6</v>
      </c>
      <c r="O96" s="59">
        <v>2</v>
      </c>
      <c r="P96" s="59"/>
      <c r="Q96" s="59"/>
      <c r="R96" s="47"/>
      <c r="AC96" s="17"/>
      <c r="AD96" s="21"/>
      <c r="AE96" s="22" t="s">
        <v>209</v>
      </c>
      <c r="AF96" s="78">
        <v>87</v>
      </c>
      <c r="AG96" s="78">
        <v>9</v>
      </c>
      <c r="AH96" s="78"/>
      <c r="AI96" s="78"/>
      <c r="AJ96" s="49">
        <v>4</v>
      </c>
    </row>
    <row r="97" spans="2:36" ht="15" customHeight="1" x14ac:dyDescent="0.2">
      <c r="B97" s="17"/>
      <c r="C97" s="21"/>
      <c r="D97" s="22" t="s">
        <v>192</v>
      </c>
      <c r="E97" s="78">
        <v>88</v>
      </c>
      <c r="F97" s="78">
        <v>6</v>
      </c>
      <c r="G97" s="78">
        <v>3</v>
      </c>
      <c r="H97" s="78">
        <v>2</v>
      </c>
      <c r="I97" s="49">
        <v>6</v>
      </c>
      <c r="K97" s="17"/>
      <c r="L97" s="21"/>
      <c r="M97" s="19" t="s">
        <v>200</v>
      </c>
      <c r="N97" s="59">
        <v>0</v>
      </c>
      <c r="O97" s="59">
        <v>3</v>
      </c>
      <c r="P97" s="59"/>
      <c r="Q97" s="59"/>
      <c r="R97" s="47"/>
      <c r="AC97" s="17"/>
      <c r="AD97" s="37" t="s">
        <v>14</v>
      </c>
      <c r="AE97" s="22" t="s">
        <v>210</v>
      </c>
      <c r="AF97" s="78">
        <v>1</v>
      </c>
      <c r="AG97" s="78">
        <v>4</v>
      </c>
      <c r="AH97" s="78"/>
      <c r="AI97" s="78"/>
      <c r="AJ97" s="49">
        <v>2</v>
      </c>
    </row>
    <row r="98" spans="2:36" ht="15" customHeight="1" x14ac:dyDescent="0.2">
      <c r="B98" s="17"/>
      <c r="C98" s="29"/>
      <c r="D98" s="34" t="s">
        <v>193</v>
      </c>
      <c r="E98" s="90">
        <v>15</v>
      </c>
      <c r="F98" s="84">
        <v>5</v>
      </c>
      <c r="G98" s="84"/>
      <c r="H98" s="84"/>
      <c r="I98" s="85"/>
      <c r="K98" s="17"/>
      <c r="L98" s="29"/>
      <c r="M98" s="30" t="s">
        <v>201</v>
      </c>
      <c r="N98" s="60">
        <v>11</v>
      </c>
      <c r="O98" s="64">
        <v>3</v>
      </c>
      <c r="P98" s="64"/>
      <c r="Q98" s="64"/>
      <c r="R98" s="63"/>
      <c r="AC98" s="17"/>
      <c r="AD98" s="21"/>
      <c r="AE98" s="22" t="s">
        <v>211</v>
      </c>
      <c r="AF98" s="78">
        <v>69</v>
      </c>
      <c r="AG98" s="78">
        <v>6</v>
      </c>
      <c r="AH98" s="78">
        <v>1</v>
      </c>
      <c r="AI98" s="78">
        <v>2</v>
      </c>
      <c r="AJ98" s="49">
        <v>5</v>
      </c>
    </row>
    <row r="99" spans="2:36" ht="15" customHeight="1" thickBot="1" x14ac:dyDescent="0.25">
      <c r="B99" s="25"/>
      <c r="C99" s="26" t="s">
        <v>61</v>
      </c>
      <c r="D99" s="27"/>
      <c r="E99" s="68">
        <f>SUM(E91:E98)</f>
        <v>322</v>
      </c>
      <c r="F99" s="68">
        <f t="shared" ref="F99:I99" si="25">SUM(F91:F98)</f>
        <v>74</v>
      </c>
      <c r="G99" s="68">
        <f t="shared" si="25"/>
        <v>4</v>
      </c>
      <c r="H99" s="68">
        <f t="shared" si="25"/>
        <v>3</v>
      </c>
      <c r="I99" s="48">
        <f t="shared" si="25"/>
        <v>19</v>
      </c>
      <c r="K99" s="25"/>
      <c r="L99" s="26" t="s">
        <v>61</v>
      </c>
      <c r="M99" s="27"/>
      <c r="N99" s="68">
        <f>SUM(N91:N98)</f>
        <v>147</v>
      </c>
      <c r="O99" s="68">
        <f t="shared" ref="O99:R99" si="26">SUM(O91:O98)</f>
        <v>36</v>
      </c>
      <c r="P99" s="68">
        <f t="shared" si="26"/>
        <v>1</v>
      </c>
      <c r="Q99" s="68">
        <f t="shared" si="26"/>
        <v>1</v>
      </c>
      <c r="R99" s="48">
        <f t="shared" si="26"/>
        <v>5</v>
      </c>
      <c r="AC99" s="17"/>
      <c r="AD99" s="21"/>
      <c r="AE99" s="22" t="s">
        <v>212</v>
      </c>
      <c r="AF99" s="78">
        <v>46</v>
      </c>
      <c r="AG99" s="78">
        <v>9</v>
      </c>
      <c r="AH99" s="78"/>
      <c r="AI99" s="78"/>
      <c r="AJ99" s="49">
        <v>1</v>
      </c>
    </row>
    <row r="100" spans="2:36" ht="15" customHeight="1" x14ac:dyDescent="0.2">
      <c r="AC100" s="17"/>
      <c r="AD100" s="29"/>
      <c r="AE100" s="34" t="s">
        <v>213</v>
      </c>
      <c r="AF100" s="90">
        <v>4</v>
      </c>
      <c r="AG100" s="84">
        <v>2</v>
      </c>
      <c r="AH100" s="84"/>
      <c r="AI100" s="84"/>
      <c r="AJ100" s="85"/>
    </row>
    <row r="101" spans="2:36" ht="15" customHeight="1" thickBot="1" x14ac:dyDescent="0.25">
      <c r="AC101" s="25"/>
      <c r="AD101" s="26" t="s">
        <v>61</v>
      </c>
      <c r="AE101" s="27"/>
      <c r="AF101" s="68">
        <f>SUM(AF91:AF100)</f>
        <v>431</v>
      </c>
      <c r="AG101" s="68">
        <f t="shared" ref="AG101:AJ101" si="27">SUM(AG91:AG100)</f>
        <v>64</v>
      </c>
      <c r="AH101" s="68">
        <f t="shared" si="27"/>
        <v>4</v>
      </c>
      <c r="AI101" s="68">
        <f t="shared" si="27"/>
        <v>6</v>
      </c>
      <c r="AJ101" s="48">
        <f t="shared" si="27"/>
        <v>28</v>
      </c>
    </row>
    <row r="102" spans="2:36" ht="15" customHeight="1" thickBot="1" x14ac:dyDescent="0.25"/>
    <row r="103" spans="2:36" ht="15" customHeight="1" thickBot="1" x14ac:dyDescent="0.25">
      <c r="B103" s="2" t="s">
        <v>0</v>
      </c>
      <c r="C103" s="3"/>
      <c r="D103" s="4" t="s">
        <v>13</v>
      </c>
      <c r="E103" s="67" t="s">
        <v>125</v>
      </c>
      <c r="F103" s="67" t="s">
        <v>408</v>
      </c>
      <c r="G103" s="81" t="s">
        <v>409</v>
      </c>
      <c r="H103" s="67" t="s">
        <v>410</v>
      </c>
      <c r="I103" s="82" t="s">
        <v>411</v>
      </c>
      <c r="K103" s="2" t="s">
        <v>0</v>
      </c>
      <c r="L103" s="3"/>
      <c r="M103" s="4" t="s">
        <v>13</v>
      </c>
      <c r="N103" s="67" t="s">
        <v>125</v>
      </c>
      <c r="O103" s="67" t="s">
        <v>408</v>
      </c>
      <c r="P103" s="81" t="s">
        <v>409</v>
      </c>
      <c r="Q103" s="67" t="s">
        <v>410</v>
      </c>
      <c r="R103" s="82" t="s">
        <v>411</v>
      </c>
      <c r="T103" s="2" t="s">
        <v>0</v>
      </c>
      <c r="U103" s="3"/>
      <c r="V103" s="4" t="s">
        <v>13</v>
      </c>
      <c r="W103" s="67" t="s">
        <v>125</v>
      </c>
      <c r="X103" s="67" t="s">
        <v>408</v>
      </c>
      <c r="Y103" s="81" t="s">
        <v>409</v>
      </c>
      <c r="Z103" s="67" t="s">
        <v>410</v>
      </c>
      <c r="AA103" s="82" t="s">
        <v>411</v>
      </c>
      <c r="AC103" s="2" t="s">
        <v>0</v>
      </c>
      <c r="AD103" s="3"/>
      <c r="AE103" s="4" t="s">
        <v>13</v>
      </c>
      <c r="AF103" s="67" t="s">
        <v>125</v>
      </c>
      <c r="AG103" s="67" t="s">
        <v>408</v>
      </c>
      <c r="AH103" s="81" t="s">
        <v>409</v>
      </c>
      <c r="AI103" s="67" t="s">
        <v>410</v>
      </c>
      <c r="AJ103" s="82" t="s">
        <v>411</v>
      </c>
    </row>
    <row r="104" spans="2:36" ht="15" customHeight="1" x14ac:dyDescent="0.2">
      <c r="B104" s="8">
        <v>49</v>
      </c>
      <c r="C104" s="38"/>
      <c r="D104" s="10" t="s">
        <v>217</v>
      </c>
      <c r="E104" s="74">
        <v>1</v>
      </c>
      <c r="F104" s="75"/>
      <c r="G104" s="75"/>
      <c r="H104" s="75"/>
      <c r="I104" s="76"/>
      <c r="K104" s="8">
        <v>50</v>
      </c>
      <c r="L104" s="37" t="s">
        <v>14</v>
      </c>
      <c r="M104" s="22" t="s">
        <v>215</v>
      </c>
      <c r="N104" s="78">
        <v>0</v>
      </c>
      <c r="O104" s="77">
        <v>0</v>
      </c>
      <c r="P104" s="77"/>
      <c r="Q104" s="77"/>
      <c r="R104" s="50"/>
      <c r="T104" s="8">
        <v>51</v>
      </c>
      <c r="U104" s="37"/>
      <c r="V104" s="22" t="s">
        <v>219</v>
      </c>
      <c r="W104" s="78">
        <v>5</v>
      </c>
      <c r="X104" s="77">
        <v>3</v>
      </c>
      <c r="Y104" s="77"/>
      <c r="Z104" s="77"/>
      <c r="AA104" s="50"/>
      <c r="AC104" s="8">
        <v>52</v>
      </c>
      <c r="AD104" s="38"/>
      <c r="AE104" s="39" t="s">
        <v>225</v>
      </c>
      <c r="AF104" s="77">
        <v>18</v>
      </c>
      <c r="AG104" s="77">
        <v>2</v>
      </c>
      <c r="AH104" s="77">
        <v>1</v>
      </c>
      <c r="AI104" s="77"/>
      <c r="AJ104" s="50">
        <v>1</v>
      </c>
    </row>
    <row r="105" spans="2:36" ht="15" customHeight="1" thickBot="1" x14ac:dyDescent="0.25">
      <c r="B105" s="25"/>
      <c r="C105" s="26" t="s">
        <v>61</v>
      </c>
      <c r="D105" s="27"/>
      <c r="E105" s="68">
        <f>SUM(E104)</f>
        <v>1</v>
      </c>
      <c r="F105" s="68">
        <f t="shared" ref="F105:I105" si="28">SUM(F104)</f>
        <v>0</v>
      </c>
      <c r="G105" s="68">
        <f t="shared" si="28"/>
        <v>0</v>
      </c>
      <c r="H105" s="68">
        <f t="shared" si="28"/>
        <v>0</v>
      </c>
      <c r="I105" s="48">
        <f t="shared" si="28"/>
        <v>0</v>
      </c>
      <c r="K105" s="17"/>
      <c r="L105" s="21"/>
      <c r="M105" s="22" t="s">
        <v>282</v>
      </c>
      <c r="N105" s="78">
        <v>2</v>
      </c>
      <c r="O105" s="78">
        <v>0</v>
      </c>
      <c r="P105" s="78"/>
      <c r="Q105" s="78"/>
      <c r="R105" s="49"/>
      <c r="T105" s="17"/>
      <c r="U105" s="21"/>
      <c r="V105" s="22" t="s">
        <v>220</v>
      </c>
      <c r="W105" s="78">
        <v>3</v>
      </c>
      <c r="X105" s="78">
        <v>3</v>
      </c>
      <c r="Y105" s="78"/>
      <c r="Z105" s="78"/>
      <c r="AA105" s="49"/>
      <c r="AC105" s="17"/>
      <c r="AD105" s="21"/>
      <c r="AE105" s="22" t="s">
        <v>226</v>
      </c>
      <c r="AF105" s="78">
        <v>20</v>
      </c>
      <c r="AG105" s="78">
        <v>2</v>
      </c>
      <c r="AH105" s="78"/>
      <c r="AI105" s="78"/>
      <c r="AJ105" s="49"/>
    </row>
    <row r="106" spans="2:36" ht="15" customHeight="1" x14ac:dyDescent="0.2">
      <c r="K106" s="17"/>
      <c r="L106" s="29"/>
      <c r="M106" s="34" t="s">
        <v>283</v>
      </c>
      <c r="N106" s="90">
        <v>1</v>
      </c>
      <c r="O106" s="78">
        <v>0</v>
      </c>
      <c r="P106" s="78"/>
      <c r="Q106" s="78"/>
      <c r="R106" s="49"/>
      <c r="T106" s="17"/>
      <c r="U106" s="29"/>
      <c r="V106" s="34" t="s">
        <v>221</v>
      </c>
      <c r="W106" s="90">
        <v>45</v>
      </c>
      <c r="X106" s="78">
        <v>4</v>
      </c>
      <c r="Y106" s="78">
        <v>1</v>
      </c>
      <c r="Z106" s="78">
        <v>2</v>
      </c>
      <c r="AA106" s="49">
        <v>3</v>
      </c>
      <c r="AC106" s="17"/>
      <c r="AD106" s="21"/>
      <c r="AE106" s="22" t="s">
        <v>227</v>
      </c>
      <c r="AF106" s="78">
        <v>0</v>
      </c>
      <c r="AG106" s="78">
        <v>1</v>
      </c>
      <c r="AH106" s="78"/>
      <c r="AI106" s="78"/>
      <c r="AJ106" s="49">
        <v>1</v>
      </c>
    </row>
    <row r="107" spans="2:36" ht="15" customHeight="1" x14ac:dyDescent="0.2">
      <c r="K107" s="17"/>
      <c r="L107" s="29"/>
      <c r="M107" s="34" t="s">
        <v>218</v>
      </c>
      <c r="N107" s="90">
        <v>1</v>
      </c>
      <c r="O107" s="78">
        <v>0</v>
      </c>
      <c r="P107" s="78"/>
      <c r="Q107" s="78"/>
      <c r="R107" s="49"/>
      <c r="T107" s="17"/>
      <c r="U107" s="29"/>
      <c r="V107" s="34" t="s">
        <v>222</v>
      </c>
      <c r="W107" s="90">
        <v>10</v>
      </c>
      <c r="X107" s="78">
        <v>2</v>
      </c>
      <c r="Y107" s="78"/>
      <c r="Z107" s="78"/>
      <c r="AA107" s="49"/>
      <c r="AC107" s="17"/>
      <c r="AD107" s="37" t="s">
        <v>14</v>
      </c>
      <c r="AE107" s="22" t="s">
        <v>228</v>
      </c>
      <c r="AF107" s="78">
        <v>0</v>
      </c>
      <c r="AG107" s="78">
        <v>2</v>
      </c>
      <c r="AH107" s="78"/>
      <c r="AI107" s="78"/>
      <c r="AJ107" s="49"/>
    </row>
    <row r="108" spans="2:36" ht="15" customHeight="1" x14ac:dyDescent="0.2">
      <c r="K108" s="17"/>
      <c r="L108" s="29"/>
      <c r="M108" s="34" t="s">
        <v>284</v>
      </c>
      <c r="N108" s="90">
        <v>1</v>
      </c>
      <c r="O108" s="78">
        <v>0</v>
      </c>
      <c r="P108" s="78"/>
      <c r="Q108" s="78"/>
      <c r="R108" s="49"/>
      <c r="T108" s="17"/>
      <c r="U108" s="29"/>
      <c r="V108" s="34" t="s">
        <v>287</v>
      </c>
      <c r="W108" s="90">
        <v>1</v>
      </c>
      <c r="X108" s="78">
        <v>0</v>
      </c>
      <c r="Y108" s="78"/>
      <c r="Z108" s="78"/>
      <c r="AA108" s="49"/>
      <c r="AC108" s="17"/>
      <c r="AD108" s="21"/>
      <c r="AE108" s="22" t="s">
        <v>310</v>
      </c>
      <c r="AF108" s="78">
        <v>5</v>
      </c>
      <c r="AG108" s="78">
        <v>0</v>
      </c>
      <c r="AH108" s="78"/>
      <c r="AI108" s="78"/>
      <c r="AJ108" s="49"/>
    </row>
    <row r="109" spans="2:36" ht="15" customHeight="1" x14ac:dyDescent="0.2">
      <c r="K109" s="17"/>
      <c r="L109" s="29"/>
      <c r="M109" s="22" t="s">
        <v>285</v>
      </c>
      <c r="N109" s="78">
        <v>2</v>
      </c>
      <c r="O109" s="78">
        <v>0</v>
      </c>
      <c r="P109" s="78"/>
      <c r="Q109" s="78"/>
      <c r="R109" s="49"/>
      <c r="T109" s="17"/>
      <c r="U109" s="29"/>
      <c r="V109" s="22" t="s">
        <v>223</v>
      </c>
      <c r="W109" s="78">
        <v>0</v>
      </c>
      <c r="X109" s="78">
        <v>0</v>
      </c>
      <c r="Y109" s="78"/>
      <c r="Z109" s="78"/>
      <c r="AA109" s="49"/>
      <c r="AC109" s="17"/>
      <c r="AD109" s="29"/>
      <c r="AE109" s="34" t="s">
        <v>229</v>
      </c>
      <c r="AF109" s="90">
        <v>0</v>
      </c>
      <c r="AG109" s="84">
        <v>0</v>
      </c>
      <c r="AH109" s="84"/>
      <c r="AI109" s="84"/>
      <c r="AJ109" s="85"/>
    </row>
    <row r="110" spans="2:36" ht="15" customHeight="1" thickBot="1" x14ac:dyDescent="0.25">
      <c r="K110" s="17"/>
      <c r="L110" s="29"/>
      <c r="M110" s="34" t="s">
        <v>286</v>
      </c>
      <c r="N110" s="90">
        <v>1</v>
      </c>
      <c r="O110" s="84">
        <v>0</v>
      </c>
      <c r="P110" s="84"/>
      <c r="Q110" s="84"/>
      <c r="R110" s="85"/>
      <c r="T110" s="17"/>
      <c r="U110" s="37" t="s">
        <v>14</v>
      </c>
      <c r="V110" s="34" t="s">
        <v>224</v>
      </c>
      <c r="W110" s="90">
        <v>0</v>
      </c>
      <c r="X110" s="84">
        <v>0</v>
      </c>
      <c r="Y110" s="84"/>
      <c r="Z110" s="84"/>
      <c r="AA110" s="85">
        <v>1</v>
      </c>
      <c r="AC110" s="25"/>
      <c r="AD110" s="26" t="s">
        <v>61</v>
      </c>
      <c r="AE110" s="27"/>
      <c r="AF110" s="68">
        <f>SUM(AF104:AF109)</f>
        <v>43</v>
      </c>
      <c r="AG110" s="68">
        <f t="shared" ref="AG110:AJ110" si="29">SUM(AG104:AG109)</f>
        <v>7</v>
      </c>
      <c r="AH110" s="68">
        <f t="shared" si="29"/>
        <v>1</v>
      </c>
      <c r="AI110" s="68">
        <f t="shared" si="29"/>
        <v>0</v>
      </c>
      <c r="AJ110" s="48">
        <f t="shared" si="29"/>
        <v>2</v>
      </c>
    </row>
    <row r="111" spans="2:36" ht="15" customHeight="1" thickBot="1" x14ac:dyDescent="0.25">
      <c r="K111" s="25"/>
      <c r="L111" s="26" t="s">
        <v>61</v>
      </c>
      <c r="M111" s="27"/>
      <c r="N111" s="68">
        <f>SUM(N104:N110)</f>
        <v>8</v>
      </c>
      <c r="O111" s="68">
        <f t="shared" ref="O111:R111" si="30">SUM(O104:O110)</f>
        <v>0</v>
      </c>
      <c r="P111" s="68">
        <f t="shared" si="30"/>
        <v>0</v>
      </c>
      <c r="Q111" s="68">
        <f t="shared" si="30"/>
        <v>0</v>
      </c>
      <c r="R111" s="48">
        <f t="shared" si="30"/>
        <v>0</v>
      </c>
      <c r="T111" s="25"/>
      <c r="U111" s="26" t="s">
        <v>61</v>
      </c>
      <c r="V111" s="27"/>
      <c r="W111" s="68">
        <f>SUM(W104:W110)</f>
        <v>64</v>
      </c>
      <c r="X111" s="68">
        <f t="shared" ref="X111:AA111" si="31">SUM(X104:X110)</f>
        <v>12</v>
      </c>
      <c r="Y111" s="68">
        <f t="shared" si="31"/>
        <v>1</v>
      </c>
      <c r="Z111" s="68">
        <f t="shared" si="31"/>
        <v>2</v>
      </c>
      <c r="AA111" s="48">
        <f t="shared" si="31"/>
        <v>4</v>
      </c>
    </row>
    <row r="112" spans="2:36" ht="15" customHeight="1" thickBot="1" x14ac:dyDescent="0.25"/>
    <row r="113" spans="2:36" ht="15" customHeight="1" thickBot="1" x14ac:dyDescent="0.25">
      <c r="B113" s="2" t="s">
        <v>0</v>
      </c>
      <c r="C113" s="3"/>
      <c r="D113" s="4" t="s">
        <v>13</v>
      </c>
      <c r="E113" s="67" t="s">
        <v>125</v>
      </c>
      <c r="F113" s="67" t="s">
        <v>408</v>
      </c>
      <c r="G113" s="81" t="s">
        <v>409</v>
      </c>
      <c r="H113" s="67" t="s">
        <v>410</v>
      </c>
      <c r="I113" s="82" t="s">
        <v>411</v>
      </c>
      <c r="K113" s="2" t="s">
        <v>0</v>
      </c>
      <c r="L113" s="3"/>
      <c r="M113" s="4" t="s">
        <v>13</v>
      </c>
      <c r="N113" s="115" t="s">
        <v>125</v>
      </c>
      <c r="O113" s="67" t="s">
        <v>408</v>
      </c>
      <c r="P113" s="81" t="s">
        <v>409</v>
      </c>
      <c r="Q113" s="67" t="s">
        <v>410</v>
      </c>
      <c r="R113" s="82" t="s">
        <v>411</v>
      </c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2:36" ht="15" customHeight="1" x14ac:dyDescent="0.2">
      <c r="B114" s="8">
        <v>53</v>
      </c>
      <c r="C114" s="38"/>
      <c r="D114" s="39" t="s">
        <v>230</v>
      </c>
      <c r="E114" s="77">
        <v>6</v>
      </c>
      <c r="F114" s="77">
        <v>0</v>
      </c>
      <c r="G114" s="77"/>
      <c r="H114" s="77"/>
      <c r="I114" s="50"/>
      <c r="K114" s="43">
        <v>54</v>
      </c>
      <c r="L114" s="38"/>
      <c r="M114" s="39" t="s">
        <v>239</v>
      </c>
      <c r="N114" s="77">
        <v>0</v>
      </c>
      <c r="O114" s="77">
        <v>0</v>
      </c>
      <c r="P114" s="77"/>
      <c r="Q114" s="77"/>
      <c r="R114" s="50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2:36" ht="15" customHeight="1" x14ac:dyDescent="0.2">
      <c r="B115" s="17"/>
      <c r="C115" s="21"/>
      <c r="D115" s="22" t="s">
        <v>231</v>
      </c>
      <c r="E115" s="78">
        <v>22</v>
      </c>
      <c r="F115" s="78">
        <v>0</v>
      </c>
      <c r="G115" s="78"/>
      <c r="H115" s="78"/>
      <c r="I115" s="49">
        <v>1</v>
      </c>
      <c r="K115" s="17"/>
      <c r="L115" s="21"/>
      <c r="M115" s="22" t="s">
        <v>240</v>
      </c>
      <c r="N115" s="78">
        <v>0</v>
      </c>
      <c r="O115" s="78">
        <v>0</v>
      </c>
      <c r="P115" s="78"/>
      <c r="Q115" s="78"/>
      <c r="R115" s="49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2:36" ht="15" customHeight="1" x14ac:dyDescent="0.2">
      <c r="B116" s="17"/>
      <c r="C116" s="21"/>
      <c r="D116" s="22" t="s">
        <v>232</v>
      </c>
      <c r="E116" s="78">
        <v>6</v>
      </c>
      <c r="F116" s="78">
        <v>0</v>
      </c>
      <c r="G116" s="78"/>
      <c r="H116" s="78"/>
      <c r="I116" s="49"/>
      <c r="K116" s="17"/>
      <c r="L116" s="21"/>
      <c r="M116" s="22" t="s">
        <v>241</v>
      </c>
      <c r="N116" s="78">
        <v>9</v>
      </c>
      <c r="O116" s="78">
        <v>0</v>
      </c>
      <c r="P116" s="78"/>
      <c r="Q116" s="78"/>
      <c r="R116" s="49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2:36" ht="15" customHeight="1" x14ac:dyDescent="0.2">
      <c r="B117" s="17"/>
      <c r="C117" s="21"/>
      <c r="D117" s="22" t="s">
        <v>233</v>
      </c>
      <c r="E117" s="78">
        <v>11</v>
      </c>
      <c r="F117" s="78">
        <v>0</v>
      </c>
      <c r="G117" s="78"/>
      <c r="H117" s="78"/>
      <c r="I117" s="49">
        <v>1</v>
      </c>
      <c r="K117" s="17"/>
      <c r="L117" s="37" t="s">
        <v>14</v>
      </c>
      <c r="M117" s="22" t="s">
        <v>242</v>
      </c>
      <c r="N117" s="78">
        <v>0</v>
      </c>
      <c r="O117" s="78">
        <v>0</v>
      </c>
      <c r="P117" s="78"/>
      <c r="Q117" s="78"/>
      <c r="R117" s="49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2:36" ht="15" customHeight="1" x14ac:dyDescent="0.2">
      <c r="B118" s="17"/>
      <c r="C118" s="37" t="s">
        <v>14</v>
      </c>
      <c r="D118" s="22" t="s">
        <v>234</v>
      </c>
      <c r="E118" s="78">
        <v>0</v>
      </c>
      <c r="F118" s="78">
        <v>0</v>
      </c>
      <c r="G118" s="78"/>
      <c r="H118" s="78"/>
      <c r="I118" s="49"/>
      <c r="K118" s="17"/>
      <c r="L118" s="29"/>
      <c r="M118" s="34" t="s">
        <v>292</v>
      </c>
      <c r="N118" s="90">
        <v>1</v>
      </c>
      <c r="O118" s="84">
        <v>0</v>
      </c>
      <c r="P118" s="84"/>
      <c r="Q118" s="84"/>
      <c r="R118" s="85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2:36" ht="15" customHeight="1" thickBot="1" x14ac:dyDescent="0.25">
      <c r="B119" s="17"/>
      <c r="C119" s="37" t="s">
        <v>14</v>
      </c>
      <c r="D119" s="22" t="s">
        <v>235</v>
      </c>
      <c r="E119" s="78">
        <v>0</v>
      </c>
      <c r="F119" s="78">
        <v>0</v>
      </c>
      <c r="G119" s="78"/>
      <c r="H119" s="78"/>
      <c r="I119" s="49">
        <v>1</v>
      </c>
      <c r="K119" s="25"/>
      <c r="L119" s="26" t="s">
        <v>61</v>
      </c>
      <c r="M119" s="27"/>
      <c r="N119" s="68">
        <f>SUM(N114:N118)</f>
        <v>10</v>
      </c>
      <c r="O119" s="68">
        <f t="shared" ref="O119:R119" si="32">SUM(O114:O118)</f>
        <v>0</v>
      </c>
      <c r="P119" s="68">
        <f t="shared" si="32"/>
        <v>0</v>
      </c>
      <c r="Q119" s="68">
        <f t="shared" si="32"/>
        <v>0</v>
      </c>
      <c r="R119" s="48">
        <f t="shared" si="32"/>
        <v>0</v>
      </c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2:36" ht="15" customHeight="1" x14ac:dyDescent="0.2">
      <c r="B120" s="17"/>
      <c r="C120" s="21"/>
      <c r="D120" s="22" t="s">
        <v>236</v>
      </c>
      <c r="E120" s="78">
        <v>2</v>
      </c>
      <c r="F120" s="78">
        <v>0</v>
      </c>
      <c r="G120" s="78"/>
      <c r="H120" s="78"/>
      <c r="I120" s="49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2:36" ht="15" customHeight="1" x14ac:dyDescent="0.2">
      <c r="B121" s="17"/>
      <c r="C121" s="21"/>
      <c r="D121" s="22" t="s">
        <v>237</v>
      </c>
      <c r="E121" s="78">
        <v>0</v>
      </c>
      <c r="F121" s="78">
        <v>0</v>
      </c>
      <c r="G121" s="78"/>
      <c r="H121" s="78"/>
      <c r="I121" s="49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2:36" ht="15" customHeight="1" x14ac:dyDescent="0.2">
      <c r="B122" s="17"/>
      <c r="C122" s="21"/>
      <c r="D122" s="22" t="s">
        <v>238</v>
      </c>
      <c r="E122" s="78">
        <v>0</v>
      </c>
      <c r="F122" s="78">
        <v>0</v>
      </c>
      <c r="G122" s="78"/>
      <c r="H122" s="78"/>
      <c r="I122" s="49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2:36" ht="15" customHeight="1" x14ac:dyDescent="0.2">
      <c r="B123" s="17"/>
      <c r="C123" s="29"/>
      <c r="D123" s="34" t="s">
        <v>290</v>
      </c>
      <c r="E123" s="90">
        <v>0</v>
      </c>
      <c r="F123" s="84">
        <v>0</v>
      </c>
      <c r="G123" s="84"/>
      <c r="H123" s="84"/>
      <c r="I123" s="85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2:36" ht="15" customHeight="1" thickBot="1" x14ac:dyDescent="0.25">
      <c r="B124" s="25"/>
      <c r="C124" s="26" t="s">
        <v>61</v>
      </c>
      <c r="D124" s="27"/>
      <c r="E124" s="68">
        <f>SUM(E114:E123)</f>
        <v>47</v>
      </c>
      <c r="F124" s="68">
        <f t="shared" ref="F124:I124" si="33">SUM(F114:F123)</f>
        <v>0</v>
      </c>
      <c r="G124" s="68">
        <f t="shared" si="33"/>
        <v>0</v>
      </c>
      <c r="H124" s="68">
        <f t="shared" si="33"/>
        <v>0</v>
      </c>
      <c r="I124" s="48">
        <f t="shared" si="33"/>
        <v>3</v>
      </c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2:36" ht="15" customHeight="1" x14ac:dyDescent="0.2"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</sheetData>
  <phoneticPr fontId="2"/>
  <pageMargins left="0.98425196850393704" right="0.39370078740157483" top="0.59055118110236227" bottom="0.39370078740157483" header="0.51181102362204722" footer="0.39370078740157483"/>
  <pageSetup paperSize="9" scale="75" orientation="portrait" r:id="rId1"/>
  <headerFooter alignWithMargins="0">
    <oddFooter>&amp;C&amp;10&amp;P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J111"/>
  <sheetViews>
    <sheetView workbookViewId="0"/>
  </sheetViews>
  <sheetFormatPr defaultColWidth="9" defaultRowHeight="15" customHeight="1" x14ac:dyDescent="0.2"/>
  <cols>
    <col min="1" max="1" width="1.6640625" style="1" customWidth="1"/>
    <col min="2" max="3" width="3.6640625" style="1" customWidth="1"/>
    <col min="4" max="4" width="11.6640625" style="1" customWidth="1"/>
    <col min="5" max="5" width="6.6640625" style="1" customWidth="1"/>
    <col min="6" max="9" width="3.6640625" style="1" customWidth="1"/>
    <col min="10" max="10" width="1.6640625" style="1" customWidth="1"/>
    <col min="11" max="12" width="3.6640625" style="1" customWidth="1"/>
    <col min="13" max="13" width="11.6640625" style="1" customWidth="1"/>
    <col min="14" max="14" width="6.6640625" style="1" customWidth="1"/>
    <col min="15" max="18" width="3.6640625" style="1" customWidth="1"/>
    <col min="19" max="19" width="1.6640625" style="1" customWidth="1"/>
    <col min="20" max="21" width="3.6640625" style="1" customWidth="1"/>
    <col min="22" max="22" width="11.6640625" style="1" customWidth="1"/>
    <col min="23" max="23" width="6.6640625" style="1" customWidth="1"/>
    <col min="24" max="27" width="3.6640625" style="1" customWidth="1"/>
    <col min="28" max="28" width="1.6640625" style="1" customWidth="1"/>
    <col min="29" max="30" width="3.6640625" style="1" customWidth="1"/>
    <col min="31" max="31" width="11.6640625" style="1" customWidth="1"/>
    <col min="32" max="32" width="6.6640625" style="1" customWidth="1"/>
    <col min="33" max="36" width="3.6640625" style="1" customWidth="1"/>
    <col min="37" max="37" width="1.6640625" style="1" customWidth="1"/>
    <col min="38" max="16384" width="9" style="1"/>
  </cols>
  <sheetData>
    <row r="1" spans="2:36" ht="9.9" customHeight="1" x14ac:dyDescent="0.2"/>
    <row r="2" spans="2:36" ht="15" customHeight="1" x14ac:dyDescent="0.2">
      <c r="D2" s="1" t="s">
        <v>216</v>
      </c>
    </row>
    <row r="3" spans="2:36" ht="15" customHeight="1" thickBot="1" x14ac:dyDescent="0.25"/>
    <row r="4" spans="2:36" ht="15" customHeight="1" thickBot="1" x14ac:dyDescent="0.25">
      <c r="B4" s="2" t="s">
        <v>1</v>
      </c>
      <c r="C4" s="3"/>
      <c r="D4" s="4" t="s">
        <v>13</v>
      </c>
      <c r="E4" s="67" t="s">
        <v>125</v>
      </c>
      <c r="F4" s="67" t="s">
        <v>408</v>
      </c>
      <c r="G4" s="81" t="s">
        <v>409</v>
      </c>
      <c r="H4" s="67" t="s">
        <v>410</v>
      </c>
      <c r="I4" s="82" t="s">
        <v>411</v>
      </c>
    </row>
    <row r="5" spans="2:36" ht="15" customHeight="1" thickBot="1" x14ac:dyDescent="0.25">
      <c r="B5" s="44" t="s">
        <v>260</v>
      </c>
      <c r="C5" s="6"/>
      <c r="D5" s="118" t="s">
        <v>2</v>
      </c>
      <c r="E5" s="119">
        <v>5</v>
      </c>
      <c r="F5" s="119">
        <v>3</v>
      </c>
      <c r="G5" s="119"/>
      <c r="H5" s="119"/>
      <c r="I5" s="120"/>
    </row>
    <row r="6" spans="2:36" ht="15" customHeight="1" thickBot="1" x14ac:dyDescent="0.25"/>
    <row r="7" spans="2:36" ht="15" customHeight="1" thickBot="1" x14ac:dyDescent="0.25">
      <c r="B7" s="2" t="s">
        <v>1</v>
      </c>
      <c r="C7" s="3"/>
      <c r="D7" s="4" t="s">
        <v>13</v>
      </c>
      <c r="E7" s="67" t="s">
        <v>125</v>
      </c>
      <c r="F7" s="67" t="s">
        <v>408</v>
      </c>
      <c r="G7" s="81" t="s">
        <v>409</v>
      </c>
      <c r="H7" s="67" t="s">
        <v>410</v>
      </c>
      <c r="I7" s="82" t="s">
        <v>411</v>
      </c>
      <c r="K7" s="2" t="s">
        <v>0</v>
      </c>
      <c r="L7" s="3"/>
      <c r="M7" s="4" t="s">
        <v>13</v>
      </c>
      <c r="N7" s="67" t="s">
        <v>125</v>
      </c>
      <c r="O7" s="67" t="s">
        <v>408</v>
      </c>
      <c r="P7" s="81" t="s">
        <v>409</v>
      </c>
      <c r="Q7" s="67" t="s">
        <v>410</v>
      </c>
      <c r="R7" s="82" t="s">
        <v>411</v>
      </c>
      <c r="T7" s="2" t="s">
        <v>0</v>
      </c>
      <c r="U7" s="3"/>
      <c r="V7" s="4" t="s">
        <v>13</v>
      </c>
      <c r="W7" s="67" t="s">
        <v>125</v>
      </c>
      <c r="X7" s="67" t="s">
        <v>408</v>
      </c>
      <c r="Y7" s="81" t="s">
        <v>409</v>
      </c>
      <c r="Z7" s="67" t="s">
        <v>410</v>
      </c>
      <c r="AA7" s="82" t="s">
        <v>411</v>
      </c>
      <c r="AC7" s="2" t="s">
        <v>0</v>
      </c>
      <c r="AD7" s="3"/>
      <c r="AE7" s="4" t="s">
        <v>13</v>
      </c>
      <c r="AF7" s="67" t="s">
        <v>125</v>
      </c>
      <c r="AG7" s="67" t="s">
        <v>408</v>
      </c>
      <c r="AH7" s="81" t="s">
        <v>409</v>
      </c>
      <c r="AI7" s="67" t="s">
        <v>410</v>
      </c>
      <c r="AJ7" s="82" t="s">
        <v>411</v>
      </c>
    </row>
    <row r="8" spans="2:36" ht="15" customHeight="1" x14ac:dyDescent="0.2">
      <c r="B8" s="8">
        <v>19</v>
      </c>
      <c r="C8" s="9"/>
      <c r="D8" s="10" t="s">
        <v>126</v>
      </c>
      <c r="E8" s="58">
        <v>33</v>
      </c>
      <c r="F8" s="58">
        <v>11</v>
      </c>
      <c r="G8" s="58">
        <v>1</v>
      </c>
      <c r="H8" s="58"/>
      <c r="I8" s="46">
        <v>2</v>
      </c>
      <c r="K8" s="11">
        <v>20</v>
      </c>
      <c r="L8" s="12"/>
      <c r="M8" s="13" t="s">
        <v>15</v>
      </c>
      <c r="N8" s="88">
        <v>78</v>
      </c>
      <c r="O8" s="77">
        <v>40</v>
      </c>
      <c r="P8" s="77"/>
      <c r="Q8" s="77"/>
      <c r="R8" s="50">
        <v>3</v>
      </c>
      <c r="T8" s="8">
        <v>21</v>
      </c>
      <c r="U8" s="12"/>
      <c r="V8" s="15" t="s">
        <v>26</v>
      </c>
      <c r="W8" s="86">
        <v>17</v>
      </c>
      <c r="X8" s="58">
        <v>3</v>
      </c>
      <c r="Y8" s="58">
        <v>1</v>
      </c>
      <c r="Z8" s="58"/>
      <c r="AA8" s="46"/>
      <c r="AC8" s="8">
        <v>22</v>
      </c>
      <c r="AD8" s="12"/>
      <c r="AE8" s="53" t="s">
        <v>30</v>
      </c>
      <c r="AF8" s="89">
        <v>15</v>
      </c>
      <c r="AG8" s="80">
        <v>9</v>
      </c>
      <c r="AH8" s="80"/>
      <c r="AI8" s="80"/>
      <c r="AJ8" s="55"/>
    </row>
    <row r="9" spans="2:36" ht="15" customHeight="1" x14ac:dyDescent="0.2">
      <c r="B9" s="17"/>
      <c r="C9" s="18"/>
      <c r="D9" s="19" t="s">
        <v>127</v>
      </c>
      <c r="E9" s="59">
        <v>14</v>
      </c>
      <c r="F9" s="59">
        <v>11</v>
      </c>
      <c r="G9" s="59"/>
      <c r="H9" s="59"/>
      <c r="I9" s="47"/>
      <c r="K9" s="17"/>
      <c r="L9" s="21"/>
      <c r="M9" s="22" t="s">
        <v>16</v>
      </c>
      <c r="N9" s="78">
        <v>117</v>
      </c>
      <c r="O9" s="78">
        <v>35</v>
      </c>
      <c r="P9" s="78"/>
      <c r="Q9" s="78"/>
      <c r="R9" s="49"/>
      <c r="T9" s="17"/>
      <c r="U9" s="21"/>
      <c r="V9" s="19" t="s">
        <v>264</v>
      </c>
      <c r="W9" s="59">
        <v>0</v>
      </c>
      <c r="X9" s="59">
        <v>1</v>
      </c>
      <c r="Y9" s="59"/>
      <c r="Z9" s="59"/>
      <c r="AA9" s="47"/>
      <c r="AC9" s="17"/>
      <c r="AD9" s="21"/>
      <c r="AE9" s="19" t="s">
        <v>31</v>
      </c>
      <c r="AF9" s="59">
        <v>4</v>
      </c>
      <c r="AG9" s="59">
        <v>5</v>
      </c>
      <c r="AH9" s="59"/>
      <c r="AI9" s="59"/>
      <c r="AJ9" s="47"/>
    </row>
    <row r="10" spans="2:36" ht="15" customHeight="1" x14ac:dyDescent="0.2">
      <c r="B10" s="17"/>
      <c r="C10" s="18"/>
      <c r="D10" s="19" t="s">
        <v>128</v>
      </c>
      <c r="E10" s="59">
        <v>7</v>
      </c>
      <c r="F10" s="59">
        <v>4</v>
      </c>
      <c r="G10" s="59"/>
      <c r="H10" s="59"/>
      <c r="I10" s="47"/>
      <c r="K10" s="17"/>
      <c r="L10" s="21"/>
      <c r="M10" s="22" t="s">
        <v>17</v>
      </c>
      <c r="N10" s="78">
        <v>126</v>
      </c>
      <c r="O10" s="78">
        <v>22</v>
      </c>
      <c r="P10" s="78">
        <v>1</v>
      </c>
      <c r="Q10" s="78">
        <v>1</v>
      </c>
      <c r="R10" s="49">
        <v>6</v>
      </c>
      <c r="T10" s="17"/>
      <c r="U10" s="21"/>
      <c r="V10" s="19" t="s">
        <v>28</v>
      </c>
      <c r="W10" s="59">
        <v>0</v>
      </c>
      <c r="X10" s="59">
        <v>1</v>
      </c>
      <c r="Y10" s="59"/>
      <c r="Z10" s="59"/>
      <c r="AA10" s="47"/>
      <c r="AC10" s="17"/>
      <c r="AD10" s="21"/>
      <c r="AE10" s="19" t="s">
        <v>32</v>
      </c>
      <c r="AF10" s="59">
        <v>3</v>
      </c>
      <c r="AG10" s="59">
        <v>2</v>
      </c>
      <c r="AH10" s="59"/>
      <c r="AI10" s="59"/>
      <c r="AJ10" s="47"/>
    </row>
    <row r="11" spans="2:36" ht="15" customHeight="1" x14ac:dyDescent="0.2">
      <c r="B11" s="17"/>
      <c r="C11" s="18"/>
      <c r="D11" s="19" t="s">
        <v>129</v>
      </c>
      <c r="E11" s="59">
        <v>12</v>
      </c>
      <c r="F11" s="59">
        <v>4</v>
      </c>
      <c r="G11" s="59"/>
      <c r="H11" s="59"/>
      <c r="I11" s="47"/>
      <c r="K11" s="17"/>
      <c r="L11" s="21"/>
      <c r="M11" s="51" t="s">
        <v>18</v>
      </c>
      <c r="N11" s="83">
        <v>25</v>
      </c>
      <c r="O11" s="83">
        <v>8</v>
      </c>
      <c r="P11" s="83">
        <v>1</v>
      </c>
      <c r="Q11" s="83"/>
      <c r="R11" s="52"/>
      <c r="T11" s="17"/>
      <c r="U11" s="21"/>
      <c r="V11" s="19" t="s">
        <v>29</v>
      </c>
      <c r="W11" s="59">
        <v>1</v>
      </c>
      <c r="X11" s="64">
        <v>1</v>
      </c>
      <c r="Y11" s="64"/>
      <c r="Z11" s="64"/>
      <c r="AA11" s="63"/>
      <c r="AC11" s="17"/>
      <c r="AD11" s="24" t="s">
        <v>14</v>
      </c>
      <c r="AE11" s="19" t="s">
        <v>33</v>
      </c>
      <c r="AF11" s="59">
        <v>0</v>
      </c>
      <c r="AG11" s="59">
        <v>2</v>
      </c>
      <c r="AH11" s="59"/>
      <c r="AI11" s="59"/>
      <c r="AJ11" s="47"/>
    </row>
    <row r="12" spans="2:36" ht="15" customHeight="1" thickBot="1" x14ac:dyDescent="0.25">
      <c r="B12" s="17"/>
      <c r="C12" s="18"/>
      <c r="D12" s="19" t="s">
        <v>130</v>
      </c>
      <c r="E12" s="59">
        <v>5</v>
      </c>
      <c r="F12" s="59">
        <v>3</v>
      </c>
      <c r="G12" s="59"/>
      <c r="H12" s="59"/>
      <c r="I12" s="47"/>
      <c r="K12" s="17"/>
      <c r="L12" s="24" t="s">
        <v>14</v>
      </c>
      <c r="M12" s="51" t="s">
        <v>19</v>
      </c>
      <c r="N12" s="83">
        <v>0</v>
      </c>
      <c r="O12" s="83">
        <v>5</v>
      </c>
      <c r="P12" s="83"/>
      <c r="Q12" s="83"/>
      <c r="R12" s="52"/>
      <c r="T12" s="25"/>
      <c r="U12" s="26" t="s">
        <v>61</v>
      </c>
      <c r="V12" s="27"/>
      <c r="W12" s="68">
        <f>SUM(W8:W11)</f>
        <v>18</v>
      </c>
      <c r="X12" s="68">
        <f t="shared" ref="X12:AA12" si="0">SUM(X8:X11)</f>
        <v>6</v>
      </c>
      <c r="Y12" s="68">
        <f t="shared" si="0"/>
        <v>1</v>
      </c>
      <c r="Z12" s="68">
        <f t="shared" si="0"/>
        <v>0</v>
      </c>
      <c r="AA12" s="48">
        <f t="shared" si="0"/>
        <v>0</v>
      </c>
      <c r="AC12" s="17"/>
      <c r="AD12" s="21"/>
      <c r="AE12" s="19" t="s">
        <v>34</v>
      </c>
      <c r="AF12" s="59">
        <v>1</v>
      </c>
      <c r="AG12" s="59">
        <v>1</v>
      </c>
      <c r="AH12" s="59"/>
      <c r="AI12" s="59"/>
      <c r="AJ12" s="47"/>
    </row>
    <row r="13" spans="2:36" ht="15" customHeight="1" x14ac:dyDescent="0.2">
      <c r="B13" s="17"/>
      <c r="C13" s="18"/>
      <c r="D13" s="19" t="s">
        <v>131</v>
      </c>
      <c r="E13" s="59">
        <v>6</v>
      </c>
      <c r="F13" s="59">
        <v>5</v>
      </c>
      <c r="G13" s="59"/>
      <c r="H13" s="59"/>
      <c r="I13" s="47"/>
      <c r="K13" s="17"/>
      <c r="L13" s="21"/>
      <c r="M13" s="19" t="s">
        <v>20</v>
      </c>
      <c r="N13" s="59">
        <v>41</v>
      </c>
      <c r="O13" s="59">
        <v>9</v>
      </c>
      <c r="P13" s="59"/>
      <c r="Q13" s="59"/>
      <c r="R13" s="47"/>
      <c r="AC13" s="17"/>
      <c r="AD13" s="21"/>
      <c r="AE13" s="19" t="s">
        <v>35</v>
      </c>
      <c r="AF13" s="59">
        <v>2</v>
      </c>
      <c r="AG13" s="59">
        <v>1</v>
      </c>
      <c r="AH13" s="59"/>
      <c r="AI13" s="59"/>
      <c r="AJ13" s="47"/>
    </row>
    <row r="14" spans="2:36" ht="15" customHeight="1" x14ac:dyDescent="0.2">
      <c r="B14" s="17"/>
      <c r="C14" s="24" t="s">
        <v>14</v>
      </c>
      <c r="D14" s="19" t="s">
        <v>263</v>
      </c>
      <c r="E14" s="59">
        <v>0</v>
      </c>
      <c r="F14" s="59">
        <v>6</v>
      </c>
      <c r="G14" s="59"/>
      <c r="H14" s="59"/>
      <c r="I14" s="47">
        <v>1</v>
      </c>
      <c r="K14" s="17"/>
      <c r="L14" s="21"/>
      <c r="M14" s="19" t="s">
        <v>21</v>
      </c>
      <c r="N14" s="59">
        <v>24</v>
      </c>
      <c r="O14" s="59">
        <v>9</v>
      </c>
      <c r="P14" s="59"/>
      <c r="Q14" s="59"/>
      <c r="R14" s="47"/>
      <c r="AC14" s="17"/>
      <c r="AD14" s="29"/>
      <c r="AE14" s="30" t="s">
        <v>36</v>
      </c>
      <c r="AF14" s="60">
        <v>0</v>
      </c>
      <c r="AG14" s="64">
        <v>1</v>
      </c>
      <c r="AH14" s="64"/>
      <c r="AI14" s="64"/>
      <c r="AJ14" s="63"/>
    </row>
    <row r="15" spans="2:36" ht="15" customHeight="1" thickBot="1" x14ac:dyDescent="0.25">
      <c r="B15" s="17"/>
      <c r="C15" s="18"/>
      <c r="D15" s="19" t="s">
        <v>132</v>
      </c>
      <c r="E15" s="59">
        <v>7</v>
      </c>
      <c r="F15" s="59">
        <v>4</v>
      </c>
      <c r="G15" s="59"/>
      <c r="H15" s="59"/>
      <c r="I15" s="47"/>
      <c r="K15" s="17"/>
      <c r="L15" s="21"/>
      <c r="M15" s="19" t="s">
        <v>22</v>
      </c>
      <c r="N15" s="59">
        <v>5</v>
      </c>
      <c r="O15" s="59">
        <v>9</v>
      </c>
      <c r="P15" s="59"/>
      <c r="Q15" s="59"/>
      <c r="R15" s="47"/>
      <c r="AC15" s="25"/>
      <c r="AD15" s="26" t="s">
        <v>61</v>
      </c>
      <c r="AE15" s="27"/>
      <c r="AF15" s="68">
        <f>SUM(AF8:AF14)</f>
        <v>25</v>
      </c>
      <c r="AG15" s="68">
        <f t="shared" ref="AG15:AJ15" si="1">SUM(AG8:AG14)</f>
        <v>21</v>
      </c>
      <c r="AH15" s="68">
        <f t="shared" si="1"/>
        <v>0</v>
      </c>
      <c r="AI15" s="68">
        <f t="shared" si="1"/>
        <v>0</v>
      </c>
      <c r="AJ15" s="48">
        <f t="shared" si="1"/>
        <v>0</v>
      </c>
    </row>
    <row r="16" spans="2:36" ht="15" customHeight="1" x14ac:dyDescent="0.2">
      <c r="B16" s="17"/>
      <c r="C16" s="18"/>
      <c r="D16" s="19" t="s">
        <v>133</v>
      </c>
      <c r="E16" s="59">
        <v>3</v>
      </c>
      <c r="F16" s="59">
        <v>2</v>
      </c>
      <c r="G16" s="59"/>
      <c r="H16" s="59"/>
      <c r="I16" s="47"/>
      <c r="K16" s="17"/>
      <c r="L16" s="21"/>
      <c r="M16" s="19" t="s">
        <v>23</v>
      </c>
      <c r="N16" s="59">
        <v>3</v>
      </c>
      <c r="O16" s="59">
        <v>4</v>
      </c>
      <c r="P16" s="59"/>
      <c r="Q16" s="59"/>
      <c r="R16" s="47"/>
    </row>
    <row r="17" spans="2:36" ht="15" customHeight="1" x14ac:dyDescent="0.2">
      <c r="B17" s="17"/>
      <c r="C17" s="18"/>
      <c r="D17" s="19" t="s">
        <v>134</v>
      </c>
      <c r="E17" s="59">
        <v>1</v>
      </c>
      <c r="F17" s="59">
        <v>3</v>
      </c>
      <c r="G17" s="59"/>
      <c r="H17" s="59"/>
      <c r="I17" s="47"/>
      <c r="K17" s="17"/>
      <c r="L17" s="21"/>
      <c r="M17" s="19" t="s">
        <v>24</v>
      </c>
      <c r="N17" s="59">
        <v>1</v>
      </c>
      <c r="O17" s="59">
        <v>2</v>
      </c>
      <c r="P17" s="59"/>
      <c r="Q17" s="59"/>
      <c r="R17" s="47"/>
    </row>
    <row r="18" spans="2:36" ht="15" customHeight="1" x14ac:dyDescent="0.2">
      <c r="B18" s="17"/>
      <c r="C18" s="32"/>
      <c r="D18" s="30" t="s">
        <v>135</v>
      </c>
      <c r="E18" s="60">
        <v>0</v>
      </c>
      <c r="F18" s="64">
        <v>1</v>
      </c>
      <c r="G18" s="64"/>
      <c r="H18" s="64"/>
      <c r="I18" s="63"/>
      <c r="K18" s="17"/>
      <c r="L18" s="21"/>
      <c r="M18" s="19" t="s">
        <v>25</v>
      </c>
      <c r="N18" s="59">
        <v>0</v>
      </c>
      <c r="O18" s="64">
        <v>2</v>
      </c>
      <c r="P18" s="64"/>
      <c r="Q18" s="64"/>
      <c r="R18" s="63"/>
    </row>
    <row r="19" spans="2:36" ht="15" customHeight="1" thickBot="1" x14ac:dyDescent="0.25">
      <c r="B19" s="25"/>
      <c r="C19" s="26" t="s">
        <v>61</v>
      </c>
      <c r="D19" s="27"/>
      <c r="E19" s="68">
        <f>SUM(E8:E18)</f>
        <v>88</v>
      </c>
      <c r="F19" s="68">
        <f t="shared" ref="F19:I19" si="2">SUM(F8:F18)</f>
        <v>54</v>
      </c>
      <c r="G19" s="68">
        <f t="shared" si="2"/>
        <v>1</v>
      </c>
      <c r="H19" s="68">
        <f t="shared" si="2"/>
        <v>0</v>
      </c>
      <c r="I19" s="48">
        <f t="shared" si="2"/>
        <v>3</v>
      </c>
      <c r="K19" s="25"/>
      <c r="L19" s="26" t="s">
        <v>61</v>
      </c>
      <c r="M19" s="27"/>
      <c r="N19" s="68">
        <f>SUM(N8:N18)</f>
        <v>420</v>
      </c>
      <c r="O19" s="107">
        <f t="shared" ref="O19:R19" si="3">SUM(O8:O18)</f>
        <v>145</v>
      </c>
      <c r="P19" s="68">
        <f t="shared" si="3"/>
        <v>2</v>
      </c>
      <c r="Q19" s="68">
        <f t="shared" si="3"/>
        <v>1</v>
      </c>
      <c r="R19" s="48">
        <f t="shared" si="3"/>
        <v>9</v>
      </c>
    </row>
    <row r="20" spans="2:36" ht="15" customHeight="1" thickBot="1" x14ac:dyDescent="0.25"/>
    <row r="21" spans="2:36" ht="15" customHeight="1" thickBot="1" x14ac:dyDescent="0.25">
      <c r="B21" s="2" t="s">
        <v>0</v>
      </c>
      <c r="C21" s="3"/>
      <c r="D21" s="4" t="s">
        <v>13</v>
      </c>
      <c r="E21" s="67" t="s">
        <v>125</v>
      </c>
      <c r="F21" s="67" t="s">
        <v>408</v>
      </c>
      <c r="G21" s="81" t="s">
        <v>409</v>
      </c>
      <c r="H21" s="67" t="s">
        <v>410</v>
      </c>
      <c r="I21" s="82" t="s">
        <v>411</v>
      </c>
      <c r="K21" s="2" t="s">
        <v>0</v>
      </c>
      <c r="L21" s="3"/>
      <c r="M21" s="4" t="s">
        <v>13</v>
      </c>
      <c r="N21" s="67" t="s">
        <v>125</v>
      </c>
      <c r="O21" s="67" t="s">
        <v>408</v>
      </c>
      <c r="P21" s="81" t="s">
        <v>409</v>
      </c>
      <c r="Q21" s="67" t="s">
        <v>410</v>
      </c>
      <c r="R21" s="82" t="s">
        <v>411</v>
      </c>
      <c r="T21" s="2" t="s">
        <v>0</v>
      </c>
      <c r="U21" s="3"/>
      <c r="V21" s="4" t="s">
        <v>13</v>
      </c>
      <c r="W21" s="67" t="s">
        <v>125</v>
      </c>
      <c r="X21" s="67" t="s">
        <v>408</v>
      </c>
      <c r="Y21" s="81" t="s">
        <v>409</v>
      </c>
      <c r="Z21" s="67" t="s">
        <v>410</v>
      </c>
      <c r="AA21" s="82" t="s">
        <v>411</v>
      </c>
      <c r="AC21" s="2" t="s">
        <v>0</v>
      </c>
      <c r="AD21" s="3"/>
      <c r="AE21" s="4" t="s">
        <v>13</v>
      </c>
      <c r="AF21" s="67" t="s">
        <v>125</v>
      </c>
      <c r="AG21" s="67" t="s">
        <v>408</v>
      </c>
      <c r="AH21" s="81" t="s">
        <v>409</v>
      </c>
      <c r="AI21" s="67" t="s">
        <v>410</v>
      </c>
      <c r="AJ21" s="82" t="s">
        <v>411</v>
      </c>
    </row>
    <row r="22" spans="2:36" ht="15" customHeight="1" x14ac:dyDescent="0.2">
      <c r="B22" s="8">
        <v>23</v>
      </c>
      <c r="C22" s="12"/>
      <c r="D22" s="53" t="s">
        <v>37</v>
      </c>
      <c r="E22" s="89">
        <v>54</v>
      </c>
      <c r="F22" s="80">
        <v>18</v>
      </c>
      <c r="G22" s="80">
        <v>1</v>
      </c>
      <c r="H22" s="80">
        <v>2</v>
      </c>
      <c r="I22" s="55">
        <v>8</v>
      </c>
      <c r="K22" s="8">
        <v>24</v>
      </c>
      <c r="L22" s="12"/>
      <c r="M22" s="15" t="s">
        <v>48</v>
      </c>
      <c r="N22" s="86">
        <v>17</v>
      </c>
      <c r="O22" s="58">
        <v>8</v>
      </c>
      <c r="P22" s="58"/>
      <c r="Q22" s="58"/>
      <c r="R22" s="46"/>
      <c r="T22" s="8">
        <v>25</v>
      </c>
      <c r="U22" s="12"/>
      <c r="V22" s="53" t="s">
        <v>53</v>
      </c>
      <c r="W22" s="116">
        <v>44</v>
      </c>
      <c r="X22" s="80">
        <v>12</v>
      </c>
      <c r="Y22" s="80"/>
      <c r="Z22" s="80"/>
      <c r="AA22" s="55">
        <v>1</v>
      </c>
      <c r="AC22" s="8">
        <v>26</v>
      </c>
      <c r="AD22" s="12"/>
      <c r="AE22" s="13" t="s">
        <v>62</v>
      </c>
      <c r="AF22" s="88">
        <v>380</v>
      </c>
      <c r="AG22" s="77">
        <v>28</v>
      </c>
      <c r="AH22" s="77">
        <v>7</v>
      </c>
      <c r="AI22" s="77">
        <v>7</v>
      </c>
      <c r="AJ22" s="50">
        <v>26</v>
      </c>
    </row>
    <row r="23" spans="2:36" ht="15" customHeight="1" x14ac:dyDescent="0.2">
      <c r="B23" s="17"/>
      <c r="C23" s="21"/>
      <c r="D23" s="51" t="s">
        <v>38</v>
      </c>
      <c r="E23" s="83">
        <v>51</v>
      </c>
      <c r="F23" s="83">
        <v>9</v>
      </c>
      <c r="G23" s="83"/>
      <c r="H23" s="83"/>
      <c r="I23" s="52">
        <v>1</v>
      </c>
      <c r="K23" s="17"/>
      <c r="L23" s="21"/>
      <c r="M23" s="51" t="s">
        <v>49</v>
      </c>
      <c r="N23" s="83">
        <v>28</v>
      </c>
      <c r="O23" s="83">
        <v>8</v>
      </c>
      <c r="P23" s="83"/>
      <c r="Q23" s="83">
        <v>1</v>
      </c>
      <c r="R23" s="52">
        <v>1</v>
      </c>
      <c r="T23" s="17"/>
      <c r="U23" s="21"/>
      <c r="V23" s="51" t="s">
        <v>54</v>
      </c>
      <c r="W23" s="117">
        <v>14</v>
      </c>
      <c r="X23" s="83">
        <v>7</v>
      </c>
      <c r="Y23" s="83"/>
      <c r="Z23" s="83">
        <v>1</v>
      </c>
      <c r="AA23" s="52">
        <v>1</v>
      </c>
      <c r="AC23" s="17"/>
      <c r="AD23" s="21"/>
      <c r="AE23" s="22" t="s">
        <v>63</v>
      </c>
      <c r="AF23" s="78">
        <v>296</v>
      </c>
      <c r="AG23" s="78">
        <v>21</v>
      </c>
      <c r="AH23" s="78">
        <v>9</v>
      </c>
      <c r="AI23" s="78">
        <v>5</v>
      </c>
      <c r="AJ23" s="49">
        <v>17</v>
      </c>
    </row>
    <row r="24" spans="2:36" ht="15" customHeight="1" x14ac:dyDescent="0.2">
      <c r="B24" s="17"/>
      <c r="C24" s="21"/>
      <c r="D24" s="51" t="s">
        <v>39</v>
      </c>
      <c r="E24" s="83">
        <v>12</v>
      </c>
      <c r="F24" s="83">
        <v>14</v>
      </c>
      <c r="G24" s="83"/>
      <c r="H24" s="83"/>
      <c r="I24" s="52"/>
      <c r="K24" s="17"/>
      <c r="L24" s="24" t="s">
        <v>14</v>
      </c>
      <c r="M24" s="19" t="s">
        <v>50</v>
      </c>
      <c r="N24" s="59">
        <v>1</v>
      </c>
      <c r="O24" s="59">
        <v>13</v>
      </c>
      <c r="P24" s="59"/>
      <c r="Q24" s="59"/>
      <c r="R24" s="47">
        <v>1</v>
      </c>
      <c r="T24" s="17"/>
      <c r="U24" s="24" t="s">
        <v>14</v>
      </c>
      <c r="V24" s="51" t="s">
        <v>55</v>
      </c>
      <c r="W24" s="117">
        <v>6</v>
      </c>
      <c r="X24" s="83">
        <v>5</v>
      </c>
      <c r="Y24" s="83"/>
      <c r="Z24" s="83"/>
      <c r="AA24" s="52">
        <v>1</v>
      </c>
      <c r="AC24" s="17"/>
      <c r="AD24" s="21"/>
      <c r="AE24" s="51" t="s">
        <v>64</v>
      </c>
      <c r="AF24" s="83">
        <v>54</v>
      </c>
      <c r="AG24" s="83">
        <v>12</v>
      </c>
      <c r="AH24" s="83"/>
      <c r="AI24" s="83"/>
      <c r="AJ24" s="52">
        <v>6</v>
      </c>
    </row>
    <row r="25" spans="2:36" ht="15" customHeight="1" x14ac:dyDescent="0.2">
      <c r="B25" s="17"/>
      <c r="C25" s="21"/>
      <c r="D25" s="51" t="s">
        <v>40</v>
      </c>
      <c r="E25" s="83">
        <v>27</v>
      </c>
      <c r="F25" s="83">
        <v>12</v>
      </c>
      <c r="G25" s="83"/>
      <c r="H25" s="83"/>
      <c r="I25" s="52"/>
      <c r="K25" s="17"/>
      <c r="L25" s="21"/>
      <c r="M25" s="19" t="s">
        <v>51</v>
      </c>
      <c r="N25" s="59">
        <v>8</v>
      </c>
      <c r="O25" s="59">
        <v>3</v>
      </c>
      <c r="P25" s="59"/>
      <c r="Q25" s="59"/>
      <c r="R25" s="47"/>
      <c r="T25" s="17"/>
      <c r="U25" s="21"/>
      <c r="V25" s="51" t="s">
        <v>56</v>
      </c>
      <c r="W25" s="117">
        <v>3</v>
      </c>
      <c r="X25" s="83">
        <v>5</v>
      </c>
      <c r="Y25" s="83"/>
      <c r="Z25" s="83"/>
      <c r="AA25" s="52"/>
      <c r="AC25" s="17"/>
      <c r="AD25" s="21"/>
      <c r="AE25" s="19" t="s">
        <v>65</v>
      </c>
      <c r="AF25" s="59">
        <v>54</v>
      </c>
      <c r="AG25" s="59">
        <v>13</v>
      </c>
      <c r="AH25" s="59"/>
      <c r="AI25" s="59"/>
      <c r="AJ25" s="47"/>
    </row>
    <row r="26" spans="2:36" ht="15" customHeight="1" x14ac:dyDescent="0.2">
      <c r="B26" s="17"/>
      <c r="C26" s="21"/>
      <c r="D26" s="51" t="s">
        <v>41</v>
      </c>
      <c r="E26" s="83">
        <v>116</v>
      </c>
      <c r="F26" s="83">
        <v>15</v>
      </c>
      <c r="G26" s="83">
        <v>4</v>
      </c>
      <c r="H26" s="83">
        <v>1</v>
      </c>
      <c r="I26" s="52">
        <v>5</v>
      </c>
      <c r="K26" s="17"/>
      <c r="L26" s="29"/>
      <c r="M26" s="19" t="s">
        <v>52</v>
      </c>
      <c r="N26" s="59">
        <v>5</v>
      </c>
      <c r="O26" s="64">
        <v>2</v>
      </c>
      <c r="P26" s="64"/>
      <c r="Q26" s="64"/>
      <c r="R26" s="63"/>
      <c r="T26" s="17"/>
      <c r="U26" s="21"/>
      <c r="V26" s="19" t="s">
        <v>57</v>
      </c>
      <c r="W26" s="109">
        <v>5</v>
      </c>
      <c r="X26" s="59">
        <v>1</v>
      </c>
      <c r="Y26" s="59"/>
      <c r="Z26" s="59"/>
      <c r="AA26" s="47"/>
      <c r="AC26" s="17"/>
      <c r="AD26" s="24" t="s">
        <v>14</v>
      </c>
      <c r="AE26" s="19" t="s">
        <v>66</v>
      </c>
      <c r="AF26" s="59">
        <v>0</v>
      </c>
      <c r="AG26" s="59">
        <v>14</v>
      </c>
      <c r="AH26" s="59"/>
      <c r="AI26" s="59">
        <v>1</v>
      </c>
      <c r="AJ26" s="47">
        <v>6</v>
      </c>
    </row>
    <row r="27" spans="2:36" ht="15" customHeight="1" thickBot="1" x14ac:dyDescent="0.25">
      <c r="B27" s="17"/>
      <c r="C27" s="21"/>
      <c r="D27" s="51" t="s">
        <v>42</v>
      </c>
      <c r="E27" s="83">
        <v>7</v>
      </c>
      <c r="F27" s="83">
        <v>10</v>
      </c>
      <c r="G27" s="83"/>
      <c r="H27" s="83"/>
      <c r="I27" s="52"/>
      <c r="K27" s="25"/>
      <c r="L27" s="26" t="s">
        <v>61</v>
      </c>
      <c r="M27" s="27"/>
      <c r="N27" s="68">
        <f>SUM(N22:N26)</f>
        <v>59</v>
      </c>
      <c r="O27" s="68">
        <f t="shared" ref="O27:R27" si="4">SUM(O22:O26)</f>
        <v>34</v>
      </c>
      <c r="P27" s="68">
        <f t="shared" si="4"/>
        <v>0</v>
      </c>
      <c r="Q27" s="68">
        <f t="shared" si="4"/>
        <v>1</v>
      </c>
      <c r="R27" s="48">
        <f t="shared" si="4"/>
        <v>2</v>
      </c>
      <c r="T27" s="17"/>
      <c r="U27" s="21"/>
      <c r="V27" s="19" t="s">
        <v>58</v>
      </c>
      <c r="W27" s="109">
        <v>2</v>
      </c>
      <c r="X27" s="59">
        <v>3</v>
      </c>
      <c r="Y27" s="59"/>
      <c r="Z27" s="59"/>
      <c r="AA27" s="47"/>
      <c r="AC27" s="17"/>
      <c r="AD27" s="21"/>
      <c r="AE27" s="19" t="s">
        <v>67</v>
      </c>
      <c r="AF27" s="59">
        <v>8</v>
      </c>
      <c r="AG27" s="59">
        <v>10</v>
      </c>
      <c r="AH27" s="59"/>
      <c r="AI27" s="59"/>
      <c r="AJ27" s="47"/>
    </row>
    <row r="28" spans="2:36" ht="15" customHeight="1" x14ac:dyDescent="0.2">
      <c r="B28" s="17"/>
      <c r="C28" s="24" t="s">
        <v>14</v>
      </c>
      <c r="D28" s="19" t="s">
        <v>43</v>
      </c>
      <c r="E28" s="59">
        <v>0</v>
      </c>
      <c r="F28" s="59">
        <v>8</v>
      </c>
      <c r="G28" s="59"/>
      <c r="H28" s="59"/>
      <c r="I28" s="47">
        <v>1</v>
      </c>
      <c r="T28" s="17"/>
      <c r="U28" s="21"/>
      <c r="V28" s="19" t="s">
        <v>262</v>
      </c>
      <c r="W28" s="110" t="s">
        <v>136</v>
      </c>
      <c r="X28" s="103">
        <v>0</v>
      </c>
      <c r="Y28" s="103"/>
      <c r="Z28" s="103">
        <v>1</v>
      </c>
      <c r="AA28" s="104"/>
      <c r="AC28" s="17"/>
      <c r="AD28" s="21"/>
      <c r="AE28" s="19" t="s">
        <v>68</v>
      </c>
      <c r="AF28" s="59">
        <v>6</v>
      </c>
      <c r="AG28" s="59">
        <v>4</v>
      </c>
      <c r="AH28" s="59"/>
      <c r="AI28" s="59"/>
      <c r="AJ28" s="47"/>
    </row>
    <row r="29" spans="2:36" ht="15" customHeight="1" x14ac:dyDescent="0.2">
      <c r="B29" s="17"/>
      <c r="C29" s="21"/>
      <c r="D29" s="19" t="s">
        <v>44</v>
      </c>
      <c r="E29" s="59">
        <v>8</v>
      </c>
      <c r="F29" s="59">
        <v>8</v>
      </c>
      <c r="G29" s="59"/>
      <c r="H29" s="59"/>
      <c r="I29" s="47"/>
      <c r="T29" s="17"/>
      <c r="U29" s="29"/>
      <c r="V29" s="30" t="s">
        <v>59</v>
      </c>
      <c r="W29" s="111">
        <v>0</v>
      </c>
      <c r="X29" s="64">
        <v>0</v>
      </c>
      <c r="Y29" s="64"/>
      <c r="Z29" s="64"/>
      <c r="AA29" s="63"/>
      <c r="AC29" s="17"/>
      <c r="AD29" s="24" t="s">
        <v>14</v>
      </c>
      <c r="AE29" s="30" t="s">
        <v>69</v>
      </c>
      <c r="AF29" s="60">
        <v>0</v>
      </c>
      <c r="AG29" s="64">
        <v>3</v>
      </c>
      <c r="AH29" s="64"/>
      <c r="AI29" s="64"/>
      <c r="AJ29" s="63"/>
    </row>
    <row r="30" spans="2:36" ht="15" customHeight="1" thickBot="1" x14ac:dyDescent="0.25">
      <c r="B30" s="17"/>
      <c r="C30" s="21"/>
      <c r="D30" s="19" t="s">
        <v>45</v>
      </c>
      <c r="E30" s="59">
        <v>3</v>
      </c>
      <c r="F30" s="59">
        <v>7</v>
      </c>
      <c r="G30" s="59"/>
      <c r="H30" s="59"/>
      <c r="I30" s="47"/>
      <c r="T30" s="25"/>
      <c r="U30" s="26" t="s">
        <v>61</v>
      </c>
      <c r="V30" s="27"/>
      <c r="W30" s="100">
        <f>SUM(W22:W29)</f>
        <v>74</v>
      </c>
      <c r="X30" s="68">
        <f t="shared" ref="X30:AA30" si="5">SUM(X22:X29)</f>
        <v>33</v>
      </c>
      <c r="Y30" s="68">
        <f t="shared" si="5"/>
        <v>0</v>
      </c>
      <c r="Z30" s="68">
        <f t="shared" si="5"/>
        <v>2</v>
      </c>
      <c r="AA30" s="48">
        <f t="shared" si="5"/>
        <v>3</v>
      </c>
      <c r="AC30" s="25"/>
      <c r="AD30" s="26" t="s">
        <v>61</v>
      </c>
      <c r="AE30" s="27"/>
      <c r="AF30" s="68">
        <f>SUM(AF22:AF29)</f>
        <v>798</v>
      </c>
      <c r="AG30" s="107">
        <f t="shared" ref="AG30:AJ30" si="6">SUM(AG22:AG29)</f>
        <v>105</v>
      </c>
      <c r="AH30" s="68">
        <f t="shared" si="6"/>
        <v>16</v>
      </c>
      <c r="AI30" s="68">
        <f t="shared" si="6"/>
        <v>13</v>
      </c>
      <c r="AJ30" s="48">
        <f t="shared" si="6"/>
        <v>55</v>
      </c>
    </row>
    <row r="31" spans="2:36" ht="15" customHeight="1" thickBot="1" x14ac:dyDescent="0.25">
      <c r="B31" s="17"/>
      <c r="C31" s="21"/>
      <c r="D31" s="19" t="s">
        <v>46</v>
      </c>
      <c r="E31" s="59">
        <v>8</v>
      </c>
      <c r="F31" s="59">
        <v>1</v>
      </c>
      <c r="G31" s="59"/>
      <c r="H31" s="59"/>
      <c r="I31" s="47"/>
    </row>
    <row r="32" spans="2:36" ht="15" customHeight="1" thickBot="1" x14ac:dyDescent="0.25">
      <c r="B32" s="17"/>
      <c r="C32" s="29"/>
      <c r="D32" s="30" t="s">
        <v>47</v>
      </c>
      <c r="E32" s="60">
        <v>2</v>
      </c>
      <c r="F32" s="64">
        <v>1</v>
      </c>
      <c r="G32" s="64"/>
      <c r="H32" s="64"/>
      <c r="I32" s="63"/>
      <c r="T32" s="2" t="s">
        <v>0</v>
      </c>
      <c r="U32" s="3"/>
      <c r="V32" s="4" t="s">
        <v>13</v>
      </c>
      <c r="W32" s="67" t="s">
        <v>125</v>
      </c>
      <c r="X32" s="67" t="s">
        <v>408</v>
      </c>
      <c r="Y32" s="81" t="s">
        <v>409</v>
      </c>
      <c r="Z32" s="67" t="s">
        <v>410</v>
      </c>
      <c r="AA32" s="82" t="s">
        <v>411</v>
      </c>
    </row>
    <row r="33" spans="2:36" ht="15" customHeight="1" thickBot="1" x14ac:dyDescent="0.25">
      <c r="B33" s="25"/>
      <c r="C33" s="26" t="s">
        <v>61</v>
      </c>
      <c r="D33" s="27"/>
      <c r="E33" s="68">
        <f>SUM(E22:E32)</f>
        <v>288</v>
      </c>
      <c r="F33" s="107">
        <f t="shared" ref="F33:I33" si="7">SUM(F22:F32)</f>
        <v>103</v>
      </c>
      <c r="G33" s="68">
        <f t="shared" si="7"/>
        <v>5</v>
      </c>
      <c r="H33" s="68">
        <f t="shared" si="7"/>
        <v>3</v>
      </c>
      <c r="I33" s="48">
        <f t="shared" si="7"/>
        <v>15</v>
      </c>
      <c r="T33" s="2" t="s">
        <v>395</v>
      </c>
      <c r="U33" s="6"/>
      <c r="V33" s="7" t="s">
        <v>97</v>
      </c>
      <c r="W33" s="72">
        <v>4</v>
      </c>
      <c r="X33" s="73">
        <v>1</v>
      </c>
      <c r="Y33" s="70"/>
      <c r="Z33" s="70"/>
      <c r="AA33" s="71"/>
    </row>
    <row r="34" spans="2:36" ht="15" customHeight="1" thickBot="1" x14ac:dyDescent="0.25"/>
    <row r="35" spans="2:36" ht="15" customHeight="1" thickBot="1" x14ac:dyDescent="0.25">
      <c r="B35" s="2" t="s">
        <v>0</v>
      </c>
      <c r="C35" s="3"/>
      <c r="D35" s="4" t="s">
        <v>13</v>
      </c>
      <c r="E35" s="67" t="s">
        <v>125</v>
      </c>
      <c r="F35" s="67" t="s">
        <v>408</v>
      </c>
      <c r="G35" s="81" t="s">
        <v>409</v>
      </c>
      <c r="H35" s="67" t="s">
        <v>410</v>
      </c>
      <c r="I35" s="82" t="s">
        <v>411</v>
      </c>
      <c r="K35" s="2" t="s">
        <v>0</v>
      </c>
      <c r="L35" s="3"/>
      <c r="M35" s="4" t="s">
        <v>13</v>
      </c>
      <c r="N35" s="67" t="s">
        <v>125</v>
      </c>
      <c r="O35" s="67" t="s">
        <v>408</v>
      </c>
      <c r="P35" s="81" t="s">
        <v>409</v>
      </c>
      <c r="Q35" s="67" t="s">
        <v>410</v>
      </c>
      <c r="R35" s="82" t="s">
        <v>411</v>
      </c>
      <c r="T35" s="2" t="s">
        <v>0</v>
      </c>
      <c r="U35" s="3"/>
      <c r="V35" s="4" t="s">
        <v>13</v>
      </c>
      <c r="W35" s="67" t="s">
        <v>125</v>
      </c>
      <c r="X35" s="67" t="s">
        <v>408</v>
      </c>
      <c r="Y35" s="81" t="s">
        <v>409</v>
      </c>
      <c r="Z35" s="67" t="s">
        <v>410</v>
      </c>
      <c r="AA35" s="82" t="s">
        <v>411</v>
      </c>
      <c r="AC35" s="2" t="s">
        <v>0</v>
      </c>
      <c r="AD35" s="3"/>
      <c r="AE35" s="4" t="s">
        <v>13</v>
      </c>
      <c r="AF35" s="67" t="s">
        <v>125</v>
      </c>
      <c r="AG35" s="67" t="s">
        <v>408</v>
      </c>
      <c r="AH35" s="81" t="s">
        <v>409</v>
      </c>
      <c r="AI35" s="67" t="s">
        <v>410</v>
      </c>
      <c r="AJ35" s="82" t="s">
        <v>411</v>
      </c>
    </row>
    <row r="36" spans="2:36" ht="15" customHeight="1" x14ac:dyDescent="0.2">
      <c r="B36" s="8">
        <v>27</v>
      </c>
      <c r="C36" s="12"/>
      <c r="D36" s="15" t="s">
        <v>70</v>
      </c>
      <c r="E36" s="86">
        <v>120</v>
      </c>
      <c r="F36" s="58">
        <v>19</v>
      </c>
      <c r="G36" s="58">
        <v>3</v>
      </c>
      <c r="H36" s="58">
        <v>1</v>
      </c>
      <c r="I36" s="46">
        <v>8</v>
      </c>
      <c r="K36" s="36">
        <v>28</v>
      </c>
      <c r="L36" s="21"/>
      <c r="M36" s="19" t="s">
        <v>77</v>
      </c>
      <c r="N36" s="59">
        <v>83</v>
      </c>
      <c r="O36" s="58">
        <v>15</v>
      </c>
      <c r="P36" s="58"/>
      <c r="Q36" s="58"/>
      <c r="R36" s="46">
        <v>4</v>
      </c>
      <c r="T36" s="8">
        <v>29</v>
      </c>
      <c r="U36" s="21"/>
      <c r="V36" s="22" t="s">
        <v>86</v>
      </c>
      <c r="W36" s="78">
        <v>11</v>
      </c>
      <c r="X36" s="77">
        <v>8</v>
      </c>
      <c r="Y36" s="77"/>
      <c r="Z36" s="77"/>
      <c r="AA36" s="50"/>
      <c r="AC36" s="36">
        <v>30</v>
      </c>
      <c r="AD36" s="21"/>
      <c r="AE36" s="22" t="s">
        <v>88</v>
      </c>
      <c r="AF36" s="78">
        <v>266</v>
      </c>
      <c r="AG36" s="77">
        <v>25</v>
      </c>
      <c r="AH36" s="77">
        <v>1</v>
      </c>
      <c r="AI36" s="77">
        <v>1</v>
      </c>
      <c r="AJ36" s="50">
        <v>19</v>
      </c>
    </row>
    <row r="37" spans="2:36" ht="15" customHeight="1" x14ac:dyDescent="0.2">
      <c r="B37" s="17"/>
      <c r="C37" s="21"/>
      <c r="D37" s="19" t="s">
        <v>71</v>
      </c>
      <c r="E37" s="59">
        <v>106</v>
      </c>
      <c r="F37" s="59">
        <v>18</v>
      </c>
      <c r="G37" s="59"/>
      <c r="H37" s="59"/>
      <c r="I37" s="47">
        <v>4</v>
      </c>
      <c r="K37" s="17"/>
      <c r="L37" s="21"/>
      <c r="M37" s="19" t="s">
        <v>78</v>
      </c>
      <c r="N37" s="59">
        <v>88</v>
      </c>
      <c r="O37" s="59">
        <v>13</v>
      </c>
      <c r="P37" s="59"/>
      <c r="Q37" s="59"/>
      <c r="R37" s="47">
        <v>3</v>
      </c>
      <c r="T37" s="17"/>
      <c r="U37" s="21"/>
      <c r="V37" s="19" t="s">
        <v>87</v>
      </c>
      <c r="W37" s="59">
        <v>12</v>
      </c>
      <c r="X37" s="59">
        <v>5</v>
      </c>
      <c r="Y37" s="59"/>
      <c r="Z37" s="59"/>
      <c r="AA37" s="47"/>
      <c r="AC37" s="17"/>
      <c r="AD37" s="21"/>
      <c r="AE37" s="22" t="s">
        <v>89</v>
      </c>
      <c r="AF37" s="78">
        <v>51</v>
      </c>
      <c r="AG37" s="78">
        <v>16</v>
      </c>
      <c r="AH37" s="78"/>
      <c r="AI37" s="78"/>
      <c r="AJ37" s="49">
        <v>2</v>
      </c>
    </row>
    <row r="38" spans="2:36" ht="15" customHeight="1" x14ac:dyDescent="0.2">
      <c r="B38" s="17"/>
      <c r="C38" s="21"/>
      <c r="D38" s="19" t="s">
        <v>72</v>
      </c>
      <c r="E38" s="59">
        <v>94</v>
      </c>
      <c r="F38" s="59">
        <v>9</v>
      </c>
      <c r="G38" s="59">
        <v>1</v>
      </c>
      <c r="H38" s="59">
        <v>1</v>
      </c>
      <c r="I38" s="47">
        <v>8</v>
      </c>
      <c r="K38" s="17"/>
      <c r="L38" s="21"/>
      <c r="M38" s="19" t="s">
        <v>79</v>
      </c>
      <c r="N38" s="59">
        <v>88</v>
      </c>
      <c r="O38" s="59">
        <v>9</v>
      </c>
      <c r="P38" s="59"/>
      <c r="Q38" s="59"/>
      <c r="R38" s="47">
        <v>3</v>
      </c>
      <c r="T38" s="17"/>
      <c r="U38" s="29"/>
      <c r="V38" s="30" t="s">
        <v>267</v>
      </c>
      <c r="W38" s="60">
        <v>7</v>
      </c>
      <c r="X38" s="64">
        <v>4</v>
      </c>
      <c r="Y38" s="64"/>
      <c r="Z38" s="64"/>
      <c r="AA38" s="63"/>
      <c r="AC38" s="17"/>
      <c r="AD38" s="21"/>
      <c r="AE38" s="19" t="s">
        <v>96</v>
      </c>
      <c r="AF38" s="59">
        <v>19</v>
      </c>
      <c r="AG38" s="59">
        <v>2</v>
      </c>
      <c r="AH38" s="59"/>
      <c r="AI38" s="59"/>
      <c r="AJ38" s="47">
        <v>1</v>
      </c>
    </row>
    <row r="39" spans="2:36" ht="15" customHeight="1" thickBot="1" x14ac:dyDescent="0.25">
      <c r="B39" s="17"/>
      <c r="C39" s="21"/>
      <c r="D39" s="19" t="s">
        <v>73</v>
      </c>
      <c r="E39" s="59">
        <v>15</v>
      </c>
      <c r="F39" s="59">
        <v>11</v>
      </c>
      <c r="G39" s="59"/>
      <c r="H39" s="59"/>
      <c r="I39" s="47"/>
      <c r="K39" s="17"/>
      <c r="L39" s="24" t="s">
        <v>14</v>
      </c>
      <c r="M39" s="19" t="s">
        <v>80</v>
      </c>
      <c r="N39" s="59">
        <v>0</v>
      </c>
      <c r="O39" s="59">
        <v>6</v>
      </c>
      <c r="P39" s="59"/>
      <c r="Q39" s="59"/>
      <c r="R39" s="47">
        <v>1</v>
      </c>
      <c r="T39" s="25"/>
      <c r="U39" s="26" t="s">
        <v>61</v>
      </c>
      <c r="V39" s="27"/>
      <c r="W39" s="68">
        <f>SUM(W36:W38)</f>
        <v>30</v>
      </c>
      <c r="X39" s="68">
        <f t="shared" ref="X39:AA39" si="8">SUM(X36:X38)</f>
        <v>17</v>
      </c>
      <c r="Y39" s="68">
        <f t="shared" si="8"/>
        <v>0</v>
      </c>
      <c r="Z39" s="68">
        <f t="shared" si="8"/>
        <v>0</v>
      </c>
      <c r="AA39" s="48">
        <f t="shared" si="8"/>
        <v>0</v>
      </c>
      <c r="AC39" s="17"/>
      <c r="AD39" s="24"/>
      <c r="AE39" s="51" t="s">
        <v>90</v>
      </c>
      <c r="AF39" s="83">
        <v>28</v>
      </c>
      <c r="AG39" s="83">
        <v>6</v>
      </c>
      <c r="AH39" s="83"/>
      <c r="AI39" s="83"/>
      <c r="AJ39" s="52"/>
    </row>
    <row r="40" spans="2:36" ht="15" customHeight="1" x14ac:dyDescent="0.2">
      <c r="B40" s="17"/>
      <c r="C40" s="21"/>
      <c r="D40" s="19" t="s">
        <v>74</v>
      </c>
      <c r="E40" s="59">
        <v>41</v>
      </c>
      <c r="F40" s="59">
        <v>9</v>
      </c>
      <c r="G40" s="59"/>
      <c r="H40" s="59"/>
      <c r="I40" s="47">
        <v>2</v>
      </c>
      <c r="K40" s="17"/>
      <c r="L40" s="21"/>
      <c r="M40" s="19" t="s">
        <v>81</v>
      </c>
      <c r="N40" s="59">
        <v>31</v>
      </c>
      <c r="O40" s="59">
        <v>13</v>
      </c>
      <c r="P40" s="59"/>
      <c r="Q40" s="59"/>
      <c r="R40" s="47"/>
      <c r="AC40" s="17"/>
      <c r="AD40" s="24" t="s">
        <v>14</v>
      </c>
      <c r="AE40" s="51" t="s">
        <v>91</v>
      </c>
      <c r="AF40" s="83">
        <v>0</v>
      </c>
      <c r="AG40" s="83">
        <v>14</v>
      </c>
      <c r="AH40" s="83"/>
      <c r="AI40" s="83"/>
      <c r="AJ40" s="52">
        <v>4</v>
      </c>
    </row>
    <row r="41" spans="2:36" ht="15" customHeight="1" x14ac:dyDescent="0.2">
      <c r="B41" s="17"/>
      <c r="C41" s="24" t="s">
        <v>14</v>
      </c>
      <c r="D41" s="19" t="s">
        <v>75</v>
      </c>
      <c r="E41" s="59">
        <v>1</v>
      </c>
      <c r="F41" s="59">
        <v>13</v>
      </c>
      <c r="G41" s="59"/>
      <c r="H41" s="59">
        <v>1</v>
      </c>
      <c r="I41" s="47">
        <v>3</v>
      </c>
      <c r="K41" s="17"/>
      <c r="L41" s="21"/>
      <c r="M41" s="19" t="s">
        <v>82</v>
      </c>
      <c r="N41" s="59">
        <v>8</v>
      </c>
      <c r="O41" s="59">
        <v>7</v>
      </c>
      <c r="P41" s="59"/>
      <c r="Q41" s="59"/>
      <c r="R41" s="47"/>
      <c r="AC41" s="17"/>
      <c r="AD41" s="21"/>
      <c r="AE41" s="51" t="s">
        <v>92</v>
      </c>
      <c r="AF41" s="83">
        <v>15</v>
      </c>
      <c r="AG41" s="83">
        <v>10</v>
      </c>
      <c r="AH41" s="83"/>
      <c r="AI41" s="83"/>
      <c r="AJ41" s="52"/>
    </row>
    <row r="42" spans="2:36" ht="15" customHeight="1" x14ac:dyDescent="0.2">
      <c r="B42" s="17"/>
      <c r="C42" s="29"/>
      <c r="D42" s="30" t="s">
        <v>76</v>
      </c>
      <c r="E42" s="60">
        <v>6</v>
      </c>
      <c r="F42" s="64">
        <v>6</v>
      </c>
      <c r="G42" s="64"/>
      <c r="H42" s="64"/>
      <c r="I42" s="63"/>
      <c r="K42" s="17"/>
      <c r="L42" s="21"/>
      <c r="M42" s="19" t="s">
        <v>83</v>
      </c>
      <c r="N42" s="59">
        <v>2</v>
      </c>
      <c r="O42" s="59">
        <v>6</v>
      </c>
      <c r="P42" s="59"/>
      <c r="Q42" s="59"/>
      <c r="R42" s="47"/>
      <c r="AC42" s="17"/>
      <c r="AD42" s="21"/>
      <c r="AE42" s="51" t="s">
        <v>93</v>
      </c>
      <c r="AF42" s="83">
        <v>28</v>
      </c>
      <c r="AG42" s="83">
        <v>7</v>
      </c>
      <c r="AH42" s="83"/>
      <c r="AI42" s="83"/>
      <c r="AJ42" s="52"/>
    </row>
    <row r="43" spans="2:36" ht="15" customHeight="1" thickBot="1" x14ac:dyDescent="0.25">
      <c r="B43" s="25"/>
      <c r="C43" s="26" t="s">
        <v>61</v>
      </c>
      <c r="D43" s="27"/>
      <c r="E43" s="68">
        <f>SUM(E36:E42)</f>
        <v>383</v>
      </c>
      <c r="F43" s="68">
        <f t="shared" ref="F43:I43" si="9">SUM(F36:F42)</f>
        <v>85</v>
      </c>
      <c r="G43" s="68">
        <f t="shared" si="9"/>
        <v>4</v>
      </c>
      <c r="H43" s="68">
        <f t="shared" si="9"/>
        <v>3</v>
      </c>
      <c r="I43" s="48">
        <f t="shared" si="9"/>
        <v>25</v>
      </c>
      <c r="K43" s="17"/>
      <c r="L43" s="21"/>
      <c r="M43" s="19" t="s">
        <v>84</v>
      </c>
      <c r="N43" s="59">
        <v>19</v>
      </c>
      <c r="O43" s="59">
        <v>4</v>
      </c>
      <c r="P43" s="59"/>
      <c r="Q43" s="59"/>
      <c r="R43" s="47"/>
      <c r="AC43" s="17"/>
      <c r="AD43" s="21"/>
      <c r="AE43" s="19" t="s">
        <v>94</v>
      </c>
      <c r="AF43" s="59">
        <v>1</v>
      </c>
      <c r="AG43" s="59">
        <v>1</v>
      </c>
      <c r="AH43" s="59"/>
      <c r="AI43" s="59"/>
      <c r="AJ43" s="47"/>
    </row>
    <row r="44" spans="2:36" ht="15" customHeight="1" x14ac:dyDescent="0.2">
      <c r="K44" s="17"/>
      <c r="L44" s="29"/>
      <c r="M44" s="30" t="s">
        <v>85</v>
      </c>
      <c r="N44" s="60">
        <v>5</v>
      </c>
      <c r="O44" s="64">
        <v>3</v>
      </c>
      <c r="P44" s="64"/>
      <c r="Q44" s="64"/>
      <c r="R44" s="63"/>
      <c r="AC44" s="17"/>
      <c r="AD44" s="24" t="s">
        <v>14</v>
      </c>
      <c r="AE44" s="30" t="s">
        <v>95</v>
      </c>
      <c r="AF44" s="60">
        <v>0</v>
      </c>
      <c r="AG44" s="64">
        <v>2</v>
      </c>
      <c r="AH44" s="64"/>
      <c r="AI44" s="64"/>
      <c r="AJ44" s="63">
        <v>1</v>
      </c>
    </row>
    <row r="45" spans="2:36" ht="15" customHeight="1" thickBot="1" x14ac:dyDescent="0.25">
      <c r="K45" s="25"/>
      <c r="L45" s="26" t="s">
        <v>61</v>
      </c>
      <c r="M45" s="27"/>
      <c r="N45" s="68">
        <f>SUM(N36:N44)</f>
        <v>324</v>
      </c>
      <c r="O45" s="68">
        <f t="shared" ref="O45:R45" si="10">SUM(O36:O44)</f>
        <v>76</v>
      </c>
      <c r="P45" s="68">
        <f t="shared" si="10"/>
        <v>0</v>
      </c>
      <c r="Q45" s="68">
        <f t="shared" si="10"/>
        <v>0</v>
      </c>
      <c r="R45" s="48">
        <f t="shared" si="10"/>
        <v>11</v>
      </c>
      <c r="AC45" s="25"/>
      <c r="AD45" s="26" t="s">
        <v>61</v>
      </c>
      <c r="AE45" s="27"/>
      <c r="AF45" s="68">
        <f>SUM(AF36:AF44)</f>
        <v>408</v>
      </c>
      <c r="AG45" s="68">
        <f t="shared" ref="AG45:AJ45" si="11">SUM(AG36:AG44)</f>
        <v>83</v>
      </c>
      <c r="AH45" s="68">
        <f t="shared" si="11"/>
        <v>1</v>
      </c>
      <c r="AI45" s="68">
        <f t="shared" si="11"/>
        <v>1</v>
      </c>
      <c r="AJ45" s="48">
        <f t="shared" si="11"/>
        <v>27</v>
      </c>
    </row>
    <row r="46" spans="2:36" ht="15" customHeight="1" thickBot="1" x14ac:dyDescent="0.25"/>
    <row r="47" spans="2:36" ht="15" customHeight="1" thickBot="1" x14ac:dyDescent="0.25">
      <c r="B47" s="2" t="s">
        <v>0</v>
      </c>
      <c r="C47" s="3"/>
      <c r="D47" s="4" t="s">
        <v>13</v>
      </c>
      <c r="E47" s="67" t="s">
        <v>125</v>
      </c>
      <c r="F47" s="67" t="s">
        <v>408</v>
      </c>
      <c r="G47" s="81" t="s">
        <v>409</v>
      </c>
      <c r="H47" s="67" t="s">
        <v>410</v>
      </c>
      <c r="I47" s="82" t="s">
        <v>411</v>
      </c>
      <c r="K47" s="2" t="s">
        <v>0</v>
      </c>
      <c r="L47" s="3"/>
      <c r="M47" s="4" t="s">
        <v>13</v>
      </c>
      <c r="N47" s="67" t="s">
        <v>125</v>
      </c>
      <c r="O47" s="67" t="s">
        <v>408</v>
      </c>
      <c r="P47" s="81" t="s">
        <v>409</v>
      </c>
      <c r="Q47" s="67" t="s">
        <v>410</v>
      </c>
      <c r="R47" s="82" t="s">
        <v>411</v>
      </c>
      <c r="T47" s="2" t="s">
        <v>0</v>
      </c>
      <c r="U47" s="3"/>
      <c r="V47" s="4" t="s">
        <v>13</v>
      </c>
      <c r="W47" s="67" t="s">
        <v>125</v>
      </c>
      <c r="X47" s="67" t="s">
        <v>408</v>
      </c>
      <c r="Y47" s="81" t="s">
        <v>409</v>
      </c>
      <c r="Z47" s="67" t="s">
        <v>410</v>
      </c>
      <c r="AA47" s="82" t="s">
        <v>411</v>
      </c>
      <c r="AC47" s="2" t="s">
        <v>0</v>
      </c>
      <c r="AD47" s="3"/>
      <c r="AE47" s="4" t="s">
        <v>13</v>
      </c>
      <c r="AF47" s="67" t="s">
        <v>125</v>
      </c>
      <c r="AG47" s="67" t="s">
        <v>408</v>
      </c>
      <c r="AH47" s="81" t="s">
        <v>409</v>
      </c>
      <c r="AI47" s="67" t="s">
        <v>410</v>
      </c>
      <c r="AJ47" s="82" t="s">
        <v>411</v>
      </c>
    </row>
    <row r="48" spans="2:36" ht="15" customHeight="1" x14ac:dyDescent="0.2">
      <c r="B48" s="8">
        <v>31</v>
      </c>
      <c r="C48" s="12"/>
      <c r="D48" s="13" t="s">
        <v>98</v>
      </c>
      <c r="E48" s="88">
        <v>91</v>
      </c>
      <c r="F48" s="77">
        <v>14</v>
      </c>
      <c r="G48" s="77"/>
      <c r="H48" s="77"/>
      <c r="I48" s="50">
        <v>3</v>
      </c>
      <c r="K48" s="8">
        <v>32</v>
      </c>
      <c r="L48" s="21"/>
      <c r="M48" s="51" t="s">
        <v>105</v>
      </c>
      <c r="N48" s="83">
        <v>184</v>
      </c>
      <c r="O48" s="80">
        <v>13</v>
      </c>
      <c r="P48" s="80">
        <v>3</v>
      </c>
      <c r="Q48" s="80"/>
      <c r="R48" s="55">
        <v>10</v>
      </c>
      <c r="T48" s="36">
        <v>33</v>
      </c>
      <c r="U48" s="21"/>
      <c r="V48" s="22" t="s">
        <v>108</v>
      </c>
      <c r="W48" s="78">
        <v>227</v>
      </c>
      <c r="X48" s="77">
        <v>14</v>
      </c>
      <c r="Y48" s="77">
        <v>5</v>
      </c>
      <c r="Z48" s="77">
        <v>8</v>
      </c>
      <c r="AA48" s="50">
        <v>12</v>
      </c>
      <c r="AC48" s="8">
        <v>34</v>
      </c>
      <c r="AD48" s="21"/>
      <c r="AE48" s="22" t="s">
        <v>114</v>
      </c>
      <c r="AF48" s="78">
        <v>115</v>
      </c>
      <c r="AG48" s="77">
        <v>15</v>
      </c>
      <c r="AH48" s="77"/>
      <c r="AI48" s="77"/>
      <c r="AJ48" s="50">
        <v>5</v>
      </c>
    </row>
    <row r="49" spans="2:36" ht="15" customHeight="1" x14ac:dyDescent="0.2">
      <c r="B49" s="17"/>
      <c r="C49" s="21"/>
      <c r="D49" s="19" t="s">
        <v>100</v>
      </c>
      <c r="E49" s="59">
        <v>58</v>
      </c>
      <c r="F49" s="59">
        <v>18</v>
      </c>
      <c r="G49" s="59"/>
      <c r="H49" s="59"/>
      <c r="I49" s="47">
        <v>1</v>
      </c>
      <c r="K49" s="17"/>
      <c r="L49" s="21"/>
      <c r="M49" s="19" t="s">
        <v>106</v>
      </c>
      <c r="N49" s="59">
        <v>24</v>
      </c>
      <c r="O49" s="59">
        <v>2</v>
      </c>
      <c r="P49" s="59"/>
      <c r="Q49" s="59"/>
      <c r="R49" s="47">
        <v>1</v>
      </c>
      <c r="T49" s="17"/>
      <c r="U49" s="24" t="s">
        <v>14</v>
      </c>
      <c r="V49" s="22" t="s">
        <v>109</v>
      </c>
      <c r="W49" s="78">
        <v>2</v>
      </c>
      <c r="X49" s="78">
        <v>13</v>
      </c>
      <c r="Y49" s="78"/>
      <c r="Z49" s="78"/>
      <c r="AA49" s="49">
        <v>6</v>
      </c>
      <c r="AC49" s="17"/>
      <c r="AD49" s="21"/>
      <c r="AE49" s="22" t="s">
        <v>115</v>
      </c>
      <c r="AF49" s="78">
        <v>110</v>
      </c>
      <c r="AG49" s="78">
        <v>14</v>
      </c>
      <c r="AH49" s="78"/>
      <c r="AI49" s="78"/>
      <c r="AJ49" s="49">
        <v>1</v>
      </c>
    </row>
    <row r="50" spans="2:36" ht="15" customHeight="1" x14ac:dyDescent="0.2">
      <c r="B50" s="17"/>
      <c r="C50" s="21"/>
      <c r="D50" s="19" t="s">
        <v>101</v>
      </c>
      <c r="E50" s="59">
        <v>32</v>
      </c>
      <c r="F50" s="59">
        <v>9</v>
      </c>
      <c r="G50" s="59"/>
      <c r="H50" s="59"/>
      <c r="I50" s="47"/>
      <c r="K50" s="17"/>
      <c r="L50" s="24" t="s">
        <v>14</v>
      </c>
      <c r="M50" s="30" t="s">
        <v>107</v>
      </c>
      <c r="N50" s="60">
        <v>0</v>
      </c>
      <c r="O50" s="64">
        <v>2</v>
      </c>
      <c r="P50" s="64"/>
      <c r="Q50" s="64"/>
      <c r="R50" s="63"/>
      <c r="T50" s="17"/>
      <c r="U50" s="21"/>
      <c r="V50" s="22" t="s">
        <v>111</v>
      </c>
      <c r="W50" s="78">
        <v>70</v>
      </c>
      <c r="X50" s="78">
        <v>17</v>
      </c>
      <c r="Y50" s="78"/>
      <c r="Z50" s="78"/>
      <c r="AA50" s="49">
        <v>2</v>
      </c>
      <c r="AC50" s="17"/>
      <c r="AD50" s="24"/>
      <c r="AE50" s="30" t="s">
        <v>116</v>
      </c>
      <c r="AF50" s="60">
        <v>53</v>
      </c>
      <c r="AG50" s="64">
        <v>2</v>
      </c>
      <c r="AH50" s="64"/>
      <c r="AI50" s="64"/>
      <c r="AJ50" s="63">
        <v>1</v>
      </c>
    </row>
    <row r="51" spans="2:36" ht="15" customHeight="1" thickBot="1" x14ac:dyDescent="0.25">
      <c r="B51" s="17"/>
      <c r="C51" s="37" t="s">
        <v>14</v>
      </c>
      <c r="D51" s="19" t="s">
        <v>99</v>
      </c>
      <c r="E51" s="59">
        <v>0</v>
      </c>
      <c r="F51" s="59">
        <v>4</v>
      </c>
      <c r="G51" s="59"/>
      <c r="H51" s="59"/>
      <c r="I51" s="47"/>
      <c r="K51" s="25"/>
      <c r="L51" s="26"/>
      <c r="M51" s="27"/>
      <c r="N51" s="68">
        <f>SUM(N48:N50)</f>
        <v>208</v>
      </c>
      <c r="O51" s="68">
        <f t="shared" ref="O51:R51" si="12">SUM(O48:O50)</f>
        <v>17</v>
      </c>
      <c r="P51" s="68">
        <f t="shared" si="12"/>
        <v>3</v>
      </c>
      <c r="Q51" s="68">
        <f t="shared" si="12"/>
        <v>0</v>
      </c>
      <c r="R51" s="48">
        <f t="shared" si="12"/>
        <v>11</v>
      </c>
      <c r="T51" s="17"/>
      <c r="U51" s="24"/>
      <c r="V51" s="19" t="s">
        <v>113</v>
      </c>
      <c r="W51" s="59">
        <v>31</v>
      </c>
      <c r="X51" s="59">
        <v>12</v>
      </c>
      <c r="Y51" s="59"/>
      <c r="Z51" s="59"/>
      <c r="AA51" s="47"/>
      <c r="AC51" s="25"/>
      <c r="AD51" s="26"/>
      <c r="AE51" s="27"/>
      <c r="AF51" s="68">
        <f>SUM(AF48:AF50)</f>
        <v>278</v>
      </c>
      <c r="AG51" s="68">
        <f t="shared" ref="AG51:AJ51" si="13">SUM(AG48:AG50)</f>
        <v>31</v>
      </c>
      <c r="AH51" s="68">
        <f t="shared" si="13"/>
        <v>0</v>
      </c>
      <c r="AI51" s="68">
        <f t="shared" si="13"/>
        <v>0</v>
      </c>
      <c r="AJ51" s="48">
        <f t="shared" si="13"/>
        <v>7</v>
      </c>
    </row>
    <row r="52" spans="2:36" ht="15" customHeight="1" x14ac:dyDescent="0.2">
      <c r="B52" s="17"/>
      <c r="C52" s="21"/>
      <c r="D52" s="19" t="s">
        <v>102</v>
      </c>
      <c r="E52" s="59">
        <v>4</v>
      </c>
      <c r="F52" s="59">
        <v>3</v>
      </c>
      <c r="G52" s="59"/>
      <c r="H52" s="59"/>
      <c r="I52" s="47"/>
      <c r="T52" s="17"/>
      <c r="U52" s="24"/>
      <c r="V52" s="19" t="s">
        <v>110</v>
      </c>
      <c r="W52" s="59">
        <v>19</v>
      </c>
      <c r="X52" s="59">
        <v>10</v>
      </c>
      <c r="Y52" s="59"/>
      <c r="Z52" s="59"/>
      <c r="AA52" s="47"/>
    </row>
    <row r="53" spans="2:36" ht="15" customHeight="1" x14ac:dyDescent="0.2">
      <c r="B53" s="17"/>
      <c r="C53" s="21"/>
      <c r="D53" s="19" t="s">
        <v>103</v>
      </c>
      <c r="E53" s="59">
        <v>7</v>
      </c>
      <c r="F53" s="59">
        <v>1</v>
      </c>
      <c r="G53" s="59"/>
      <c r="H53" s="59"/>
      <c r="I53" s="47"/>
      <c r="T53" s="17"/>
      <c r="U53" s="21"/>
      <c r="V53" s="22" t="s">
        <v>157</v>
      </c>
      <c r="W53" s="78">
        <v>2</v>
      </c>
      <c r="X53" s="78">
        <v>2</v>
      </c>
      <c r="Y53" s="78"/>
      <c r="Z53" s="78"/>
      <c r="AA53" s="49"/>
    </row>
    <row r="54" spans="2:36" ht="15" customHeight="1" x14ac:dyDescent="0.2">
      <c r="B54" s="17"/>
      <c r="C54" s="29"/>
      <c r="D54" s="30" t="s">
        <v>104</v>
      </c>
      <c r="E54" s="60">
        <v>0</v>
      </c>
      <c r="F54" s="64">
        <v>3</v>
      </c>
      <c r="G54" s="64"/>
      <c r="H54" s="64"/>
      <c r="I54" s="63"/>
      <c r="T54" s="17"/>
      <c r="U54" s="21"/>
      <c r="V54" s="19" t="s">
        <v>112</v>
      </c>
      <c r="W54" s="59">
        <v>8</v>
      </c>
      <c r="X54" s="59">
        <v>0</v>
      </c>
      <c r="Y54" s="59"/>
      <c r="Z54" s="59"/>
      <c r="AA54" s="47"/>
    </row>
    <row r="55" spans="2:36" ht="15" customHeight="1" thickBot="1" x14ac:dyDescent="0.25">
      <c r="B55" s="25"/>
      <c r="C55" s="26" t="s">
        <v>61</v>
      </c>
      <c r="D55" s="27"/>
      <c r="E55" s="68">
        <f>SUM(E48:E54)</f>
        <v>192</v>
      </c>
      <c r="F55" s="68">
        <f t="shared" ref="F55:I55" si="14">SUM(F48:F54)</f>
        <v>52</v>
      </c>
      <c r="G55" s="68">
        <f t="shared" si="14"/>
        <v>0</v>
      </c>
      <c r="H55" s="68">
        <f t="shared" si="14"/>
        <v>0</v>
      </c>
      <c r="I55" s="48">
        <f t="shared" si="14"/>
        <v>4</v>
      </c>
      <c r="T55" s="17"/>
      <c r="U55" s="21"/>
      <c r="V55" s="19" t="s">
        <v>265</v>
      </c>
      <c r="W55" s="59">
        <v>1</v>
      </c>
      <c r="X55" s="59">
        <v>0</v>
      </c>
      <c r="Y55" s="59"/>
      <c r="Z55" s="59"/>
      <c r="AA55" s="47"/>
    </row>
    <row r="56" spans="2:36" ht="15" customHeight="1" x14ac:dyDescent="0.2">
      <c r="T56" s="17"/>
      <c r="U56" s="21"/>
      <c r="V56" s="19" t="s">
        <v>266</v>
      </c>
      <c r="W56" s="59">
        <v>0</v>
      </c>
      <c r="X56" s="59">
        <v>0</v>
      </c>
      <c r="Y56" s="59"/>
      <c r="Z56" s="59"/>
      <c r="AA56" s="47"/>
    </row>
    <row r="57" spans="2:36" ht="15" customHeight="1" x14ac:dyDescent="0.2">
      <c r="T57" s="17"/>
      <c r="U57" s="24"/>
      <c r="V57" s="30" t="s">
        <v>268</v>
      </c>
      <c r="W57" s="60">
        <v>0</v>
      </c>
      <c r="X57" s="64">
        <v>0</v>
      </c>
      <c r="Y57" s="64"/>
      <c r="Z57" s="64"/>
      <c r="AA57" s="63"/>
    </row>
    <row r="58" spans="2:36" ht="15" customHeight="1" thickBot="1" x14ac:dyDescent="0.25">
      <c r="T58" s="25"/>
      <c r="U58" s="26"/>
      <c r="V58" s="27"/>
      <c r="W58" s="68">
        <f>SUM(W48:W57)</f>
        <v>360</v>
      </c>
      <c r="X58" s="68">
        <f t="shared" ref="X58:AA58" si="15">SUM(X48:X57)</f>
        <v>68</v>
      </c>
      <c r="Y58" s="68">
        <f t="shared" si="15"/>
        <v>5</v>
      </c>
      <c r="Z58" s="68">
        <f t="shared" si="15"/>
        <v>8</v>
      </c>
      <c r="AA58" s="48">
        <f t="shared" si="15"/>
        <v>20</v>
      </c>
    </row>
    <row r="59" spans="2:36" ht="15" customHeight="1" thickBot="1" x14ac:dyDescent="0.25"/>
    <row r="60" spans="2:36" ht="15" customHeight="1" thickBot="1" x14ac:dyDescent="0.25">
      <c r="B60" s="2" t="s">
        <v>0</v>
      </c>
      <c r="C60" s="3"/>
      <c r="D60" s="4" t="s">
        <v>13</v>
      </c>
      <c r="E60" s="67" t="s">
        <v>125</v>
      </c>
      <c r="F60" s="67" t="s">
        <v>408</v>
      </c>
      <c r="G60" s="81" t="s">
        <v>409</v>
      </c>
      <c r="H60" s="67" t="s">
        <v>410</v>
      </c>
      <c r="I60" s="82" t="s">
        <v>411</v>
      </c>
      <c r="K60" s="2" t="s">
        <v>0</v>
      </c>
      <c r="L60" s="3"/>
      <c r="M60" s="4" t="s">
        <v>13</v>
      </c>
      <c r="N60" s="67" t="s">
        <v>125</v>
      </c>
      <c r="O60" s="67" t="s">
        <v>408</v>
      </c>
      <c r="P60" s="81" t="s">
        <v>409</v>
      </c>
      <c r="Q60" s="67" t="s">
        <v>410</v>
      </c>
      <c r="R60" s="82" t="s">
        <v>411</v>
      </c>
      <c r="T60" s="2" t="s">
        <v>0</v>
      </c>
      <c r="U60" s="3"/>
      <c r="V60" s="4" t="s">
        <v>13</v>
      </c>
      <c r="W60" s="67" t="s">
        <v>125</v>
      </c>
      <c r="X60" s="67" t="s">
        <v>408</v>
      </c>
      <c r="Y60" s="81" t="s">
        <v>409</v>
      </c>
      <c r="Z60" s="67" t="s">
        <v>410</v>
      </c>
      <c r="AA60" s="82" t="s">
        <v>411</v>
      </c>
      <c r="AC60" s="2" t="s">
        <v>0</v>
      </c>
      <c r="AD60" s="3"/>
      <c r="AE60" s="4" t="s">
        <v>13</v>
      </c>
      <c r="AF60" s="67" t="s">
        <v>125</v>
      </c>
      <c r="AG60" s="67" t="s">
        <v>408</v>
      </c>
      <c r="AH60" s="81" t="s">
        <v>409</v>
      </c>
      <c r="AI60" s="67" t="s">
        <v>410</v>
      </c>
      <c r="AJ60" s="82" t="s">
        <v>411</v>
      </c>
    </row>
    <row r="61" spans="2:36" ht="15" customHeight="1" x14ac:dyDescent="0.2">
      <c r="B61" s="36">
        <v>35</v>
      </c>
      <c r="C61" s="21"/>
      <c r="D61" s="22" t="s">
        <v>117</v>
      </c>
      <c r="E61" s="78">
        <v>170</v>
      </c>
      <c r="F61" s="77">
        <v>20</v>
      </c>
      <c r="G61" s="77"/>
      <c r="H61" s="77">
        <v>1</v>
      </c>
      <c r="I61" s="50">
        <v>6</v>
      </c>
      <c r="K61" s="8">
        <v>36</v>
      </c>
      <c r="L61" s="38"/>
      <c r="M61" s="39" t="s">
        <v>138</v>
      </c>
      <c r="N61" s="77">
        <v>207</v>
      </c>
      <c r="O61" s="77">
        <v>18</v>
      </c>
      <c r="P61" s="77">
        <v>3</v>
      </c>
      <c r="Q61" s="77">
        <v>3</v>
      </c>
      <c r="R61" s="50">
        <v>15</v>
      </c>
      <c r="T61" s="8">
        <v>37</v>
      </c>
      <c r="U61" s="38"/>
      <c r="V61" s="10" t="s">
        <v>158</v>
      </c>
      <c r="W61" s="74">
        <v>36</v>
      </c>
      <c r="X61" s="75">
        <v>4</v>
      </c>
      <c r="Y61" s="75"/>
      <c r="Z61" s="75"/>
      <c r="AA61" s="76">
        <v>1</v>
      </c>
      <c r="AC61" s="8">
        <v>38</v>
      </c>
      <c r="AD61" s="38"/>
      <c r="AE61" s="39" t="s">
        <v>147</v>
      </c>
      <c r="AF61" s="77">
        <v>67</v>
      </c>
      <c r="AG61" s="77">
        <v>11</v>
      </c>
      <c r="AH61" s="77"/>
      <c r="AI61" s="77"/>
      <c r="AJ61" s="50">
        <v>3</v>
      </c>
    </row>
    <row r="62" spans="2:36" ht="15" customHeight="1" thickBot="1" x14ac:dyDescent="0.25">
      <c r="B62" s="17"/>
      <c r="C62" s="37" t="s">
        <v>159</v>
      </c>
      <c r="D62" s="19" t="s">
        <v>118</v>
      </c>
      <c r="E62" s="59">
        <v>1</v>
      </c>
      <c r="F62" s="59">
        <v>8</v>
      </c>
      <c r="G62" s="59"/>
      <c r="H62" s="59"/>
      <c r="I62" s="47"/>
      <c r="K62" s="17"/>
      <c r="L62" s="21"/>
      <c r="M62" s="22" t="s">
        <v>139</v>
      </c>
      <c r="N62" s="78">
        <v>42</v>
      </c>
      <c r="O62" s="78">
        <v>12</v>
      </c>
      <c r="P62" s="78"/>
      <c r="Q62" s="78"/>
      <c r="R62" s="49"/>
      <c r="T62" s="25"/>
      <c r="U62" s="26" t="s">
        <v>61</v>
      </c>
      <c r="V62" s="27"/>
      <c r="W62" s="68">
        <f>SUM(W61)</f>
        <v>36</v>
      </c>
      <c r="X62" s="69">
        <f t="shared" ref="X62:AA62" si="16">SUM(X61)</f>
        <v>4</v>
      </c>
      <c r="Y62" s="65">
        <f t="shared" si="16"/>
        <v>0</v>
      </c>
      <c r="Z62" s="65">
        <f t="shared" si="16"/>
        <v>0</v>
      </c>
      <c r="AA62" s="66">
        <f t="shared" si="16"/>
        <v>1</v>
      </c>
      <c r="AC62" s="17"/>
      <c r="AD62" s="37" t="s">
        <v>160</v>
      </c>
      <c r="AE62" s="22" t="s">
        <v>148</v>
      </c>
      <c r="AF62" s="78">
        <v>4</v>
      </c>
      <c r="AG62" s="78">
        <v>16</v>
      </c>
      <c r="AH62" s="78"/>
      <c r="AI62" s="78"/>
      <c r="AJ62" s="49">
        <v>6</v>
      </c>
    </row>
    <row r="63" spans="2:36" ht="15" customHeight="1" x14ac:dyDescent="0.2">
      <c r="B63" s="17"/>
      <c r="C63" s="37" t="s">
        <v>160</v>
      </c>
      <c r="D63" s="22" t="s">
        <v>119</v>
      </c>
      <c r="E63" s="78">
        <v>0</v>
      </c>
      <c r="F63" s="78">
        <v>7</v>
      </c>
      <c r="G63" s="78"/>
      <c r="H63" s="78">
        <v>1</v>
      </c>
      <c r="I63" s="49">
        <v>4</v>
      </c>
      <c r="K63" s="17"/>
      <c r="L63" s="21"/>
      <c r="M63" s="19" t="s">
        <v>142</v>
      </c>
      <c r="N63" s="59">
        <v>55</v>
      </c>
      <c r="O63" s="59">
        <v>9</v>
      </c>
      <c r="P63" s="59"/>
      <c r="Q63" s="59"/>
      <c r="R63" s="47">
        <v>1</v>
      </c>
      <c r="AC63" s="17"/>
      <c r="AD63" s="21"/>
      <c r="AE63" s="22" t="s">
        <v>149</v>
      </c>
      <c r="AF63" s="78">
        <v>78</v>
      </c>
      <c r="AG63" s="78">
        <v>7</v>
      </c>
      <c r="AH63" s="78"/>
      <c r="AI63" s="78"/>
      <c r="AJ63" s="49">
        <v>2</v>
      </c>
    </row>
    <row r="64" spans="2:36" ht="15" customHeight="1" x14ac:dyDescent="0.2">
      <c r="B64" s="17"/>
      <c r="C64" s="21"/>
      <c r="D64" s="19" t="s">
        <v>121</v>
      </c>
      <c r="E64" s="59">
        <v>29</v>
      </c>
      <c r="F64" s="59">
        <v>5</v>
      </c>
      <c r="G64" s="59"/>
      <c r="H64" s="59"/>
      <c r="I64" s="47"/>
      <c r="K64" s="17"/>
      <c r="L64" s="37" t="s">
        <v>160</v>
      </c>
      <c r="M64" s="19" t="s">
        <v>141</v>
      </c>
      <c r="N64" s="59">
        <v>2</v>
      </c>
      <c r="O64" s="59">
        <v>7</v>
      </c>
      <c r="P64" s="59"/>
      <c r="Q64" s="59"/>
      <c r="R64" s="47">
        <v>1</v>
      </c>
      <c r="AC64" s="17"/>
      <c r="AD64" s="21"/>
      <c r="AE64" s="22" t="s">
        <v>156</v>
      </c>
      <c r="AF64" s="78">
        <v>56</v>
      </c>
      <c r="AG64" s="78">
        <v>4</v>
      </c>
      <c r="AH64" s="78"/>
      <c r="AI64" s="78"/>
      <c r="AJ64" s="49"/>
    </row>
    <row r="65" spans="2:36" ht="15" customHeight="1" x14ac:dyDescent="0.2">
      <c r="B65" s="17"/>
      <c r="C65" s="21"/>
      <c r="D65" s="19" t="s">
        <v>123</v>
      </c>
      <c r="E65" s="59">
        <v>23</v>
      </c>
      <c r="F65" s="59">
        <v>6</v>
      </c>
      <c r="G65" s="59"/>
      <c r="H65" s="59"/>
      <c r="I65" s="47"/>
      <c r="K65" s="17"/>
      <c r="L65" s="21"/>
      <c r="M65" s="19" t="s">
        <v>140</v>
      </c>
      <c r="N65" s="59">
        <v>39</v>
      </c>
      <c r="O65" s="59">
        <v>3</v>
      </c>
      <c r="P65" s="59"/>
      <c r="Q65" s="59"/>
      <c r="R65" s="47">
        <v>1</v>
      </c>
      <c r="AC65" s="17"/>
      <c r="AD65" s="21"/>
      <c r="AE65" s="22" t="s">
        <v>151</v>
      </c>
      <c r="AF65" s="78">
        <v>37</v>
      </c>
      <c r="AG65" s="78">
        <v>6</v>
      </c>
      <c r="AH65" s="78"/>
      <c r="AI65" s="78"/>
      <c r="AJ65" s="49"/>
    </row>
    <row r="66" spans="2:36" ht="15" customHeight="1" x14ac:dyDescent="0.2">
      <c r="B66" s="17"/>
      <c r="C66" s="21"/>
      <c r="D66" s="19" t="s">
        <v>120</v>
      </c>
      <c r="E66" s="59">
        <v>17</v>
      </c>
      <c r="F66" s="59">
        <v>1</v>
      </c>
      <c r="G66" s="59"/>
      <c r="H66" s="59"/>
      <c r="I66" s="47"/>
      <c r="K66" s="17"/>
      <c r="L66" s="21"/>
      <c r="M66" s="19" t="s">
        <v>143</v>
      </c>
      <c r="N66" s="59">
        <v>0</v>
      </c>
      <c r="O66" s="59">
        <v>0</v>
      </c>
      <c r="P66" s="59"/>
      <c r="Q66" s="59"/>
      <c r="R66" s="47"/>
      <c r="AC66" s="17"/>
      <c r="AD66" s="21"/>
      <c r="AE66" s="22" t="s">
        <v>152</v>
      </c>
      <c r="AF66" s="78">
        <v>17</v>
      </c>
      <c r="AG66" s="78">
        <v>6</v>
      </c>
      <c r="AH66" s="78"/>
      <c r="AI66" s="78"/>
      <c r="AJ66" s="49"/>
    </row>
    <row r="67" spans="2:36" ht="15" customHeight="1" x14ac:dyDescent="0.2">
      <c r="B67" s="17"/>
      <c r="C67" s="21"/>
      <c r="D67" s="19" t="s">
        <v>122</v>
      </c>
      <c r="E67" s="59">
        <v>17</v>
      </c>
      <c r="F67" s="59">
        <v>2</v>
      </c>
      <c r="G67" s="59"/>
      <c r="H67" s="59"/>
      <c r="I67" s="47"/>
      <c r="K67" s="17"/>
      <c r="L67" s="21"/>
      <c r="M67" s="19" t="s">
        <v>144</v>
      </c>
      <c r="N67" s="59">
        <v>0</v>
      </c>
      <c r="O67" s="59">
        <v>0</v>
      </c>
      <c r="P67" s="59"/>
      <c r="Q67" s="59"/>
      <c r="R67" s="47"/>
      <c r="AC67" s="17"/>
      <c r="AD67" s="21"/>
      <c r="AE67" s="19" t="s">
        <v>150</v>
      </c>
      <c r="AF67" s="59">
        <v>13</v>
      </c>
      <c r="AG67" s="59">
        <v>0</v>
      </c>
      <c r="AH67" s="59"/>
      <c r="AI67" s="59"/>
      <c r="AJ67" s="47"/>
    </row>
    <row r="68" spans="2:36" ht="15" customHeight="1" x14ac:dyDescent="0.2">
      <c r="B68" s="17"/>
      <c r="C68" s="21"/>
      <c r="D68" s="19" t="s">
        <v>270</v>
      </c>
      <c r="E68" s="59">
        <v>2</v>
      </c>
      <c r="F68" s="59">
        <v>0</v>
      </c>
      <c r="G68" s="59"/>
      <c r="H68" s="59"/>
      <c r="I68" s="47"/>
      <c r="K68" s="17"/>
      <c r="L68" s="29"/>
      <c r="M68" s="30" t="s">
        <v>145</v>
      </c>
      <c r="N68" s="60">
        <v>0</v>
      </c>
      <c r="O68" s="64">
        <v>0</v>
      </c>
      <c r="P68" s="64"/>
      <c r="Q68" s="64"/>
      <c r="R68" s="63"/>
      <c r="AC68" s="17"/>
      <c r="AD68" s="21"/>
      <c r="AE68" s="19" t="s">
        <v>153</v>
      </c>
      <c r="AF68" s="59">
        <v>2</v>
      </c>
      <c r="AG68" s="59">
        <v>2</v>
      </c>
      <c r="AH68" s="59"/>
      <c r="AI68" s="59"/>
      <c r="AJ68" s="47"/>
    </row>
    <row r="69" spans="2:36" ht="15" customHeight="1" thickBot="1" x14ac:dyDescent="0.25">
      <c r="B69" s="17"/>
      <c r="C69" s="21"/>
      <c r="D69" s="19" t="s">
        <v>271</v>
      </c>
      <c r="E69" s="59">
        <v>1</v>
      </c>
      <c r="F69" s="59">
        <v>0</v>
      </c>
      <c r="G69" s="59"/>
      <c r="H69" s="59"/>
      <c r="I69" s="47"/>
      <c r="K69" s="25"/>
      <c r="L69" s="26" t="s">
        <v>61</v>
      </c>
      <c r="M69" s="27"/>
      <c r="N69" s="68">
        <f>SUM(N61:N68)</f>
        <v>345</v>
      </c>
      <c r="O69" s="68">
        <f t="shared" ref="O69:R69" si="17">SUM(O61:O68)</f>
        <v>49</v>
      </c>
      <c r="P69" s="68">
        <f t="shared" si="17"/>
        <v>3</v>
      </c>
      <c r="Q69" s="68">
        <f t="shared" si="17"/>
        <v>3</v>
      </c>
      <c r="R69" s="48">
        <f t="shared" si="17"/>
        <v>18</v>
      </c>
      <c r="AC69" s="17"/>
      <c r="AD69" s="21"/>
      <c r="AE69" s="19" t="s">
        <v>276</v>
      </c>
      <c r="AF69" s="59">
        <v>4</v>
      </c>
      <c r="AG69" s="59">
        <v>0</v>
      </c>
      <c r="AH69" s="59"/>
      <c r="AI69" s="59"/>
      <c r="AJ69" s="47"/>
    </row>
    <row r="70" spans="2:36" ht="15" customHeight="1" x14ac:dyDescent="0.2">
      <c r="B70" s="17"/>
      <c r="C70" s="21"/>
      <c r="D70" s="19" t="s">
        <v>272</v>
      </c>
      <c r="E70" s="59">
        <v>1</v>
      </c>
      <c r="F70" s="59">
        <v>0</v>
      </c>
      <c r="G70" s="59"/>
      <c r="H70" s="59"/>
      <c r="I70" s="47"/>
      <c r="AC70" s="17"/>
      <c r="AD70" s="29"/>
      <c r="AE70" s="30" t="s">
        <v>277</v>
      </c>
      <c r="AF70" s="64">
        <v>1</v>
      </c>
      <c r="AG70" s="64">
        <v>0</v>
      </c>
      <c r="AH70" s="64"/>
      <c r="AI70" s="64"/>
      <c r="AJ70" s="63"/>
    </row>
    <row r="71" spans="2:36" ht="15" customHeight="1" thickBot="1" x14ac:dyDescent="0.25">
      <c r="B71" s="17"/>
      <c r="C71" s="21"/>
      <c r="D71" s="19" t="s">
        <v>273</v>
      </c>
      <c r="E71" s="59">
        <v>0</v>
      </c>
      <c r="F71" s="59">
        <v>0</v>
      </c>
      <c r="G71" s="59"/>
      <c r="H71" s="59"/>
      <c r="I71" s="47"/>
      <c r="AC71" s="25"/>
      <c r="AD71" s="26" t="s">
        <v>61</v>
      </c>
      <c r="AE71" s="27"/>
      <c r="AF71" s="68">
        <f>SUM(AF61:AF70)</f>
        <v>279</v>
      </c>
      <c r="AG71" s="68">
        <f t="shared" ref="AG71:AJ71" si="18">SUM(AG61:AG70)</f>
        <v>52</v>
      </c>
      <c r="AH71" s="68">
        <f t="shared" si="18"/>
        <v>0</v>
      </c>
      <c r="AI71" s="68">
        <f t="shared" si="18"/>
        <v>0</v>
      </c>
      <c r="AJ71" s="48">
        <f t="shared" si="18"/>
        <v>11</v>
      </c>
    </row>
    <row r="72" spans="2:36" ht="15" customHeight="1" x14ac:dyDescent="0.2">
      <c r="B72" s="17"/>
      <c r="C72" s="21"/>
      <c r="D72" s="19" t="s">
        <v>274</v>
      </c>
      <c r="E72" s="59">
        <v>0</v>
      </c>
      <c r="F72" s="59">
        <v>0</v>
      </c>
      <c r="G72" s="59"/>
      <c r="H72" s="59"/>
      <c r="I72" s="47"/>
    </row>
    <row r="73" spans="2:36" ht="15" customHeight="1" x14ac:dyDescent="0.2">
      <c r="B73" s="17"/>
      <c r="C73" s="29"/>
      <c r="D73" s="30" t="s">
        <v>275</v>
      </c>
      <c r="E73" s="60">
        <v>0</v>
      </c>
      <c r="F73" s="64">
        <v>0</v>
      </c>
      <c r="G73" s="64"/>
      <c r="H73" s="64"/>
      <c r="I73" s="63"/>
    </row>
    <row r="74" spans="2:36" ht="15" customHeight="1" thickBot="1" x14ac:dyDescent="0.25">
      <c r="B74" s="25"/>
      <c r="C74" s="26" t="s">
        <v>61</v>
      </c>
      <c r="D74" s="27"/>
      <c r="E74" s="68">
        <f>SUM(E61:E73)</f>
        <v>261</v>
      </c>
      <c r="F74" s="68">
        <f t="shared" ref="F74:I74" si="19">SUM(F61:F73)</f>
        <v>49</v>
      </c>
      <c r="G74" s="68">
        <f t="shared" si="19"/>
        <v>0</v>
      </c>
      <c r="H74" s="68">
        <f t="shared" si="19"/>
        <v>2</v>
      </c>
      <c r="I74" s="48">
        <f t="shared" si="19"/>
        <v>10</v>
      </c>
    </row>
    <row r="76" spans="2:36" ht="15" customHeight="1" thickBot="1" x14ac:dyDescent="0.25"/>
    <row r="77" spans="2:36" ht="15" customHeight="1" thickBot="1" x14ac:dyDescent="0.25">
      <c r="B77" s="2" t="s">
        <v>0</v>
      </c>
      <c r="C77" s="3"/>
      <c r="D77" s="4" t="s">
        <v>13</v>
      </c>
      <c r="E77" s="67" t="s">
        <v>125</v>
      </c>
      <c r="F77" s="67" t="s">
        <v>408</v>
      </c>
      <c r="G77" s="81" t="s">
        <v>409</v>
      </c>
      <c r="H77" s="67" t="s">
        <v>410</v>
      </c>
      <c r="I77" s="82" t="s">
        <v>411</v>
      </c>
      <c r="K77" s="2" t="s">
        <v>0</v>
      </c>
      <c r="L77" s="3"/>
      <c r="M77" s="4" t="s">
        <v>13</v>
      </c>
      <c r="N77" s="67" t="s">
        <v>125</v>
      </c>
      <c r="O77" s="67" t="s">
        <v>408</v>
      </c>
      <c r="P77" s="81" t="s">
        <v>409</v>
      </c>
      <c r="Q77" s="67" t="s">
        <v>410</v>
      </c>
      <c r="R77" s="82" t="s">
        <v>411</v>
      </c>
      <c r="T77" s="2" t="s">
        <v>0</v>
      </c>
      <c r="U77" s="3"/>
      <c r="V77" s="4" t="s">
        <v>13</v>
      </c>
      <c r="W77" s="67" t="s">
        <v>125</v>
      </c>
      <c r="X77" s="67" t="s">
        <v>408</v>
      </c>
      <c r="Y77" s="81" t="s">
        <v>409</v>
      </c>
      <c r="Z77" s="67" t="s">
        <v>410</v>
      </c>
      <c r="AA77" s="82" t="s">
        <v>411</v>
      </c>
      <c r="AC77" s="2" t="s">
        <v>0</v>
      </c>
      <c r="AD77" s="3"/>
      <c r="AE77" s="4" t="s">
        <v>13</v>
      </c>
      <c r="AF77" s="67" t="s">
        <v>125</v>
      </c>
      <c r="AG77" s="67" t="s">
        <v>408</v>
      </c>
      <c r="AH77" s="81" t="s">
        <v>409</v>
      </c>
      <c r="AI77" s="67" t="s">
        <v>410</v>
      </c>
      <c r="AJ77" s="82" t="s">
        <v>411</v>
      </c>
    </row>
    <row r="78" spans="2:36" ht="15" customHeight="1" x14ac:dyDescent="0.2">
      <c r="B78" s="8">
        <v>39</v>
      </c>
      <c r="C78" s="38"/>
      <c r="D78" s="39" t="s">
        <v>162</v>
      </c>
      <c r="E78" s="77">
        <v>39</v>
      </c>
      <c r="F78" s="77">
        <v>5</v>
      </c>
      <c r="G78" s="77"/>
      <c r="H78" s="77"/>
      <c r="I78" s="50"/>
      <c r="K78" s="8">
        <v>41</v>
      </c>
      <c r="L78" s="38"/>
      <c r="M78" s="39" t="s">
        <v>167</v>
      </c>
      <c r="N78" s="77">
        <v>118</v>
      </c>
      <c r="O78" s="77">
        <v>7</v>
      </c>
      <c r="P78" s="77">
        <v>3</v>
      </c>
      <c r="Q78" s="77">
        <v>3</v>
      </c>
      <c r="R78" s="50">
        <v>8</v>
      </c>
      <c r="T78" s="8">
        <v>42</v>
      </c>
      <c r="U78" s="38"/>
      <c r="V78" s="39" t="s">
        <v>175</v>
      </c>
      <c r="W78" s="77">
        <v>123</v>
      </c>
      <c r="X78" s="77">
        <v>11</v>
      </c>
      <c r="Y78" s="77">
        <v>3</v>
      </c>
      <c r="Z78" s="77">
        <v>3</v>
      </c>
      <c r="AA78" s="50">
        <v>11</v>
      </c>
      <c r="AC78" s="8">
        <v>43</v>
      </c>
      <c r="AD78" s="38"/>
      <c r="AE78" s="39" t="s">
        <v>182</v>
      </c>
      <c r="AF78" s="77">
        <v>66</v>
      </c>
      <c r="AG78" s="77">
        <v>7</v>
      </c>
      <c r="AH78" s="77"/>
      <c r="AI78" s="77"/>
      <c r="AJ78" s="50">
        <v>4</v>
      </c>
    </row>
    <row r="79" spans="2:36" ht="15" customHeight="1" x14ac:dyDescent="0.2">
      <c r="B79" s="17"/>
      <c r="C79" s="21"/>
      <c r="D79" s="22" t="s">
        <v>163</v>
      </c>
      <c r="E79" s="78">
        <v>63</v>
      </c>
      <c r="F79" s="78">
        <v>8</v>
      </c>
      <c r="G79" s="78">
        <v>1</v>
      </c>
      <c r="H79" s="78"/>
      <c r="I79" s="49">
        <v>4</v>
      </c>
      <c r="K79" s="17"/>
      <c r="L79" s="21"/>
      <c r="M79" s="22" t="s">
        <v>168</v>
      </c>
      <c r="N79" s="78">
        <v>44</v>
      </c>
      <c r="O79" s="78">
        <v>11</v>
      </c>
      <c r="P79" s="78"/>
      <c r="Q79" s="78"/>
      <c r="R79" s="49">
        <v>1</v>
      </c>
      <c r="T79" s="17"/>
      <c r="U79" s="21"/>
      <c r="V79" s="22" t="s">
        <v>176</v>
      </c>
      <c r="W79" s="78">
        <v>35</v>
      </c>
      <c r="X79" s="78">
        <v>10</v>
      </c>
      <c r="Y79" s="78"/>
      <c r="Z79" s="78"/>
      <c r="AA79" s="49">
        <v>1</v>
      </c>
      <c r="AC79" s="17"/>
      <c r="AD79" s="21"/>
      <c r="AE79" s="22" t="s">
        <v>183</v>
      </c>
      <c r="AF79" s="78">
        <v>16</v>
      </c>
      <c r="AG79" s="78">
        <v>3</v>
      </c>
      <c r="AH79" s="78"/>
      <c r="AI79" s="78"/>
      <c r="AJ79" s="49"/>
    </row>
    <row r="80" spans="2:36" ht="15" customHeight="1" x14ac:dyDescent="0.2">
      <c r="B80" s="17"/>
      <c r="C80" s="21"/>
      <c r="D80" s="19" t="s">
        <v>164</v>
      </c>
      <c r="E80" s="59">
        <v>4</v>
      </c>
      <c r="F80" s="59">
        <v>3</v>
      </c>
      <c r="G80" s="59"/>
      <c r="H80" s="59"/>
      <c r="I80" s="47"/>
      <c r="K80" s="17"/>
      <c r="L80" s="21"/>
      <c r="M80" s="22" t="s">
        <v>169</v>
      </c>
      <c r="N80" s="78">
        <v>30</v>
      </c>
      <c r="O80" s="78">
        <v>9</v>
      </c>
      <c r="P80" s="78"/>
      <c r="Q80" s="78"/>
      <c r="R80" s="49"/>
      <c r="T80" s="17"/>
      <c r="U80" s="21"/>
      <c r="V80" s="22" t="s">
        <v>177</v>
      </c>
      <c r="W80" s="78">
        <v>29</v>
      </c>
      <c r="X80" s="78">
        <v>5</v>
      </c>
      <c r="Y80" s="78"/>
      <c r="Z80" s="78"/>
      <c r="AA80" s="49"/>
      <c r="AC80" s="17"/>
      <c r="AD80" s="37" t="s">
        <v>14</v>
      </c>
      <c r="AE80" s="22" t="s">
        <v>184</v>
      </c>
      <c r="AF80" s="78">
        <v>0</v>
      </c>
      <c r="AG80" s="78">
        <v>2</v>
      </c>
      <c r="AH80" s="78"/>
      <c r="AI80" s="78"/>
      <c r="AJ80" s="49"/>
    </row>
    <row r="81" spans="2:36" ht="15" customHeight="1" x14ac:dyDescent="0.2">
      <c r="B81" s="17"/>
      <c r="C81" s="37" t="s">
        <v>14</v>
      </c>
      <c r="D81" s="19" t="s">
        <v>165</v>
      </c>
      <c r="E81" s="59">
        <v>0</v>
      </c>
      <c r="F81" s="59">
        <v>1</v>
      </c>
      <c r="G81" s="59"/>
      <c r="H81" s="59"/>
      <c r="I81" s="47"/>
      <c r="K81" s="17"/>
      <c r="L81" s="21"/>
      <c r="M81" s="22" t="s">
        <v>170</v>
      </c>
      <c r="N81" s="78">
        <v>95</v>
      </c>
      <c r="O81" s="78">
        <v>9</v>
      </c>
      <c r="P81" s="78">
        <v>2</v>
      </c>
      <c r="Q81" s="78">
        <v>2</v>
      </c>
      <c r="R81" s="49">
        <v>8</v>
      </c>
      <c r="T81" s="17"/>
      <c r="U81" s="21"/>
      <c r="V81" s="22" t="s">
        <v>178</v>
      </c>
      <c r="W81" s="78">
        <v>37</v>
      </c>
      <c r="X81" s="78">
        <v>8</v>
      </c>
      <c r="Y81" s="78"/>
      <c r="Z81" s="78"/>
      <c r="AA81" s="49"/>
      <c r="AC81" s="17"/>
      <c r="AD81" s="21"/>
      <c r="AE81" s="22" t="s">
        <v>185</v>
      </c>
      <c r="AF81" s="78">
        <v>11</v>
      </c>
      <c r="AG81" s="78">
        <v>2</v>
      </c>
      <c r="AH81" s="78"/>
      <c r="AI81" s="78"/>
      <c r="AJ81" s="49"/>
    </row>
    <row r="82" spans="2:36" ht="15" customHeight="1" x14ac:dyDescent="0.2">
      <c r="B82" s="17"/>
      <c r="C82" s="29"/>
      <c r="D82" s="30" t="s">
        <v>166</v>
      </c>
      <c r="E82" s="60">
        <v>7</v>
      </c>
      <c r="F82" s="64">
        <v>2</v>
      </c>
      <c r="G82" s="64"/>
      <c r="H82" s="64"/>
      <c r="I82" s="63"/>
      <c r="K82" s="17"/>
      <c r="L82" s="21"/>
      <c r="M82" s="22" t="s">
        <v>171</v>
      </c>
      <c r="N82" s="78">
        <v>8</v>
      </c>
      <c r="O82" s="78">
        <v>4</v>
      </c>
      <c r="P82" s="78"/>
      <c r="Q82" s="78"/>
      <c r="R82" s="49"/>
      <c r="T82" s="17"/>
      <c r="U82" s="37" t="s">
        <v>14</v>
      </c>
      <c r="V82" s="22" t="s">
        <v>179</v>
      </c>
      <c r="W82" s="78">
        <v>2</v>
      </c>
      <c r="X82" s="78">
        <v>5</v>
      </c>
      <c r="Y82" s="78"/>
      <c r="Z82" s="78"/>
      <c r="AA82" s="49">
        <v>3</v>
      </c>
      <c r="AC82" s="17"/>
      <c r="AD82" s="29"/>
      <c r="AE82" s="30" t="s">
        <v>281</v>
      </c>
      <c r="AF82" s="60">
        <v>0</v>
      </c>
      <c r="AG82" s="64">
        <v>0</v>
      </c>
      <c r="AH82" s="64"/>
      <c r="AI82" s="64"/>
      <c r="AJ82" s="63"/>
    </row>
    <row r="83" spans="2:36" ht="15" customHeight="1" thickBot="1" x14ac:dyDescent="0.25">
      <c r="B83" s="25"/>
      <c r="C83" s="26" t="s">
        <v>61</v>
      </c>
      <c r="D83" s="27"/>
      <c r="E83" s="68">
        <f>SUM(E78:E82)</f>
        <v>113</v>
      </c>
      <c r="F83" s="68">
        <f t="shared" ref="F83:I83" si="20">SUM(F78:F82)</f>
        <v>19</v>
      </c>
      <c r="G83" s="68">
        <f t="shared" si="20"/>
        <v>1</v>
      </c>
      <c r="H83" s="68">
        <f t="shared" si="20"/>
        <v>0</v>
      </c>
      <c r="I83" s="48">
        <f t="shared" si="20"/>
        <v>4</v>
      </c>
      <c r="K83" s="17"/>
      <c r="L83" s="21"/>
      <c r="M83" s="22" t="s">
        <v>172</v>
      </c>
      <c r="N83" s="78">
        <v>9</v>
      </c>
      <c r="O83" s="78">
        <v>4</v>
      </c>
      <c r="P83" s="78"/>
      <c r="Q83" s="78"/>
      <c r="R83" s="49"/>
      <c r="T83" s="17"/>
      <c r="U83" s="21"/>
      <c r="V83" s="22" t="s">
        <v>180</v>
      </c>
      <c r="W83" s="78">
        <v>11</v>
      </c>
      <c r="X83" s="78">
        <v>4</v>
      </c>
      <c r="Y83" s="78"/>
      <c r="Z83" s="78"/>
      <c r="AA83" s="49"/>
      <c r="AC83" s="25"/>
      <c r="AD83" s="26" t="s">
        <v>61</v>
      </c>
      <c r="AE83" s="27"/>
      <c r="AF83" s="68">
        <f>SUM(AF78:AF82)</f>
        <v>93</v>
      </c>
      <c r="AG83" s="68">
        <f t="shared" ref="AG83:AJ83" si="21">SUM(AG78:AG82)</f>
        <v>14</v>
      </c>
      <c r="AH83" s="68">
        <f t="shared" si="21"/>
        <v>0</v>
      </c>
      <c r="AI83" s="68">
        <f t="shared" si="21"/>
        <v>0</v>
      </c>
      <c r="AJ83" s="48">
        <f t="shared" si="21"/>
        <v>4</v>
      </c>
    </row>
    <row r="84" spans="2:36" ht="15" customHeight="1" x14ac:dyDescent="0.2">
      <c r="K84" s="17"/>
      <c r="L84" s="37" t="s">
        <v>14</v>
      </c>
      <c r="M84" s="22" t="s">
        <v>173</v>
      </c>
      <c r="N84" s="78">
        <v>1</v>
      </c>
      <c r="O84" s="78">
        <v>4</v>
      </c>
      <c r="P84" s="78"/>
      <c r="Q84" s="78"/>
      <c r="R84" s="49">
        <v>1</v>
      </c>
      <c r="T84" s="17"/>
      <c r="U84" s="29"/>
      <c r="V84" s="34" t="s">
        <v>181</v>
      </c>
      <c r="W84" s="90">
        <v>17</v>
      </c>
      <c r="X84" s="84">
        <v>5</v>
      </c>
      <c r="Y84" s="84"/>
      <c r="Z84" s="84"/>
      <c r="AA84" s="85"/>
    </row>
    <row r="85" spans="2:36" ht="15" customHeight="1" thickBot="1" x14ac:dyDescent="0.25">
      <c r="K85" s="17"/>
      <c r="L85" s="21"/>
      <c r="M85" s="19" t="s">
        <v>278</v>
      </c>
      <c r="N85" s="59">
        <v>22</v>
      </c>
      <c r="O85" s="59">
        <v>0</v>
      </c>
      <c r="P85" s="59"/>
      <c r="Q85" s="59"/>
      <c r="R85" s="47"/>
      <c r="T85" s="25"/>
      <c r="U85" s="26" t="s">
        <v>61</v>
      </c>
      <c r="V85" s="27"/>
      <c r="W85" s="68">
        <f>SUM(W78:W84)</f>
        <v>254</v>
      </c>
      <c r="X85" s="68">
        <f t="shared" ref="X85:AA85" si="22">SUM(X78:X84)</f>
        <v>48</v>
      </c>
      <c r="Y85" s="68">
        <f t="shared" si="22"/>
        <v>3</v>
      </c>
      <c r="Z85" s="68">
        <f t="shared" si="22"/>
        <v>3</v>
      </c>
      <c r="AA85" s="48">
        <f t="shared" si="22"/>
        <v>15</v>
      </c>
    </row>
    <row r="86" spans="2:36" ht="15" customHeight="1" x14ac:dyDescent="0.2">
      <c r="K86" s="17"/>
      <c r="L86" s="21"/>
      <c r="M86" s="19" t="s">
        <v>174</v>
      </c>
      <c r="N86" s="59">
        <v>5</v>
      </c>
      <c r="O86" s="59">
        <v>0</v>
      </c>
      <c r="P86" s="59"/>
      <c r="Q86" s="59"/>
      <c r="R86" s="47"/>
    </row>
    <row r="87" spans="2:36" ht="15" customHeight="1" x14ac:dyDescent="0.2">
      <c r="K87" s="17"/>
      <c r="L87" s="29"/>
      <c r="M87" s="30" t="s">
        <v>279</v>
      </c>
      <c r="N87" s="60">
        <v>2</v>
      </c>
      <c r="O87" s="64">
        <v>0</v>
      </c>
      <c r="P87" s="64"/>
      <c r="Q87" s="64"/>
      <c r="R87" s="63"/>
    </row>
    <row r="88" spans="2:36" ht="15" customHeight="1" thickBot="1" x14ac:dyDescent="0.25">
      <c r="K88" s="25"/>
      <c r="L88" s="26" t="s">
        <v>61</v>
      </c>
      <c r="M88" s="27"/>
      <c r="N88" s="68">
        <f>SUM(N78:N87)</f>
        <v>334</v>
      </c>
      <c r="O88" s="68">
        <f t="shared" ref="O88:R88" si="23">SUM(O78:O87)</f>
        <v>48</v>
      </c>
      <c r="P88" s="68">
        <f t="shared" si="23"/>
        <v>5</v>
      </c>
      <c r="Q88" s="68">
        <f t="shared" si="23"/>
        <v>5</v>
      </c>
      <c r="R88" s="48">
        <f t="shared" si="23"/>
        <v>18</v>
      </c>
    </row>
    <row r="89" spans="2:36" ht="15" customHeight="1" thickBot="1" x14ac:dyDescent="0.25"/>
    <row r="90" spans="2:36" ht="15" customHeight="1" thickBot="1" x14ac:dyDescent="0.25">
      <c r="B90" s="2" t="s">
        <v>0</v>
      </c>
      <c r="C90" s="3"/>
      <c r="D90" s="4" t="s">
        <v>13</v>
      </c>
      <c r="E90" s="67" t="s">
        <v>125</v>
      </c>
      <c r="F90" s="67" t="s">
        <v>408</v>
      </c>
      <c r="G90" s="81" t="s">
        <v>409</v>
      </c>
      <c r="H90" s="67" t="s">
        <v>410</v>
      </c>
      <c r="I90" s="82" t="s">
        <v>411</v>
      </c>
      <c r="K90" s="2" t="s">
        <v>0</v>
      </c>
      <c r="L90" s="3"/>
      <c r="M90" s="4" t="s">
        <v>13</v>
      </c>
      <c r="N90" s="67" t="s">
        <v>125</v>
      </c>
      <c r="O90" s="67" t="s">
        <v>408</v>
      </c>
      <c r="P90" s="81" t="s">
        <v>409</v>
      </c>
      <c r="Q90" s="67" t="s">
        <v>410</v>
      </c>
      <c r="R90" s="82" t="s">
        <v>411</v>
      </c>
      <c r="T90" s="2" t="s">
        <v>0</v>
      </c>
      <c r="U90" s="3"/>
      <c r="V90" s="4" t="s">
        <v>13</v>
      </c>
      <c r="W90" s="67" t="s">
        <v>125</v>
      </c>
      <c r="X90" s="67" t="s">
        <v>408</v>
      </c>
      <c r="Y90" s="81" t="s">
        <v>409</v>
      </c>
      <c r="Z90" s="67" t="s">
        <v>410</v>
      </c>
      <c r="AA90" s="82" t="s">
        <v>411</v>
      </c>
      <c r="AC90" s="2" t="s">
        <v>0</v>
      </c>
      <c r="AD90" s="3"/>
      <c r="AE90" s="4" t="s">
        <v>13</v>
      </c>
      <c r="AF90" s="67" t="s">
        <v>125</v>
      </c>
      <c r="AG90" s="67" t="s">
        <v>408</v>
      </c>
      <c r="AH90" s="81" t="s">
        <v>409</v>
      </c>
      <c r="AI90" s="67" t="s">
        <v>410</v>
      </c>
      <c r="AJ90" s="82" t="s">
        <v>411</v>
      </c>
    </row>
    <row r="91" spans="2:36" ht="15" customHeight="1" x14ac:dyDescent="0.2">
      <c r="B91" s="8">
        <v>44</v>
      </c>
      <c r="C91" s="38"/>
      <c r="D91" s="39" t="s">
        <v>186</v>
      </c>
      <c r="E91" s="77">
        <v>54</v>
      </c>
      <c r="F91" s="77">
        <v>7</v>
      </c>
      <c r="G91" s="77"/>
      <c r="H91" s="77"/>
      <c r="I91" s="50">
        <v>3</v>
      </c>
      <c r="K91" s="8">
        <v>45</v>
      </c>
      <c r="L91" s="38"/>
      <c r="M91" s="39" t="s">
        <v>194</v>
      </c>
      <c r="N91" s="77">
        <v>36</v>
      </c>
      <c r="O91" s="77">
        <v>4</v>
      </c>
      <c r="P91" s="77"/>
      <c r="Q91" s="77">
        <v>1</v>
      </c>
      <c r="R91" s="50">
        <v>3</v>
      </c>
      <c r="T91" s="8">
        <v>47</v>
      </c>
      <c r="U91" s="38"/>
      <c r="V91" s="39" t="s">
        <v>203</v>
      </c>
      <c r="W91" s="108">
        <v>5</v>
      </c>
      <c r="X91" s="105">
        <v>1</v>
      </c>
      <c r="Y91" s="105"/>
      <c r="Z91" s="105"/>
      <c r="AA91" s="106"/>
      <c r="AC91" s="8">
        <v>48</v>
      </c>
      <c r="AD91" s="38"/>
      <c r="AE91" s="39" t="s">
        <v>204</v>
      </c>
      <c r="AF91" s="77">
        <v>7</v>
      </c>
      <c r="AG91" s="77"/>
      <c r="AH91" s="77"/>
      <c r="AI91" s="77"/>
      <c r="AJ91" s="50"/>
    </row>
    <row r="92" spans="2:36" ht="15" customHeight="1" thickBot="1" x14ac:dyDescent="0.25">
      <c r="B92" s="17"/>
      <c r="C92" s="21"/>
      <c r="D92" s="22" t="s">
        <v>187</v>
      </c>
      <c r="E92" s="78">
        <v>26</v>
      </c>
      <c r="F92" s="78">
        <v>5</v>
      </c>
      <c r="G92" s="78"/>
      <c r="H92" s="78"/>
      <c r="I92" s="49">
        <v>2</v>
      </c>
      <c r="K92" s="17"/>
      <c r="L92" s="21"/>
      <c r="M92" s="22" t="s">
        <v>195</v>
      </c>
      <c r="N92" s="78">
        <v>44</v>
      </c>
      <c r="O92" s="78">
        <v>5</v>
      </c>
      <c r="P92" s="78">
        <v>1</v>
      </c>
      <c r="Q92" s="78"/>
      <c r="R92" s="49"/>
      <c r="T92" s="25"/>
      <c r="U92" s="26" t="s">
        <v>61</v>
      </c>
      <c r="V92" s="27"/>
      <c r="W92" s="68">
        <f>SUM(W91)</f>
        <v>5</v>
      </c>
      <c r="X92" s="68">
        <f t="shared" ref="X92:AA92" si="24">SUM(X91)</f>
        <v>1</v>
      </c>
      <c r="Y92" s="68">
        <f t="shared" si="24"/>
        <v>0</v>
      </c>
      <c r="Z92" s="68">
        <f t="shared" si="24"/>
        <v>0</v>
      </c>
      <c r="AA92" s="48">
        <f t="shared" si="24"/>
        <v>0</v>
      </c>
      <c r="AC92" s="17"/>
      <c r="AD92" s="37"/>
      <c r="AE92" s="22" t="s">
        <v>205</v>
      </c>
      <c r="AF92" s="78">
        <v>8</v>
      </c>
      <c r="AG92" s="78"/>
      <c r="AH92" s="78"/>
      <c r="AI92" s="78"/>
      <c r="AJ92" s="49"/>
    </row>
    <row r="93" spans="2:36" ht="15" customHeight="1" x14ac:dyDescent="0.2">
      <c r="B93" s="17"/>
      <c r="C93" s="21"/>
      <c r="D93" s="22" t="s">
        <v>188</v>
      </c>
      <c r="E93" s="78">
        <v>16</v>
      </c>
      <c r="F93" s="78">
        <v>4</v>
      </c>
      <c r="G93" s="78"/>
      <c r="H93" s="78"/>
      <c r="I93" s="49"/>
      <c r="K93" s="17"/>
      <c r="L93" s="21"/>
      <c r="M93" s="22" t="s">
        <v>196</v>
      </c>
      <c r="N93" s="78">
        <v>8</v>
      </c>
      <c r="O93" s="78">
        <v>3</v>
      </c>
      <c r="P93" s="78"/>
      <c r="Q93" s="78"/>
      <c r="R93" s="49"/>
      <c r="AC93" s="17"/>
      <c r="AD93" s="21"/>
      <c r="AE93" s="22" t="s">
        <v>206</v>
      </c>
      <c r="AF93" s="78">
        <v>16</v>
      </c>
      <c r="AG93" s="78"/>
      <c r="AH93" s="78"/>
      <c r="AI93" s="78"/>
      <c r="AJ93" s="49">
        <v>1</v>
      </c>
    </row>
    <row r="94" spans="2:36" ht="15" customHeight="1" x14ac:dyDescent="0.2">
      <c r="B94" s="17"/>
      <c r="C94" s="37" t="s">
        <v>14</v>
      </c>
      <c r="D94" s="22" t="s">
        <v>190</v>
      </c>
      <c r="E94" s="78">
        <v>1</v>
      </c>
      <c r="F94" s="78">
        <v>6</v>
      </c>
      <c r="G94" s="78"/>
      <c r="H94" s="78"/>
      <c r="I94" s="49">
        <v>1</v>
      </c>
      <c r="K94" s="17"/>
      <c r="L94" s="21"/>
      <c r="M94" s="22" t="s">
        <v>197</v>
      </c>
      <c r="N94" s="78">
        <v>9</v>
      </c>
      <c r="O94" s="78">
        <v>3</v>
      </c>
      <c r="P94" s="78"/>
      <c r="Q94" s="78"/>
      <c r="R94" s="49"/>
      <c r="AC94" s="17"/>
      <c r="AD94" s="37" t="s">
        <v>14</v>
      </c>
      <c r="AE94" s="22" t="s">
        <v>207</v>
      </c>
      <c r="AF94" s="78">
        <v>0</v>
      </c>
      <c r="AG94" s="78"/>
      <c r="AH94" s="78"/>
      <c r="AI94" s="78"/>
      <c r="AJ94" s="49">
        <v>1</v>
      </c>
    </row>
    <row r="95" spans="2:36" ht="15" customHeight="1" x14ac:dyDescent="0.2">
      <c r="B95" s="17"/>
      <c r="C95" s="37"/>
      <c r="D95" s="22" t="s">
        <v>189</v>
      </c>
      <c r="E95" s="78">
        <v>11</v>
      </c>
      <c r="F95" s="78">
        <v>6</v>
      </c>
      <c r="G95" s="78"/>
      <c r="H95" s="78"/>
      <c r="I95" s="49"/>
      <c r="K95" s="17"/>
      <c r="L95" s="37" t="s">
        <v>14</v>
      </c>
      <c r="M95" s="22" t="s">
        <v>198</v>
      </c>
      <c r="N95" s="78">
        <v>0</v>
      </c>
      <c r="O95" s="78">
        <v>4</v>
      </c>
      <c r="P95" s="78"/>
      <c r="Q95" s="78"/>
      <c r="R95" s="49"/>
      <c r="AC95" s="17"/>
      <c r="AD95" s="21"/>
      <c r="AE95" s="22" t="s">
        <v>208</v>
      </c>
      <c r="AF95" s="78">
        <v>25</v>
      </c>
      <c r="AG95" s="78"/>
      <c r="AH95" s="78"/>
      <c r="AI95" s="78"/>
      <c r="AJ95" s="49"/>
    </row>
    <row r="96" spans="2:36" ht="15" customHeight="1" x14ac:dyDescent="0.2">
      <c r="B96" s="17"/>
      <c r="C96" s="21"/>
      <c r="D96" s="22" t="s">
        <v>191</v>
      </c>
      <c r="E96" s="78">
        <v>23</v>
      </c>
      <c r="F96" s="78">
        <v>5</v>
      </c>
      <c r="G96" s="78"/>
      <c r="H96" s="78"/>
      <c r="I96" s="49"/>
      <c r="K96" s="17"/>
      <c r="L96" s="21"/>
      <c r="M96" s="22" t="s">
        <v>199</v>
      </c>
      <c r="N96" s="78">
        <v>6</v>
      </c>
      <c r="O96" s="78">
        <v>2</v>
      </c>
      <c r="P96" s="78"/>
      <c r="Q96" s="78"/>
      <c r="R96" s="49"/>
      <c r="AC96" s="17"/>
      <c r="AD96" s="21"/>
      <c r="AE96" s="22" t="s">
        <v>209</v>
      </c>
      <c r="AF96" s="78">
        <v>32</v>
      </c>
      <c r="AG96" s="78"/>
      <c r="AH96" s="78"/>
      <c r="AI96" s="78"/>
      <c r="AJ96" s="49">
        <v>1</v>
      </c>
    </row>
    <row r="97" spans="2:36" ht="15" customHeight="1" x14ac:dyDescent="0.2">
      <c r="B97" s="17"/>
      <c r="C97" s="21"/>
      <c r="D97" s="22" t="s">
        <v>192</v>
      </c>
      <c r="E97" s="78">
        <v>79</v>
      </c>
      <c r="F97" s="78">
        <v>5</v>
      </c>
      <c r="G97" s="78">
        <v>2</v>
      </c>
      <c r="H97" s="78">
        <v>1</v>
      </c>
      <c r="I97" s="49">
        <v>5</v>
      </c>
      <c r="K97" s="17"/>
      <c r="L97" s="21"/>
      <c r="M97" s="22" t="s">
        <v>200</v>
      </c>
      <c r="N97" s="78">
        <v>0</v>
      </c>
      <c r="O97" s="78">
        <v>3</v>
      </c>
      <c r="P97" s="78"/>
      <c r="Q97" s="78"/>
      <c r="R97" s="49"/>
      <c r="AC97" s="17"/>
      <c r="AD97" s="37" t="s">
        <v>14</v>
      </c>
      <c r="AE97" s="22" t="s">
        <v>210</v>
      </c>
      <c r="AF97" s="78">
        <v>0</v>
      </c>
      <c r="AG97" s="78"/>
      <c r="AH97" s="78"/>
      <c r="AI97" s="78"/>
      <c r="AJ97" s="49">
        <v>1</v>
      </c>
    </row>
    <row r="98" spans="2:36" ht="15" customHeight="1" x14ac:dyDescent="0.2">
      <c r="B98" s="17"/>
      <c r="C98" s="29"/>
      <c r="D98" s="34" t="s">
        <v>193</v>
      </c>
      <c r="E98" s="90">
        <v>14</v>
      </c>
      <c r="F98" s="84">
        <v>4</v>
      </c>
      <c r="G98" s="84"/>
      <c r="H98" s="84"/>
      <c r="I98" s="85"/>
      <c r="K98" s="17"/>
      <c r="L98" s="29"/>
      <c r="M98" s="34" t="s">
        <v>201</v>
      </c>
      <c r="N98" s="90">
        <v>11</v>
      </c>
      <c r="O98" s="84">
        <v>3</v>
      </c>
      <c r="P98" s="84"/>
      <c r="Q98" s="84"/>
      <c r="R98" s="85"/>
      <c r="AC98" s="17"/>
      <c r="AD98" s="21"/>
      <c r="AE98" s="22" t="s">
        <v>211</v>
      </c>
      <c r="AF98" s="78">
        <v>33</v>
      </c>
      <c r="AG98" s="78"/>
      <c r="AH98" s="78">
        <v>1</v>
      </c>
      <c r="AI98" s="78">
        <v>1</v>
      </c>
      <c r="AJ98" s="49">
        <v>2</v>
      </c>
    </row>
    <row r="99" spans="2:36" ht="15" customHeight="1" thickBot="1" x14ac:dyDescent="0.25">
      <c r="B99" s="25"/>
      <c r="C99" s="26" t="s">
        <v>61</v>
      </c>
      <c r="D99" s="27"/>
      <c r="E99" s="68">
        <f>SUM(E91:E98)</f>
        <v>224</v>
      </c>
      <c r="F99" s="68">
        <f t="shared" ref="F99:I99" si="25">SUM(F91:F98)</f>
        <v>42</v>
      </c>
      <c r="G99" s="68">
        <f t="shared" si="25"/>
        <v>2</v>
      </c>
      <c r="H99" s="68">
        <f t="shared" si="25"/>
        <v>1</v>
      </c>
      <c r="I99" s="48">
        <f t="shared" si="25"/>
        <v>11</v>
      </c>
      <c r="K99" s="25"/>
      <c r="L99" s="26" t="s">
        <v>61</v>
      </c>
      <c r="M99" s="27"/>
      <c r="N99" s="68">
        <f>SUM(N91:N98)</f>
        <v>114</v>
      </c>
      <c r="O99" s="68">
        <f t="shared" ref="O99:R99" si="26">SUM(O91:O98)</f>
        <v>27</v>
      </c>
      <c r="P99" s="68">
        <f t="shared" si="26"/>
        <v>1</v>
      </c>
      <c r="Q99" s="68">
        <f t="shared" si="26"/>
        <v>1</v>
      </c>
      <c r="R99" s="48">
        <f t="shared" si="26"/>
        <v>3</v>
      </c>
      <c r="AC99" s="17"/>
      <c r="AD99" s="21"/>
      <c r="AE99" s="22" t="s">
        <v>212</v>
      </c>
      <c r="AF99" s="78">
        <v>9</v>
      </c>
      <c r="AG99" s="78"/>
      <c r="AH99" s="78"/>
      <c r="AI99" s="78"/>
      <c r="AJ99" s="49"/>
    </row>
    <row r="100" spans="2:36" ht="15" customHeight="1" x14ac:dyDescent="0.2">
      <c r="AC100" s="17"/>
      <c r="AD100" s="29"/>
      <c r="AE100" s="34" t="s">
        <v>213</v>
      </c>
      <c r="AF100" s="90">
        <v>2</v>
      </c>
      <c r="AG100" s="84"/>
      <c r="AH100" s="84"/>
      <c r="AI100" s="84"/>
      <c r="AJ100" s="85"/>
    </row>
    <row r="101" spans="2:36" ht="15" customHeight="1" thickBot="1" x14ac:dyDescent="0.25">
      <c r="AC101" s="25"/>
      <c r="AD101" s="26" t="s">
        <v>61</v>
      </c>
      <c r="AE101" s="27"/>
      <c r="AF101" s="68">
        <f>SUM(AF91:AF100)</f>
        <v>132</v>
      </c>
      <c r="AG101" s="68">
        <f t="shared" ref="AG101:AJ101" si="27">SUM(AG91:AG100)</f>
        <v>0</v>
      </c>
      <c r="AH101" s="68">
        <f t="shared" si="27"/>
        <v>1</v>
      </c>
      <c r="AI101" s="68">
        <f t="shared" si="27"/>
        <v>1</v>
      </c>
      <c r="AJ101" s="48">
        <f t="shared" si="27"/>
        <v>6</v>
      </c>
    </row>
    <row r="102" spans="2:36" ht="15" customHeight="1" thickBot="1" x14ac:dyDescent="0.25"/>
    <row r="103" spans="2:36" ht="15" customHeight="1" thickBot="1" x14ac:dyDescent="0.25">
      <c r="B103" s="2" t="s">
        <v>0</v>
      </c>
      <c r="C103" s="3"/>
      <c r="D103" s="4" t="s">
        <v>13</v>
      </c>
      <c r="E103" s="67" t="s">
        <v>125</v>
      </c>
      <c r="F103" s="67" t="s">
        <v>408</v>
      </c>
      <c r="G103" s="81" t="s">
        <v>409</v>
      </c>
      <c r="H103" s="67" t="s">
        <v>410</v>
      </c>
      <c r="I103" s="82" t="s">
        <v>411</v>
      </c>
      <c r="K103" s="2" t="s">
        <v>0</v>
      </c>
      <c r="L103" s="3"/>
      <c r="M103" s="4" t="s">
        <v>13</v>
      </c>
      <c r="N103" s="67" t="s">
        <v>125</v>
      </c>
      <c r="O103" s="67" t="s">
        <v>408</v>
      </c>
      <c r="P103" s="81" t="s">
        <v>409</v>
      </c>
      <c r="Q103" s="67" t="s">
        <v>410</v>
      </c>
      <c r="R103" s="82" t="s">
        <v>411</v>
      </c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2:36" ht="15" customHeight="1" x14ac:dyDescent="0.2">
      <c r="B104" s="8">
        <v>49</v>
      </c>
      <c r="C104" s="38"/>
      <c r="D104" s="39" t="s">
        <v>214</v>
      </c>
      <c r="E104" s="108">
        <v>1</v>
      </c>
      <c r="F104" s="105"/>
      <c r="G104" s="105"/>
      <c r="H104" s="105"/>
      <c r="I104" s="106"/>
      <c r="K104" s="8">
        <v>50</v>
      </c>
      <c r="L104" s="37" t="s">
        <v>14</v>
      </c>
      <c r="M104" s="22" t="s">
        <v>215</v>
      </c>
      <c r="N104" s="78">
        <v>0</v>
      </c>
      <c r="O104" s="77"/>
      <c r="P104" s="77"/>
      <c r="Q104" s="77"/>
      <c r="R104" s="50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2:36" ht="15" customHeight="1" thickBot="1" x14ac:dyDescent="0.25">
      <c r="B105" s="25"/>
      <c r="C105" s="26" t="s">
        <v>61</v>
      </c>
      <c r="D105" s="27"/>
      <c r="E105" s="68">
        <f>SUM(E104)</f>
        <v>1</v>
      </c>
      <c r="F105" s="68">
        <f t="shared" ref="F105:I105" si="28">SUM(F104)</f>
        <v>0</v>
      </c>
      <c r="G105" s="68">
        <f t="shared" si="28"/>
        <v>0</v>
      </c>
      <c r="H105" s="68">
        <f t="shared" si="28"/>
        <v>0</v>
      </c>
      <c r="I105" s="48">
        <f t="shared" si="28"/>
        <v>0</v>
      </c>
      <c r="K105" s="17"/>
      <c r="L105" s="21"/>
      <c r="M105" s="22" t="s">
        <v>285</v>
      </c>
      <c r="N105" s="78">
        <v>2</v>
      </c>
      <c r="O105" s="78"/>
      <c r="P105" s="78"/>
      <c r="Q105" s="78"/>
      <c r="R105" s="49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2:36" ht="15" customHeight="1" x14ac:dyDescent="0.2">
      <c r="K106" s="17"/>
      <c r="L106" s="29"/>
      <c r="M106" s="34" t="s">
        <v>286</v>
      </c>
      <c r="N106" s="90">
        <v>1</v>
      </c>
      <c r="O106" s="84"/>
      <c r="P106" s="84"/>
      <c r="Q106" s="84"/>
      <c r="R106" s="85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2:36" ht="15" customHeight="1" thickBot="1" x14ac:dyDescent="0.25">
      <c r="K107" s="25"/>
      <c r="L107" s="26" t="s">
        <v>61</v>
      </c>
      <c r="M107" s="27"/>
      <c r="N107" s="68">
        <f>SUM(N104:N106)</f>
        <v>3</v>
      </c>
      <c r="O107" s="68">
        <f t="shared" ref="O107:R107" si="29">SUM(O104:O106)</f>
        <v>0</v>
      </c>
      <c r="P107" s="68">
        <f t="shared" si="29"/>
        <v>0</v>
      </c>
      <c r="Q107" s="68">
        <f t="shared" si="29"/>
        <v>0</v>
      </c>
      <c r="R107" s="48">
        <f t="shared" si="29"/>
        <v>0</v>
      </c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2:36" ht="15" customHeight="1" x14ac:dyDescent="0.2">
      <c r="O108"/>
      <c r="P108"/>
      <c r="Q108"/>
      <c r="R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2:36" ht="15" customHeight="1" x14ac:dyDescent="0.2">
      <c r="O109"/>
      <c r="P109"/>
      <c r="Q109"/>
      <c r="R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2:36" ht="15" customHeight="1" x14ac:dyDescent="0.2"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2:36" ht="15" customHeight="1" x14ac:dyDescent="0.2"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</sheetData>
  <phoneticPr fontId="2"/>
  <pageMargins left="0.98425196850393704" right="0.39370078740157483" top="0.59055118110236227" bottom="0.39370078740157483" header="0.51181102362204722" footer="0.39370078740157483"/>
  <pageSetup paperSize="9" scale="75" orientation="portrait" r:id="rId1"/>
  <headerFooter alignWithMargins="0">
    <oddFooter>&amp;C&amp;10&amp;P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K101"/>
  <sheetViews>
    <sheetView workbookViewId="0"/>
  </sheetViews>
  <sheetFormatPr defaultColWidth="9" defaultRowHeight="15" customHeight="1" x14ac:dyDescent="0.2"/>
  <cols>
    <col min="1" max="1" width="1.6640625" style="1" customWidth="1"/>
    <col min="2" max="3" width="3.6640625" style="1" customWidth="1"/>
    <col min="4" max="4" width="11.6640625" style="1" customWidth="1"/>
    <col min="5" max="5" width="6.6640625" style="1" customWidth="1"/>
    <col min="6" max="9" width="3.6640625" style="1" customWidth="1"/>
    <col min="10" max="10" width="1.6640625" style="1" customWidth="1"/>
    <col min="11" max="12" width="3.6640625" style="1" customWidth="1"/>
    <col min="13" max="13" width="11.6640625" style="1" customWidth="1"/>
    <col min="14" max="14" width="6.6640625" style="1" customWidth="1"/>
    <col min="15" max="18" width="3.6640625" style="1" customWidth="1"/>
    <col min="19" max="19" width="1.6640625" style="1" customWidth="1"/>
    <col min="20" max="21" width="3.6640625" style="1" customWidth="1"/>
    <col min="22" max="22" width="11.6640625" style="1" customWidth="1"/>
    <col min="23" max="23" width="6.6640625" style="1" customWidth="1"/>
    <col min="24" max="27" width="3.6640625" style="1" customWidth="1"/>
    <col min="28" max="28" width="1.6640625" style="1" customWidth="1"/>
    <col min="29" max="30" width="3.6640625" style="1" customWidth="1"/>
    <col min="31" max="31" width="11.6640625" style="1" customWidth="1"/>
    <col min="32" max="32" width="6.6640625" style="1" customWidth="1"/>
    <col min="33" max="36" width="3.6640625" style="1" customWidth="1"/>
    <col min="37" max="37" width="1.6640625" style="1" customWidth="1"/>
    <col min="38" max="16384" width="9" style="1"/>
  </cols>
  <sheetData>
    <row r="1" spans="2:36" ht="9.9" customHeight="1" x14ac:dyDescent="0.2"/>
    <row r="2" spans="2:36" ht="15" customHeight="1" x14ac:dyDescent="0.2">
      <c r="D2" s="1" t="s">
        <v>161</v>
      </c>
    </row>
    <row r="3" spans="2:36" ht="15" customHeight="1" thickBot="1" x14ac:dyDescent="0.25"/>
    <row r="4" spans="2:36" ht="15" customHeight="1" thickBot="1" x14ac:dyDescent="0.25">
      <c r="B4" s="2" t="s">
        <v>1</v>
      </c>
      <c r="C4" s="3"/>
      <c r="D4" s="4" t="s">
        <v>13</v>
      </c>
      <c r="E4" s="67" t="s">
        <v>125</v>
      </c>
      <c r="F4" s="67" t="s">
        <v>408</v>
      </c>
      <c r="G4" s="81" t="s">
        <v>409</v>
      </c>
      <c r="H4" s="67" t="s">
        <v>410</v>
      </c>
      <c r="I4" s="82" t="s">
        <v>411</v>
      </c>
    </row>
    <row r="5" spans="2:36" ht="15" customHeight="1" thickBot="1" x14ac:dyDescent="0.25">
      <c r="B5" s="44" t="s">
        <v>260</v>
      </c>
      <c r="C5" s="6"/>
      <c r="D5" s="118" t="s">
        <v>2</v>
      </c>
      <c r="E5" s="119">
        <v>5</v>
      </c>
      <c r="F5" s="119">
        <v>3</v>
      </c>
      <c r="G5" s="119"/>
      <c r="H5" s="119"/>
      <c r="I5" s="120"/>
    </row>
    <row r="6" spans="2:36" ht="15" customHeight="1" thickBot="1" x14ac:dyDescent="0.25"/>
    <row r="7" spans="2:36" ht="15" customHeight="1" thickBot="1" x14ac:dyDescent="0.25">
      <c r="B7" s="2" t="s">
        <v>1</v>
      </c>
      <c r="C7" s="3"/>
      <c r="D7" s="4" t="s">
        <v>13</v>
      </c>
      <c r="E7" s="67" t="s">
        <v>125</v>
      </c>
      <c r="F7" s="67" t="s">
        <v>408</v>
      </c>
      <c r="G7" s="81" t="s">
        <v>409</v>
      </c>
      <c r="H7" s="67" t="s">
        <v>410</v>
      </c>
      <c r="I7" s="82" t="s">
        <v>411</v>
      </c>
      <c r="K7" s="2" t="s">
        <v>0</v>
      </c>
      <c r="L7" s="3"/>
      <c r="M7" s="4" t="s">
        <v>13</v>
      </c>
      <c r="N7" s="67" t="s">
        <v>125</v>
      </c>
      <c r="O7" s="67" t="s">
        <v>408</v>
      </c>
      <c r="P7" s="81" t="s">
        <v>409</v>
      </c>
      <c r="Q7" s="67" t="s">
        <v>410</v>
      </c>
      <c r="R7" s="82" t="s">
        <v>411</v>
      </c>
      <c r="T7" s="2" t="s">
        <v>0</v>
      </c>
      <c r="U7" s="3"/>
      <c r="V7" s="4" t="s">
        <v>13</v>
      </c>
      <c r="W7" s="67" t="s">
        <v>125</v>
      </c>
      <c r="X7" s="67" t="s">
        <v>408</v>
      </c>
      <c r="Y7" s="81" t="s">
        <v>409</v>
      </c>
      <c r="Z7" s="67" t="s">
        <v>410</v>
      </c>
      <c r="AA7" s="82" t="s">
        <v>411</v>
      </c>
      <c r="AC7" s="2" t="s">
        <v>0</v>
      </c>
      <c r="AD7" s="3"/>
      <c r="AE7" s="4" t="s">
        <v>13</v>
      </c>
      <c r="AF7" s="67" t="s">
        <v>125</v>
      </c>
      <c r="AG7" s="67" t="s">
        <v>408</v>
      </c>
      <c r="AH7" s="81" t="s">
        <v>409</v>
      </c>
      <c r="AI7" s="67" t="s">
        <v>410</v>
      </c>
      <c r="AJ7" s="82" t="s">
        <v>411</v>
      </c>
    </row>
    <row r="8" spans="2:36" ht="15" customHeight="1" x14ac:dyDescent="0.2">
      <c r="B8" s="8">
        <v>19</v>
      </c>
      <c r="C8" s="9"/>
      <c r="D8" s="10" t="s">
        <v>126</v>
      </c>
      <c r="E8" s="58">
        <v>33</v>
      </c>
      <c r="F8" s="58">
        <v>11</v>
      </c>
      <c r="G8" s="58">
        <v>1</v>
      </c>
      <c r="H8" s="58"/>
      <c r="I8" s="46">
        <v>2</v>
      </c>
      <c r="K8" s="11">
        <v>20</v>
      </c>
      <c r="L8" s="12"/>
      <c r="M8" s="13" t="s">
        <v>15</v>
      </c>
      <c r="N8" s="88">
        <v>76</v>
      </c>
      <c r="O8" s="77">
        <v>34</v>
      </c>
      <c r="P8" s="77"/>
      <c r="Q8" s="77"/>
      <c r="R8" s="50">
        <v>3</v>
      </c>
      <c r="T8" s="8">
        <v>21</v>
      </c>
      <c r="U8" s="12"/>
      <c r="V8" s="15" t="s">
        <v>26</v>
      </c>
      <c r="W8" s="86">
        <v>17</v>
      </c>
      <c r="X8" s="58">
        <v>3</v>
      </c>
      <c r="Y8" s="58">
        <v>1</v>
      </c>
      <c r="Z8" s="58"/>
      <c r="AA8" s="46"/>
      <c r="AC8" s="8">
        <v>22</v>
      </c>
      <c r="AD8" s="12"/>
      <c r="AE8" s="53" t="s">
        <v>30</v>
      </c>
      <c r="AF8" s="89">
        <v>15</v>
      </c>
      <c r="AG8" s="80">
        <v>9</v>
      </c>
      <c r="AH8" s="80"/>
      <c r="AI8" s="80"/>
      <c r="AJ8" s="55"/>
    </row>
    <row r="9" spans="2:36" ht="15" customHeight="1" x14ac:dyDescent="0.2">
      <c r="B9" s="17"/>
      <c r="C9" s="18"/>
      <c r="D9" s="19" t="s">
        <v>127</v>
      </c>
      <c r="E9" s="59">
        <v>14</v>
      </c>
      <c r="F9" s="59">
        <v>11</v>
      </c>
      <c r="G9" s="59"/>
      <c r="H9" s="59"/>
      <c r="I9" s="47"/>
      <c r="K9" s="17"/>
      <c r="L9" s="21"/>
      <c r="M9" s="22" t="s">
        <v>16</v>
      </c>
      <c r="N9" s="78">
        <v>105</v>
      </c>
      <c r="O9" s="78">
        <v>32</v>
      </c>
      <c r="P9" s="78"/>
      <c r="Q9" s="78"/>
      <c r="R9" s="49"/>
      <c r="T9" s="17"/>
      <c r="U9" s="21"/>
      <c r="V9" s="19" t="s">
        <v>264</v>
      </c>
      <c r="W9" s="59">
        <v>0</v>
      </c>
      <c r="X9" s="59">
        <v>1</v>
      </c>
      <c r="Y9" s="59"/>
      <c r="Z9" s="59"/>
      <c r="AA9" s="47"/>
      <c r="AC9" s="17"/>
      <c r="AD9" s="21"/>
      <c r="AE9" s="19" t="s">
        <v>31</v>
      </c>
      <c r="AF9" s="59">
        <v>4</v>
      </c>
      <c r="AG9" s="59">
        <v>5</v>
      </c>
      <c r="AH9" s="59"/>
      <c r="AI9" s="59"/>
      <c r="AJ9" s="47"/>
    </row>
    <row r="10" spans="2:36" ht="15" customHeight="1" x14ac:dyDescent="0.2">
      <c r="B10" s="17"/>
      <c r="C10" s="18"/>
      <c r="D10" s="19" t="s">
        <v>128</v>
      </c>
      <c r="E10" s="59">
        <v>7</v>
      </c>
      <c r="F10" s="59">
        <v>4</v>
      </c>
      <c r="G10" s="59"/>
      <c r="H10" s="59"/>
      <c r="I10" s="47"/>
      <c r="K10" s="17"/>
      <c r="L10" s="21"/>
      <c r="M10" s="22" t="s">
        <v>17</v>
      </c>
      <c r="N10" s="78">
        <v>126</v>
      </c>
      <c r="O10" s="78">
        <v>22</v>
      </c>
      <c r="P10" s="78">
        <v>1</v>
      </c>
      <c r="Q10" s="78">
        <v>1</v>
      </c>
      <c r="R10" s="49">
        <v>6</v>
      </c>
      <c r="T10" s="17"/>
      <c r="U10" s="21"/>
      <c r="V10" s="19" t="s">
        <v>28</v>
      </c>
      <c r="W10" s="59">
        <v>0</v>
      </c>
      <c r="X10" s="59">
        <v>1</v>
      </c>
      <c r="Y10" s="59"/>
      <c r="Z10" s="59"/>
      <c r="AA10" s="47"/>
      <c r="AC10" s="17"/>
      <c r="AD10" s="21"/>
      <c r="AE10" s="19" t="s">
        <v>32</v>
      </c>
      <c r="AF10" s="59">
        <v>3</v>
      </c>
      <c r="AG10" s="59">
        <v>2</v>
      </c>
      <c r="AH10" s="59"/>
      <c r="AI10" s="59"/>
      <c r="AJ10" s="47"/>
    </row>
    <row r="11" spans="2:36" ht="15" customHeight="1" x14ac:dyDescent="0.2">
      <c r="B11" s="17"/>
      <c r="C11" s="18"/>
      <c r="D11" s="19" t="s">
        <v>129</v>
      </c>
      <c r="E11" s="59">
        <v>12</v>
      </c>
      <c r="F11" s="59">
        <v>4</v>
      </c>
      <c r="G11" s="59"/>
      <c r="H11" s="59"/>
      <c r="I11" s="47"/>
      <c r="K11" s="17"/>
      <c r="L11" s="21"/>
      <c r="M11" s="51" t="s">
        <v>18</v>
      </c>
      <c r="N11" s="83">
        <v>25</v>
      </c>
      <c r="O11" s="83">
        <v>8</v>
      </c>
      <c r="P11" s="83">
        <v>1</v>
      </c>
      <c r="Q11" s="83"/>
      <c r="R11" s="52"/>
      <c r="T11" s="17"/>
      <c r="U11" s="21"/>
      <c r="V11" s="19" t="s">
        <v>29</v>
      </c>
      <c r="W11" s="59">
        <v>1</v>
      </c>
      <c r="X11" s="64">
        <v>1</v>
      </c>
      <c r="Y11" s="64"/>
      <c r="Z11" s="64"/>
      <c r="AA11" s="63"/>
      <c r="AC11" s="17"/>
      <c r="AD11" s="24" t="s">
        <v>14</v>
      </c>
      <c r="AE11" s="19" t="s">
        <v>33</v>
      </c>
      <c r="AF11" s="59">
        <v>0</v>
      </c>
      <c r="AG11" s="59">
        <v>2</v>
      </c>
      <c r="AH11" s="59"/>
      <c r="AI11" s="59"/>
      <c r="AJ11" s="47"/>
    </row>
    <row r="12" spans="2:36" ht="15" customHeight="1" thickBot="1" x14ac:dyDescent="0.25">
      <c r="B12" s="17"/>
      <c r="C12" s="18"/>
      <c r="D12" s="19" t="s">
        <v>130</v>
      </c>
      <c r="E12" s="59">
        <v>5</v>
      </c>
      <c r="F12" s="59">
        <v>3</v>
      </c>
      <c r="G12" s="59"/>
      <c r="H12" s="59"/>
      <c r="I12" s="47"/>
      <c r="K12" s="17"/>
      <c r="L12" s="24" t="s">
        <v>14</v>
      </c>
      <c r="M12" s="51" t="s">
        <v>19</v>
      </c>
      <c r="N12" s="83">
        <v>0</v>
      </c>
      <c r="O12" s="83">
        <v>5</v>
      </c>
      <c r="P12" s="83"/>
      <c r="Q12" s="83"/>
      <c r="R12" s="52"/>
      <c r="T12" s="25"/>
      <c r="U12" s="26" t="s">
        <v>61</v>
      </c>
      <c r="V12" s="27"/>
      <c r="W12" s="68">
        <f>SUM(W8:W11)</f>
        <v>18</v>
      </c>
      <c r="X12" s="68">
        <f t="shared" ref="X12:AA12" si="0">SUM(X8:X11)</f>
        <v>6</v>
      </c>
      <c r="Y12" s="68">
        <f t="shared" si="0"/>
        <v>1</v>
      </c>
      <c r="Z12" s="68">
        <f t="shared" si="0"/>
        <v>0</v>
      </c>
      <c r="AA12" s="48">
        <f t="shared" si="0"/>
        <v>0</v>
      </c>
      <c r="AC12" s="17"/>
      <c r="AD12" s="21"/>
      <c r="AE12" s="19" t="s">
        <v>34</v>
      </c>
      <c r="AF12" s="59">
        <v>1</v>
      </c>
      <c r="AG12" s="59">
        <v>1</v>
      </c>
      <c r="AH12" s="59"/>
      <c r="AI12" s="59"/>
      <c r="AJ12" s="47"/>
    </row>
    <row r="13" spans="2:36" ht="15" customHeight="1" x14ac:dyDescent="0.2">
      <c r="B13" s="17"/>
      <c r="C13" s="18"/>
      <c r="D13" s="19" t="s">
        <v>131</v>
      </c>
      <c r="E13" s="59">
        <v>6</v>
      </c>
      <c r="F13" s="59">
        <v>5</v>
      </c>
      <c r="G13" s="59"/>
      <c r="H13" s="59"/>
      <c r="I13" s="47"/>
      <c r="K13" s="17"/>
      <c r="L13" s="21"/>
      <c r="M13" s="19" t="s">
        <v>20</v>
      </c>
      <c r="N13" s="59">
        <v>41</v>
      </c>
      <c r="O13" s="59">
        <v>9</v>
      </c>
      <c r="P13" s="59"/>
      <c r="Q13" s="59"/>
      <c r="R13" s="47"/>
      <c r="AC13" s="17"/>
      <c r="AD13" s="21"/>
      <c r="AE13" s="19" t="s">
        <v>35</v>
      </c>
      <c r="AF13" s="59">
        <v>2</v>
      </c>
      <c r="AG13" s="59">
        <v>1</v>
      </c>
      <c r="AH13" s="59"/>
      <c r="AI13" s="59"/>
      <c r="AJ13" s="47"/>
    </row>
    <row r="14" spans="2:36" ht="15" customHeight="1" x14ac:dyDescent="0.2">
      <c r="B14" s="17"/>
      <c r="C14" s="24" t="s">
        <v>14</v>
      </c>
      <c r="D14" s="19" t="s">
        <v>263</v>
      </c>
      <c r="E14" s="59">
        <v>0</v>
      </c>
      <c r="F14" s="59">
        <v>6</v>
      </c>
      <c r="G14" s="59"/>
      <c r="H14" s="59"/>
      <c r="I14" s="47">
        <v>1</v>
      </c>
      <c r="K14" s="17"/>
      <c r="L14" s="21"/>
      <c r="M14" s="19" t="s">
        <v>21</v>
      </c>
      <c r="N14" s="59">
        <v>24</v>
      </c>
      <c r="O14" s="59">
        <v>9</v>
      </c>
      <c r="P14" s="59"/>
      <c r="Q14" s="59"/>
      <c r="R14" s="47"/>
      <c r="AC14" s="17"/>
      <c r="AD14" s="29"/>
      <c r="AE14" s="30" t="s">
        <v>36</v>
      </c>
      <c r="AF14" s="60">
        <v>0</v>
      </c>
      <c r="AG14" s="64">
        <v>1</v>
      </c>
      <c r="AH14" s="64"/>
      <c r="AI14" s="64"/>
      <c r="AJ14" s="63"/>
    </row>
    <row r="15" spans="2:36" ht="15" customHeight="1" thickBot="1" x14ac:dyDescent="0.25">
      <c r="B15" s="17"/>
      <c r="C15" s="18"/>
      <c r="D15" s="19" t="s">
        <v>132</v>
      </c>
      <c r="E15" s="59">
        <v>7</v>
      </c>
      <c r="F15" s="59">
        <v>4</v>
      </c>
      <c r="G15" s="59"/>
      <c r="H15" s="59"/>
      <c r="I15" s="47"/>
      <c r="K15" s="17"/>
      <c r="L15" s="21"/>
      <c r="M15" s="19" t="s">
        <v>22</v>
      </c>
      <c r="N15" s="59">
        <v>5</v>
      </c>
      <c r="O15" s="59">
        <v>9</v>
      </c>
      <c r="P15" s="59"/>
      <c r="Q15" s="59"/>
      <c r="R15" s="47"/>
      <c r="AC15" s="25"/>
      <c r="AD15" s="26" t="s">
        <v>61</v>
      </c>
      <c r="AE15" s="27"/>
      <c r="AF15" s="68">
        <f>SUM(AF8:AF14)</f>
        <v>25</v>
      </c>
      <c r="AG15" s="68">
        <f t="shared" ref="AG15:AJ15" si="1">SUM(AG8:AG14)</f>
        <v>21</v>
      </c>
      <c r="AH15" s="68">
        <f t="shared" si="1"/>
        <v>0</v>
      </c>
      <c r="AI15" s="68">
        <f t="shared" si="1"/>
        <v>0</v>
      </c>
      <c r="AJ15" s="48">
        <f t="shared" si="1"/>
        <v>0</v>
      </c>
    </row>
    <row r="16" spans="2:36" ht="15" customHeight="1" x14ac:dyDescent="0.2">
      <c r="B16" s="17"/>
      <c r="C16" s="18"/>
      <c r="D16" s="19" t="s">
        <v>133</v>
      </c>
      <c r="E16" s="59">
        <v>3</v>
      </c>
      <c r="F16" s="59">
        <v>2</v>
      </c>
      <c r="G16" s="59"/>
      <c r="H16" s="59"/>
      <c r="I16" s="47"/>
      <c r="K16" s="17"/>
      <c r="L16" s="21"/>
      <c r="M16" s="19" t="s">
        <v>23</v>
      </c>
      <c r="N16" s="59">
        <v>3</v>
      </c>
      <c r="O16" s="59">
        <v>4</v>
      </c>
      <c r="P16" s="59"/>
      <c r="Q16" s="59"/>
      <c r="R16" s="47"/>
    </row>
    <row r="17" spans="2:36" ht="15" customHeight="1" x14ac:dyDescent="0.2">
      <c r="B17" s="17"/>
      <c r="C17" s="18"/>
      <c r="D17" s="19" t="s">
        <v>134</v>
      </c>
      <c r="E17" s="59">
        <v>1</v>
      </c>
      <c r="F17" s="59">
        <v>3</v>
      </c>
      <c r="G17" s="59"/>
      <c r="H17" s="59"/>
      <c r="I17" s="47"/>
      <c r="K17" s="17"/>
      <c r="L17" s="21"/>
      <c r="M17" s="19" t="s">
        <v>24</v>
      </c>
      <c r="N17" s="59">
        <v>1</v>
      </c>
      <c r="O17" s="59">
        <v>2</v>
      </c>
      <c r="P17" s="59"/>
      <c r="Q17" s="59"/>
      <c r="R17" s="47"/>
    </row>
    <row r="18" spans="2:36" ht="15" customHeight="1" x14ac:dyDescent="0.2">
      <c r="B18" s="17"/>
      <c r="C18" s="32"/>
      <c r="D18" s="30" t="s">
        <v>135</v>
      </c>
      <c r="E18" s="60">
        <v>0</v>
      </c>
      <c r="F18" s="64">
        <v>1</v>
      </c>
      <c r="G18" s="64"/>
      <c r="H18" s="64"/>
      <c r="I18" s="63"/>
      <c r="K18" s="17"/>
      <c r="L18" s="21"/>
      <c r="M18" s="19" t="s">
        <v>25</v>
      </c>
      <c r="N18" s="59">
        <v>0</v>
      </c>
      <c r="O18" s="64">
        <v>2</v>
      </c>
      <c r="P18" s="64"/>
      <c r="Q18" s="64"/>
      <c r="R18" s="63"/>
    </row>
    <row r="19" spans="2:36" ht="15" customHeight="1" thickBot="1" x14ac:dyDescent="0.25">
      <c r="B19" s="25"/>
      <c r="C19" s="26" t="s">
        <v>61</v>
      </c>
      <c r="D19" s="27"/>
      <c r="E19" s="68">
        <f>SUM(E8:E18)</f>
        <v>88</v>
      </c>
      <c r="F19" s="68">
        <f t="shared" ref="F19:I19" si="2">SUM(F8:F18)</f>
        <v>54</v>
      </c>
      <c r="G19" s="68">
        <f t="shared" si="2"/>
        <v>1</v>
      </c>
      <c r="H19" s="68">
        <f t="shared" si="2"/>
        <v>0</v>
      </c>
      <c r="I19" s="48">
        <f t="shared" si="2"/>
        <v>3</v>
      </c>
      <c r="K19" s="25"/>
      <c r="L19" s="26" t="s">
        <v>61</v>
      </c>
      <c r="M19" s="27"/>
      <c r="N19" s="68">
        <f>SUM(N8:N18)</f>
        <v>406</v>
      </c>
      <c r="O19" s="107">
        <f t="shared" ref="O19:R19" si="3">SUM(O8:O18)</f>
        <v>136</v>
      </c>
      <c r="P19" s="68">
        <f t="shared" si="3"/>
        <v>2</v>
      </c>
      <c r="Q19" s="68">
        <f t="shared" si="3"/>
        <v>1</v>
      </c>
      <c r="R19" s="48">
        <f t="shared" si="3"/>
        <v>9</v>
      </c>
    </row>
    <row r="20" spans="2:36" ht="15" customHeight="1" thickBot="1" x14ac:dyDescent="0.25"/>
    <row r="21" spans="2:36" ht="15" customHeight="1" thickBot="1" x14ac:dyDescent="0.25">
      <c r="B21" s="2" t="s">
        <v>0</v>
      </c>
      <c r="C21" s="3"/>
      <c r="D21" s="4" t="s">
        <v>13</v>
      </c>
      <c r="E21" s="67" t="s">
        <v>125</v>
      </c>
      <c r="F21" s="67" t="s">
        <v>408</v>
      </c>
      <c r="G21" s="81" t="s">
        <v>409</v>
      </c>
      <c r="H21" s="67" t="s">
        <v>410</v>
      </c>
      <c r="I21" s="82" t="s">
        <v>411</v>
      </c>
      <c r="K21" s="2" t="s">
        <v>0</v>
      </c>
      <c r="L21" s="3"/>
      <c r="M21" s="4" t="s">
        <v>13</v>
      </c>
      <c r="N21" s="67" t="s">
        <v>125</v>
      </c>
      <c r="O21" s="67" t="s">
        <v>408</v>
      </c>
      <c r="P21" s="81" t="s">
        <v>409</v>
      </c>
      <c r="Q21" s="67" t="s">
        <v>410</v>
      </c>
      <c r="R21" s="82" t="s">
        <v>411</v>
      </c>
      <c r="T21" s="2" t="s">
        <v>0</v>
      </c>
      <c r="U21" s="3"/>
      <c r="V21" s="4" t="s">
        <v>13</v>
      </c>
      <c r="W21" s="67" t="s">
        <v>125</v>
      </c>
      <c r="X21" s="67" t="s">
        <v>408</v>
      </c>
      <c r="Y21" s="81" t="s">
        <v>409</v>
      </c>
      <c r="Z21" s="67" t="s">
        <v>410</v>
      </c>
      <c r="AA21" s="82" t="s">
        <v>411</v>
      </c>
      <c r="AC21" s="2" t="s">
        <v>0</v>
      </c>
      <c r="AD21" s="3"/>
      <c r="AE21" s="4" t="s">
        <v>13</v>
      </c>
      <c r="AF21" s="67" t="s">
        <v>125</v>
      </c>
      <c r="AG21" s="67" t="s">
        <v>408</v>
      </c>
      <c r="AH21" s="81" t="s">
        <v>409</v>
      </c>
      <c r="AI21" s="67" t="s">
        <v>410</v>
      </c>
      <c r="AJ21" s="82" t="s">
        <v>411</v>
      </c>
    </row>
    <row r="22" spans="2:36" ht="15" customHeight="1" x14ac:dyDescent="0.2">
      <c r="B22" s="8">
        <v>23</v>
      </c>
      <c r="C22" s="12"/>
      <c r="D22" s="13" t="s">
        <v>37</v>
      </c>
      <c r="E22" s="88">
        <v>54</v>
      </c>
      <c r="F22" s="77">
        <v>18</v>
      </c>
      <c r="G22" s="77">
        <v>1</v>
      </c>
      <c r="H22" s="77">
        <v>2</v>
      </c>
      <c r="I22" s="50">
        <v>8</v>
      </c>
      <c r="K22" s="8">
        <v>24</v>
      </c>
      <c r="L22" s="12"/>
      <c r="M22" s="15" t="s">
        <v>48</v>
      </c>
      <c r="N22" s="86">
        <v>17</v>
      </c>
      <c r="O22" s="58">
        <v>8</v>
      </c>
      <c r="P22" s="58"/>
      <c r="Q22" s="58"/>
      <c r="R22" s="46"/>
      <c r="T22" s="8">
        <v>25</v>
      </c>
      <c r="U22" s="12"/>
      <c r="V22" s="53" t="s">
        <v>53</v>
      </c>
      <c r="W22" s="89">
        <v>44</v>
      </c>
      <c r="X22" s="80">
        <v>12</v>
      </c>
      <c r="Y22" s="80"/>
      <c r="Z22" s="80"/>
      <c r="AA22" s="55">
        <v>1</v>
      </c>
      <c r="AC22" s="8">
        <v>26</v>
      </c>
      <c r="AD22" s="12"/>
      <c r="AE22" s="13" t="s">
        <v>62</v>
      </c>
      <c r="AF22" s="88">
        <v>357</v>
      </c>
      <c r="AG22" s="77">
        <v>23</v>
      </c>
      <c r="AH22" s="77">
        <v>7</v>
      </c>
      <c r="AI22" s="77">
        <v>7</v>
      </c>
      <c r="AJ22" s="50">
        <v>25</v>
      </c>
    </row>
    <row r="23" spans="2:36" ht="15" customHeight="1" x14ac:dyDescent="0.2">
      <c r="B23" s="17"/>
      <c r="C23" s="21"/>
      <c r="D23" s="19" t="s">
        <v>38</v>
      </c>
      <c r="E23" s="59">
        <v>51</v>
      </c>
      <c r="F23" s="59">
        <v>9</v>
      </c>
      <c r="G23" s="59"/>
      <c r="H23" s="59"/>
      <c r="I23" s="47">
        <v>1</v>
      </c>
      <c r="K23" s="17"/>
      <c r="L23" s="21"/>
      <c r="M23" s="51" t="s">
        <v>49</v>
      </c>
      <c r="N23" s="83">
        <v>28</v>
      </c>
      <c r="O23" s="83">
        <v>8</v>
      </c>
      <c r="P23" s="83"/>
      <c r="Q23" s="83">
        <v>1</v>
      </c>
      <c r="R23" s="52">
        <v>1</v>
      </c>
      <c r="T23" s="17"/>
      <c r="U23" s="21"/>
      <c r="V23" s="51" t="s">
        <v>54</v>
      </c>
      <c r="W23" s="83">
        <v>14</v>
      </c>
      <c r="X23" s="83">
        <v>7</v>
      </c>
      <c r="Y23" s="83"/>
      <c r="Z23" s="83">
        <v>1</v>
      </c>
      <c r="AA23" s="52">
        <v>1</v>
      </c>
      <c r="AC23" s="17"/>
      <c r="AD23" s="21"/>
      <c r="AE23" s="22" t="s">
        <v>63</v>
      </c>
      <c r="AF23" s="78">
        <v>283</v>
      </c>
      <c r="AG23" s="78">
        <v>19</v>
      </c>
      <c r="AH23" s="78">
        <v>9</v>
      </c>
      <c r="AI23" s="78">
        <v>5</v>
      </c>
      <c r="AJ23" s="49">
        <v>17</v>
      </c>
    </row>
    <row r="24" spans="2:36" ht="15" customHeight="1" x14ac:dyDescent="0.2">
      <c r="B24" s="17"/>
      <c r="C24" s="21"/>
      <c r="D24" s="22" t="s">
        <v>39</v>
      </c>
      <c r="E24" s="78">
        <v>12</v>
      </c>
      <c r="F24" s="78">
        <v>14</v>
      </c>
      <c r="G24" s="78"/>
      <c r="H24" s="78"/>
      <c r="I24" s="49"/>
      <c r="K24" s="17"/>
      <c r="L24" s="24" t="s">
        <v>14</v>
      </c>
      <c r="M24" s="19" t="s">
        <v>50</v>
      </c>
      <c r="N24" s="59">
        <v>1</v>
      </c>
      <c r="O24" s="59">
        <v>13</v>
      </c>
      <c r="P24" s="59"/>
      <c r="Q24" s="59"/>
      <c r="R24" s="47">
        <v>1</v>
      </c>
      <c r="T24" s="17"/>
      <c r="U24" s="24" t="s">
        <v>14</v>
      </c>
      <c r="V24" s="51" t="s">
        <v>55</v>
      </c>
      <c r="W24" s="83">
        <v>6</v>
      </c>
      <c r="X24" s="83">
        <v>5</v>
      </c>
      <c r="Y24" s="83"/>
      <c r="Z24" s="83"/>
      <c r="AA24" s="52">
        <v>1</v>
      </c>
      <c r="AC24" s="17"/>
      <c r="AD24" s="21"/>
      <c r="AE24" s="22" t="s">
        <v>64</v>
      </c>
      <c r="AF24" s="78">
        <v>54</v>
      </c>
      <c r="AG24" s="78">
        <v>12</v>
      </c>
      <c r="AH24" s="78"/>
      <c r="AI24" s="78"/>
      <c r="AJ24" s="49">
        <v>6</v>
      </c>
    </row>
    <row r="25" spans="2:36" ht="15" customHeight="1" x14ac:dyDescent="0.2">
      <c r="B25" s="17"/>
      <c r="C25" s="21"/>
      <c r="D25" s="19" t="s">
        <v>40</v>
      </c>
      <c r="E25" s="59">
        <v>27</v>
      </c>
      <c r="F25" s="59">
        <v>12</v>
      </c>
      <c r="G25" s="59"/>
      <c r="H25" s="59"/>
      <c r="I25" s="47"/>
      <c r="K25" s="17"/>
      <c r="L25" s="21"/>
      <c r="M25" s="19" t="s">
        <v>51</v>
      </c>
      <c r="N25" s="59">
        <v>8</v>
      </c>
      <c r="O25" s="59">
        <v>3</v>
      </c>
      <c r="P25" s="59"/>
      <c r="Q25" s="59"/>
      <c r="R25" s="47"/>
      <c r="T25" s="17"/>
      <c r="U25" s="21"/>
      <c r="V25" s="51" t="s">
        <v>56</v>
      </c>
      <c r="W25" s="83">
        <v>3</v>
      </c>
      <c r="X25" s="83">
        <v>5</v>
      </c>
      <c r="Y25" s="83"/>
      <c r="Z25" s="83"/>
      <c r="AA25" s="52"/>
      <c r="AC25" s="17"/>
      <c r="AD25" s="21"/>
      <c r="AE25" s="19" t="s">
        <v>65</v>
      </c>
      <c r="AF25" s="59">
        <v>54</v>
      </c>
      <c r="AG25" s="59">
        <v>13</v>
      </c>
      <c r="AH25" s="59"/>
      <c r="AI25" s="59"/>
      <c r="AJ25" s="47"/>
    </row>
    <row r="26" spans="2:36" ht="15" customHeight="1" x14ac:dyDescent="0.2">
      <c r="B26" s="17"/>
      <c r="C26" s="21"/>
      <c r="D26" s="19" t="s">
        <v>41</v>
      </c>
      <c r="E26" s="59">
        <v>116</v>
      </c>
      <c r="F26" s="59">
        <v>15</v>
      </c>
      <c r="G26" s="59">
        <v>4</v>
      </c>
      <c r="H26" s="59">
        <v>1</v>
      </c>
      <c r="I26" s="47">
        <v>5</v>
      </c>
      <c r="K26" s="17"/>
      <c r="L26" s="29"/>
      <c r="M26" s="19" t="s">
        <v>52</v>
      </c>
      <c r="N26" s="59">
        <v>5</v>
      </c>
      <c r="O26" s="64">
        <v>2</v>
      </c>
      <c r="P26" s="64"/>
      <c r="Q26" s="64"/>
      <c r="R26" s="63"/>
      <c r="T26" s="17"/>
      <c r="U26" s="21"/>
      <c r="V26" s="19" t="s">
        <v>57</v>
      </c>
      <c r="W26" s="59">
        <v>5</v>
      </c>
      <c r="X26" s="59">
        <v>1</v>
      </c>
      <c r="Y26" s="59"/>
      <c r="Z26" s="59"/>
      <c r="AA26" s="47"/>
      <c r="AC26" s="17"/>
      <c r="AD26" s="24" t="s">
        <v>14</v>
      </c>
      <c r="AE26" s="22" t="s">
        <v>66</v>
      </c>
      <c r="AF26" s="78">
        <v>0</v>
      </c>
      <c r="AG26" s="78">
        <v>14</v>
      </c>
      <c r="AH26" s="78"/>
      <c r="AI26" s="78">
        <v>1</v>
      </c>
      <c r="AJ26" s="49">
        <v>6</v>
      </c>
    </row>
    <row r="27" spans="2:36" ht="15" customHeight="1" thickBot="1" x14ac:dyDescent="0.25">
      <c r="B27" s="17"/>
      <c r="C27" s="21"/>
      <c r="D27" s="22" t="s">
        <v>42</v>
      </c>
      <c r="E27" s="78">
        <v>7</v>
      </c>
      <c r="F27" s="78">
        <v>10</v>
      </c>
      <c r="G27" s="78"/>
      <c r="H27" s="78"/>
      <c r="I27" s="49"/>
      <c r="K27" s="25"/>
      <c r="L27" s="26" t="s">
        <v>61</v>
      </c>
      <c r="M27" s="27"/>
      <c r="N27" s="68">
        <f>SUM(N22:N26)</f>
        <v>59</v>
      </c>
      <c r="O27" s="68">
        <f t="shared" ref="O27:R27" si="4">SUM(O22:O26)</f>
        <v>34</v>
      </c>
      <c r="P27" s="68">
        <f t="shared" si="4"/>
        <v>0</v>
      </c>
      <c r="Q27" s="68">
        <f t="shared" si="4"/>
        <v>1</v>
      </c>
      <c r="R27" s="48">
        <f t="shared" si="4"/>
        <v>2</v>
      </c>
      <c r="T27" s="17"/>
      <c r="U27" s="21"/>
      <c r="V27" s="19" t="s">
        <v>58</v>
      </c>
      <c r="W27" s="59">
        <v>2</v>
      </c>
      <c r="X27" s="59">
        <v>3</v>
      </c>
      <c r="Y27" s="59"/>
      <c r="Z27" s="59"/>
      <c r="AA27" s="47"/>
      <c r="AC27" s="17"/>
      <c r="AD27" s="21"/>
      <c r="AE27" s="19" t="s">
        <v>67</v>
      </c>
      <c r="AF27" s="59">
        <v>8</v>
      </c>
      <c r="AG27" s="59">
        <v>10</v>
      </c>
      <c r="AH27" s="59"/>
      <c r="AI27" s="59"/>
      <c r="AJ27" s="47"/>
    </row>
    <row r="28" spans="2:36" ht="15" customHeight="1" x14ac:dyDescent="0.2">
      <c r="B28" s="17"/>
      <c r="C28" s="24" t="s">
        <v>14</v>
      </c>
      <c r="D28" s="19" t="s">
        <v>43</v>
      </c>
      <c r="E28" s="59">
        <v>0</v>
      </c>
      <c r="F28" s="59">
        <v>8</v>
      </c>
      <c r="G28" s="59"/>
      <c r="H28" s="59"/>
      <c r="I28" s="47">
        <v>1</v>
      </c>
      <c r="T28" s="17"/>
      <c r="U28" s="21"/>
      <c r="V28" s="19" t="s">
        <v>262</v>
      </c>
      <c r="W28" s="79" t="s">
        <v>136</v>
      </c>
      <c r="X28" s="103">
        <v>0</v>
      </c>
      <c r="Y28" s="103"/>
      <c r="Z28" s="103">
        <v>1</v>
      </c>
      <c r="AA28" s="104"/>
      <c r="AC28" s="17"/>
      <c r="AD28" s="21"/>
      <c r="AE28" s="19" t="s">
        <v>68</v>
      </c>
      <c r="AF28" s="59">
        <v>6</v>
      </c>
      <c r="AG28" s="59">
        <v>4</v>
      </c>
      <c r="AH28" s="59"/>
      <c r="AI28" s="59"/>
      <c r="AJ28" s="47"/>
    </row>
    <row r="29" spans="2:36" ht="15" customHeight="1" x14ac:dyDescent="0.2">
      <c r="B29" s="17"/>
      <c r="C29" s="21"/>
      <c r="D29" s="19" t="s">
        <v>44</v>
      </c>
      <c r="E29" s="59">
        <v>8</v>
      </c>
      <c r="F29" s="59">
        <v>8</v>
      </c>
      <c r="G29" s="59"/>
      <c r="H29" s="59"/>
      <c r="I29" s="47"/>
      <c r="T29" s="17"/>
      <c r="U29" s="29"/>
      <c r="V29" s="30" t="s">
        <v>59</v>
      </c>
      <c r="W29" s="60">
        <v>0</v>
      </c>
      <c r="X29" s="64">
        <v>0</v>
      </c>
      <c r="Y29" s="64"/>
      <c r="Z29" s="64"/>
      <c r="AA29" s="63"/>
      <c r="AC29" s="17"/>
      <c r="AD29" s="24" t="s">
        <v>14</v>
      </c>
      <c r="AE29" s="30" t="s">
        <v>69</v>
      </c>
      <c r="AF29" s="60">
        <v>0</v>
      </c>
      <c r="AG29" s="64">
        <v>3</v>
      </c>
      <c r="AH29" s="64"/>
      <c r="AI29" s="64"/>
      <c r="AJ29" s="63"/>
    </row>
    <row r="30" spans="2:36" ht="15" customHeight="1" thickBot="1" x14ac:dyDescent="0.25">
      <c r="B30" s="17"/>
      <c r="C30" s="21"/>
      <c r="D30" s="19" t="s">
        <v>45</v>
      </c>
      <c r="E30" s="59">
        <v>3</v>
      </c>
      <c r="F30" s="59">
        <v>7</v>
      </c>
      <c r="G30" s="59"/>
      <c r="H30" s="59"/>
      <c r="I30" s="47"/>
      <c r="T30" s="25"/>
      <c r="U30" s="26" t="s">
        <v>61</v>
      </c>
      <c r="V30" s="27"/>
      <c r="W30" s="68">
        <f>SUM(W22:W29)</f>
        <v>74</v>
      </c>
      <c r="X30" s="68">
        <f t="shared" ref="X30:AA30" si="5">SUM(X22:X29)</f>
        <v>33</v>
      </c>
      <c r="Y30" s="68">
        <f t="shared" si="5"/>
        <v>0</v>
      </c>
      <c r="Z30" s="68">
        <f t="shared" si="5"/>
        <v>2</v>
      </c>
      <c r="AA30" s="48">
        <f t="shared" si="5"/>
        <v>3</v>
      </c>
      <c r="AC30" s="25"/>
      <c r="AD30" s="26" t="s">
        <v>61</v>
      </c>
      <c r="AE30" s="27"/>
      <c r="AF30" s="68">
        <f>SUM(AF22:AF29)</f>
        <v>762</v>
      </c>
      <c r="AG30" s="68">
        <f t="shared" ref="AG30:AJ30" si="6">SUM(AG22:AG29)</f>
        <v>98</v>
      </c>
      <c r="AH30" s="68">
        <f t="shared" si="6"/>
        <v>16</v>
      </c>
      <c r="AI30" s="68">
        <f t="shared" si="6"/>
        <v>13</v>
      </c>
      <c r="AJ30" s="48">
        <f t="shared" si="6"/>
        <v>54</v>
      </c>
    </row>
    <row r="31" spans="2:36" ht="15" customHeight="1" thickBot="1" x14ac:dyDescent="0.25">
      <c r="B31" s="17"/>
      <c r="C31" s="21"/>
      <c r="D31" s="19" t="s">
        <v>46</v>
      </c>
      <c r="E31" s="59">
        <v>8</v>
      </c>
      <c r="F31" s="59">
        <v>1</v>
      </c>
      <c r="G31" s="59"/>
      <c r="H31" s="59"/>
      <c r="I31" s="47"/>
    </row>
    <row r="32" spans="2:36" ht="15" customHeight="1" thickBot="1" x14ac:dyDescent="0.25">
      <c r="B32" s="17"/>
      <c r="C32" s="29"/>
      <c r="D32" s="30" t="s">
        <v>47</v>
      </c>
      <c r="E32" s="60">
        <v>2</v>
      </c>
      <c r="F32" s="64">
        <v>1</v>
      </c>
      <c r="G32" s="64"/>
      <c r="H32" s="64"/>
      <c r="I32" s="63"/>
      <c r="T32" s="2" t="s">
        <v>0</v>
      </c>
      <c r="U32" s="3"/>
      <c r="V32" s="4" t="s">
        <v>13</v>
      </c>
      <c r="W32" s="67" t="s">
        <v>125</v>
      </c>
      <c r="X32" s="67" t="s">
        <v>408</v>
      </c>
      <c r="Y32" s="81" t="s">
        <v>409</v>
      </c>
      <c r="Z32" s="67" t="s">
        <v>410</v>
      </c>
      <c r="AA32" s="82" t="s">
        <v>411</v>
      </c>
    </row>
    <row r="33" spans="2:36" ht="15" customHeight="1" thickBot="1" x14ac:dyDescent="0.25">
      <c r="B33" s="25"/>
      <c r="C33" s="26" t="s">
        <v>61</v>
      </c>
      <c r="D33" s="27"/>
      <c r="E33" s="68">
        <f>SUM(E22:E32)</f>
        <v>288</v>
      </c>
      <c r="F33" s="107">
        <f t="shared" ref="F33:I33" si="7">SUM(F22:F32)</f>
        <v>103</v>
      </c>
      <c r="G33" s="68">
        <f t="shared" si="7"/>
        <v>5</v>
      </c>
      <c r="H33" s="68">
        <f t="shared" si="7"/>
        <v>3</v>
      </c>
      <c r="I33" s="48">
        <f t="shared" si="7"/>
        <v>15</v>
      </c>
      <c r="T33" s="2" t="s">
        <v>395</v>
      </c>
      <c r="U33" s="6"/>
      <c r="V33" s="7" t="s">
        <v>97</v>
      </c>
      <c r="W33" s="72">
        <v>4</v>
      </c>
      <c r="X33" s="73">
        <v>1</v>
      </c>
      <c r="Y33" s="70"/>
      <c r="Z33" s="70"/>
      <c r="AA33" s="71"/>
    </row>
    <row r="34" spans="2:36" ht="15" customHeight="1" thickBot="1" x14ac:dyDescent="0.25"/>
    <row r="35" spans="2:36" ht="15" customHeight="1" thickBot="1" x14ac:dyDescent="0.25">
      <c r="B35" s="2" t="s">
        <v>0</v>
      </c>
      <c r="C35" s="3"/>
      <c r="D35" s="4" t="s">
        <v>13</v>
      </c>
      <c r="E35" s="67" t="s">
        <v>125</v>
      </c>
      <c r="F35" s="67" t="s">
        <v>408</v>
      </c>
      <c r="G35" s="81" t="s">
        <v>409</v>
      </c>
      <c r="H35" s="67" t="s">
        <v>410</v>
      </c>
      <c r="I35" s="82" t="s">
        <v>411</v>
      </c>
      <c r="K35" s="2" t="s">
        <v>0</v>
      </c>
      <c r="L35" s="3"/>
      <c r="M35" s="4" t="s">
        <v>13</v>
      </c>
      <c r="N35" s="67" t="s">
        <v>125</v>
      </c>
      <c r="O35" s="67" t="s">
        <v>408</v>
      </c>
      <c r="P35" s="81" t="s">
        <v>409</v>
      </c>
      <c r="Q35" s="67" t="s">
        <v>410</v>
      </c>
      <c r="R35" s="82" t="s">
        <v>411</v>
      </c>
      <c r="T35" s="2" t="s">
        <v>0</v>
      </c>
      <c r="U35" s="3"/>
      <c r="V35" s="4" t="s">
        <v>13</v>
      </c>
      <c r="W35" s="67" t="s">
        <v>125</v>
      </c>
      <c r="X35" s="67" t="s">
        <v>408</v>
      </c>
      <c r="Y35" s="81" t="s">
        <v>409</v>
      </c>
      <c r="Z35" s="67" t="s">
        <v>410</v>
      </c>
      <c r="AA35" s="82" t="s">
        <v>411</v>
      </c>
      <c r="AC35" s="2" t="s">
        <v>0</v>
      </c>
      <c r="AD35" s="3"/>
      <c r="AE35" s="4" t="s">
        <v>13</v>
      </c>
      <c r="AF35" s="67" t="s">
        <v>125</v>
      </c>
      <c r="AG35" s="67" t="s">
        <v>408</v>
      </c>
      <c r="AH35" s="81" t="s">
        <v>409</v>
      </c>
      <c r="AI35" s="67" t="s">
        <v>410</v>
      </c>
      <c r="AJ35" s="82" t="s">
        <v>411</v>
      </c>
    </row>
    <row r="36" spans="2:36" ht="15" customHeight="1" x14ac:dyDescent="0.2">
      <c r="B36" s="8">
        <v>27</v>
      </c>
      <c r="C36" s="12"/>
      <c r="D36" s="13" t="s">
        <v>70</v>
      </c>
      <c r="E36" s="88">
        <v>120</v>
      </c>
      <c r="F36" s="77">
        <v>19</v>
      </c>
      <c r="G36" s="77">
        <v>3</v>
      </c>
      <c r="H36" s="77">
        <v>1</v>
      </c>
      <c r="I36" s="50">
        <v>8</v>
      </c>
      <c r="K36" s="36">
        <v>28</v>
      </c>
      <c r="L36" s="21"/>
      <c r="M36" s="22" t="s">
        <v>77</v>
      </c>
      <c r="N36" s="78">
        <v>83</v>
      </c>
      <c r="O36" s="77">
        <v>15</v>
      </c>
      <c r="P36" s="77"/>
      <c r="Q36" s="77"/>
      <c r="R36" s="50">
        <v>4</v>
      </c>
      <c r="T36" s="8">
        <v>29</v>
      </c>
      <c r="U36" s="21"/>
      <c r="V36" s="22" t="s">
        <v>86</v>
      </c>
      <c r="W36" s="78">
        <v>11</v>
      </c>
      <c r="X36" s="77">
        <v>7</v>
      </c>
      <c r="Y36" s="77"/>
      <c r="Z36" s="77"/>
      <c r="AA36" s="50"/>
      <c r="AC36" s="36">
        <v>30</v>
      </c>
      <c r="AD36" s="21"/>
      <c r="AE36" s="22" t="s">
        <v>88</v>
      </c>
      <c r="AF36" s="78">
        <v>257</v>
      </c>
      <c r="AG36" s="77">
        <v>21</v>
      </c>
      <c r="AH36" s="77">
        <v>1</v>
      </c>
      <c r="AI36" s="77">
        <v>1</v>
      </c>
      <c r="AJ36" s="50">
        <v>19</v>
      </c>
    </row>
    <row r="37" spans="2:36" ht="15" customHeight="1" x14ac:dyDescent="0.2">
      <c r="B37" s="17"/>
      <c r="C37" s="21"/>
      <c r="D37" s="22" t="s">
        <v>71</v>
      </c>
      <c r="E37" s="78">
        <v>106</v>
      </c>
      <c r="F37" s="78">
        <v>18</v>
      </c>
      <c r="G37" s="78"/>
      <c r="H37" s="78"/>
      <c r="I37" s="49">
        <v>4</v>
      </c>
      <c r="K37" s="17"/>
      <c r="L37" s="21"/>
      <c r="M37" s="22" t="s">
        <v>78</v>
      </c>
      <c r="N37" s="78">
        <v>88</v>
      </c>
      <c r="O37" s="78">
        <v>13</v>
      </c>
      <c r="P37" s="78"/>
      <c r="Q37" s="78"/>
      <c r="R37" s="49">
        <v>3</v>
      </c>
      <c r="T37" s="17"/>
      <c r="U37" s="21"/>
      <c r="V37" s="19" t="s">
        <v>87</v>
      </c>
      <c r="W37" s="59">
        <v>12</v>
      </c>
      <c r="X37" s="59">
        <v>5</v>
      </c>
      <c r="Y37" s="59"/>
      <c r="Z37" s="59"/>
      <c r="AA37" s="47"/>
      <c r="AC37" s="17"/>
      <c r="AD37" s="21"/>
      <c r="AE37" s="22" t="s">
        <v>89</v>
      </c>
      <c r="AF37" s="78">
        <v>49</v>
      </c>
      <c r="AG37" s="78">
        <v>15</v>
      </c>
      <c r="AH37" s="78"/>
      <c r="AI37" s="78"/>
      <c r="AJ37" s="49">
        <v>2</v>
      </c>
    </row>
    <row r="38" spans="2:36" ht="15" customHeight="1" x14ac:dyDescent="0.2">
      <c r="B38" s="17"/>
      <c r="C38" s="21"/>
      <c r="D38" s="19" t="s">
        <v>72</v>
      </c>
      <c r="E38" s="59">
        <v>94</v>
      </c>
      <c r="F38" s="59">
        <v>9</v>
      </c>
      <c r="G38" s="59">
        <v>1</v>
      </c>
      <c r="H38" s="59">
        <v>1</v>
      </c>
      <c r="I38" s="47">
        <v>8</v>
      </c>
      <c r="K38" s="17"/>
      <c r="L38" s="21"/>
      <c r="M38" s="19" t="s">
        <v>79</v>
      </c>
      <c r="N38" s="59">
        <v>88</v>
      </c>
      <c r="O38" s="59">
        <v>9</v>
      </c>
      <c r="P38" s="59"/>
      <c r="Q38" s="59"/>
      <c r="R38" s="47">
        <v>3</v>
      </c>
      <c r="T38" s="17"/>
      <c r="U38" s="29"/>
      <c r="V38" s="30" t="s">
        <v>267</v>
      </c>
      <c r="W38" s="60">
        <v>7</v>
      </c>
      <c r="X38" s="64">
        <v>4</v>
      </c>
      <c r="Y38" s="64"/>
      <c r="Z38" s="64"/>
      <c r="AA38" s="63"/>
      <c r="AC38" s="17"/>
      <c r="AD38" s="21"/>
      <c r="AE38" s="19" t="s">
        <v>96</v>
      </c>
      <c r="AF38" s="59">
        <v>19</v>
      </c>
      <c r="AG38" s="59">
        <v>2</v>
      </c>
      <c r="AH38" s="59"/>
      <c r="AI38" s="59"/>
      <c r="AJ38" s="47">
        <v>1</v>
      </c>
    </row>
    <row r="39" spans="2:36" ht="15" customHeight="1" thickBot="1" x14ac:dyDescent="0.25">
      <c r="B39" s="17"/>
      <c r="C39" s="21"/>
      <c r="D39" s="19" t="s">
        <v>73</v>
      </c>
      <c r="E39" s="59">
        <v>15</v>
      </c>
      <c r="F39" s="59">
        <v>11</v>
      </c>
      <c r="G39" s="59"/>
      <c r="H39" s="59"/>
      <c r="I39" s="47"/>
      <c r="K39" s="17"/>
      <c r="L39" s="24" t="s">
        <v>14</v>
      </c>
      <c r="M39" s="19" t="s">
        <v>80</v>
      </c>
      <c r="N39" s="59">
        <v>0</v>
      </c>
      <c r="O39" s="59">
        <v>6</v>
      </c>
      <c r="P39" s="59"/>
      <c r="Q39" s="59"/>
      <c r="R39" s="47">
        <v>1</v>
      </c>
      <c r="T39" s="25"/>
      <c r="U39" s="26" t="s">
        <v>61</v>
      </c>
      <c r="V39" s="27"/>
      <c r="W39" s="68">
        <f>SUM(W36:W38)</f>
        <v>30</v>
      </c>
      <c r="X39" s="68">
        <f t="shared" ref="X39:AA39" si="8">SUM(X36:X38)</f>
        <v>16</v>
      </c>
      <c r="Y39" s="68">
        <f t="shared" si="8"/>
        <v>0</v>
      </c>
      <c r="Z39" s="68">
        <f t="shared" si="8"/>
        <v>0</v>
      </c>
      <c r="AA39" s="48">
        <f t="shared" si="8"/>
        <v>0</v>
      </c>
      <c r="AC39" s="17"/>
      <c r="AD39" s="24"/>
      <c r="AE39" s="51" t="s">
        <v>90</v>
      </c>
      <c r="AF39" s="83">
        <v>28</v>
      </c>
      <c r="AG39" s="83">
        <v>6</v>
      </c>
      <c r="AH39" s="83"/>
      <c r="AI39" s="83"/>
      <c r="AJ39" s="52"/>
    </row>
    <row r="40" spans="2:36" ht="15" customHeight="1" x14ac:dyDescent="0.2">
      <c r="B40" s="17"/>
      <c r="C40" s="21"/>
      <c r="D40" s="19" t="s">
        <v>74</v>
      </c>
      <c r="E40" s="59">
        <v>41</v>
      </c>
      <c r="F40" s="59">
        <v>9</v>
      </c>
      <c r="G40" s="59"/>
      <c r="H40" s="59"/>
      <c r="I40" s="47">
        <v>2</v>
      </c>
      <c r="K40" s="17"/>
      <c r="L40" s="21"/>
      <c r="M40" s="19" t="s">
        <v>81</v>
      </c>
      <c r="N40" s="59">
        <v>31</v>
      </c>
      <c r="O40" s="59">
        <v>13</v>
      </c>
      <c r="P40" s="59"/>
      <c r="Q40" s="59"/>
      <c r="R40" s="47">
        <v>0</v>
      </c>
      <c r="AC40" s="17"/>
      <c r="AD40" s="24" t="s">
        <v>14</v>
      </c>
      <c r="AE40" s="22" t="s">
        <v>91</v>
      </c>
      <c r="AF40" s="78">
        <v>0</v>
      </c>
      <c r="AG40" s="78">
        <v>14</v>
      </c>
      <c r="AH40" s="78"/>
      <c r="AI40" s="78"/>
      <c r="AJ40" s="49">
        <v>4</v>
      </c>
    </row>
    <row r="41" spans="2:36" ht="15" customHeight="1" x14ac:dyDescent="0.2">
      <c r="B41" s="17"/>
      <c r="C41" s="24" t="s">
        <v>14</v>
      </c>
      <c r="D41" s="22" t="s">
        <v>75</v>
      </c>
      <c r="E41" s="78">
        <v>1</v>
      </c>
      <c r="F41" s="78">
        <v>13</v>
      </c>
      <c r="G41" s="78"/>
      <c r="H41" s="78">
        <v>1</v>
      </c>
      <c r="I41" s="49">
        <v>3</v>
      </c>
      <c r="K41" s="17"/>
      <c r="L41" s="21"/>
      <c r="M41" s="19" t="s">
        <v>82</v>
      </c>
      <c r="N41" s="59">
        <v>8</v>
      </c>
      <c r="O41" s="59">
        <v>7</v>
      </c>
      <c r="P41" s="59"/>
      <c r="Q41" s="59"/>
      <c r="R41" s="47">
        <v>0</v>
      </c>
      <c r="AC41" s="17"/>
      <c r="AD41" s="21"/>
      <c r="AE41" s="22" t="s">
        <v>92</v>
      </c>
      <c r="AF41" s="78">
        <v>15</v>
      </c>
      <c r="AG41" s="78">
        <v>10</v>
      </c>
      <c r="AH41" s="78"/>
      <c r="AI41" s="78"/>
      <c r="AJ41" s="49"/>
    </row>
    <row r="42" spans="2:36" ht="15" customHeight="1" x14ac:dyDescent="0.2">
      <c r="B42" s="17"/>
      <c r="C42" s="29"/>
      <c r="D42" s="30" t="s">
        <v>76</v>
      </c>
      <c r="E42" s="60">
        <v>6</v>
      </c>
      <c r="F42" s="64">
        <v>6</v>
      </c>
      <c r="G42" s="64"/>
      <c r="H42" s="64"/>
      <c r="I42" s="63"/>
      <c r="K42" s="17"/>
      <c r="L42" s="21"/>
      <c r="M42" s="19" t="s">
        <v>83</v>
      </c>
      <c r="N42" s="59">
        <v>2</v>
      </c>
      <c r="O42" s="59">
        <v>6</v>
      </c>
      <c r="P42" s="59"/>
      <c r="Q42" s="59"/>
      <c r="R42" s="47"/>
      <c r="AC42" s="17"/>
      <c r="AD42" s="21"/>
      <c r="AE42" s="51" t="s">
        <v>93</v>
      </c>
      <c r="AF42" s="83">
        <v>28</v>
      </c>
      <c r="AG42" s="83">
        <v>7</v>
      </c>
      <c r="AH42" s="83"/>
      <c r="AI42" s="83"/>
      <c r="AJ42" s="52"/>
    </row>
    <row r="43" spans="2:36" ht="15" customHeight="1" thickBot="1" x14ac:dyDescent="0.25">
      <c r="B43" s="25"/>
      <c r="C43" s="26" t="s">
        <v>61</v>
      </c>
      <c r="D43" s="27"/>
      <c r="E43" s="68">
        <f>SUM(E36:E42)</f>
        <v>383</v>
      </c>
      <c r="F43" s="68">
        <f t="shared" ref="F43:I43" si="9">SUM(F36:F42)</f>
        <v>85</v>
      </c>
      <c r="G43" s="68">
        <f t="shared" si="9"/>
        <v>4</v>
      </c>
      <c r="H43" s="68">
        <f t="shared" si="9"/>
        <v>3</v>
      </c>
      <c r="I43" s="48">
        <f t="shared" si="9"/>
        <v>25</v>
      </c>
      <c r="K43" s="17"/>
      <c r="L43" s="21"/>
      <c r="M43" s="19" t="s">
        <v>84</v>
      </c>
      <c r="N43" s="59">
        <v>19</v>
      </c>
      <c r="O43" s="59">
        <v>4</v>
      </c>
      <c r="P43" s="59"/>
      <c r="Q43" s="59"/>
      <c r="R43" s="47"/>
      <c r="AC43" s="17"/>
      <c r="AD43" s="21"/>
      <c r="AE43" s="19" t="s">
        <v>94</v>
      </c>
      <c r="AF43" s="59">
        <v>1</v>
      </c>
      <c r="AG43" s="59">
        <v>1</v>
      </c>
      <c r="AH43" s="59"/>
      <c r="AI43" s="59"/>
      <c r="AJ43" s="47"/>
    </row>
    <row r="44" spans="2:36" ht="15" customHeight="1" x14ac:dyDescent="0.2">
      <c r="K44" s="17"/>
      <c r="L44" s="29"/>
      <c r="M44" s="30" t="s">
        <v>85</v>
      </c>
      <c r="N44" s="60">
        <v>5</v>
      </c>
      <c r="O44" s="64">
        <v>3</v>
      </c>
      <c r="P44" s="64"/>
      <c r="Q44" s="64"/>
      <c r="R44" s="63"/>
      <c r="AC44" s="17"/>
      <c r="AD44" s="24" t="s">
        <v>14</v>
      </c>
      <c r="AE44" s="30" t="s">
        <v>95</v>
      </c>
      <c r="AF44" s="60">
        <v>0</v>
      </c>
      <c r="AG44" s="64">
        <v>2</v>
      </c>
      <c r="AH44" s="64"/>
      <c r="AI44" s="64"/>
      <c r="AJ44" s="63">
        <v>1</v>
      </c>
    </row>
    <row r="45" spans="2:36" ht="15" customHeight="1" thickBot="1" x14ac:dyDescent="0.25">
      <c r="K45" s="25"/>
      <c r="L45" s="26" t="s">
        <v>61</v>
      </c>
      <c r="M45" s="27"/>
      <c r="N45" s="68">
        <f>SUM(N36:N44)</f>
        <v>324</v>
      </c>
      <c r="O45" s="68">
        <f t="shared" ref="O45:R45" si="10">SUM(O36:O44)</f>
        <v>76</v>
      </c>
      <c r="P45" s="68">
        <f t="shared" si="10"/>
        <v>0</v>
      </c>
      <c r="Q45" s="68">
        <f t="shared" si="10"/>
        <v>0</v>
      </c>
      <c r="R45" s="48">
        <f t="shared" si="10"/>
        <v>11</v>
      </c>
      <c r="AC45" s="25"/>
      <c r="AD45" s="26" t="s">
        <v>61</v>
      </c>
      <c r="AE45" s="27"/>
      <c r="AF45" s="68">
        <f>SUM(AF36:AF44)</f>
        <v>397</v>
      </c>
      <c r="AG45" s="68">
        <f t="shared" ref="AG45:AJ45" si="11">SUM(AG36:AG44)</f>
        <v>78</v>
      </c>
      <c r="AH45" s="68">
        <f t="shared" si="11"/>
        <v>1</v>
      </c>
      <c r="AI45" s="68">
        <f t="shared" si="11"/>
        <v>1</v>
      </c>
      <c r="AJ45" s="48">
        <f t="shared" si="11"/>
        <v>27</v>
      </c>
    </row>
    <row r="46" spans="2:36" ht="15" customHeight="1" thickBot="1" x14ac:dyDescent="0.25"/>
    <row r="47" spans="2:36" ht="15" customHeight="1" thickBot="1" x14ac:dyDescent="0.25">
      <c r="B47" s="2" t="s">
        <v>0</v>
      </c>
      <c r="C47" s="3"/>
      <c r="D47" s="4" t="s">
        <v>13</v>
      </c>
      <c r="E47" s="67" t="s">
        <v>125</v>
      </c>
      <c r="F47" s="67" t="s">
        <v>408</v>
      </c>
      <c r="G47" s="81" t="s">
        <v>409</v>
      </c>
      <c r="H47" s="67" t="s">
        <v>410</v>
      </c>
      <c r="I47" s="82" t="s">
        <v>411</v>
      </c>
      <c r="K47" s="2" t="s">
        <v>0</v>
      </c>
      <c r="L47" s="3"/>
      <c r="M47" s="4" t="s">
        <v>13</v>
      </c>
      <c r="N47" s="67" t="s">
        <v>125</v>
      </c>
      <c r="O47" s="67" t="s">
        <v>408</v>
      </c>
      <c r="P47" s="81" t="s">
        <v>409</v>
      </c>
      <c r="Q47" s="67" t="s">
        <v>410</v>
      </c>
      <c r="R47" s="82" t="s">
        <v>411</v>
      </c>
      <c r="T47" s="2" t="s">
        <v>0</v>
      </c>
      <c r="U47" s="3"/>
      <c r="V47" s="4" t="s">
        <v>13</v>
      </c>
      <c r="W47" s="67" t="s">
        <v>125</v>
      </c>
      <c r="X47" s="67" t="s">
        <v>408</v>
      </c>
      <c r="Y47" s="81" t="s">
        <v>409</v>
      </c>
      <c r="Z47" s="67" t="s">
        <v>410</v>
      </c>
      <c r="AA47" s="82" t="s">
        <v>411</v>
      </c>
      <c r="AC47" s="2" t="s">
        <v>0</v>
      </c>
      <c r="AD47" s="3"/>
      <c r="AE47" s="4" t="s">
        <v>13</v>
      </c>
      <c r="AF47" s="67" t="s">
        <v>125</v>
      </c>
      <c r="AG47" s="67" t="s">
        <v>408</v>
      </c>
      <c r="AH47" s="81" t="s">
        <v>409</v>
      </c>
      <c r="AI47" s="67" t="s">
        <v>410</v>
      </c>
      <c r="AJ47" s="82" t="s">
        <v>411</v>
      </c>
    </row>
    <row r="48" spans="2:36" ht="15" customHeight="1" x14ac:dyDescent="0.2">
      <c r="B48" s="8">
        <v>31</v>
      </c>
      <c r="C48" s="12"/>
      <c r="D48" s="13" t="s">
        <v>98</v>
      </c>
      <c r="E48" s="88">
        <v>71</v>
      </c>
      <c r="F48" s="77">
        <v>9</v>
      </c>
      <c r="G48" s="77"/>
      <c r="H48" s="77"/>
      <c r="I48" s="50">
        <v>3</v>
      </c>
      <c r="K48" s="8">
        <v>32</v>
      </c>
      <c r="L48" s="21"/>
      <c r="M48" s="22" t="s">
        <v>105</v>
      </c>
      <c r="N48" s="78">
        <v>184</v>
      </c>
      <c r="O48" s="77">
        <v>13</v>
      </c>
      <c r="P48" s="77">
        <v>3</v>
      </c>
      <c r="Q48" s="77"/>
      <c r="R48" s="50">
        <v>10</v>
      </c>
      <c r="T48" s="36">
        <v>33</v>
      </c>
      <c r="U48" s="21"/>
      <c r="V48" s="22" t="s">
        <v>108</v>
      </c>
      <c r="W48" s="78">
        <v>180</v>
      </c>
      <c r="X48" s="77">
        <v>10</v>
      </c>
      <c r="Y48" s="77">
        <v>3</v>
      </c>
      <c r="Z48" s="77">
        <v>7</v>
      </c>
      <c r="AA48" s="50">
        <v>10</v>
      </c>
      <c r="AC48" s="8">
        <v>34</v>
      </c>
      <c r="AD48" s="21"/>
      <c r="AE48" s="22" t="s">
        <v>114</v>
      </c>
      <c r="AF48" s="78">
        <v>100</v>
      </c>
      <c r="AG48" s="77">
        <v>11</v>
      </c>
      <c r="AH48" s="77"/>
      <c r="AI48" s="77"/>
      <c r="AJ48" s="50">
        <v>5</v>
      </c>
    </row>
    <row r="49" spans="2:36" ht="15" customHeight="1" x14ac:dyDescent="0.2">
      <c r="B49" s="17"/>
      <c r="C49" s="21"/>
      <c r="D49" s="22" t="s">
        <v>100</v>
      </c>
      <c r="E49" s="78">
        <v>58</v>
      </c>
      <c r="F49" s="78">
        <v>18</v>
      </c>
      <c r="G49" s="78"/>
      <c r="H49" s="78"/>
      <c r="I49" s="49">
        <v>1</v>
      </c>
      <c r="K49" s="17"/>
      <c r="L49" s="21"/>
      <c r="M49" s="19" t="s">
        <v>106</v>
      </c>
      <c r="N49" s="59">
        <v>24</v>
      </c>
      <c r="O49" s="59">
        <v>2</v>
      </c>
      <c r="P49" s="59"/>
      <c r="Q49" s="59"/>
      <c r="R49" s="47">
        <v>1</v>
      </c>
      <c r="T49" s="17"/>
      <c r="U49" s="24" t="s">
        <v>14</v>
      </c>
      <c r="V49" s="22" t="s">
        <v>109</v>
      </c>
      <c r="W49" s="78">
        <v>0</v>
      </c>
      <c r="X49" s="78">
        <v>10</v>
      </c>
      <c r="Y49" s="78"/>
      <c r="Z49" s="78"/>
      <c r="AA49" s="49">
        <v>6</v>
      </c>
      <c r="AC49" s="17"/>
      <c r="AD49" s="21"/>
      <c r="AE49" s="22" t="s">
        <v>115</v>
      </c>
      <c r="AF49" s="78">
        <v>96</v>
      </c>
      <c r="AG49" s="78">
        <v>12</v>
      </c>
      <c r="AH49" s="78"/>
      <c r="AI49" s="78"/>
      <c r="AJ49" s="49">
        <v>1</v>
      </c>
    </row>
    <row r="50" spans="2:36" ht="15" customHeight="1" x14ac:dyDescent="0.2">
      <c r="B50" s="17"/>
      <c r="C50" s="21"/>
      <c r="D50" s="22" t="s">
        <v>101</v>
      </c>
      <c r="E50" s="78">
        <v>32</v>
      </c>
      <c r="F50" s="78">
        <v>9</v>
      </c>
      <c r="G50" s="78"/>
      <c r="H50" s="78"/>
      <c r="I50" s="49"/>
      <c r="K50" s="17"/>
      <c r="L50" s="24" t="s">
        <v>14</v>
      </c>
      <c r="M50" s="30" t="s">
        <v>107</v>
      </c>
      <c r="N50" s="60">
        <v>0</v>
      </c>
      <c r="O50" s="64">
        <v>2</v>
      </c>
      <c r="P50" s="64"/>
      <c r="Q50" s="64"/>
      <c r="R50" s="63"/>
      <c r="T50" s="17"/>
      <c r="U50" s="21"/>
      <c r="V50" s="22" t="s">
        <v>111</v>
      </c>
      <c r="W50" s="78">
        <v>68</v>
      </c>
      <c r="X50" s="78">
        <v>15</v>
      </c>
      <c r="Y50" s="78"/>
      <c r="Z50" s="78"/>
      <c r="AA50" s="49">
        <v>2</v>
      </c>
      <c r="AC50" s="17"/>
      <c r="AD50" s="24"/>
      <c r="AE50" s="30" t="s">
        <v>116</v>
      </c>
      <c r="AF50" s="60">
        <v>53</v>
      </c>
      <c r="AG50" s="64">
        <v>2</v>
      </c>
      <c r="AH50" s="64"/>
      <c r="AI50" s="64"/>
      <c r="AJ50" s="63">
        <v>1</v>
      </c>
    </row>
    <row r="51" spans="2:36" ht="15" customHeight="1" thickBot="1" x14ac:dyDescent="0.25">
      <c r="B51" s="17"/>
      <c r="C51" s="37" t="s">
        <v>14</v>
      </c>
      <c r="D51" s="19" t="s">
        <v>99</v>
      </c>
      <c r="E51" s="59">
        <v>0</v>
      </c>
      <c r="F51" s="59">
        <v>4</v>
      </c>
      <c r="G51" s="59"/>
      <c r="H51" s="59"/>
      <c r="I51" s="47"/>
      <c r="K51" s="25"/>
      <c r="L51" s="26"/>
      <c r="M51" s="27"/>
      <c r="N51" s="68">
        <f>SUM(N48:N50)</f>
        <v>208</v>
      </c>
      <c r="O51" s="68">
        <f t="shared" ref="O51:R51" si="12">SUM(O48:O50)</f>
        <v>17</v>
      </c>
      <c r="P51" s="68">
        <f t="shared" si="12"/>
        <v>3</v>
      </c>
      <c r="Q51" s="68">
        <f t="shared" si="12"/>
        <v>0</v>
      </c>
      <c r="R51" s="48">
        <f t="shared" si="12"/>
        <v>11</v>
      </c>
      <c r="T51" s="17"/>
      <c r="U51" s="24"/>
      <c r="V51" s="22" t="s">
        <v>113</v>
      </c>
      <c r="W51" s="78">
        <v>31</v>
      </c>
      <c r="X51" s="78">
        <v>12</v>
      </c>
      <c r="Y51" s="78"/>
      <c r="Z51" s="78"/>
      <c r="AA51" s="49"/>
      <c r="AC51" s="25"/>
      <c r="AD51" s="26"/>
      <c r="AE51" s="27"/>
      <c r="AF51" s="68">
        <f>SUM(AF48:AF50)</f>
        <v>249</v>
      </c>
      <c r="AG51" s="68">
        <f t="shared" ref="AG51:AJ51" si="13">SUM(AG48:AG50)</f>
        <v>25</v>
      </c>
      <c r="AH51" s="68">
        <f t="shared" si="13"/>
        <v>0</v>
      </c>
      <c r="AI51" s="68">
        <f t="shared" si="13"/>
        <v>0</v>
      </c>
      <c r="AJ51" s="48">
        <f t="shared" si="13"/>
        <v>7</v>
      </c>
    </row>
    <row r="52" spans="2:36" ht="15" customHeight="1" x14ac:dyDescent="0.2">
      <c r="B52" s="17"/>
      <c r="C52" s="21"/>
      <c r="D52" s="19" t="s">
        <v>102</v>
      </c>
      <c r="E52" s="59">
        <v>4</v>
      </c>
      <c r="F52" s="59">
        <v>3</v>
      </c>
      <c r="G52" s="59"/>
      <c r="H52" s="59"/>
      <c r="I52" s="47"/>
      <c r="T52" s="17"/>
      <c r="U52" s="24"/>
      <c r="V52" s="22" t="s">
        <v>110</v>
      </c>
      <c r="W52" s="78">
        <v>19</v>
      </c>
      <c r="X52" s="78">
        <v>10</v>
      </c>
      <c r="Y52" s="78"/>
      <c r="Z52" s="78"/>
      <c r="AA52" s="49"/>
    </row>
    <row r="53" spans="2:36" ht="15" customHeight="1" x14ac:dyDescent="0.2">
      <c r="B53" s="17"/>
      <c r="C53" s="21"/>
      <c r="D53" s="19" t="s">
        <v>103</v>
      </c>
      <c r="E53" s="59">
        <v>7</v>
      </c>
      <c r="F53" s="59">
        <v>1</v>
      </c>
      <c r="G53" s="59"/>
      <c r="H53" s="59"/>
      <c r="I53" s="47"/>
      <c r="T53" s="17"/>
      <c r="U53" s="21"/>
      <c r="V53" s="51" t="s">
        <v>157</v>
      </c>
      <c r="W53" s="83">
        <v>1</v>
      </c>
      <c r="X53" s="83">
        <v>1</v>
      </c>
      <c r="Y53" s="83"/>
      <c r="Z53" s="83"/>
      <c r="AA53" s="52"/>
    </row>
    <row r="54" spans="2:36" ht="15" customHeight="1" x14ac:dyDescent="0.2">
      <c r="B54" s="17"/>
      <c r="C54" s="29"/>
      <c r="D54" s="30" t="s">
        <v>104</v>
      </c>
      <c r="E54" s="60">
        <v>0</v>
      </c>
      <c r="F54" s="64">
        <v>3</v>
      </c>
      <c r="G54" s="64"/>
      <c r="H54" s="64"/>
      <c r="I54" s="63"/>
      <c r="T54" s="17"/>
      <c r="U54" s="21"/>
      <c r="V54" s="19" t="s">
        <v>112</v>
      </c>
      <c r="W54" s="59">
        <v>8</v>
      </c>
      <c r="X54" s="59">
        <v>0</v>
      </c>
      <c r="Y54" s="59"/>
      <c r="Z54" s="59"/>
      <c r="AA54" s="47"/>
    </row>
    <row r="55" spans="2:36" ht="15" customHeight="1" thickBot="1" x14ac:dyDescent="0.25">
      <c r="B55" s="25"/>
      <c r="C55" s="26" t="s">
        <v>61</v>
      </c>
      <c r="D55" s="27"/>
      <c r="E55" s="68">
        <f>SUM(E48:E54)</f>
        <v>172</v>
      </c>
      <c r="F55" s="68">
        <f t="shared" ref="F55:I55" si="14">SUM(F48:F54)</f>
        <v>47</v>
      </c>
      <c r="G55" s="68">
        <f t="shared" si="14"/>
        <v>0</v>
      </c>
      <c r="H55" s="68">
        <f t="shared" si="14"/>
        <v>0</v>
      </c>
      <c r="I55" s="48">
        <f t="shared" si="14"/>
        <v>4</v>
      </c>
      <c r="T55" s="17"/>
      <c r="U55" s="21"/>
      <c r="V55" s="19" t="s">
        <v>265</v>
      </c>
      <c r="W55" s="59">
        <v>1</v>
      </c>
      <c r="X55" s="59">
        <v>0</v>
      </c>
      <c r="Y55" s="59"/>
      <c r="Z55" s="59"/>
      <c r="AA55" s="47"/>
    </row>
    <row r="56" spans="2:36" ht="15" customHeight="1" x14ac:dyDescent="0.2">
      <c r="T56" s="17"/>
      <c r="U56" s="21"/>
      <c r="V56" s="19" t="s">
        <v>266</v>
      </c>
      <c r="W56" s="59">
        <v>0</v>
      </c>
      <c r="X56" s="59">
        <v>0</v>
      </c>
      <c r="Y56" s="59"/>
      <c r="Z56" s="59"/>
      <c r="AA56" s="47"/>
    </row>
    <row r="57" spans="2:36" ht="15" customHeight="1" x14ac:dyDescent="0.2">
      <c r="T57" s="17"/>
      <c r="U57" s="24"/>
      <c r="V57" s="30" t="s">
        <v>268</v>
      </c>
      <c r="W57" s="60">
        <v>0</v>
      </c>
      <c r="X57" s="64">
        <v>0</v>
      </c>
      <c r="Y57" s="64"/>
      <c r="Z57" s="64"/>
      <c r="AA57" s="63"/>
    </row>
    <row r="58" spans="2:36" ht="15" customHeight="1" thickBot="1" x14ac:dyDescent="0.25">
      <c r="T58" s="25"/>
      <c r="U58" s="26"/>
      <c r="V58" s="27"/>
      <c r="W58" s="68">
        <f>SUM(W48:W57)</f>
        <v>308</v>
      </c>
      <c r="X58" s="68">
        <f t="shared" ref="X58:AA58" si="15">SUM(X48:X57)</f>
        <v>58</v>
      </c>
      <c r="Y58" s="68">
        <f t="shared" si="15"/>
        <v>3</v>
      </c>
      <c r="Z58" s="68">
        <f t="shared" si="15"/>
        <v>7</v>
      </c>
      <c r="AA58" s="48">
        <f t="shared" si="15"/>
        <v>18</v>
      </c>
    </row>
    <row r="59" spans="2:36" ht="15" customHeight="1" thickBot="1" x14ac:dyDescent="0.25"/>
    <row r="60" spans="2:36" ht="15" customHeight="1" thickBot="1" x14ac:dyDescent="0.25">
      <c r="B60" s="2" t="s">
        <v>0</v>
      </c>
      <c r="C60" s="3"/>
      <c r="D60" s="4" t="s">
        <v>13</v>
      </c>
      <c r="E60" s="67" t="s">
        <v>125</v>
      </c>
      <c r="F60" s="67" t="s">
        <v>408</v>
      </c>
      <c r="G60" s="81" t="s">
        <v>409</v>
      </c>
      <c r="H60" s="67" t="s">
        <v>410</v>
      </c>
      <c r="I60" s="82" t="s">
        <v>411</v>
      </c>
      <c r="K60" s="2" t="s">
        <v>0</v>
      </c>
      <c r="L60" s="3"/>
      <c r="M60" s="4" t="s">
        <v>13</v>
      </c>
      <c r="N60" s="67" t="s">
        <v>125</v>
      </c>
      <c r="O60" s="67" t="s">
        <v>408</v>
      </c>
      <c r="P60" s="81" t="s">
        <v>409</v>
      </c>
      <c r="Q60" s="67" t="s">
        <v>410</v>
      </c>
      <c r="R60" s="82" t="s">
        <v>411</v>
      </c>
      <c r="T60" s="2" t="s">
        <v>0</v>
      </c>
      <c r="U60" s="3"/>
      <c r="V60" s="4" t="s">
        <v>13</v>
      </c>
      <c r="W60" s="67" t="s">
        <v>125</v>
      </c>
      <c r="X60" s="67" t="s">
        <v>408</v>
      </c>
      <c r="Y60" s="81" t="s">
        <v>409</v>
      </c>
      <c r="Z60" s="67" t="s">
        <v>410</v>
      </c>
      <c r="AA60" s="82" t="s">
        <v>411</v>
      </c>
      <c r="AC60" s="2" t="s">
        <v>0</v>
      </c>
      <c r="AD60" s="3"/>
      <c r="AE60" s="4" t="s">
        <v>13</v>
      </c>
      <c r="AF60" s="67" t="s">
        <v>125</v>
      </c>
      <c r="AG60" s="67" t="s">
        <v>408</v>
      </c>
      <c r="AH60" s="81" t="s">
        <v>409</v>
      </c>
      <c r="AI60" s="67" t="s">
        <v>410</v>
      </c>
      <c r="AJ60" s="82" t="s">
        <v>411</v>
      </c>
    </row>
    <row r="61" spans="2:36" ht="15" customHeight="1" x14ac:dyDescent="0.2">
      <c r="B61" s="36">
        <v>35</v>
      </c>
      <c r="C61" s="21"/>
      <c r="D61" s="22" t="s">
        <v>117</v>
      </c>
      <c r="E61" s="78">
        <v>120</v>
      </c>
      <c r="F61" s="77">
        <v>12</v>
      </c>
      <c r="G61" s="77"/>
      <c r="H61" s="77">
        <v>1</v>
      </c>
      <c r="I61" s="50">
        <v>3</v>
      </c>
      <c r="K61" s="8">
        <v>36</v>
      </c>
      <c r="L61" s="38"/>
      <c r="M61" s="39" t="s">
        <v>138</v>
      </c>
      <c r="N61" s="77">
        <v>152</v>
      </c>
      <c r="O61" s="77">
        <v>12</v>
      </c>
      <c r="P61" s="77">
        <v>2</v>
      </c>
      <c r="Q61" s="77">
        <v>3</v>
      </c>
      <c r="R61" s="50">
        <v>10</v>
      </c>
      <c r="T61" s="8">
        <v>37</v>
      </c>
      <c r="U61" s="38"/>
      <c r="V61" s="39" t="s">
        <v>158</v>
      </c>
      <c r="W61" s="108">
        <v>36</v>
      </c>
      <c r="X61" s="105">
        <v>4</v>
      </c>
      <c r="Y61" s="105"/>
      <c r="Z61" s="105"/>
      <c r="AA61" s="106">
        <v>1</v>
      </c>
      <c r="AC61" s="8">
        <v>38</v>
      </c>
      <c r="AD61" s="38"/>
      <c r="AE61" s="39" t="s">
        <v>147</v>
      </c>
      <c r="AF61" s="77">
        <v>46</v>
      </c>
      <c r="AG61" s="77">
        <v>5</v>
      </c>
      <c r="AH61" s="77"/>
      <c r="AI61" s="77"/>
      <c r="AJ61" s="50">
        <v>2</v>
      </c>
    </row>
    <row r="62" spans="2:36" ht="15" customHeight="1" thickBot="1" x14ac:dyDescent="0.25">
      <c r="B62" s="17"/>
      <c r="C62" s="37" t="s">
        <v>159</v>
      </c>
      <c r="D62" s="22" t="s">
        <v>118</v>
      </c>
      <c r="E62" s="78">
        <v>1</v>
      </c>
      <c r="F62" s="78">
        <v>8</v>
      </c>
      <c r="G62" s="78"/>
      <c r="H62" s="78"/>
      <c r="I62" s="49"/>
      <c r="K62" s="17"/>
      <c r="L62" s="21"/>
      <c r="M62" s="22" t="s">
        <v>139</v>
      </c>
      <c r="N62" s="78">
        <v>38</v>
      </c>
      <c r="O62" s="78">
        <v>10</v>
      </c>
      <c r="P62" s="78"/>
      <c r="Q62" s="78"/>
      <c r="R62" s="49"/>
      <c r="T62" s="25"/>
      <c r="U62" s="26" t="s">
        <v>61</v>
      </c>
      <c r="V62" s="27"/>
      <c r="W62" s="68">
        <f>SUM(W61)</f>
        <v>36</v>
      </c>
      <c r="X62" s="68">
        <f t="shared" ref="X62:AA62" si="16">SUM(X61)</f>
        <v>4</v>
      </c>
      <c r="Y62" s="68">
        <f t="shared" si="16"/>
        <v>0</v>
      </c>
      <c r="Z62" s="68">
        <f t="shared" si="16"/>
        <v>0</v>
      </c>
      <c r="AA62" s="48">
        <f t="shared" si="16"/>
        <v>1</v>
      </c>
      <c r="AC62" s="17"/>
      <c r="AD62" s="37" t="s">
        <v>160</v>
      </c>
      <c r="AE62" s="22" t="s">
        <v>148</v>
      </c>
      <c r="AF62" s="78">
        <v>1</v>
      </c>
      <c r="AG62" s="78">
        <v>8</v>
      </c>
      <c r="AH62" s="78"/>
      <c r="AI62" s="78"/>
      <c r="AJ62" s="49">
        <v>3</v>
      </c>
    </row>
    <row r="63" spans="2:36" ht="15" customHeight="1" x14ac:dyDescent="0.2">
      <c r="B63" s="17"/>
      <c r="C63" s="37" t="s">
        <v>160</v>
      </c>
      <c r="D63" s="22" t="s">
        <v>119</v>
      </c>
      <c r="E63" s="78">
        <v>0</v>
      </c>
      <c r="F63" s="78">
        <v>5</v>
      </c>
      <c r="G63" s="78"/>
      <c r="H63" s="78">
        <v>1</v>
      </c>
      <c r="I63" s="49">
        <v>3</v>
      </c>
      <c r="K63" s="17"/>
      <c r="L63" s="21"/>
      <c r="M63" s="22" t="s">
        <v>142</v>
      </c>
      <c r="N63" s="78">
        <v>55</v>
      </c>
      <c r="O63" s="78">
        <v>9</v>
      </c>
      <c r="P63" s="78"/>
      <c r="Q63" s="78"/>
      <c r="R63" s="49">
        <v>1</v>
      </c>
      <c r="AC63" s="17"/>
      <c r="AD63" s="21"/>
      <c r="AE63" s="22" t="s">
        <v>149</v>
      </c>
      <c r="AF63" s="78">
        <v>75</v>
      </c>
      <c r="AG63" s="78">
        <v>6</v>
      </c>
      <c r="AH63" s="78"/>
      <c r="AI63" s="78"/>
      <c r="AJ63" s="49">
        <v>2</v>
      </c>
    </row>
    <row r="64" spans="2:36" ht="15" customHeight="1" x14ac:dyDescent="0.2">
      <c r="B64" s="17"/>
      <c r="C64" s="21"/>
      <c r="D64" s="22" t="s">
        <v>121</v>
      </c>
      <c r="E64" s="78">
        <v>29</v>
      </c>
      <c r="F64" s="78">
        <v>5</v>
      </c>
      <c r="G64" s="78"/>
      <c r="H64" s="78"/>
      <c r="I64" s="49"/>
      <c r="K64" s="17"/>
      <c r="L64" s="37" t="s">
        <v>160</v>
      </c>
      <c r="M64" s="22" t="s">
        <v>141</v>
      </c>
      <c r="N64" s="78">
        <v>2</v>
      </c>
      <c r="O64" s="78">
        <v>7</v>
      </c>
      <c r="P64" s="78"/>
      <c r="Q64" s="78"/>
      <c r="R64" s="49">
        <v>1</v>
      </c>
      <c r="AC64" s="17"/>
      <c r="AD64" s="21"/>
      <c r="AE64" s="22" t="s">
        <v>156</v>
      </c>
      <c r="AF64" s="78">
        <v>52</v>
      </c>
      <c r="AG64" s="78">
        <v>3</v>
      </c>
      <c r="AH64" s="78"/>
      <c r="AI64" s="78"/>
      <c r="AJ64" s="49"/>
    </row>
    <row r="65" spans="2:36" ht="15" customHeight="1" x14ac:dyDescent="0.2">
      <c r="B65" s="17"/>
      <c r="C65" s="21"/>
      <c r="D65" s="22" t="s">
        <v>123</v>
      </c>
      <c r="E65" s="78">
        <v>23</v>
      </c>
      <c r="F65" s="78">
        <v>6</v>
      </c>
      <c r="G65" s="78"/>
      <c r="H65" s="78"/>
      <c r="I65" s="49"/>
      <c r="K65" s="17"/>
      <c r="L65" s="21"/>
      <c r="M65" s="22" t="s">
        <v>140</v>
      </c>
      <c r="N65" s="78">
        <v>39</v>
      </c>
      <c r="O65" s="78">
        <v>3</v>
      </c>
      <c r="P65" s="78"/>
      <c r="Q65" s="78"/>
      <c r="R65" s="49">
        <v>1</v>
      </c>
      <c r="AC65" s="17"/>
      <c r="AD65" s="21"/>
      <c r="AE65" s="22" t="s">
        <v>151</v>
      </c>
      <c r="AF65" s="78">
        <v>29</v>
      </c>
      <c r="AG65" s="78">
        <v>4</v>
      </c>
      <c r="AH65" s="78"/>
      <c r="AI65" s="78"/>
      <c r="AJ65" s="49"/>
    </row>
    <row r="66" spans="2:36" ht="15" customHeight="1" x14ac:dyDescent="0.2">
      <c r="B66" s="17"/>
      <c r="C66" s="21"/>
      <c r="D66" s="19" t="s">
        <v>120</v>
      </c>
      <c r="E66" s="59">
        <v>17</v>
      </c>
      <c r="F66" s="59">
        <v>1</v>
      </c>
      <c r="G66" s="59"/>
      <c r="H66" s="59"/>
      <c r="I66" s="47"/>
      <c r="K66" s="17"/>
      <c r="L66" s="21"/>
      <c r="M66" s="19" t="s">
        <v>143</v>
      </c>
      <c r="N66" s="59">
        <v>0</v>
      </c>
      <c r="O66" s="59">
        <v>0</v>
      </c>
      <c r="P66" s="59"/>
      <c r="Q66" s="59"/>
      <c r="R66" s="47"/>
      <c r="AC66" s="17"/>
      <c r="AD66" s="21"/>
      <c r="AE66" s="22" t="s">
        <v>152</v>
      </c>
      <c r="AF66" s="78">
        <v>15</v>
      </c>
      <c r="AG66" s="78">
        <v>4</v>
      </c>
      <c r="AH66" s="78"/>
      <c r="AI66" s="78"/>
      <c r="AJ66" s="49"/>
    </row>
    <row r="67" spans="2:36" ht="15" customHeight="1" x14ac:dyDescent="0.2">
      <c r="B67" s="17"/>
      <c r="C67" s="21"/>
      <c r="D67" s="22" t="s">
        <v>122</v>
      </c>
      <c r="E67" s="78">
        <v>17</v>
      </c>
      <c r="F67" s="78">
        <v>2</v>
      </c>
      <c r="G67" s="78"/>
      <c r="H67" s="78"/>
      <c r="I67" s="49"/>
      <c r="K67" s="17"/>
      <c r="L67" s="21"/>
      <c r="M67" s="19" t="s">
        <v>144</v>
      </c>
      <c r="N67" s="59">
        <v>0</v>
      </c>
      <c r="O67" s="59">
        <v>0</v>
      </c>
      <c r="P67" s="59"/>
      <c r="Q67" s="59"/>
      <c r="R67" s="47"/>
      <c r="AC67" s="17"/>
      <c r="AD67" s="21"/>
      <c r="AE67" s="22" t="s">
        <v>150</v>
      </c>
      <c r="AF67" s="78">
        <v>13</v>
      </c>
      <c r="AG67" s="78">
        <v>0</v>
      </c>
      <c r="AH67" s="78"/>
      <c r="AI67" s="78"/>
      <c r="AJ67" s="49"/>
    </row>
    <row r="68" spans="2:36" ht="15" customHeight="1" x14ac:dyDescent="0.2">
      <c r="B68" s="17"/>
      <c r="C68" s="21"/>
      <c r="D68" s="19" t="s">
        <v>270</v>
      </c>
      <c r="E68" s="59">
        <v>2</v>
      </c>
      <c r="F68" s="59">
        <v>0</v>
      </c>
      <c r="G68" s="59"/>
      <c r="H68" s="59"/>
      <c r="I68" s="47"/>
      <c r="K68" s="17"/>
      <c r="L68" s="29"/>
      <c r="M68" s="30" t="s">
        <v>145</v>
      </c>
      <c r="N68" s="60">
        <v>0</v>
      </c>
      <c r="O68" s="64">
        <v>0</v>
      </c>
      <c r="P68" s="64"/>
      <c r="Q68" s="64"/>
      <c r="R68" s="63"/>
      <c r="AC68" s="17"/>
      <c r="AD68" s="21"/>
      <c r="AE68" s="22" t="s">
        <v>153</v>
      </c>
      <c r="AF68" s="78">
        <v>2</v>
      </c>
      <c r="AG68" s="78">
        <v>2</v>
      </c>
      <c r="AH68" s="78"/>
      <c r="AI68" s="78"/>
      <c r="AJ68" s="49"/>
    </row>
    <row r="69" spans="2:36" ht="15" customHeight="1" thickBot="1" x14ac:dyDescent="0.25">
      <c r="B69" s="17"/>
      <c r="C69" s="21"/>
      <c r="D69" s="19" t="s">
        <v>271</v>
      </c>
      <c r="E69" s="59">
        <v>1</v>
      </c>
      <c r="F69" s="59">
        <v>0</v>
      </c>
      <c r="G69" s="59"/>
      <c r="H69" s="59"/>
      <c r="I69" s="47"/>
      <c r="K69" s="25"/>
      <c r="L69" s="26" t="s">
        <v>61</v>
      </c>
      <c r="M69" s="27"/>
      <c r="N69" s="68">
        <f>SUM(N61:N68)</f>
        <v>286</v>
      </c>
      <c r="O69" s="68">
        <f t="shared" ref="O69:R69" si="17">SUM(O61:O68)</f>
        <v>41</v>
      </c>
      <c r="P69" s="68">
        <f t="shared" si="17"/>
        <v>2</v>
      </c>
      <c r="Q69" s="68">
        <f t="shared" si="17"/>
        <v>3</v>
      </c>
      <c r="R69" s="48">
        <f t="shared" si="17"/>
        <v>13</v>
      </c>
      <c r="AC69" s="17"/>
      <c r="AD69" s="21"/>
      <c r="AE69" s="22" t="s">
        <v>276</v>
      </c>
      <c r="AF69" s="78">
        <v>4</v>
      </c>
      <c r="AG69" s="78">
        <v>0</v>
      </c>
      <c r="AH69" s="78"/>
      <c r="AI69" s="78"/>
      <c r="AJ69" s="49"/>
    </row>
    <row r="70" spans="2:36" ht="15" customHeight="1" x14ac:dyDescent="0.2">
      <c r="B70" s="17"/>
      <c r="C70" s="21"/>
      <c r="D70" s="19" t="s">
        <v>272</v>
      </c>
      <c r="E70" s="59">
        <v>1</v>
      </c>
      <c r="F70" s="59">
        <v>0</v>
      </c>
      <c r="G70" s="59"/>
      <c r="H70" s="59"/>
      <c r="I70" s="47"/>
      <c r="AC70" s="17"/>
      <c r="AD70" s="29"/>
      <c r="AE70" s="34" t="s">
        <v>277</v>
      </c>
      <c r="AF70" s="90">
        <v>1</v>
      </c>
      <c r="AG70" s="84">
        <v>0</v>
      </c>
      <c r="AH70" s="84"/>
      <c r="AI70" s="84"/>
      <c r="AJ70" s="85"/>
    </row>
    <row r="71" spans="2:36" ht="15" customHeight="1" thickBot="1" x14ac:dyDescent="0.25">
      <c r="B71" s="17"/>
      <c r="C71" s="21"/>
      <c r="D71" s="19" t="s">
        <v>273</v>
      </c>
      <c r="E71" s="59">
        <v>0</v>
      </c>
      <c r="F71" s="59">
        <v>0</v>
      </c>
      <c r="G71" s="59"/>
      <c r="H71" s="59"/>
      <c r="I71" s="47"/>
      <c r="AC71" s="25"/>
      <c r="AD71" s="26" t="s">
        <v>61</v>
      </c>
      <c r="AE71" s="27"/>
      <c r="AF71" s="68">
        <f>SUM(AF61:AF70)</f>
        <v>238</v>
      </c>
      <c r="AG71" s="68">
        <f t="shared" ref="AG71:AJ71" si="18">SUM(AG61:AG70)</f>
        <v>32</v>
      </c>
      <c r="AH71" s="68">
        <f t="shared" si="18"/>
        <v>0</v>
      </c>
      <c r="AI71" s="68">
        <f t="shared" si="18"/>
        <v>0</v>
      </c>
      <c r="AJ71" s="48">
        <f t="shared" si="18"/>
        <v>7</v>
      </c>
    </row>
    <row r="72" spans="2:36" ht="15" customHeight="1" x14ac:dyDescent="0.2">
      <c r="B72" s="17"/>
      <c r="C72" s="21"/>
      <c r="D72" s="19" t="s">
        <v>274</v>
      </c>
      <c r="E72" s="59">
        <v>0</v>
      </c>
      <c r="F72" s="59">
        <v>0</v>
      </c>
      <c r="G72" s="59"/>
      <c r="H72" s="59"/>
      <c r="I72" s="47"/>
    </row>
    <row r="73" spans="2:36" ht="15" customHeight="1" x14ac:dyDescent="0.2">
      <c r="B73" s="17"/>
      <c r="C73" s="29"/>
      <c r="D73" s="30" t="s">
        <v>275</v>
      </c>
      <c r="E73" s="60">
        <v>0</v>
      </c>
      <c r="F73" s="64">
        <v>0</v>
      </c>
      <c r="G73" s="64"/>
      <c r="H73" s="64"/>
      <c r="I73" s="63"/>
    </row>
    <row r="74" spans="2:36" ht="15" customHeight="1" thickBot="1" x14ac:dyDescent="0.25">
      <c r="B74" s="25"/>
      <c r="C74" s="26" t="s">
        <v>61</v>
      </c>
      <c r="D74" s="27"/>
      <c r="E74" s="68">
        <f>SUM(E61:E73)</f>
        <v>211</v>
      </c>
      <c r="F74" s="68">
        <f t="shared" ref="F74:I74" si="19">SUM(F61:F73)</f>
        <v>39</v>
      </c>
      <c r="G74" s="68">
        <f t="shared" si="19"/>
        <v>0</v>
      </c>
      <c r="H74" s="68">
        <f t="shared" si="19"/>
        <v>2</v>
      </c>
      <c r="I74" s="48">
        <f t="shared" si="19"/>
        <v>6</v>
      </c>
    </row>
    <row r="76" spans="2:36" ht="15" customHeight="1" thickBot="1" x14ac:dyDescent="0.25"/>
    <row r="77" spans="2:36" ht="15" customHeight="1" thickBot="1" x14ac:dyDescent="0.25">
      <c r="B77" s="2" t="s">
        <v>0</v>
      </c>
      <c r="C77" s="3"/>
      <c r="D77" s="4" t="s">
        <v>13</v>
      </c>
      <c r="E77" s="67" t="s">
        <v>125</v>
      </c>
      <c r="F77" s="67" t="s">
        <v>408</v>
      </c>
      <c r="G77" s="81" t="s">
        <v>409</v>
      </c>
      <c r="H77" s="67" t="s">
        <v>410</v>
      </c>
      <c r="I77" s="82" t="s">
        <v>411</v>
      </c>
      <c r="K77" s="2" t="s">
        <v>0</v>
      </c>
      <c r="L77" s="3"/>
      <c r="M77" s="4" t="s">
        <v>13</v>
      </c>
      <c r="N77" s="67" t="s">
        <v>125</v>
      </c>
      <c r="O77" s="67" t="s">
        <v>408</v>
      </c>
      <c r="P77" s="81" t="s">
        <v>409</v>
      </c>
      <c r="Q77" s="67" t="s">
        <v>410</v>
      </c>
      <c r="R77" s="82" t="s">
        <v>411</v>
      </c>
      <c r="T77" s="2" t="s">
        <v>0</v>
      </c>
      <c r="U77" s="3"/>
      <c r="V77" s="4" t="s">
        <v>13</v>
      </c>
      <c r="W77" s="67" t="s">
        <v>125</v>
      </c>
      <c r="X77" s="67" t="s">
        <v>408</v>
      </c>
      <c r="Y77" s="81" t="s">
        <v>409</v>
      </c>
      <c r="Z77" s="67" t="s">
        <v>410</v>
      </c>
      <c r="AA77" s="82" t="s">
        <v>411</v>
      </c>
      <c r="AC77" s="2" t="s">
        <v>0</v>
      </c>
      <c r="AD77" s="3"/>
      <c r="AE77" s="4" t="s">
        <v>13</v>
      </c>
      <c r="AF77" s="67" t="s">
        <v>125</v>
      </c>
      <c r="AG77" s="67" t="s">
        <v>408</v>
      </c>
      <c r="AH77" s="81" t="s">
        <v>409</v>
      </c>
      <c r="AI77" s="67" t="s">
        <v>410</v>
      </c>
      <c r="AJ77" s="82" t="s">
        <v>411</v>
      </c>
    </row>
    <row r="78" spans="2:36" ht="15" customHeight="1" x14ac:dyDescent="0.2">
      <c r="B78" s="8">
        <v>39</v>
      </c>
      <c r="C78" s="38"/>
      <c r="D78" s="39" t="s">
        <v>162</v>
      </c>
      <c r="E78" s="77">
        <v>33</v>
      </c>
      <c r="F78" s="77">
        <v>4</v>
      </c>
      <c r="G78" s="77"/>
      <c r="H78" s="77"/>
      <c r="I78" s="50"/>
      <c r="K78" s="8">
        <v>41</v>
      </c>
      <c r="L78" s="38"/>
      <c r="M78" s="39" t="s">
        <v>167</v>
      </c>
      <c r="N78" s="77">
        <v>82</v>
      </c>
      <c r="O78" s="77">
        <v>3</v>
      </c>
      <c r="P78" s="77">
        <v>3</v>
      </c>
      <c r="Q78" s="77">
        <v>2</v>
      </c>
      <c r="R78" s="50">
        <v>4</v>
      </c>
      <c r="T78" s="8">
        <v>42</v>
      </c>
      <c r="U78" s="38"/>
      <c r="V78" s="39" t="s">
        <v>175</v>
      </c>
      <c r="W78" s="77">
        <v>39</v>
      </c>
      <c r="X78" s="77">
        <v>2</v>
      </c>
      <c r="Y78" s="77">
        <v>1</v>
      </c>
      <c r="Z78" s="77">
        <v>1</v>
      </c>
      <c r="AA78" s="50">
        <v>3</v>
      </c>
      <c r="AC78" s="8">
        <v>43</v>
      </c>
      <c r="AD78" s="38"/>
      <c r="AE78" s="39" t="s">
        <v>182</v>
      </c>
      <c r="AF78" s="77">
        <v>11</v>
      </c>
      <c r="AG78" s="77"/>
      <c r="AH78" s="77"/>
      <c r="AI78" s="77"/>
      <c r="AJ78" s="50">
        <v>1</v>
      </c>
    </row>
    <row r="79" spans="2:36" ht="15" customHeight="1" x14ac:dyDescent="0.2">
      <c r="B79" s="17"/>
      <c r="C79" s="21"/>
      <c r="D79" s="22" t="s">
        <v>163</v>
      </c>
      <c r="E79" s="78">
        <v>55</v>
      </c>
      <c r="F79" s="78">
        <v>6</v>
      </c>
      <c r="G79" s="78">
        <v>1</v>
      </c>
      <c r="H79" s="78"/>
      <c r="I79" s="49">
        <v>4</v>
      </c>
      <c r="K79" s="17"/>
      <c r="L79" s="21"/>
      <c r="M79" s="22" t="s">
        <v>168</v>
      </c>
      <c r="N79" s="78">
        <v>16</v>
      </c>
      <c r="O79" s="78">
        <v>3</v>
      </c>
      <c r="P79" s="78"/>
      <c r="Q79" s="78"/>
      <c r="R79" s="49">
        <v>1</v>
      </c>
      <c r="T79" s="17"/>
      <c r="U79" s="21"/>
      <c r="V79" s="22" t="s">
        <v>176</v>
      </c>
      <c r="W79" s="78">
        <v>13</v>
      </c>
      <c r="X79" s="78">
        <v>2</v>
      </c>
      <c r="Y79" s="78"/>
      <c r="Z79" s="78"/>
      <c r="AA79" s="49"/>
      <c r="AC79" s="17"/>
      <c r="AD79" s="21"/>
      <c r="AE79" s="22" t="s">
        <v>183</v>
      </c>
      <c r="AF79" s="78">
        <v>5</v>
      </c>
      <c r="AG79" s="78"/>
      <c r="AH79" s="78"/>
      <c r="AI79" s="78"/>
      <c r="AJ79" s="49"/>
    </row>
    <row r="80" spans="2:36" ht="15" customHeight="1" x14ac:dyDescent="0.2">
      <c r="B80" s="17"/>
      <c r="C80" s="21"/>
      <c r="D80" s="22" t="s">
        <v>164</v>
      </c>
      <c r="E80" s="78">
        <v>4</v>
      </c>
      <c r="F80" s="78">
        <v>3</v>
      </c>
      <c r="G80" s="78"/>
      <c r="H80" s="78"/>
      <c r="I80" s="49"/>
      <c r="K80" s="17"/>
      <c r="L80" s="21"/>
      <c r="M80" s="22" t="s">
        <v>169</v>
      </c>
      <c r="N80" s="78">
        <v>15</v>
      </c>
      <c r="O80" s="78">
        <v>2</v>
      </c>
      <c r="P80" s="78"/>
      <c r="Q80" s="78"/>
      <c r="R80" s="49"/>
      <c r="T80" s="17"/>
      <c r="U80" s="21"/>
      <c r="V80" s="22" t="s">
        <v>177</v>
      </c>
      <c r="W80" s="78">
        <v>22</v>
      </c>
      <c r="X80" s="78">
        <v>2</v>
      </c>
      <c r="Y80" s="78"/>
      <c r="Z80" s="78"/>
      <c r="AA80" s="49"/>
      <c r="AC80" s="17"/>
      <c r="AD80" s="37" t="s">
        <v>14</v>
      </c>
      <c r="AE80" s="22" t="s">
        <v>184</v>
      </c>
      <c r="AF80" s="78">
        <v>0</v>
      </c>
      <c r="AG80" s="78"/>
      <c r="AH80" s="78"/>
      <c r="AI80" s="78"/>
      <c r="AJ80" s="49"/>
    </row>
    <row r="81" spans="2:37" ht="15" customHeight="1" x14ac:dyDescent="0.2">
      <c r="B81" s="17"/>
      <c r="C81" s="37" t="s">
        <v>14</v>
      </c>
      <c r="D81" s="22" t="s">
        <v>165</v>
      </c>
      <c r="E81" s="78">
        <v>0</v>
      </c>
      <c r="F81" s="78">
        <v>1</v>
      </c>
      <c r="G81" s="78"/>
      <c r="H81" s="78"/>
      <c r="I81" s="49"/>
      <c r="K81" s="17"/>
      <c r="L81" s="21"/>
      <c r="M81" s="22" t="s">
        <v>170</v>
      </c>
      <c r="N81" s="78">
        <v>41</v>
      </c>
      <c r="O81" s="78">
        <v>2</v>
      </c>
      <c r="P81" s="78"/>
      <c r="Q81" s="78"/>
      <c r="R81" s="49">
        <v>3</v>
      </c>
      <c r="T81" s="17"/>
      <c r="U81" s="21"/>
      <c r="V81" s="22" t="s">
        <v>178</v>
      </c>
      <c r="W81" s="78">
        <v>16</v>
      </c>
      <c r="X81" s="78">
        <v>2</v>
      </c>
      <c r="Y81" s="78"/>
      <c r="Z81" s="78"/>
      <c r="AA81" s="49"/>
      <c r="AC81" s="17"/>
      <c r="AD81" s="21"/>
      <c r="AE81" s="22" t="s">
        <v>185</v>
      </c>
      <c r="AF81" s="78">
        <v>8</v>
      </c>
      <c r="AG81" s="78"/>
      <c r="AH81" s="78"/>
      <c r="AI81" s="78"/>
      <c r="AJ81" s="49"/>
    </row>
    <row r="82" spans="2:37" ht="15" customHeight="1" x14ac:dyDescent="0.2">
      <c r="B82" s="17"/>
      <c r="C82" s="29"/>
      <c r="D82" s="34" t="s">
        <v>166</v>
      </c>
      <c r="E82" s="90">
        <v>7</v>
      </c>
      <c r="F82" s="84">
        <v>2</v>
      </c>
      <c r="G82" s="84"/>
      <c r="H82" s="84"/>
      <c r="I82" s="85"/>
      <c r="K82" s="17"/>
      <c r="L82" s="21"/>
      <c r="M82" s="22" t="s">
        <v>171</v>
      </c>
      <c r="N82" s="78">
        <v>6</v>
      </c>
      <c r="O82" s="78">
        <v>2</v>
      </c>
      <c r="P82" s="78"/>
      <c r="Q82" s="78"/>
      <c r="R82" s="49"/>
      <c r="T82" s="17"/>
      <c r="U82" s="37" t="s">
        <v>14</v>
      </c>
      <c r="V82" s="22" t="s">
        <v>179</v>
      </c>
      <c r="W82" s="78">
        <v>2</v>
      </c>
      <c r="X82" s="78">
        <v>2</v>
      </c>
      <c r="Y82" s="78"/>
      <c r="Z82" s="78"/>
      <c r="AA82" s="49">
        <v>2</v>
      </c>
      <c r="AC82" s="17"/>
      <c r="AD82" s="29"/>
      <c r="AE82" s="34" t="s">
        <v>280</v>
      </c>
      <c r="AF82" s="90">
        <v>0</v>
      </c>
      <c r="AG82" s="84"/>
      <c r="AH82" s="84"/>
      <c r="AI82" s="84"/>
      <c r="AJ82" s="85"/>
    </row>
    <row r="83" spans="2:37" ht="15" customHeight="1" thickBot="1" x14ac:dyDescent="0.25">
      <c r="B83" s="25"/>
      <c r="C83" s="26" t="s">
        <v>61</v>
      </c>
      <c r="D83" s="27"/>
      <c r="E83" s="68">
        <f>SUM(E78:E82)</f>
        <v>99</v>
      </c>
      <c r="F83" s="68">
        <f t="shared" ref="F83:I83" si="20">SUM(F78:F82)</f>
        <v>16</v>
      </c>
      <c r="G83" s="68">
        <f t="shared" si="20"/>
        <v>1</v>
      </c>
      <c r="H83" s="68">
        <f t="shared" si="20"/>
        <v>0</v>
      </c>
      <c r="I83" s="48">
        <f t="shared" si="20"/>
        <v>4</v>
      </c>
      <c r="K83" s="17"/>
      <c r="L83" s="21"/>
      <c r="M83" s="22" t="s">
        <v>172</v>
      </c>
      <c r="N83" s="78">
        <v>9</v>
      </c>
      <c r="O83" s="78">
        <v>3</v>
      </c>
      <c r="P83" s="78"/>
      <c r="Q83" s="78"/>
      <c r="R83" s="49"/>
      <c r="T83" s="17"/>
      <c r="U83" s="21"/>
      <c r="V83" s="22" t="s">
        <v>180</v>
      </c>
      <c r="W83" s="78">
        <v>5</v>
      </c>
      <c r="X83" s="78">
        <v>2</v>
      </c>
      <c r="Y83" s="78"/>
      <c r="Z83" s="78"/>
      <c r="AA83" s="49"/>
      <c r="AC83" s="25"/>
      <c r="AD83" s="26" t="s">
        <v>61</v>
      </c>
      <c r="AE83" s="27"/>
      <c r="AF83" s="68">
        <f>SUM(AF78:AF82)</f>
        <v>24</v>
      </c>
      <c r="AG83" s="68">
        <f t="shared" ref="AG83:AJ83" si="21">SUM(AG78:AG82)</f>
        <v>0</v>
      </c>
      <c r="AH83" s="68">
        <f t="shared" si="21"/>
        <v>0</v>
      </c>
      <c r="AI83" s="68">
        <f t="shared" si="21"/>
        <v>0</v>
      </c>
      <c r="AJ83" s="48">
        <f t="shared" si="21"/>
        <v>1</v>
      </c>
    </row>
    <row r="84" spans="2:37" ht="15" customHeight="1" x14ac:dyDescent="0.2">
      <c r="K84" s="17"/>
      <c r="L84" s="37" t="s">
        <v>14</v>
      </c>
      <c r="M84" s="22" t="s">
        <v>173</v>
      </c>
      <c r="N84" s="78">
        <v>1</v>
      </c>
      <c r="O84" s="78">
        <v>3</v>
      </c>
      <c r="P84" s="78"/>
      <c r="Q84" s="78"/>
      <c r="R84" s="49">
        <v>1</v>
      </c>
      <c r="T84" s="17"/>
      <c r="U84" s="29"/>
      <c r="V84" s="34" t="s">
        <v>181</v>
      </c>
      <c r="W84" s="90">
        <v>11</v>
      </c>
      <c r="X84" s="84">
        <v>2</v>
      </c>
      <c r="Y84" s="84"/>
      <c r="Z84" s="84"/>
      <c r="AA84" s="85"/>
    </row>
    <row r="85" spans="2:37" ht="15" customHeight="1" thickBot="1" x14ac:dyDescent="0.25">
      <c r="K85" s="17"/>
      <c r="L85" s="21"/>
      <c r="M85" s="22" t="s">
        <v>278</v>
      </c>
      <c r="N85" s="78">
        <v>22</v>
      </c>
      <c r="O85" s="78">
        <v>0</v>
      </c>
      <c r="P85" s="78"/>
      <c r="Q85" s="78"/>
      <c r="R85" s="49"/>
      <c r="T85" s="25"/>
      <c r="U85" s="26" t="s">
        <v>61</v>
      </c>
      <c r="V85" s="27"/>
      <c r="W85" s="68">
        <f>SUM(W78:W84)</f>
        <v>108</v>
      </c>
      <c r="X85" s="68">
        <f t="shared" ref="X85:AA85" si="22">SUM(X78:X84)</f>
        <v>14</v>
      </c>
      <c r="Y85" s="68">
        <f t="shared" si="22"/>
        <v>1</v>
      </c>
      <c r="Z85" s="68">
        <f t="shared" si="22"/>
        <v>1</v>
      </c>
      <c r="AA85" s="48">
        <f t="shared" si="22"/>
        <v>5</v>
      </c>
    </row>
    <row r="86" spans="2:37" ht="15" customHeight="1" x14ac:dyDescent="0.2">
      <c r="K86" s="17"/>
      <c r="L86" s="21"/>
      <c r="M86" s="22" t="s">
        <v>174</v>
      </c>
      <c r="N86" s="78">
        <v>5</v>
      </c>
      <c r="O86" s="78">
        <v>0</v>
      </c>
      <c r="P86" s="78"/>
      <c r="Q86" s="78"/>
      <c r="R86" s="49"/>
    </row>
    <row r="87" spans="2:37" ht="15" customHeight="1" x14ac:dyDescent="0.2">
      <c r="K87" s="17"/>
      <c r="L87" s="29"/>
      <c r="M87" s="34" t="s">
        <v>279</v>
      </c>
      <c r="N87" s="90">
        <v>2</v>
      </c>
      <c r="O87" s="84">
        <v>0</v>
      </c>
      <c r="P87" s="84"/>
      <c r="Q87" s="84"/>
      <c r="R87" s="85"/>
    </row>
    <row r="88" spans="2:37" ht="15" customHeight="1" thickBot="1" x14ac:dyDescent="0.25">
      <c r="K88" s="25"/>
      <c r="L88" s="26" t="s">
        <v>61</v>
      </c>
      <c r="M88" s="27"/>
      <c r="N88" s="68">
        <f>SUM(N78:N87)</f>
        <v>199</v>
      </c>
      <c r="O88" s="68">
        <f t="shared" ref="O88:R88" si="23">SUM(O78:O87)</f>
        <v>18</v>
      </c>
      <c r="P88" s="68">
        <f t="shared" si="23"/>
        <v>3</v>
      </c>
      <c r="Q88" s="68">
        <f t="shared" si="23"/>
        <v>2</v>
      </c>
      <c r="R88" s="48">
        <f t="shared" si="23"/>
        <v>9</v>
      </c>
    </row>
    <row r="89" spans="2:37" ht="15" customHeight="1" thickBot="1" x14ac:dyDescent="0.25"/>
    <row r="90" spans="2:37" ht="15" customHeight="1" thickBot="1" x14ac:dyDescent="0.25">
      <c r="B90" s="2" t="s">
        <v>0</v>
      </c>
      <c r="C90" s="3"/>
      <c r="D90" s="4" t="s">
        <v>13</v>
      </c>
      <c r="E90" s="67" t="s">
        <v>125</v>
      </c>
      <c r="F90" s="67" t="s">
        <v>408</v>
      </c>
      <c r="G90" s="81" t="s">
        <v>409</v>
      </c>
      <c r="H90" s="67" t="s">
        <v>410</v>
      </c>
      <c r="I90" s="82" t="s">
        <v>411</v>
      </c>
      <c r="K90" s="2" t="s">
        <v>0</v>
      </c>
      <c r="L90" s="3"/>
      <c r="M90" s="4" t="s">
        <v>13</v>
      </c>
      <c r="N90" s="67" t="s">
        <v>125</v>
      </c>
      <c r="O90" s="67" t="s">
        <v>408</v>
      </c>
      <c r="P90" s="81" t="s">
        <v>409</v>
      </c>
      <c r="Q90" s="67" t="s">
        <v>410</v>
      </c>
      <c r="R90" s="82" t="s">
        <v>411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2:37" ht="15" customHeight="1" x14ac:dyDescent="0.2">
      <c r="B91" s="8">
        <v>44</v>
      </c>
      <c r="C91" s="38"/>
      <c r="D91" s="39" t="s">
        <v>186</v>
      </c>
      <c r="E91" s="77">
        <v>0</v>
      </c>
      <c r="F91" s="77"/>
      <c r="G91" s="77"/>
      <c r="H91" s="77"/>
      <c r="I91" s="50"/>
      <c r="K91" s="8">
        <v>45</v>
      </c>
      <c r="L91" s="38"/>
      <c r="M91" s="39" t="s">
        <v>194</v>
      </c>
      <c r="N91" s="77">
        <v>1</v>
      </c>
      <c r="O91" s="77"/>
      <c r="P91" s="77"/>
      <c r="Q91" s="77"/>
      <c r="R91" s="50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2:37" ht="15" customHeight="1" x14ac:dyDescent="0.2">
      <c r="B92" s="17"/>
      <c r="C92" s="21"/>
      <c r="D92" s="22" t="s">
        <v>187</v>
      </c>
      <c r="E92" s="78">
        <v>0</v>
      </c>
      <c r="F92" s="78"/>
      <c r="G92" s="78"/>
      <c r="H92" s="78"/>
      <c r="I92" s="49"/>
      <c r="K92" s="17"/>
      <c r="L92" s="21"/>
      <c r="M92" s="22" t="s">
        <v>195</v>
      </c>
      <c r="N92" s="78"/>
      <c r="O92" s="78"/>
      <c r="P92" s="78"/>
      <c r="Q92" s="78"/>
      <c r="R92" s="49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2:37" ht="15" customHeight="1" x14ac:dyDescent="0.2">
      <c r="B93" s="17"/>
      <c r="C93" s="21"/>
      <c r="D93" s="22" t="s">
        <v>188</v>
      </c>
      <c r="E93" s="78">
        <v>2</v>
      </c>
      <c r="F93" s="78"/>
      <c r="G93" s="78"/>
      <c r="H93" s="78"/>
      <c r="I93" s="49"/>
      <c r="K93" s="17"/>
      <c r="L93" s="21"/>
      <c r="M93" s="22" t="s">
        <v>196</v>
      </c>
      <c r="N93" s="78"/>
      <c r="O93" s="78"/>
      <c r="P93" s="78"/>
      <c r="Q93" s="78"/>
      <c r="R93" s="49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2:37" ht="15" customHeight="1" x14ac:dyDescent="0.2">
      <c r="B94" s="17"/>
      <c r="C94" s="37" t="s">
        <v>14</v>
      </c>
      <c r="D94" s="22" t="s">
        <v>190</v>
      </c>
      <c r="E94" s="78">
        <v>0</v>
      </c>
      <c r="F94" s="78"/>
      <c r="G94" s="78"/>
      <c r="H94" s="78"/>
      <c r="I94" s="49"/>
      <c r="K94" s="17"/>
      <c r="L94" s="21"/>
      <c r="M94" s="22" t="s">
        <v>197</v>
      </c>
      <c r="N94" s="78"/>
      <c r="O94" s="78"/>
      <c r="P94" s="78"/>
      <c r="Q94" s="78"/>
      <c r="R94" s="49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</row>
    <row r="95" spans="2:37" ht="15" customHeight="1" x14ac:dyDescent="0.2">
      <c r="B95" s="17"/>
      <c r="C95" s="37"/>
      <c r="D95" s="22" t="s">
        <v>189</v>
      </c>
      <c r="E95" s="78">
        <v>0</v>
      </c>
      <c r="F95" s="78"/>
      <c r="G95" s="78"/>
      <c r="H95" s="78"/>
      <c r="I95" s="49"/>
      <c r="K95" s="17"/>
      <c r="L95" s="37" t="s">
        <v>14</v>
      </c>
      <c r="M95" s="22" t="s">
        <v>198</v>
      </c>
      <c r="N95" s="78"/>
      <c r="O95" s="78"/>
      <c r="P95" s="78"/>
      <c r="Q95" s="78"/>
      <c r="R95" s="49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2:37" ht="15" customHeight="1" x14ac:dyDescent="0.2">
      <c r="B96" s="17"/>
      <c r="C96" s="21"/>
      <c r="D96" s="22" t="s">
        <v>191</v>
      </c>
      <c r="E96" s="78">
        <v>3</v>
      </c>
      <c r="F96" s="78"/>
      <c r="G96" s="78"/>
      <c r="H96" s="78"/>
      <c r="I96" s="49"/>
      <c r="K96" s="17"/>
      <c r="L96" s="21"/>
      <c r="M96" s="22" t="s">
        <v>199</v>
      </c>
      <c r="N96" s="78"/>
      <c r="O96" s="78"/>
      <c r="P96" s="78"/>
      <c r="Q96" s="78"/>
      <c r="R96" s="49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</row>
    <row r="97" spans="2:37" ht="15" customHeight="1" x14ac:dyDescent="0.2">
      <c r="B97" s="17"/>
      <c r="C97" s="21"/>
      <c r="D97" s="22" t="s">
        <v>192</v>
      </c>
      <c r="E97" s="78">
        <v>8</v>
      </c>
      <c r="F97" s="78"/>
      <c r="G97" s="78"/>
      <c r="H97" s="78"/>
      <c r="I97" s="49"/>
      <c r="K97" s="17"/>
      <c r="L97" s="21"/>
      <c r="M97" s="22" t="s">
        <v>200</v>
      </c>
      <c r="N97" s="78"/>
      <c r="O97" s="78"/>
      <c r="P97" s="78"/>
      <c r="Q97" s="78"/>
      <c r="R97" s="4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</row>
    <row r="98" spans="2:37" ht="15" customHeight="1" x14ac:dyDescent="0.2">
      <c r="B98" s="17"/>
      <c r="C98" s="29"/>
      <c r="D98" s="34" t="s">
        <v>193</v>
      </c>
      <c r="E98" s="90">
        <v>0</v>
      </c>
      <c r="F98" s="84"/>
      <c r="G98" s="84"/>
      <c r="H98" s="84"/>
      <c r="I98" s="85"/>
      <c r="K98" s="17"/>
      <c r="L98" s="29"/>
      <c r="M98" s="34" t="s">
        <v>201</v>
      </c>
      <c r="N98" s="84"/>
      <c r="O98" s="84"/>
      <c r="P98" s="84"/>
      <c r="Q98" s="84"/>
      <c r="R98" s="85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</row>
    <row r="99" spans="2:37" ht="15" customHeight="1" thickBot="1" x14ac:dyDescent="0.25">
      <c r="B99" s="25"/>
      <c r="C99" s="26" t="s">
        <v>61</v>
      </c>
      <c r="D99" s="27"/>
      <c r="E99" s="68">
        <f>SUM(E91:E98)</f>
        <v>13</v>
      </c>
      <c r="F99" s="68">
        <f t="shared" ref="F99:I99" si="24">SUM(F91:F98)</f>
        <v>0</v>
      </c>
      <c r="G99" s="68">
        <f t="shared" si="24"/>
        <v>0</v>
      </c>
      <c r="H99" s="68">
        <f t="shared" si="24"/>
        <v>0</v>
      </c>
      <c r="I99" s="48">
        <f t="shared" si="24"/>
        <v>0</v>
      </c>
      <c r="K99" s="25"/>
      <c r="L99" s="26" t="s">
        <v>61</v>
      </c>
      <c r="M99" s="27"/>
      <c r="N99" s="68">
        <f>SUM(N91:N98)</f>
        <v>1</v>
      </c>
      <c r="O99" s="68">
        <f t="shared" ref="O99:R99" si="25">SUM(O91:O98)</f>
        <v>0</v>
      </c>
      <c r="P99" s="68">
        <f t="shared" si="25"/>
        <v>0</v>
      </c>
      <c r="Q99" s="68">
        <f t="shared" si="25"/>
        <v>0</v>
      </c>
      <c r="R99" s="48">
        <f t="shared" si="25"/>
        <v>0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2:37" ht="15" customHeight="1" x14ac:dyDescent="0.2"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2:37" ht="15" customHeight="1" x14ac:dyDescent="0.2"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</row>
  </sheetData>
  <phoneticPr fontId="2"/>
  <pageMargins left="0.98425196850393704" right="0.39370078740157483" top="0.59055118110236227" bottom="0.39370078740157483" header="0.51181102362204722" footer="0.39370078740157483"/>
  <pageSetup paperSize="9" scale="75" orientation="portrait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作業用</vt:lpstr>
      <vt:lpstr>101 回時点</vt:lpstr>
      <vt:lpstr>100 回時点</vt:lpstr>
      <vt:lpstr>９０回時点</vt:lpstr>
      <vt:lpstr>８０回時点</vt:lpstr>
      <vt:lpstr>７０回時点</vt:lpstr>
      <vt:lpstr>６０回時点</vt:lpstr>
      <vt:lpstr>５０回時点</vt:lpstr>
      <vt:lpstr>４０回時点</vt:lpstr>
      <vt:lpstr>３０回時点</vt:lpstr>
      <vt:lpstr>２４回時点</vt:lpstr>
      <vt:lpstr>１９回時点</vt:lpstr>
      <vt:lpstr>Sheet2</vt:lpstr>
      <vt:lpstr>Sheet3</vt:lpstr>
      <vt:lpstr>'100 回時点'!Print_Titles</vt:lpstr>
      <vt:lpstr>'101 回時点'!Print_Titles</vt:lpstr>
      <vt:lpstr>'４０回時点'!Print_Titles</vt:lpstr>
      <vt:lpstr>'５０回時点'!Print_Titles</vt:lpstr>
      <vt:lpstr>'６０回時点'!Print_Titles</vt:lpstr>
      <vt:lpstr>'７０回時点'!Print_Titles</vt:lpstr>
      <vt:lpstr>'８０回時点'!Print_Titles</vt:lpstr>
      <vt:lpstr>'９０回時点'!Print_Titles</vt:lpstr>
    </vt:vector>
  </TitlesOfParts>
  <Company>東京電力株式会社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東京電力株式会社</dc:creator>
  <cp:lastModifiedBy>k-iwata@mx9.ttcn.ne.jp</cp:lastModifiedBy>
  <cp:lastPrinted>2022-10-09T07:11:26Z</cp:lastPrinted>
  <dcterms:created xsi:type="dcterms:W3CDTF">2009-03-27T01:24:39Z</dcterms:created>
  <dcterms:modified xsi:type="dcterms:W3CDTF">2024-04-06T05:37:40Z</dcterms:modified>
</cp:coreProperties>
</file>