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iwa\Documents\00圭一\15 教駒ハンドボール\"/>
    </mc:Choice>
  </mc:AlternateContent>
  <xr:revisionPtr revIDLastSave="0" documentId="13_ncr:1_{6F06E571-E451-4F54-9CE6-33D25F9A38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結果" sheetId="6" r:id="rId1"/>
    <sheet name="チーム編成" sheetId="5" r:id="rId2"/>
    <sheet name="個人（101～110）" sheetId="25" r:id="rId3"/>
    <sheet name="期別（参加者）" sheetId="9" r:id="rId4"/>
    <sheet name="期別（得点）" sheetId="10" r:id="rId5"/>
    <sheet name="期別（通算参加者）" sheetId="15" r:id="rId6"/>
    <sheet name="期別（通算得点）" sheetId="14" r:id="rId7"/>
    <sheet name="得点順上位（個人）" sheetId="2" r:id="rId8"/>
    <sheet name="得点順（期別）" sheetId="12" r:id="rId9"/>
    <sheet name="シニア得点記録" sheetId="3" r:id="rId10"/>
    <sheet name="個人（91～100）" sheetId="24" r:id="rId11"/>
    <sheet name="個人（81～90）" sheetId="23" r:id="rId12"/>
    <sheet name="個人（71～80）" sheetId="22" r:id="rId13"/>
    <sheet name="個人（61～70）" sheetId="4" r:id="rId14"/>
    <sheet name="個人（51～60）" sheetId="8" r:id="rId15"/>
    <sheet name="個人（41～50）" sheetId="11" r:id="rId16"/>
    <sheet name="個人（31～40）" sheetId="20" r:id="rId17"/>
    <sheet name="個人（21～30）" sheetId="19" r:id="rId18"/>
    <sheet name="個人（11～20）" sheetId="17" r:id="rId19"/>
    <sheet name="個人（01～10）" sheetId="16" r:id="rId20"/>
    <sheet name="メモ" sheetId="21" r:id="rId21"/>
  </sheets>
  <definedNames>
    <definedName name="_xlnm.Print_Titles" localSheetId="1">チーム編成!$1:$4</definedName>
    <definedName name="_xlnm.Print_Titles" localSheetId="3">'期別（参加者）'!$1:$4</definedName>
    <definedName name="_xlnm.Print_Titles" localSheetId="5">'期別（通算参加者）'!$1:$4</definedName>
    <definedName name="_xlnm.Print_Titles" localSheetId="6">'期別（通算得点）'!$1:$4</definedName>
    <definedName name="_xlnm.Print_Titles" localSheetId="4">'期別（得点）'!$1:$4</definedName>
    <definedName name="_xlnm.Print_Titles" localSheetId="0">結果!$1:$4</definedName>
    <definedName name="_xlnm.Print_Titles" localSheetId="8">'得点順（期別）'!$A:$C</definedName>
    <definedName name="_xlnm.Print_Titles" localSheetId="7">'得点順上位（個人）'!$A:$C</definedName>
  </definedNames>
  <calcPr calcId="191029"/>
</workbook>
</file>

<file path=xl/calcChain.xml><?xml version="1.0" encoding="utf-8"?>
<calcChain xmlns="http://schemas.openxmlformats.org/spreadsheetml/2006/main">
  <c r="Q33" i="3" l="1"/>
  <c r="AC11" i="3"/>
  <c r="AD18" i="3"/>
  <c r="AC18" i="3" s="1"/>
  <c r="AD17" i="3"/>
  <c r="AC17" i="3" s="1"/>
  <c r="AD16" i="3"/>
  <c r="AC16" i="3" s="1"/>
  <c r="AD15" i="3"/>
  <c r="AC15" i="3" s="1"/>
  <c r="AD14" i="3"/>
  <c r="AC14" i="3" s="1"/>
  <c r="AD13" i="3"/>
  <c r="AC13" i="3" s="1"/>
  <c r="AD12" i="3"/>
  <c r="AC12" i="3" s="1"/>
  <c r="AD11" i="3"/>
  <c r="AD10" i="3"/>
  <c r="AC10" i="3" s="1"/>
  <c r="AD9" i="3"/>
  <c r="AC9" i="3" s="1"/>
  <c r="AD8" i="3"/>
  <c r="AC8" i="3" s="1"/>
  <c r="AD7" i="3"/>
  <c r="AC7" i="3" s="1"/>
  <c r="AD6" i="3"/>
  <c r="AC6" i="3" s="1"/>
  <c r="AD5" i="3"/>
  <c r="AC5" i="3" s="1"/>
  <c r="F33" i="3" l="1"/>
  <c r="H33" i="3" s="1"/>
  <c r="BK105" i="14" l="1"/>
  <c r="BK104" i="14"/>
  <c r="BP105" i="14"/>
  <c r="BO105" i="14"/>
  <c r="BN105" i="14"/>
  <c r="BJ105" i="14"/>
  <c r="BI105" i="14"/>
  <c r="BH105" i="14"/>
  <c r="BG105" i="14"/>
  <c r="BF105" i="14"/>
  <c r="BE105" i="14"/>
  <c r="BD105" i="14"/>
  <c r="BC105" i="14"/>
  <c r="BB105" i="14"/>
  <c r="BA105" i="14"/>
  <c r="AZ105" i="14"/>
  <c r="AY105" i="14"/>
  <c r="AX105" i="14"/>
  <c r="AW105" i="14"/>
  <c r="AV105" i="14"/>
  <c r="AU105" i="14"/>
  <c r="AT105" i="14"/>
  <c r="AS105" i="14"/>
  <c r="AR105" i="14"/>
  <c r="AQ105" i="14"/>
  <c r="AP105" i="14"/>
  <c r="AO105" i="14"/>
  <c r="AN105" i="14"/>
  <c r="AM105" i="14"/>
  <c r="AL105" i="14"/>
  <c r="AK105" i="14"/>
  <c r="AJ105" i="14"/>
  <c r="AI105" i="14"/>
  <c r="AH105" i="14"/>
  <c r="AG105" i="14"/>
  <c r="AF105" i="14"/>
  <c r="AE105" i="14"/>
  <c r="AD105" i="14"/>
  <c r="AC105" i="14"/>
  <c r="AB105" i="14"/>
  <c r="AA105" i="14"/>
  <c r="Z105" i="14"/>
  <c r="Y105" i="14"/>
  <c r="X105" i="14"/>
  <c r="W105" i="14"/>
  <c r="V105" i="14"/>
  <c r="U105" i="14"/>
  <c r="T105" i="14"/>
  <c r="S105" i="14"/>
  <c r="R105" i="14"/>
  <c r="Q105" i="14"/>
  <c r="P105" i="14"/>
  <c r="O105" i="14"/>
  <c r="N105" i="14"/>
  <c r="M105" i="14"/>
  <c r="L105" i="14"/>
  <c r="K105" i="14"/>
  <c r="J105" i="14"/>
  <c r="I105" i="14"/>
  <c r="H105" i="14"/>
  <c r="G105" i="14"/>
  <c r="F105" i="14"/>
  <c r="E105" i="14"/>
  <c r="D105" i="14"/>
  <c r="C105" i="14"/>
  <c r="B105" i="14"/>
  <c r="BH104" i="15"/>
  <c r="BH105" i="15" s="1"/>
  <c r="BP105" i="15"/>
  <c r="BJ105" i="15"/>
  <c r="BI105" i="15"/>
  <c r="BG105" i="15"/>
  <c r="BF105" i="15"/>
  <c r="BE105" i="15"/>
  <c r="BD105" i="15"/>
  <c r="BC105" i="15"/>
  <c r="BB105" i="15"/>
  <c r="BA105" i="15"/>
  <c r="AZ105" i="15"/>
  <c r="AY105" i="15"/>
  <c r="AX105" i="15"/>
  <c r="AW105" i="15"/>
  <c r="AV105" i="15"/>
  <c r="AU105" i="15"/>
  <c r="AT105" i="15"/>
  <c r="AS105" i="15"/>
  <c r="AR105" i="15"/>
  <c r="AQ105" i="15"/>
  <c r="AP105" i="15"/>
  <c r="AO105" i="15"/>
  <c r="AN105" i="15"/>
  <c r="AM105" i="15"/>
  <c r="AL105" i="15"/>
  <c r="AK105" i="15"/>
  <c r="AJ105" i="15"/>
  <c r="AI105" i="15"/>
  <c r="AH105" i="15"/>
  <c r="AG105" i="15"/>
  <c r="AF105" i="15"/>
  <c r="AE105" i="15"/>
  <c r="AD105" i="15"/>
  <c r="AC105" i="15"/>
  <c r="AB105" i="15"/>
  <c r="AA105" i="15"/>
  <c r="Z105" i="15"/>
  <c r="Y105" i="15"/>
  <c r="X105" i="15"/>
  <c r="W105" i="15"/>
  <c r="V105" i="15"/>
  <c r="U105" i="15"/>
  <c r="T105" i="15"/>
  <c r="S105" i="15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F105" i="15"/>
  <c r="E105" i="15"/>
  <c r="D105" i="15"/>
  <c r="C105" i="15"/>
  <c r="B105" i="15"/>
  <c r="BQ105" i="10"/>
  <c r="BR105" i="10" s="1"/>
  <c r="BQ105" i="9"/>
  <c r="BR105" i="9" s="1"/>
  <c r="DH42" i="25"/>
  <c r="CX42" i="25"/>
  <c r="BQ105" i="14" l="1"/>
  <c r="BQ105" i="15"/>
  <c r="DP73" i="25" l="1"/>
  <c r="DP74" i="25" s="1"/>
  <c r="DP75" i="25" s="1"/>
  <c r="DP76" i="25" s="1"/>
  <c r="DP77" i="25" s="1"/>
  <c r="DP78" i="25" s="1"/>
  <c r="DP79" i="25" s="1"/>
  <c r="DP80" i="25" s="1"/>
  <c r="DP81" i="25" s="1"/>
  <c r="DP82" i="25" s="1"/>
  <c r="DP83" i="25" s="1"/>
  <c r="DP84" i="25" s="1"/>
  <c r="DP61" i="25"/>
  <c r="DP62" i="25" s="1"/>
  <c r="DP38" i="25"/>
  <c r="DP39" i="25" s="1"/>
  <c r="DP18" i="25"/>
  <c r="DP19" i="25" s="1"/>
  <c r="BL65" i="25"/>
  <c r="B73" i="25"/>
  <c r="B74" i="25"/>
  <c r="B75" i="25"/>
  <c r="B76" i="25"/>
  <c r="B77" i="25"/>
  <c r="B78" i="25"/>
  <c r="B79" i="25"/>
  <c r="B80" i="25"/>
  <c r="B81" i="25"/>
  <c r="B82" i="25"/>
  <c r="B83" i="25"/>
  <c r="B50" i="25"/>
  <c r="B51" i="25"/>
  <c r="B52" i="25"/>
  <c r="B53" i="25"/>
  <c r="B54" i="25"/>
  <c r="B55" i="25"/>
  <c r="B56" i="25"/>
  <c r="B57" i="25"/>
  <c r="B58" i="25"/>
  <c r="B59" i="25"/>
  <c r="B60" i="25"/>
  <c r="B27" i="25"/>
  <c r="B28" i="25"/>
  <c r="B29" i="25"/>
  <c r="B30" i="25"/>
  <c r="B31" i="25"/>
  <c r="B32" i="25"/>
  <c r="B33" i="25"/>
  <c r="B34" i="25"/>
  <c r="B35" i="25"/>
  <c r="B36" i="25"/>
  <c r="B37" i="25"/>
  <c r="D83" i="25"/>
  <c r="C83" i="25"/>
  <c r="D82" i="25"/>
  <c r="C82" i="25"/>
  <c r="D81" i="25"/>
  <c r="C81" i="25"/>
  <c r="D80" i="25"/>
  <c r="C80" i="25"/>
  <c r="D79" i="25"/>
  <c r="C79" i="25"/>
  <c r="D78" i="25"/>
  <c r="C78" i="25"/>
  <c r="D77" i="25"/>
  <c r="C77" i="25"/>
  <c r="D76" i="25"/>
  <c r="C76" i="25"/>
  <c r="D75" i="25"/>
  <c r="C75" i="25"/>
  <c r="D74" i="25"/>
  <c r="C74" i="25"/>
  <c r="EK73" i="25"/>
  <c r="EK74" i="25" s="1"/>
  <c r="EK75" i="25" s="1"/>
  <c r="EK76" i="25" s="1"/>
  <c r="EK77" i="25" s="1"/>
  <c r="EK78" i="25" s="1"/>
  <c r="EK79" i="25" s="1"/>
  <c r="EK80" i="25" s="1"/>
  <c r="EK81" i="25" s="1"/>
  <c r="EK82" i="25" s="1"/>
  <c r="EK83" i="25" s="1"/>
  <c r="EK84" i="25" s="1"/>
  <c r="EJ73" i="25"/>
  <c r="EJ74" i="25" s="1"/>
  <c r="EJ75" i="25" s="1"/>
  <c r="EJ76" i="25" s="1"/>
  <c r="EJ77" i="25" s="1"/>
  <c r="EJ78" i="25" s="1"/>
  <c r="EJ79" i="25" s="1"/>
  <c r="EJ80" i="25" s="1"/>
  <c r="EJ81" i="25" s="1"/>
  <c r="EJ82" i="25" s="1"/>
  <c r="EJ83" i="25" s="1"/>
  <c r="EJ84" i="25" s="1"/>
  <c r="EI73" i="25"/>
  <c r="EI74" i="25" s="1"/>
  <c r="EI75" i="25" s="1"/>
  <c r="EI76" i="25" s="1"/>
  <c r="EI77" i="25" s="1"/>
  <c r="EI78" i="25" s="1"/>
  <c r="EI79" i="25" s="1"/>
  <c r="EI80" i="25" s="1"/>
  <c r="EI81" i="25" s="1"/>
  <c r="EI82" i="25" s="1"/>
  <c r="EI83" i="25" s="1"/>
  <c r="EI84" i="25" s="1"/>
  <c r="EH73" i="25"/>
  <c r="EH74" i="25" s="1"/>
  <c r="EH75" i="25" s="1"/>
  <c r="EH76" i="25" s="1"/>
  <c r="EH77" i="25" s="1"/>
  <c r="EH78" i="25" s="1"/>
  <c r="EH79" i="25" s="1"/>
  <c r="EH80" i="25" s="1"/>
  <c r="EH81" i="25" s="1"/>
  <c r="EH82" i="25" s="1"/>
  <c r="EH83" i="25" s="1"/>
  <c r="EH84" i="25" s="1"/>
  <c r="EG73" i="25"/>
  <c r="EG74" i="25" s="1"/>
  <c r="EG75" i="25" s="1"/>
  <c r="EG76" i="25" s="1"/>
  <c r="EG77" i="25" s="1"/>
  <c r="EG78" i="25" s="1"/>
  <c r="EG79" i="25" s="1"/>
  <c r="EG80" i="25" s="1"/>
  <c r="EG81" i="25" s="1"/>
  <c r="EG82" i="25" s="1"/>
  <c r="EG83" i="25" s="1"/>
  <c r="EG84" i="25" s="1"/>
  <c r="EC73" i="25"/>
  <c r="EC74" i="25" s="1"/>
  <c r="EC75" i="25" s="1"/>
  <c r="EC76" i="25" s="1"/>
  <c r="EC77" i="25" s="1"/>
  <c r="EC78" i="25" s="1"/>
  <c r="EC79" i="25" s="1"/>
  <c r="EC80" i="25" s="1"/>
  <c r="EC81" i="25" s="1"/>
  <c r="EC82" i="25" s="1"/>
  <c r="EC83" i="25" s="1"/>
  <c r="EC84" i="25" s="1"/>
  <c r="EB73" i="25"/>
  <c r="EB74" i="25" s="1"/>
  <c r="EB75" i="25" s="1"/>
  <c r="EB76" i="25" s="1"/>
  <c r="EB77" i="25" s="1"/>
  <c r="EB78" i="25" s="1"/>
  <c r="EB79" i="25" s="1"/>
  <c r="EB80" i="25" s="1"/>
  <c r="EB81" i="25" s="1"/>
  <c r="EB82" i="25" s="1"/>
  <c r="EB83" i="25" s="1"/>
  <c r="EB84" i="25" s="1"/>
  <c r="EA73" i="25"/>
  <c r="EA74" i="25" s="1"/>
  <c r="EA75" i="25" s="1"/>
  <c r="EA76" i="25" s="1"/>
  <c r="EA77" i="25" s="1"/>
  <c r="EA78" i="25" s="1"/>
  <c r="EA79" i="25" s="1"/>
  <c r="EA80" i="25" s="1"/>
  <c r="EA81" i="25" s="1"/>
  <c r="EA82" i="25" s="1"/>
  <c r="EA83" i="25" s="1"/>
  <c r="EA84" i="25" s="1"/>
  <c r="DZ73" i="25"/>
  <c r="DZ74" i="25" s="1"/>
  <c r="DZ75" i="25" s="1"/>
  <c r="DZ76" i="25" s="1"/>
  <c r="DZ77" i="25" s="1"/>
  <c r="DZ78" i="25" s="1"/>
  <c r="DZ79" i="25" s="1"/>
  <c r="DZ80" i="25" s="1"/>
  <c r="DZ81" i="25" s="1"/>
  <c r="DZ82" i="25" s="1"/>
  <c r="DZ83" i="25" s="1"/>
  <c r="DZ84" i="25" s="1"/>
  <c r="DY73" i="25"/>
  <c r="DY74" i="25" s="1"/>
  <c r="DY75" i="25" s="1"/>
  <c r="DY76" i="25" s="1"/>
  <c r="DY77" i="25" s="1"/>
  <c r="DY78" i="25" s="1"/>
  <c r="DY79" i="25" s="1"/>
  <c r="DY80" i="25" s="1"/>
  <c r="DY81" i="25" s="1"/>
  <c r="DY82" i="25" s="1"/>
  <c r="DY83" i="25" s="1"/>
  <c r="DY84" i="25" s="1"/>
  <c r="DX73" i="25"/>
  <c r="DX74" i="25" s="1"/>
  <c r="DX75" i="25" s="1"/>
  <c r="DX76" i="25" s="1"/>
  <c r="DX77" i="25" s="1"/>
  <c r="DX78" i="25" s="1"/>
  <c r="DX79" i="25" s="1"/>
  <c r="DX80" i="25" s="1"/>
  <c r="DX81" i="25" s="1"/>
  <c r="DX82" i="25" s="1"/>
  <c r="DX83" i="25" s="1"/>
  <c r="DX84" i="25" s="1"/>
  <c r="DW73" i="25"/>
  <c r="DW74" i="25" s="1"/>
  <c r="DW75" i="25" s="1"/>
  <c r="DW76" i="25" s="1"/>
  <c r="DW77" i="25" s="1"/>
  <c r="DW78" i="25" s="1"/>
  <c r="DW79" i="25" s="1"/>
  <c r="DW80" i="25" s="1"/>
  <c r="DW81" i="25" s="1"/>
  <c r="DW82" i="25" s="1"/>
  <c r="DW83" i="25" s="1"/>
  <c r="DW84" i="25" s="1"/>
  <c r="DV73" i="25"/>
  <c r="DV74" i="25" s="1"/>
  <c r="DV75" i="25" s="1"/>
  <c r="DV76" i="25" s="1"/>
  <c r="DV77" i="25" s="1"/>
  <c r="DV78" i="25" s="1"/>
  <c r="DV79" i="25" s="1"/>
  <c r="DV80" i="25" s="1"/>
  <c r="DV81" i="25" s="1"/>
  <c r="DV82" i="25" s="1"/>
  <c r="DV83" i="25" s="1"/>
  <c r="DV84" i="25" s="1"/>
  <c r="DU73" i="25"/>
  <c r="DU74" i="25" s="1"/>
  <c r="DU75" i="25" s="1"/>
  <c r="DU76" i="25" s="1"/>
  <c r="DU77" i="25" s="1"/>
  <c r="DU78" i="25" s="1"/>
  <c r="DU79" i="25" s="1"/>
  <c r="DU80" i="25" s="1"/>
  <c r="DU81" i="25" s="1"/>
  <c r="DU82" i="25" s="1"/>
  <c r="DU83" i="25" s="1"/>
  <c r="DU84" i="25" s="1"/>
  <c r="DT73" i="25"/>
  <c r="DT74" i="25" s="1"/>
  <c r="DT75" i="25" s="1"/>
  <c r="DT76" i="25" s="1"/>
  <c r="DT77" i="25" s="1"/>
  <c r="DT78" i="25" s="1"/>
  <c r="DT79" i="25" s="1"/>
  <c r="DT80" i="25" s="1"/>
  <c r="DT81" i="25" s="1"/>
  <c r="DT82" i="25" s="1"/>
  <c r="DT83" i="25" s="1"/>
  <c r="DT84" i="25" s="1"/>
  <c r="DQ73" i="25"/>
  <c r="DQ74" i="25" s="1"/>
  <c r="DQ75" i="25" s="1"/>
  <c r="DQ76" i="25" s="1"/>
  <c r="DQ77" i="25" s="1"/>
  <c r="DQ78" i="25" s="1"/>
  <c r="DQ79" i="25" s="1"/>
  <c r="DQ80" i="25" s="1"/>
  <c r="DQ81" i="25" s="1"/>
  <c r="DQ82" i="25" s="1"/>
  <c r="DQ83" i="25" s="1"/>
  <c r="DQ84" i="25" s="1"/>
  <c r="DS73" i="25"/>
  <c r="DS74" i="25" s="1"/>
  <c r="DS75" i="25" s="1"/>
  <c r="DS76" i="25" s="1"/>
  <c r="DS77" i="25" s="1"/>
  <c r="DS78" i="25" s="1"/>
  <c r="DS79" i="25" s="1"/>
  <c r="DS80" i="25" s="1"/>
  <c r="DS81" i="25" s="1"/>
  <c r="DS82" i="25" s="1"/>
  <c r="DS83" i="25" s="1"/>
  <c r="DS84" i="25" s="1"/>
  <c r="DR73" i="25"/>
  <c r="DR74" i="25" s="1"/>
  <c r="DR75" i="25" s="1"/>
  <c r="DR76" i="25" s="1"/>
  <c r="DR77" i="25" s="1"/>
  <c r="DR78" i="25" s="1"/>
  <c r="DR79" i="25" s="1"/>
  <c r="DR80" i="25" s="1"/>
  <c r="DR81" i="25" s="1"/>
  <c r="DR82" i="25" s="1"/>
  <c r="DR83" i="25" s="1"/>
  <c r="DR84" i="25" s="1"/>
  <c r="DO73" i="25"/>
  <c r="DO74" i="25" s="1"/>
  <c r="DO75" i="25" s="1"/>
  <c r="DO76" i="25" s="1"/>
  <c r="DO77" i="25" s="1"/>
  <c r="DO78" i="25" s="1"/>
  <c r="DO79" i="25" s="1"/>
  <c r="DO80" i="25" s="1"/>
  <c r="DO81" i="25" s="1"/>
  <c r="DO82" i="25" s="1"/>
  <c r="DO83" i="25" s="1"/>
  <c r="DO84" i="25" s="1"/>
  <c r="DN73" i="25"/>
  <c r="DN74" i="25" s="1"/>
  <c r="DN75" i="25" s="1"/>
  <c r="DN76" i="25" s="1"/>
  <c r="DN77" i="25" s="1"/>
  <c r="DN78" i="25" s="1"/>
  <c r="DN79" i="25" s="1"/>
  <c r="DN80" i="25" s="1"/>
  <c r="DN81" i="25" s="1"/>
  <c r="DN82" i="25" s="1"/>
  <c r="DN83" i="25" s="1"/>
  <c r="DN84" i="25" s="1"/>
  <c r="DM73" i="25"/>
  <c r="DM74" i="25" s="1"/>
  <c r="DM75" i="25" s="1"/>
  <c r="DM76" i="25" s="1"/>
  <c r="DM77" i="25" s="1"/>
  <c r="DM78" i="25" s="1"/>
  <c r="DM79" i="25" s="1"/>
  <c r="DM80" i="25" s="1"/>
  <c r="DM81" i="25" s="1"/>
  <c r="DM82" i="25" s="1"/>
  <c r="DM83" i="25" s="1"/>
  <c r="DM84" i="25" s="1"/>
  <c r="DK73" i="25"/>
  <c r="DK74" i="25" s="1"/>
  <c r="DK75" i="25" s="1"/>
  <c r="DK76" i="25" s="1"/>
  <c r="DK77" i="25" s="1"/>
  <c r="DK78" i="25" s="1"/>
  <c r="DK79" i="25" s="1"/>
  <c r="DK80" i="25" s="1"/>
  <c r="DK81" i="25" s="1"/>
  <c r="DK82" i="25" s="1"/>
  <c r="DK83" i="25" s="1"/>
  <c r="DK84" i="25" s="1"/>
  <c r="DJ73" i="25"/>
  <c r="DJ74" i="25" s="1"/>
  <c r="DJ75" i="25" s="1"/>
  <c r="DJ76" i="25" s="1"/>
  <c r="DJ77" i="25" s="1"/>
  <c r="DJ78" i="25" s="1"/>
  <c r="DJ79" i="25" s="1"/>
  <c r="DJ80" i="25" s="1"/>
  <c r="DJ81" i="25" s="1"/>
  <c r="DJ82" i="25" s="1"/>
  <c r="DJ83" i="25" s="1"/>
  <c r="DJ84" i="25" s="1"/>
  <c r="DI73" i="25"/>
  <c r="DI74" i="25" s="1"/>
  <c r="DI75" i="25" s="1"/>
  <c r="DI76" i="25" s="1"/>
  <c r="DI77" i="25" s="1"/>
  <c r="DI78" i="25" s="1"/>
  <c r="DI79" i="25" s="1"/>
  <c r="DI80" i="25" s="1"/>
  <c r="DI81" i="25" s="1"/>
  <c r="DI82" i="25" s="1"/>
  <c r="DI83" i="25" s="1"/>
  <c r="DI84" i="25" s="1"/>
  <c r="DH73" i="25"/>
  <c r="DH74" i="25" s="1"/>
  <c r="DH75" i="25" s="1"/>
  <c r="DH76" i="25" s="1"/>
  <c r="DH77" i="25" s="1"/>
  <c r="DH78" i="25" s="1"/>
  <c r="DH79" i="25" s="1"/>
  <c r="DH80" i="25" s="1"/>
  <c r="DH81" i="25" s="1"/>
  <c r="DH82" i="25" s="1"/>
  <c r="DH83" i="25" s="1"/>
  <c r="DH84" i="25" s="1"/>
  <c r="DL73" i="25"/>
  <c r="DL74" i="25" s="1"/>
  <c r="DL75" i="25" s="1"/>
  <c r="DL76" i="25" s="1"/>
  <c r="DL77" i="25" s="1"/>
  <c r="DL78" i="25" s="1"/>
  <c r="DL79" i="25" s="1"/>
  <c r="DL80" i="25" s="1"/>
  <c r="DL81" i="25" s="1"/>
  <c r="DL82" i="25" s="1"/>
  <c r="DL83" i="25" s="1"/>
  <c r="DL84" i="25" s="1"/>
  <c r="DG73" i="25"/>
  <c r="DG74" i="25" s="1"/>
  <c r="DG75" i="25" s="1"/>
  <c r="DG76" i="25" s="1"/>
  <c r="DG77" i="25" s="1"/>
  <c r="DG78" i="25" s="1"/>
  <c r="DG79" i="25" s="1"/>
  <c r="DG80" i="25" s="1"/>
  <c r="DG81" i="25" s="1"/>
  <c r="DG82" i="25" s="1"/>
  <c r="DG83" i="25" s="1"/>
  <c r="DG84" i="25" s="1"/>
  <c r="DF73" i="25"/>
  <c r="DF74" i="25" s="1"/>
  <c r="DF75" i="25" s="1"/>
  <c r="DF76" i="25" s="1"/>
  <c r="DF77" i="25" s="1"/>
  <c r="DF78" i="25" s="1"/>
  <c r="DF79" i="25" s="1"/>
  <c r="DF80" i="25" s="1"/>
  <c r="DF81" i="25" s="1"/>
  <c r="DF82" i="25" s="1"/>
  <c r="DF83" i="25" s="1"/>
  <c r="DF84" i="25" s="1"/>
  <c r="DE73" i="25"/>
  <c r="DE74" i="25" s="1"/>
  <c r="DE75" i="25" s="1"/>
  <c r="DE76" i="25" s="1"/>
  <c r="DE77" i="25" s="1"/>
  <c r="DE78" i="25" s="1"/>
  <c r="DE79" i="25" s="1"/>
  <c r="DE80" i="25" s="1"/>
  <c r="DE81" i="25" s="1"/>
  <c r="DE82" i="25" s="1"/>
  <c r="DE83" i="25" s="1"/>
  <c r="DE84" i="25" s="1"/>
  <c r="DD73" i="25"/>
  <c r="DD74" i="25" s="1"/>
  <c r="DD75" i="25" s="1"/>
  <c r="DD76" i="25" s="1"/>
  <c r="DD77" i="25" s="1"/>
  <c r="DD78" i="25" s="1"/>
  <c r="DD79" i="25" s="1"/>
  <c r="DD80" i="25" s="1"/>
  <c r="DD81" i="25" s="1"/>
  <c r="DD82" i="25" s="1"/>
  <c r="DD83" i="25" s="1"/>
  <c r="DD84" i="25" s="1"/>
  <c r="DC73" i="25"/>
  <c r="DC74" i="25" s="1"/>
  <c r="DC75" i="25" s="1"/>
  <c r="DC76" i="25" s="1"/>
  <c r="DC77" i="25" s="1"/>
  <c r="DC78" i="25" s="1"/>
  <c r="DC79" i="25" s="1"/>
  <c r="DC80" i="25" s="1"/>
  <c r="DC81" i="25" s="1"/>
  <c r="DC82" i="25" s="1"/>
  <c r="DC83" i="25" s="1"/>
  <c r="DC84" i="25" s="1"/>
  <c r="DB73" i="25"/>
  <c r="DB74" i="25" s="1"/>
  <c r="DB75" i="25" s="1"/>
  <c r="DB76" i="25" s="1"/>
  <c r="DB77" i="25" s="1"/>
  <c r="DB78" i="25" s="1"/>
  <c r="DB79" i="25" s="1"/>
  <c r="DB80" i="25" s="1"/>
  <c r="DB81" i="25" s="1"/>
  <c r="DB82" i="25" s="1"/>
  <c r="DB83" i="25" s="1"/>
  <c r="DB84" i="25" s="1"/>
  <c r="DA73" i="25"/>
  <c r="DA74" i="25" s="1"/>
  <c r="DA75" i="25" s="1"/>
  <c r="DA76" i="25" s="1"/>
  <c r="DA77" i="25" s="1"/>
  <c r="DA78" i="25" s="1"/>
  <c r="DA79" i="25" s="1"/>
  <c r="DA80" i="25" s="1"/>
  <c r="DA81" i="25" s="1"/>
  <c r="DA82" i="25" s="1"/>
  <c r="DA83" i="25" s="1"/>
  <c r="DA84" i="25" s="1"/>
  <c r="CZ73" i="25"/>
  <c r="CZ74" i="25" s="1"/>
  <c r="CZ75" i="25" s="1"/>
  <c r="CZ76" i="25" s="1"/>
  <c r="CZ77" i="25" s="1"/>
  <c r="CZ78" i="25" s="1"/>
  <c r="CZ79" i="25" s="1"/>
  <c r="CZ80" i="25" s="1"/>
  <c r="CZ81" i="25" s="1"/>
  <c r="CZ82" i="25" s="1"/>
  <c r="CZ83" i="25" s="1"/>
  <c r="CZ84" i="25" s="1"/>
  <c r="CY73" i="25"/>
  <c r="CY74" i="25" s="1"/>
  <c r="CY75" i="25" s="1"/>
  <c r="CY76" i="25" s="1"/>
  <c r="CY77" i="25" s="1"/>
  <c r="CY78" i="25" s="1"/>
  <c r="CY79" i="25" s="1"/>
  <c r="CY80" i="25" s="1"/>
  <c r="CY81" i="25" s="1"/>
  <c r="CY82" i="25" s="1"/>
  <c r="CY83" i="25" s="1"/>
  <c r="CY84" i="25" s="1"/>
  <c r="CX73" i="25"/>
  <c r="CX74" i="25" s="1"/>
  <c r="CX75" i="25" s="1"/>
  <c r="CX76" i="25" s="1"/>
  <c r="CX77" i="25" s="1"/>
  <c r="CX78" i="25" s="1"/>
  <c r="CX79" i="25" s="1"/>
  <c r="CX80" i="25" s="1"/>
  <c r="CX81" i="25" s="1"/>
  <c r="CX82" i="25" s="1"/>
  <c r="CX83" i="25" s="1"/>
  <c r="CX84" i="25" s="1"/>
  <c r="CW73" i="25"/>
  <c r="CW74" i="25" s="1"/>
  <c r="CW75" i="25" s="1"/>
  <c r="CW76" i="25" s="1"/>
  <c r="CW77" i="25" s="1"/>
  <c r="CW78" i="25" s="1"/>
  <c r="CW79" i="25" s="1"/>
  <c r="CW80" i="25" s="1"/>
  <c r="CW81" i="25" s="1"/>
  <c r="CW82" i="25" s="1"/>
  <c r="CW83" i="25" s="1"/>
  <c r="CW84" i="25" s="1"/>
  <c r="CV73" i="25"/>
  <c r="CV74" i="25" s="1"/>
  <c r="CV75" i="25" s="1"/>
  <c r="CV76" i="25" s="1"/>
  <c r="CV77" i="25" s="1"/>
  <c r="CV78" i="25" s="1"/>
  <c r="CV79" i="25" s="1"/>
  <c r="CV80" i="25" s="1"/>
  <c r="CV81" i="25" s="1"/>
  <c r="CV82" i="25" s="1"/>
  <c r="CV83" i="25" s="1"/>
  <c r="CV84" i="25" s="1"/>
  <c r="CU73" i="25"/>
  <c r="CU74" i="25" s="1"/>
  <c r="CU75" i="25" s="1"/>
  <c r="CU76" i="25" s="1"/>
  <c r="CU77" i="25" s="1"/>
  <c r="CU78" i="25" s="1"/>
  <c r="CU79" i="25" s="1"/>
  <c r="CU80" i="25" s="1"/>
  <c r="CU81" i="25" s="1"/>
  <c r="CU82" i="25" s="1"/>
  <c r="CU83" i="25" s="1"/>
  <c r="CU84" i="25" s="1"/>
  <c r="CT73" i="25"/>
  <c r="CT74" i="25" s="1"/>
  <c r="CT75" i="25" s="1"/>
  <c r="CT76" i="25" s="1"/>
  <c r="CT77" i="25" s="1"/>
  <c r="CT78" i="25" s="1"/>
  <c r="CT79" i="25" s="1"/>
  <c r="CT80" i="25" s="1"/>
  <c r="CT81" i="25" s="1"/>
  <c r="CT82" i="25" s="1"/>
  <c r="CT83" i="25" s="1"/>
  <c r="CT84" i="25" s="1"/>
  <c r="CS73" i="25"/>
  <c r="CS74" i="25" s="1"/>
  <c r="CS75" i="25" s="1"/>
  <c r="CS76" i="25" s="1"/>
  <c r="CS77" i="25" s="1"/>
  <c r="CS78" i="25" s="1"/>
  <c r="CS79" i="25" s="1"/>
  <c r="CS80" i="25" s="1"/>
  <c r="CS81" i="25" s="1"/>
  <c r="CS82" i="25" s="1"/>
  <c r="CS83" i="25" s="1"/>
  <c r="CS84" i="25" s="1"/>
  <c r="CR73" i="25"/>
  <c r="CR74" i="25" s="1"/>
  <c r="CR75" i="25" s="1"/>
  <c r="CR76" i="25" s="1"/>
  <c r="CR77" i="25" s="1"/>
  <c r="CR78" i="25" s="1"/>
  <c r="CR79" i="25" s="1"/>
  <c r="CR80" i="25" s="1"/>
  <c r="CR81" i="25" s="1"/>
  <c r="CR82" i="25" s="1"/>
  <c r="CR83" i="25" s="1"/>
  <c r="CR84" i="25" s="1"/>
  <c r="CQ73" i="25"/>
  <c r="CQ74" i="25" s="1"/>
  <c r="CQ75" i="25" s="1"/>
  <c r="CQ76" i="25" s="1"/>
  <c r="CQ77" i="25" s="1"/>
  <c r="CQ78" i="25" s="1"/>
  <c r="CQ79" i="25" s="1"/>
  <c r="CQ80" i="25" s="1"/>
  <c r="CQ81" i="25" s="1"/>
  <c r="CQ82" i="25" s="1"/>
  <c r="CQ83" i="25" s="1"/>
  <c r="CQ84" i="25" s="1"/>
  <c r="CP73" i="25"/>
  <c r="CP74" i="25" s="1"/>
  <c r="CP75" i="25" s="1"/>
  <c r="CP76" i="25" s="1"/>
  <c r="CP77" i="25" s="1"/>
  <c r="CP78" i="25" s="1"/>
  <c r="CP79" i="25" s="1"/>
  <c r="CP80" i="25" s="1"/>
  <c r="CP81" i="25" s="1"/>
  <c r="CP82" i="25" s="1"/>
  <c r="CP83" i="25" s="1"/>
  <c r="CP84" i="25" s="1"/>
  <c r="CO73" i="25"/>
  <c r="CO74" i="25" s="1"/>
  <c r="CO75" i="25" s="1"/>
  <c r="CO76" i="25" s="1"/>
  <c r="CO77" i="25" s="1"/>
  <c r="CO78" i="25" s="1"/>
  <c r="CO79" i="25" s="1"/>
  <c r="CO80" i="25" s="1"/>
  <c r="CO81" i="25" s="1"/>
  <c r="CO82" i="25" s="1"/>
  <c r="CO83" i="25" s="1"/>
  <c r="CO84" i="25" s="1"/>
  <c r="CN73" i="25"/>
  <c r="CN74" i="25" s="1"/>
  <c r="CN75" i="25" s="1"/>
  <c r="CN76" i="25" s="1"/>
  <c r="CN77" i="25" s="1"/>
  <c r="CN78" i="25" s="1"/>
  <c r="CN79" i="25" s="1"/>
  <c r="CN80" i="25" s="1"/>
  <c r="CN81" i="25" s="1"/>
  <c r="CN82" i="25" s="1"/>
  <c r="CN83" i="25" s="1"/>
  <c r="CN84" i="25" s="1"/>
  <c r="CM73" i="25"/>
  <c r="CM74" i="25" s="1"/>
  <c r="CM75" i="25" s="1"/>
  <c r="CM76" i="25" s="1"/>
  <c r="CM77" i="25" s="1"/>
  <c r="CM78" i="25" s="1"/>
  <c r="CM79" i="25" s="1"/>
  <c r="CM80" i="25" s="1"/>
  <c r="CM81" i="25" s="1"/>
  <c r="CM82" i="25" s="1"/>
  <c r="CM83" i="25" s="1"/>
  <c r="CM84" i="25" s="1"/>
  <c r="CL73" i="25"/>
  <c r="CL74" i="25" s="1"/>
  <c r="CL75" i="25" s="1"/>
  <c r="CL76" i="25" s="1"/>
  <c r="CL77" i="25" s="1"/>
  <c r="CL78" i="25" s="1"/>
  <c r="CL79" i="25" s="1"/>
  <c r="CL80" i="25" s="1"/>
  <c r="CL81" i="25" s="1"/>
  <c r="CL82" i="25" s="1"/>
  <c r="CL83" i="25" s="1"/>
  <c r="CL84" i="25" s="1"/>
  <c r="CK73" i="25"/>
  <c r="CK74" i="25" s="1"/>
  <c r="CK75" i="25" s="1"/>
  <c r="CK76" i="25" s="1"/>
  <c r="CK77" i="25" s="1"/>
  <c r="CK78" i="25" s="1"/>
  <c r="CK79" i="25" s="1"/>
  <c r="CK80" i="25" s="1"/>
  <c r="CK81" i="25" s="1"/>
  <c r="CK82" i="25" s="1"/>
  <c r="CK83" i="25" s="1"/>
  <c r="CK84" i="25" s="1"/>
  <c r="CJ73" i="25"/>
  <c r="CJ74" i="25" s="1"/>
  <c r="CJ75" i="25" s="1"/>
  <c r="CJ76" i="25" s="1"/>
  <c r="CJ77" i="25" s="1"/>
  <c r="CJ78" i="25" s="1"/>
  <c r="CJ79" i="25" s="1"/>
  <c r="CJ80" i="25" s="1"/>
  <c r="CJ81" i="25" s="1"/>
  <c r="CJ82" i="25" s="1"/>
  <c r="CJ83" i="25" s="1"/>
  <c r="CJ84" i="25" s="1"/>
  <c r="CI73" i="25"/>
  <c r="CI74" i="25" s="1"/>
  <c r="CI75" i="25" s="1"/>
  <c r="CI76" i="25" s="1"/>
  <c r="CI77" i="25" s="1"/>
  <c r="CI78" i="25" s="1"/>
  <c r="CI79" i="25" s="1"/>
  <c r="CI80" i="25" s="1"/>
  <c r="CI81" i="25" s="1"/>
  <c r="CI82" i="25" s="1"/>
  <c r="CI83" i="25" s="1"/>
  <c r="CI84" i="25" s="1"/>
  <c r="CH73" i="25"/>
  <c r="CH74" i="25" s="1"/>
  <c r="CH75" i="25" s="1"/>
  <c r="CH76" i="25" s="1"/>
  <c r="CH77" i="25" s="1"/>
  <c r="CH78" i="25" s="1"/>
  <c r="CH79" i="25" s="1"/>
  <c r="CH80" i="25" s="1"/>
  <c r="CH81" i="25" s="1"/>
  <c r="CH82" i="25" s="1"/>
  <c r="CH83" i="25" s="1"/>
  <c r="CH84" i="25" s="1"/>
  <c r="CG73" i="25"/>
  <c r="CG74" i="25" s="1"/>
  <c r="CG75" i="25" s="1"/>
  <c r="CG76" i="25" s="1"/>
  <c r="CG77" i="25" s="1"/>
  <c r="CG78" i="25" s="1"/>
  <c r="CG79" i="25" s="1"/>
  <c r="CG80" i="25" s="1"/>
  <c r="CG81" i="25" s="1"/>
  <c r="CG82" i="25" s="1"/>
  <c r="CG83" i="25" s="1"/>
  <c r="CG84" i="25" s="1"/>
  <c r="CF73" i="25"/>
  <c r="CF74" i="25" s="1"/>
  <c r="CF75" i="25" s="1"/>
  <c r="CF76" i="25" s="1"/>
  <c r="CF77" i="25" s="1"/>
  <c r="CF78" i="25" s="1"/>
  <c r="CF79" i="25" s="1"/>
  <c r="CF80" i="25" s="1"/>
  <c r="CF81" i="25" s="1"/>
  <c r="CF82" i="25" s="1"/>
  <c r="CF83" i="25" s="1"/>
  <c r="CF84" i="25" s="1"/>
  <c r="CE73" i="25"/>
  <c r="CE74" i="25" s="1"/>
  <c r="CE75" i="25" s="1"/>
  <c r="CE76" i="25" s="1"/>
  <c r="CE77" i="25" s="1"/>
  <c r="CE78" i="25" s="1"/>
  <c r="CE79" i="25" s="1"/>
  <c r="CE80" i="25" s="1"/>
  <c r="CE81" i="25" s="1"/>
  <c r="CE82" i="25" s="1"/>
  <c r="CE83" i="25" s="1"/>
  <c r="CE84" i="25" s="1"/>
  <c r="CD73" i="25"/>
  <c r="CD74" i="25" s="1"/>
  <c r="CD75" i="25" s="1"/>
  <c r="CD76" i="25" s="1"/>
  <c r="CD77" i="25" s="1"/>
  <c r="CD78" i="25" s="1"/>
  <c r="CD79" i="25" s="1"/>
  <c r="CD80" i="25" s="1"/>
  <c r="CD81" i="25" s="1"/>
  <c r="CD82" i="25" s="1"/>
  <c r="CD83" i="25" s="1"/>
  <c r="CD84" i="25" s="1"/>
  <c r="CC73" i="25"/>
  <c r="CC74" i="25" s="1"/>
  <c r="CC75" i="25" s="1"/>
  <c r="CC76" i="25" s="1"/>
  <c r="CC77" i="25" s="1"/>
  <c r="CC78" i="25" s="1"/>
  <c r="CC79" i="25" s="1"/>
  <c r="CC80" i="25" s="1"/>
  <c r="CC81" i="25" s="1"/>
  <c r="CC82" i="25" s="1"/>
  <c r="CC83" i="25" s="1"/>
  <c r="CC84" i="25" s="1"/>
  <c r="CB73" i="25"/>
  <c r="CB74" i="25" s="1"/>
  <c r="CB75" i="25" s="1"/>
  <c r="CB76" i="25" s="1"/>
  <c r="CB77" i="25" s="1"/>
  <c r="CB78" i="25" s="1"/>
  <c r="CB79" i="25" s="1"/>
  <c r="CB80" i="25" s="1"/>
  <c r="CB81" i="25" s="1"/>
  <c r="CB82" i="25" s="1"/>
  <c r="CB83" i="25" s="1"/>
  <c r="CB84" i="25" s="1"/>
  <c r="CA73" i="25"/>
  <c r="CA74" i="25" s="1"/>
  <c r="CA75" i="25" s="1"/>
  <c r="CA76" i="25" s="1"/>
  <c r="CA77" i="25" s="1"/>
  <c r="CA78" i="25" s="1"/>
  <c r="CA79" i="25" s="1"/>
  <c r="CA80" i="25" s="1"/>
  <c r="CA81" i="25" s="1"/>
  <c r="CA82" i="25" s="1"/>
  <c r="CA83" i="25" s="1"/>
  <c r="CA84" i="25" s="1"/>
  <c r="BZ73" i="25"/>
  <c r="BZ74" i="25" s="1"/>
  <c r="BZ75" i="25" s="1"/>
  <c r="BZ76" i="25" s="1"/>
  <c r="BZ77" i="25" s="1"/>
  <c r="BZ78" i="25" s="1"/>
  <c r="BZ79" i="25" s="1"/>
  <c r="BZ80" i="25" s="1"/>
  <c r="BZ81" i="25" s="1"/>
  <c r="BZ82" i="25" s="1"/>
  <c r="BZ83" i="25" s="1"/>
  <c r="BZ84" i="25" s="1"/>
  <c r="BY73" i="25"/>
  <c r="BY74" i="25" s="1"/>
  <c r="BY75" i="25" s="1"/>
  <c r="BY76" i="25" s="1"/>
  <c r="BY77" i="25" s="1"/>
  <c r="BY78" i="25" s="1"/>
  <c r="BY79" i="25" s="1"/>
  <c r="BY80" i="25" s="1"/>
  <c r="BY81" i="25" s="1"/>
  <c r="BY82" i="25" s="1"/>
  <c r="BY83" i="25" s="1"/>
  <c r="BY84" i="25" s="1"/>
  <c r="BX73" i="25"/>
  <c r="BX74" i="25" s="1"/>
  <c r="BX75" i="25" s="1"/>
  <c r="BX76" i="25" s="1"/>
  <c r="BX77" i="25" s="1"/>
  <c r="BX78" i="25" s="1"/>
  <c r="BX79" i="25" s="1"/>
  <c r="BX80" i="25" s="1"/>
  <c r="BX81" i="25" s="1"/>
  <c r="BX82" i="25" s="1"/>
  <c r="BX83" i="25" s="1"/>
  <c r="BX84" i="25" s="1"/>
  <c r="BW73" i="25"/>
  <c r="BW74" i="25" s="1"/>
  <c r="BW75" i="25" s="1"/>
  <c r="BW76" i="25" s="1"/>
  <c r="BW77" i="25" s="1"/>
  <c r="BW78" i="25" s="1"/>
  <c r="BW79" i="25" s="1"/>
  <c r="BW80" i="25" s="1"/>
  <c r="BW81" i="25" s="1"/>
  <c r="BW82" i="25" s="1"/>
  <c r="BW83" i="25" s="1"/>
  <c r="BW84" i="25" s="1"/>
  <c r="BV73" i="25"/>
  <c r="BV74" i="25" s="1"/>
  <c r="BV75" i="25" s="1"/>
  <c r="BV76" i="25" s="1"/>
  <c r="BV77" i="25" s="1"/>
  <c r="BV78" i="25" s="1"/>
  <c r="BV79" i="25" s="1"/>
  <c r="BV80" i="25" s="1"/>
  <c r="BV81" i="25" s="1"/>
  <c r="BV82" i="25" s="1"/>
  <c r="BV83" i="25" s="1"/>
  <c r="BV84" i="25" s="1"/>
  <c r="BU73" i="25"/>
  <c r="BU74" i="25" s="1"/>
  <c r="BU75" i="25" s="1"/>
  <c r="BU76" i="25" s="1"/>
  <c r="BU77" i="25" s="1"/>
  <c r="BU78" i="25" s="1"/>
  <c r="BU79" i="25" s="1"/>
  <c r="BU80" i="25" s="1"/>
  <c r="BU81" i="25" s="1"/>
  <c r="BU82" i="25" s="1"/>
  <c r="BU83" i="25" s="1"/>
  <c r="BU84" i="25" s="1"/>
  <c r="BT73" i="25"/>
  <c r="BT74" i="25" s="1"/>
  <c r="BT75" i="25" s="1"/>
  <c r="BT76" i="25" s="1"/>
  <c r="BT77" i="25" s="1"/>
  <c r="BT78" i="25" s="1"/>
  <c r="BT79" i="25" s="1"/>
  <c r="BT80" i="25" s="1"/>
  <c r="BT81" i="25" s="1"/>
  <c r="BT82" i="25" s="1"/>
  <c r="BT83" i="25" s="1"/>
  <c r="BT84" i="25" s="1"/>
  <c r="BS73" i="25"/>
  <c r="BS74" i="25" s="1"/>
  <c r="BS75" i="25" s="1"/>
  <c r="BS76" i="25" s="1"/>
  <c r="BS77" i="25" s="1"/>
  <c r="BS78" i="25" s="1"/>
  <c r="BS79" i="25" s="1"/>
  <c r="BS80" i="25" s="1"/>
  <c r="BS81" i="25" s="1"/>
  <c r="BS82" i="25" s="1"/>
  <c r="BS83" i="25" s="1"/>
  <c r="BS84" i="25" s="1"/>
  <c r="BR73" i="25"/>
  <c r="BR74" i="25" s="1"/>
  <c r="BR75" i="25" s="1"/>
  <c r="BR76" i="25" s="1"/>
  <c r="BR77" i="25" s="1"/>
  <c r="BR78" i="25" s="1"/>
  <c r="BR79" i="25" s="1"/>
  <c r="BR80" i="25" s="1"/>
  <c r="BR81" i="25" s="1"/>
  <c r="BR82" i="25" s="1"/>
  <c r="BR83" i="25" s="1"/>
  <c r="BR84" i="25" s="1"/>
  <c r="BQ73" i="25"/>
  <c r="BQ74" i="25" s="1"/>
  <c r="BQ75" i="25" s="1"/>
  <c r="BQ76" i="25" s="1"/>
  <c r="BQ77" i="25" s="1"/>
  <c r="BQ78" i="25" s="1"/>
  <c r="BQ79" i="25" s="1"/>
  <c r="BQ80" i="25" s="1"/>
  <c r="BQ81" i="25" s="1"/>
  <c r="BQ82" i="25" s="1"/>
  <c r="BQ83" i="25" s="1"/>
  <c r="BQ84" i="25" s="1"/>
  <c r="BP73" i="25"/>
  <c r="BP74" i="25" s="1"/>
  <c r="BP75" i="25" s="1"/>
  <c r="BP76" i="25" s="1"/>
  <c r="BP77" i="25" s="1"/>
  <c r="BP78" i="25" s="1"/>
  <c r="BP79" i="25" s="1"/>
  <c r="BP80" i="25" s="1"/>
  <c r="BP81" i="25" s="1"/>
  <c r="BP82" i="25" s="1"/>
  <c r="BP83" i="25" s="1"/>
  <c r="BP84" i="25" s="1"/>
  <c r="BO73" i="25"/>
  <c r="BO74" i="25" s="1"/>
  <c r="BO75" i="25" s="1"/>
  <c r="BO76" i="25" s="1"/>
  <c r="BO77" i="25" s="1"/>
  <c r="BO78" i="25" s="1"/>
  <c r="BO79" i="25" s="1"/>
  <c r="BO80" i="25" s="1"/>
  <c r="BO81" i="25" s="1"/>
  <c r="BO82" i="25" s="1"/>
  <c r="BO83" i="25" s="1"/>
  <c r="BO84" i="25" s="1"/>
  <c r="BN73" i="25"/>
  <c r="BN74" i="25" s="1"/>
  <c r="BN75" i="25" s="1"/>
  <c r="BN76" i="25" s="1"/>
  <c r="BN77" i="25" s="1"/>
  <c r="BN78" i="25" s="1"/>
  <c r="BN79" i="25" s="1"/>
  <c r="BN80" i="25" s="1"/>
  <c r="BN81" i="25" s="1"/>
  <c r="BN82" i="25" s="1"/>
  <c r="BN83" i="25" s="1"/>
  <c r="BN84" i="25" s="1"/>
  <c r="BM73" i="25"/>
  <c r="BM74" i="25" s="1"/>
  <c r="BM75" i="25" s="1"/>
  <c r="BM76" i="25" s="1"/>
  <c r="BM77" i="25" s="1"/>
  <c r="BM78" i="25" s="1"/>
  <c r="BM79" i="25" s="1"/>
  <c r="BM80" i="25" s="1"/>
  <c r="BM81" i="25" s="1"/>
  <c r="BM82" i="25" s="1"/>
  <c r="BM83" i="25" s="1"/>
  <c r="BM84" i="25" s="1"/>
  <c r="BL73" i="25"/>
  <c r="BL74" i="25" s="1"/>
  <c r="BL75" i="25" s="1"/>
  <c r="BL76" i="25" s="1"/>
  <c r="BL77" i="25" s="1"/>
  <c r="BL78" i="25" s="1"/>
  <c r="BL79" i="25" s="1"/>
  <c r="BL80" i="25" s="1"/>
  <c r="BL81" i="25" s="1"/>
  <c r="BL82" i="25" s="1"/>
  <c r="BL83" i="25" s="1"/>
  <c r="BL84" i="25" s="1"/>
  <c r="BK73" i="25"/>
  <c r="BK74" i="25" s="1"/>
  <c r="BK75" i="25" s="1"/>
  <c r="BK76" i="25" s="1"/>
  <c r="BK77" i="25" s="1"/>
  <c r="BK78" i="25" s="1"/>
  <c r="BK79" i="25" s="1"/>
  <c r="BK80" i="25" s="1"/>
  <c r="BK81" i="25" s="1"/>
  <c r="BK82" i="25" s="1"/>
  <c r="BK83" i="25" s="1"/>
  <c r="BK84" i="25" s="1"/>
  <c r="BJ73" i="25"/>
  <c r="BJ74" i="25" s="1"/>
  <c r="BJ75" i="25" s="1"/>
  <c r="BJ76" i="25" s="1"/>
  <c r="BJ77" i="25" s="1"/>
  <c r="BJ78" i="25" s="1"/>
  <c r="BJ79" i="25" s="1"/>
  <c r="BJ80" i="25" s="1"/>
  <c r="BJ81" i="25" s="1"/>
  <c r="BJ82" i="25" s="1"/>
  <c r="BJ83" i="25" s="1"/>
  <c r="BJ84" i="25" s="1"/>
  <c r="BI73" i="25"/>
  <c r="BI74" i="25" s="1"/>
  <c r="BI75" i="25" s="1"/>
  <c r="BI76" i="25" s="1"/>
  <c r="BI77" i="25" s="1"/>
  <c r="BI78" i="25" s="1"/>
  <c r="BI79" i="25" s="1"/>
  <c r="BI80" i="25" s="1"/>
  <c r="BI81" i="25" s="1"/>
  <c r="BI82" i="25" s="1"/>
  <c r="BI83" i="25" s="1"/>
  <c r="BI84" i="25" s="1"/>
  <c r="BH73" i="25"/>
  <c r="BH74" i="25" s="1"/>
  <c r="BH75" i="25" s="1"/>
  <c r="BH76" i="25" s="1"/>
  <c r="BH77" i="25" s="1"/>
  <c r="BH78" i="25" s="1"/>
  <c r="BH79" i="25" s="1"/>
  <c r="BH80" i="25" s="1"/>
  <c r="BH81" i="25" s="1"/>
  <c r="BH82" i="25" s="1"/>
  <c r="BH83" i="25" s="1"/>
  <c r="BH84" i="25" s="1"/>
  <c r="BG73" i="25"/>
  <c r="BG74" i="25" s="1"/>
  <c r="BG75" i="25" s="1"/>
  <c r="BG76" i="25" s="1"/>
  <c r="BG77" i="25" s="1"/>
  <c r="BG78" i="25" s="1"/>
  <c r="BG79" i="25" s="1"/>
  <c r="BG80" i="25" s="1"/>
  <c r="BG81" i="25" s="1"/>
  <c r="BG82" i="25" s="1"/>
  <c r="BG83" i="25" s="1"/>
  <c r="BG84" i="25" s="1"/>
  <c r="BF73" i="25"/>
  <c r="BF74" i="25" s="1"/>
  <c r="BF75" i="25" s="1"/>
  <c r="BF76" i="25" s="1"/>
  <c r="BF77" i="25" s="1"/>
  <c r="BF78" i="25" s="1"/>
  <c r="BF79" i="25" s="1"/>
  <c r="BF80" i="25" s="1"/>
  <c r="BF81" i="25" s="1"/>
  <c r="BF82" i="25" s="1"/>
  <c r="BF83" i="25" s="1"/>
  <c r="BF84" i="25" s="1"/>
  <c r="BE73" i="25"/>
  <c r="BE74" i="25" s="1"/>
  <c r="BE75" i="25" s="1"/>
  <c r="BE76" i="25" s="1"/>
  <c r="BE77" i="25" s="1"/>
  <c r="BE78" i="25" s="1"/>
  <c r="BE79" i="25" s="1"/>
  <c r="BE80" i="25" s="1"/>
  <c r="BE81" i="25" s="1"/>
  <c r="BE82" i="25" s="1"/>
  <c r="BE83" i="25" s="1"/>
  <c r="BE84" i="25" s="1"/>
  <c r="BD73" i="25"/>
  <c r="BD74" i="25" s="1"/>
  <c r="BD75" i="25" s="1"/>
  <c r="BD76" i="25" s="1"/>
  <c r="BD77" i="25" s="1"/>
  <c r="BD78" i="25" s="1"/>
  <c r="BD79" i="25" s="1"/>
  <c r="BD80" i="25" s="1"/>
  <c r="BD81" i="25" s="1"/>
  <c r="BD82" i="25" s="1"/>
  <c r="BD83" i="25" s="1"/>
  <c r="BD84" i="25" s="1"/>
  <c r="BC73" i="25"/>
  <c r="BC74" i="25" s="1"/>
  <c r="BC75" i="25" s="1"/>
  <c r="BC76" i="25" s="1"/>
  <c r="BC77" i="25" s="1"/>
  <c r="BC78" i="25" s="1"/>
  <c r="BC79" i="25" s="1"/>
  <c r="BC80" i="25" s="1"/>
  <c r="BC81" i="25" s="1"/>
  <c r="BC82" i="25" s="1"/>
  <c r="BC83" i="25" s="1"/>
  <c r="BC84" i="25" s="1"/>
  <c r="BB73" i="25"/>
  <c r="BB74" i="25" s="1"/>
  <c r="BB75" i="25" s="1"/>
  <c r="BB76" i="25" s="1"/>
  <c r="BB77" i="25" s="1"/>
  <c r="BB78" i="25" s="1"/>
  <c r="BB79" i="25" s="1"/>
  <c r="BB80" i="25" s="1"/>
  <c r="BB81" i="25" s="1"/>
  <c r="BB82" i="25" s="1"/>
  <c r="BB83" i="25" s="1"/>
  <c r="BB84" i="25" s="1"/>
  <c r="BA73" i="25"/>
  <c r="BA74" i="25" s="1"/>
  <c r="BA75" i="25" s="1"/>
  <c r="BA76" i="25" s="1"/>
  <c r="BA77" i="25" s="1"/>
  <c r="BA78" i="25" s="1"/>
  <c r="BA79" i="25" s="1"/>
  <c r="BA80" i="25" s="1"/>
  <c r="BA81" i="25" s="1"/>
  <c r="BA82" i="25" s="1"/>
  <c r="BA83" i="25" s="1"/>
  <c r="BA84" i="25" s="1"/>
  <c r="AZ73" i="25"/>
  <c r="AZ74" i="25" s="1"/>
  <c r="AZ75" i="25" s="1"/>
  <c r="AZ76" i="25" s="1"/>
  <c r="AZ77" i="25" s="1"/>
  <c r="AZ78" i="25" s="1"/>
  <c r="AZ79" i="25" s="1"/>
  <c r="AZ80" i="25" s="1"/>
  <c r="AZ81" i="25" s="1"/>
  <c r="AZ82" i="25" s="1"/>
  <c r="AZ83" i="25" s="1"/>
  <c r="AZ84" i="25" s="1"/>
  <c r="AY73" i="25"/>
  <c r="AY74" i="25" s="1"/>
  <c r="AY75" i="25" s="1"/>
  <c r="AY76" i="25" s="1"/>
  <c r="AY77" i="25" s="1"/>
  <c r="AY78" i="25" s="1"/>
  <c r="AY79" i="25" s="1"/>
  <c r="AY80" i="25" s="1"/>
  <c r="AY81" i="25" s="1"/>
  <c r="AY82" i="25" s="1"/>
  <c r="AY83" i="25" s="1"/>
  <c r="AY84" i="25" s="1"/>
  <c r="AX73" i="25"/>
  <c r="AX74" i="25" s="1"/>
  <c r="AX75" i="25" s="1"/>
  <c r="AX76" i="25" s="1"/>
  <c r="AX77" i="25" s="1"/>
  <c r="AX78" i="25" s="1"/>
  <c r="AX79" i="25" s="1"/>
  <c r="AX80" i="25" s="1"/>
  <c r="AX81" i="25" s="1"/>
  <c r="AX82" i="25" s="1"/>
  <c r="AX83" i="25" s="1"/>
  <c r="AX84" i="25" s="1"/>
  <c r="AW73" i="25"/>
  <c r="AW74" i="25" s="1"/>
  <c r="AW75" i="25" s="1"/>
  <c r="AW76" i="25" s="1"/>
  <c r="AW77" i="25" s="1"/>
  <c r="AW78" i="25" s="1"/>
  <c r="AW79" i="25" s="1"/>
  <c r="AW80" i="25" s="1"/>
  <c r="AW81" i="25" s="1"/>
  <c r="AW82" i="25" s="1"/>
  <c r="AW83" i="25" s="1"/>
  <c r="AW84" i="25" s="1"/>
  <c r="AV73" i="25"/>
  <c r="AV74" i="25" s="1"/>
  <c r="AV75" i="25" s="1"/>
  <c r="AV76" i="25" s="1"/>
  <c r="AV77" i="25" s="1"/>
  <c r="AV78" i="25" s="1"/>
  <c r="AV79" i="25" s="1"/>
  <c r="AV80" i="25" s="1"/>
  <c r="AV81" i="25" s="1"/>
  <c r="AV82" i="25" s="1"/>
  <c r="AV83" i="25" s="1"/>
  <c r="AV84" i="25" s="1"/>
  <c r="AU73" i="25"/>
  <c r="AU74" i="25" s="1"/>
  <c r="AU75" i="25" s="1"/>
  <c r="AU76" i="25" s="1"/>
  <c r="AU77" i="25" s="1"/>
  <c r="AU78" i="25" s="1"/>
  <c r="AU79" i="25" s="1"/>
  <c r="AU80" i="25" s="1"/>
  <c r="AU81" i="25" s="1"/>
  <c r="AU82" i="25" s="1"/>
  <c r="AU83" i="25" s="1"/>
  <c r="AU84" i="25" s="1"/>
  <c r="AT73" i="25"/>
  <c r="AT74" i="25" s="1"/>
  <c r="AT75" i="25" s="1"/>
  <c r="AT76" i="25" s="1"/>
  <c r="AT77" i="25" s="1"/>
  <c r="AT78" i="25" s="1"/>
  <c r="AT79" i="25" s="1"/>
  <c r="AT80" i="25" s="1"/>
  <c r="AT81" i="25" s="1"/>
  <c r="AT82" i="25" s="1"/>
  <c r="AT83" i="25" s="1"/>
  <c r="AT84" i="25" s="1"/>
  <c r="AS73" i="25"/>
  <c r="AS74" i="25" s="1"/>
  <c r="AS75" i="25" s="1"/>
  <c r="AS76" i="25" s="1"/>
  <c r="AS77" i="25" s="1"/>
  <c r="AS78" i="25" s="1"/>
  <c r="AS79" i="25" s="1"/>
  <c r="AS80" i="25" s="1"/>
  <c r="AS81" i="25" s="1"/>
  <c r="AS82" i="25" s="1"/>
  <c r="AS83" i="25" s="1"/>
  <c r="AS84" i="25" s="1"/>
  <c r="AR73" i="25"/>
  <c r="AR74" i="25" s="1"/>
  <c r="AR75" i="25" s="1"/>
  <c r="AR76" i="25" s="1"/>
  <c r="AR77" i="25" s="1"/>
  <c r="AR78" i="25" s="1"/>
  <c r="AR79" i="25" s="1"/>
  <c r="AR80" i="25" s="1"/>
  <c r="AR81" i="25" s="1"/>
  <c r="AR82" i="25" s="1"/>
  <c r="AR83" i="25" s="1"/>
  <c r="AR84" i="25" s="1"/>
  <c r="AQ73" i="25"/>
  <c r="AQ74" i="25" s="1"/>
  <c r="AQ75" i="25" s="1"/>
  <c r="AQ76" i="25" s="1"/>
  <c r="AQ77" i="25" s="1"/>
  <c r="AQ78" i="25" s="1"/>
  <c r="AQ79" i="25" s="1"/>
  <c r="AQ80" i="25" s="1"/>
  <c r="AQ81" i="25" s="1"/>
  <c r="AQ82" i="25" s="1"/>
  <c r="AQ83" i="25" s="1"/>
  <c r="AQ84" i="25" s="1"/>
  <c r="AP73" i="25"/>
  <c r="AP74" i="25" s="1"/>
  <c r="AP75" i="25" s="1"/>
  <c r="AP76" i="25" s="1"/>
  <c r="AP77" i="25" s="1"/>
  <c r="AP78" i="25" s="1"/>
  <c r="AP79" i="25" s="1"/>
  <c r="AP80" i="25" s="1"/>
  <c r="AP81" i="25" s="1"/>
  <c r="AP82" i="25" s="1"/>
  <c r="AP83" i="25" s="1"/>
  <c r="AP84" i="25" s="1"/>
  <c r="AO73" i="25"/>
  <c r="AO74" i="25" s="1"/>
  <c r="AO75" i="25" s="1"/>
  <c r="AO76" i="25" s="1"/>
  <c r="AO77" i="25" s="1"/>
  <c r="AO78" i="25" s="1"/>
  <c r="AO79" i="25" s="1"/>
  <c r="AO80" i="25" s="1"/>
  <c r="AO81" i="25" s="1"/>
  <c r="AO82" i="25" s="1"/>
  <c r="AO83" i="25" s="1"/>
  <c r="AO84" i="25" s="1"/>
  <c r="AN73" i="25"/>
  <c r="AN74" i="25" s="1"/>
  <c r="AN75" i="25" s="1"/>
  <c r="AN76" i="25" s="1"/>
  <c r="AN77" i="25" s="1"/>
  <c r="AN78" i="25" s="1"/>
  <c r="AN79" i="25" s="1"/>
  <c r="AN80" i="25" s="1"/>
  <c r="AN81" i="25" s="1"/>
  <c r="AN82" i="25" s="1"/>
  <c r="AN83" i="25" s="1"/>
  <c r="AN84" i="25" s="1"/>
  <c r="AM73" i="25"/>
  <c r="AM74" i="25" s="1"/>
  <c r="AM75" i="25" s="1"/>
  <c r="AM76" i="25" s="1"/>
  <c r="AM77" i="25" s="1"/>
  <c r="AM78" i="25" s="1"/>
  <c r="AM79" i="25" s="1"/>
  <c r="AM80" i="25" s="1"/>
  <c r="AM81" i="25" s="1"/>
  <c r="AM82" i="25" s="1"/>
  <c r="AM83" i="25" s="1"/>
  <c r="AM84" i="25" s="1"/>
  <c r="AL73" i="25"/>
  <c r="AL74" i="25" s="1"/>
  <c r="AL75" i="25" s="1"/>
  <c r="AL76" i="25" s="1"/>
  <c r="AL77" i="25" s="1"/>
  <c r="AL78" i="25" s="1"/>
  <c r="AL79" i="25" s="1"/>
  <c r="AL80" i="25" s="1"/>
  <c r="AL81" i="25" s="1"/>
  <c r="AL82" i="25" s="1"/>
  <c r="AL83" i="25" s="1"/>
  <c r="AL84" i="25" s="1"/>
  <c r="AK73" i="25"/>
  <c r="AK74" i="25" s="1"/>
  <c r="AK75" i="25" s="1"/>
  <c r="AK76" i="25" s="1"/>
  <c r="AK77" i="25" s="1"/>
  <c r="AK78" i="25" s="1"/>
  <c r="AK79" i="25" s="1"/>
  <c r="AK80" i="25" s="1"/>
  <c r="AK81" i="25" s="1"/>
  <c r="AK82" i="25" s="1"/>
  <c r="AK83" i="25" s="1"/>
  <c r="AK84" i="25" s="1"/>
  <c r="AJ73" i="25"/>
  <c r="AJ74" i="25" s="1"/>
  <c r="AJ75" i="25" s="1"/>
  <c r="AJ76" i="25" s="1"/>
  <c r="AJ77" i="25" s="1"/>
  <c r="AJ78" i="25" s="1"/>
  <c r="AJ79" i="25" s="1"/>
  <c r="AJ80" i="25" s="1"/>
  <c r="AJ81" i="25" s="1"/>
  <c r="AJ82" i="25" s="1"/>
  <c r="AJ83" i="25" s="1"/>
  <c r="AJ84" i="25" s="1"/>
  <c r="AI73" i="25"/>
  <c r="AI74" i="25" s="1"/>
  <c r="AI75" i="25" s="1"/>
  <c r="AI76" i="25" s="1"/>
  <c r="AI77" i="25" s="1"/>
  <c r="AI78" i="25" s="1"/>
  <c r="AI79" i="25" s="1"/>
  <c r="AI80" i="25" s="1"/>
  <c r="AI81" i="25" s="1"/>
  <c r="AI82" i="25" s="1"/>
  <c r="AI83" i="25" s="1"/>
  <c r="AI84" i="25" s="1"/>
  <c r="AH73" i="25"/>
  <c r="AH74" i="25" s="1"/>
  <c r="AH75" i="25" s="1"/>
  <c r="AH76" i="25" s="1"/>
  <c r="AH77" i="25" s="1"/>
  <c r="AH78" i="25" s="1"/>
  <c r="AH79" i="25" s="1"/>
  <c r="AH80" i="25" s="1"/>
  <c r="AH81" i="25" s="1"/>
  <c r="AH82" i="25" s="1"/>
  <c r="AH83" i="25" s="1"/>
  <c r="AH84" i="25" s="1"/>
  <c r="AG73" i="25"/>
  <c r="AG74" i="25" s="1"/>
  <c r="AG75" i="25" s="1"/>
  <c r="AG76" i="25" s="1"/>
  <c r="AG77" i="25" s="1"/>
  <c r="AG78" i="25" s="1"/>
  <c r="AG79" i="25" s="1"/>
  <c r="AG80" i="25" s="1"/>
  <c r="AG81" i="25" s="1"/>
  <c r="AG82" i="25" s="1"/>
  <c r="AG83" i="25" s="1"/>
  <c r="AG84" i="25" s="1"/>
  <c r="AF73" i="25"/>
  <c r="AF74" i="25" s="1"/>
  <c r="AF75" i="25" s="1"/>
  <c r="AF76" i="25" s="1"/>
  <c r="AF77" i="25" s="1"/>
  <c r="AF78" i="25" s="1"/>
  <c r="AF79" i="25" s="1"/>
  <c r="AF80" i="25" s="1"/>
  <c r="AF81" i="25" s="1"/>
  <c r="AF82" i="25" s="1"/>
  <c r="AF83" i="25" s="1"/>
  <c r="AF84" i="25" s="1"/>
  <c r="AE73" i="25"/>
  <c r="AE74" i="25" s="1"/>
  <c r="AE75" i="25" s="1"/>
  <c r="AE76" i="25" s="1"/>
  <c r="AE77" i="25" s="1"/>
  <c r="AE78" i="25" s="1"/>
  <c r="AE79" i="25" s="1"/>
  <c r="AE80" i="25" s="1"/>
  <c r="AE81" i="25" s="1"/>
  <c r="AE82" i="25" s="1"/>
  <c r="AE83" i="25" s="1"/>
  <c r="AE84" i="25" s="1"/>
  <c r="AD73" i="25"/>
  <c r="AD74" i="25" s="1"/>
  <c r="AD75" i="25" s="1"/>
  <c r="AD76" i="25" s="1"/>
  <c r="AD77" i="25" s="1"/>
  <c r="AD78" i="25" s="1"/>
  <c r="AD79" i="25" s="1"/>
  <c r="AD80" i="25" s="1"/>
  <c r="AD81" i="25" s="1"/>
  <c r="AD82" i="25" s="1"/>
  <c r="AD83" i="25" s="1"/>
  <c r="AD84" i="25" s="1"/>
  <c r="AC73" i="25"/>
  <c r="AC74" i="25" s="1"/>
  <c r="AC75" i="25" s="1"/>
  <c r="AC76" i="25" s="1"/>
  <c r="AC77" i="25" s="1"/>
  <c r="AC78" i="25" s="1"/>
  <c r="AC79" i="25" s="1"/>
  <c r="AC80" i="25" s="1"/>
  <c r="AC81" i="25" s="1"/>
  <c r="AC82" i="25" s="1"/>
  <c r="AC83" i="25" s="1"/>
  <c r="AC84" i="25" s="1"/>
  <c r="AB73" i="25"/>
  <c r="AB74" i="25" s="1"/>
  <c r="AB75" i="25" s="1"/>
  <c r="AB76" i="25" s="1"/>
  <c r="AB77" i="25" s="1"/>
  <c r="AB78" i="25" s="1"/>
  <c r="AB79" i="25" s="1"/>
  <c r="AB80" i="25" s="1"/>
  <c r="AB81" i="25" s="1"/>
  <c r="AB82" i="25" s="1"/>
  <c r="AB83" i="25" s="1"/>
  <c r="AB84" i="25" s="1"/>
  <c r="AA73" i="25"/>
  <c r="AA74" i="25" s="1"/>
  <c r="AA75" i="25" s="1"/>
  <c r="AA76" i="25" s="1"/>
  <c r="AA77" i="25" s="1"/>
  <c r="AA78" i="25" s="1"/>
  <c r="AA79" i="25" s="1"/>
  <c r="AA80" i="25" s="1"/>
  <c r="AA81" i="25" s="1"/>
  <c r="AA82" i="25" s="1"/>
  <c r="AA83" i="25" s="1"/>
  <c r="AA84" i="25" s="1"/>
  <c r="Z73" i="25"/>
  <c r="Z74" i="25" s="1"/>
  <c r="Z75" i="25" s="1"/>
  <c r="Z76" i="25" s="1"/>
  <c r="Z77" i="25" s="1"/>
  <c r="Z78" i="25" s="1"/>
  <c r="Z79" i="25" s="1"/>
  <c r="Z80" i="25" s="1"/>
  <c r="Z81" i="25" s="1"/>
  <c r="Z82" i="25" s="1"/>
  <c r="Z83" i="25" s="1"/>
  <c r="Z84" i="25" s="1"/>
  <c r="Y73" i="25"/>
  <c r="Y74" i="25" s="1"/>
  <c r="Y75" i="25" s="1"/>
  <c r="Y76" i="25" s="1"/>
  <c r="Y77" i="25" s="1"/>
  <c r="Y78" i="25" s="1"/>
  <c r="Y79" i="25" s="1"/>
  <c r="Y80" i="25" s="1"/>
  <c r="Y81" i="25" s="1"/>
  <c r="Y82" i="25" s="1"/>
  <c r="Y83" i="25" s="1"/>
  <c r="Y84" i="25" s="1"/>
  <c r="X73" i="25"/>
  <c r="X74" i="25" s="1"/>
  <c r="X75" i="25" s="1"/>
  <c r="X76" i="25" s="1"/>
  <c r="X77" i="25" s="1"/>
  <c r="X78" i="25" s="1"/>
  <c r="X79" i="25" s="1"/>
  <c r="X80" i="25" s="1"/>
  <c r="X81" i="25" s="1"/>
  <c r="X82" i="25" s="1"/>
  <c r="X83" i="25" s="1"/>
  <c r="X84" i="25" s="1"/>
  <c r="W73" i="25"/>
  <c r="W74" i="25" s="1"/>
  <c r="W75" i="25" s="1"/>
  <c r="W76" i="25" s="1"/>
  <c r="W77" i="25" s="1"/>
  <c r="W78" i="25" s="1"/>
  <c r="W79" i="25" s="1"/>
  <c r="W80" i="25" s="1"/>
  <c r="W81" i="25" s="1"/>
  <c r="W82" i="25" s="1"/>
  <c r="W83" i="25" s="1"/>
  <c r="W84" i="25" s="1"/>
  <c r="V73" i="25"/>
  <c r="V74" i="25" s="1"/>
  <c r="V75" i="25" s="1"/>
  <c r="V76" i="25" s="1"/>
  <c r="V77" i="25" s="1"/>
  <c r="V78" i="25" s="1"/>
  <c r="V79" i="25" s="1"/>
  <c r="V80" i="25" s="1"/>
  <c r="V81" i="25" s="1"/>
  <c r="V82" i="25" s="1"/>
  <c r="V83" i="25" s="1"/>
  <c r="V84" i="25" s="1"/>
  <c r="U73" i="25"/>
  <c r="U74" i="25" s="1"/>
  <c r="U75" i="25" s="1"/>
  <c r="U76" i="25" s="1"/>
  <c r="U77" i="25" s="1"/>
  <c r="U78" i="25" s="1"/>
  <c r="U79" i="25" s="1"/>
  <c r="U80" i="25" s="1"/>
  <c r="U81" i="25" s="1"/>
  <c r="U82" i="25" s="1"/>
  <c r="U83" i="25" s="1"/>
  <c r="U84" i="25" s="1"/>
  <c r="T73" i="25"/>
  <c r="T74" i="25" s="1"/>
  <c r="T75" i="25" s="1"/>
  <c r="T76" i="25" s="1"/>
  <c r="T77" i="25" s="1"/>
  <c r="T78" i="25" s="1"/>
  <c r="T79" i="25" s="1"/>
  <c r="T80" i="25" s="1"/>
  <c r="T81" i="25" s="1"/>
  <c r="T82" i="25" s="1"/>
  <c r="T83" i="25" s="1"/>
  <c r="T84" i="25" s="1"/>
  <c r="S73" i="25"/>
  <c r="S74" i="25" s="1"/>
  <c r="S75" i="25" s="1"/>
  <c r="S76" i="25" s="1"/>
  <c r="S77" i="25" s="1"/>
  <c r="S78" i="25" s="1"/>
  <c r="S79" i="25" s="1"/>
  <c r="S80" i="25" s="1"/>
  <c r="S81" i="25" s="1"/>
  <c r="S82" i="25" s="1"/>
  <c r="S83" i="25" s="1"/>
  <c r="S84" i="25" s="1"/>
  <c r="R73" i="25"/>
  <c r="R74" i="25" s="1"/>
  <c r="R75" i="25" s="1"/>
  <c r="R76" i="25" s="1"/>
  <c r="R77" i="25" s="1"/>
  <c r="R78" i="25" s="1"/>
  <c r="R79" i="25" s="1"/>
  <c r="R80" i="25" s="1"/>
  <c r="R81" i="25" s="1"/>
  <c r="R82" i="25" s="1"/>
  <c r="R83" i="25" s="1"/>
  <c r="R84" i="25" s="1"/>
  <c r="Q73" i="25"/>
  <c r="Q74" i="25" s="1"/>
  <c r="Q75" i="25" s="1"/>
  <c r="Q76" i="25" s="1"/>
  <c r="Q77" i="25" s="1"/>
  <c r="Q78" i="25" s="1"/>
  <c r="Q79" i="25" s="1"/>
  <c r="Q80" i="25" s="1"/>
  <c r="Q81" i="25" s="1"/>
  <c r="Q82" i="25" s="1"/>
  <c r="Q83" i="25" s="1"/>
  <c r="Q84" i="25" s="1"/>
  <c r="P73" i="25"/>
  <c r="P74" i="25" s="1"/>
  <c r="P75" i="25" s="1"/>
  <c r="P76" i="25" s="1"/>
  <c r="P77" i="25" s="1"/>
  <c r="P78" i="25" s="1"/>
  <c r="P79" i="25" s="1"/>
  <c r="P80" i="25" s="1"/>
  <c r="P81" i="25" s="1"/>
  <c r="P82" i="25" s="1"/>
  <c r="P83" i="25" s="1"/>
  <c r="P84" i="25" s="1"/>
  <c r="O73" i="25"/>
  <c r="O74" i="25" s="1"/>
  <c r="O75" i="25" s="1"/>
  <c r="O76" i="25" s="1"/>
  <c r="O77" i="25" s="1"/>
  <c r="O78" i="25" s="1"/>
  <c r="O79" i="25" s="1"/>
  <c r="O80" i="25" s="1"/>
  <c r="O81" i="25" s="1"/>
  <c r="O82" i="25" s="1"/>
  <c r="O83" i="25" s="1"/>
  <c r="O84" i="25" s="1"/>
  <c r="N73" i="25"/>
  <c r="N74" i="25" s="1"/>
  <c r="N75" i="25" s="1"/>
  <c r="N76" i="25" s="1"/>
  <c r="N77" i="25" s="1"/>
  <c r="N78" i="25" s="1"/>
  <c r="N79" i="25" s="1"/>
  <c r="N80" i="25" s="1"/>
  <c r="N81" i="25" s="1"/>
  <c r="N82" i="25" s="1"/>
  <c r="N83" i="25" s="1"/>
  <c r="N84" i="25" s="1"/>
  <c r="M73" i="25"/>
  <c r="M74" i="25" s="1"/>
  <c r="M75" i="25" s="1"/>
  <c r="M76" i="25" s="1"/>
  <c r="M77" i="25" s="1"/>
  <c r="M78" i="25" s="1"/>
  <c r="M79" i="25" s="1"/>
  <c r="M80" i="25" s="1"/>
  <c r="M81" i="25" s="1"/>
  <c r="M82" i="25" s="1"/>
  <c r="M83" i="25" s="1"/>
  <c r="M84" i="25" s="1"/>
  <c r="L73" i="25"/>
  <c r="L74" i="25" s="1"/>
  <c r="L75" i="25" s="1"/>
  <c r="L76" i="25" s="1"/>
  <c r="L77" i="25" s="1"/>
  <c r="L78" i="25" s="1"/>
  <c r="L79" i="25" s="1"/>
  <c r="L80" i="25" s="1"/>
  <c r="L81" i="25" s="1"/>
  <c r="L82" i="25" s="1"/>
  <c r="L83" i="25" s="1"/>
  <c r="L84" i="25" s="1"/>
  <c r="K73" i="25"/>
  <c r="K74" i="25" s="1"/>
  <c r="K75" i="25" s="1"/>
  <c r="K76" i="25" s="1"/>
  <c r="K77" i="25" s="1"/>
  <c r="K78" i="25" s="1"/>
  <c r="K79" i="25" s="1"/>
  <c r="K80" i="25" s="1"/>
  <c r="K81" i="25" s="1"/>
  <c r="K82" i="25" s="1"/>
  <c r="K83" i="25" s="1"/>
  <c r="K84" i="25" s="1"/>
  <c r="J73" i="25"/>
  <c r="J74" i="25" s="1"/>
  <c r="J75" i="25" s="1"/>
  <c r="J76" i="25" s="1"/>
  <c r="J77" i="25" s="1"/>
  <c r="J78" i="25" s="1"/>
  <c r="J79" i="25" s="1"/>
  <c r="J80" i="25" s="1"/>
  <c r="J81" i="25" s="1"/>
  <c r="J82" i="25" s="1"/>
  <c r="J83" i="25" s="1"/>
  <c r="J84" i="25" s="1"/>
  <c r="I73" i="25"/>
  <c r="I74" i="25" s="1"/>
  <c r="I75" i="25" s="1"/>
  <c r="I76" i="25" s="1"/>
  <c r="I77" i="25" s="1"/>
  <c r="I78" i="25" s="1"/>
  <c r="I79" i="25" s="1"/>
  <c r="I80" i="25" s="1"/>
  <c r="I81" i="25" s="1"/>
  <c r="I82" i="25" s="1"/>
  <c r="I83" i="25" s="1"/>
  <c r="I84" i="25" s="1"/>
  <c r="H73" i="25"/>
  <c r="H74" i="25" s="1"/>
  <c r="H75" i="25" s="1"/>
  <c r="H76" i="25" s="1"/>
  <c r="H77" i="25" s="1"/>
  <c r="H78" i="25" s="1"/>
  <c r="H79" i="25" s="1"/>
  <c r="H80" i="25" s="1"/>
  <c r="H81" i="25" s="1"/>
  <c r="H82" i="25" s="1"/>
  <c r="H83" i="25" s="1"/>
  <c r="H84" i="25" s="1"/>
  <c r="G73" i="25"/>
  <c r="G74" i="25" s="1"/>
  <c r="G75" i="25" s="1"/>
  <c r="G76" i="25" s="1"/>
  <c r="G77" i="25" s="1"/>
  <c r="G78" i="25" s="1"/>
  <c r="G79" i="25" s="1"/>
  <c r="G80" i="25" s="1"/>
  <c r="G81" i="25" s="1"/>
  <c r="G82" i="25" s="1"/>
  <c r="G83" i="25" s="1"/>
  <c r="G84" i="25" s="1"/>
  <c r="F73" i="25"/>
  <c r="F74" i="25" s="1"/>
  <c r="F75" i="25" s="1"/>
  <c r="F76" i="25" s="1"/>
  <c r="F77" i="25" s="1"/>
  <c r="F78" i="25" s="1"/>
  <c r="F79" i="25" s="1"/>
  <c r="F80" i="25" s="1"/>
  <c r="F81" i="25" s="1"/>
  <c r="F82" i="25" s="1"/>
  <c r="F83" i="25" s="1"/>
  <c r="F84" i="25" s="1"/>
  <c r="E73" i="25"/>
  <c r="E74" i="25" s="1"/>
  <c r="E75" i="25" s="1"/>
  <c r="E76" i="25" s="1"/>
  <c r="E77" i="25" s="1"/>
  <c r="E78" i="25" s="1"/>
  <c r="E79" i="25" s="1"/>
  <c r="E80" i="25" s="1"/>
  <c r="E81" i="25" s="1"/>
  <c r="E82" i="25" s="1"/>
  <c r="E83" i="25" s="1"/>
  <c r="E84" i="25" s="1"/>
  <c r="CE65" i="25"/>
  <c r="CD65" i="25"/>
  <c r="CC65" i="25"/>
  <c r="BH65" i="25"/>
  <c r="AY65" i="25"/>
  <c r="AR65" i="25"/>
  <c r="AK65" i="25"/>
  <c r="AJ65" i="25"/>
  <c r="AI65" i="25"/>
  <c r="AH65" i="25"/>
  <c r="AD65" i="25"/>
  <c r="AA65" i="25"/>
  <c r="Z65" i="25"/>
  <c r="U65" i="25"/>
  <c r="T65" i="25"/>
  <c r="P65" i="25"/>
  <c r="N65" i="25"/>
  <c r="J65" i="25"/>
  <c r="H65" i="25"/>
  <c r="EL64" i="25"/>
  <c r="EL63" i="25"/>
  <c r="EK61" i="25"/>
  <c r="EK62" i="25" s="1"/>
  <c r="EJ61" i="25"/>
  <c r="EJ62" i="25" s="1"/>
  <c r="EI61" i="25"/>
  <c r="EI62" i="25" s="1"/>
  <c r="EH61" i="25"/>
  <c r="EH62" i="25" s="1"/>
  <c r="EG61" i="25"/>
  <c r="EG62" i="25" s="1"/>
  <c r="EC61" i="25"/>
  <c r="EC62" i="25" s="1"/>
  <c r="EB61" i="25"/>
  <c r="EB62" i="25" s="1"/>
  <c r="EA61" i="25"/>
  <c r="EA62" i="25" s="1"/>
  <c r="DZ61" i="25"/>
  <c r="DZ62" i="25" s="1"/>
  <c r="DY61" i="25"/>
  <c r="DY62" i="25" s="1"/>
  <c r="DX61" i="25"/>
  <c r="DX62" i="25" s="1"/>
  <c r="DW61" i="25"/>
  <c r="DW62" i="25" s="1"/>
  <c r="DV61" i="25"/>
  <c r="DV62" i="25" s="1"/>
  <c r="DU61" i="25"/>
  <c r="DU62" i="25" s="1"/>
  <c r="DT61" i="25"/>
  <c r="DT62" i="25" s="1"/>
  <c r="DQ61" i="25"/>
  <c r="DQ62" i="25" s="1"/>
  <c r="DS61" i="25"/>
  <c r="DS62" i="25" s="1"/>
  <c r="DR61" i="25"/>
  <c r="DR62" i="25" s="1"/>
  <c r="DO61" i="25"/>
  <c r="DO62" i="25" s="1"/>
  <c r="DN61" i="25"/>
  <c r="DN62" i="25" s="1"/>
  <c r="DM61" i="25"/>
  <c r="DM62" i="25" s="1"/>
  <c r="DK61" i="25"/>
  <c r="DK62" i="25" s="1"/>
  <c r="DJ61" i="25"/>
  <c r="DJ62" i="25" s="1"/>
  <c r="DI61" i="25"/>
  <c r="DI62" i="25" s="1"/>
  <c r="DH61" i="25"/>
  <c r="DH62" i="25" s="1"/>
  <c r="DL61" i="25"/>
  <c r="DL62" i="25" s="1"/>
  <c r="DG61" i="25"/>
  <c r="DG62" i="25" s="1"/>
  <c r="DF61" i="25"/>
  <c r="DF62" i="25" s="1"/>
  <c r="DE61" i="25"/>
  <c r="DE62" i="25" s="1"/>
  <c r="DD61" i="25"/>
  <c r="DD62" i="25" s="1"/>
  <c r="DC61" i="25"/>
  <c r="DC62" i="25" s="1"/>
  <c r="DB61" i="25"/>
  <c r="DB62" i="25" s="1"/>
  <c r="DA61" i="25"/>
  <c r="DA62" i="25" s="1"/>
  <c r="CZ61" i="25"/>
  <c r="CZ62" i="25" s="1"/>
  <c r="CY61" i="25"/>
  <c r="CY62" i="25" s="1"/>
  <c r="CX61" i="25"/>
  <c r="CX62" i="25" s="1"/>
  <c r="CW61" i="25"/>
  <c r="CW62" i="25" s="1"/>
  <c r="CV61" i="25"/>
  <c r="CV62" i="25" s="1"/>
  <c r="CU61" i="25"/>
  <c r="CU62" i="25" s="1"/>
  <c r="CT61" i="25"/>
  <c r="CT62" i="25" s="1"/>
  <c r="CS61" i="25"/>
  <c r="CS62" i="25" s="1"/>
  <c r="CR61" i="25"/>
  <c r="CR62" i="25" s="1"/>
  <c r="CQ61" i="25"/>
  <c r="CQ62" i="25" s="1"/>
  <c r="CP61" i="25"/>
  <c r="CP62" i="25" s="1"/>
  <c r="CO61" i="25"/>
  <c r="CO62" i="25" s="1"/>
  <c r="CN61" i="25"/>
  <c r="CN62" i="25" s="1"/>
  <c r="CM61" i="25"/>
  <c r="CM62" i="25" s="1"/>
  <c r="CL61" i="25"/>
  <c r="CL62" i="25" s="1"/>
  <c r="CK61" i="25"/>
  <c r="CK62" i="25" s="1"/>
  <c r="CJ61" i="25"/>
  <c r="CJ62" i="25" s="1"/>
  <c r="CI61" i="25"/>
  <c r="CI62" i="25" s="1"/>
  <c r="CH61" i="25"/>
  <c r="CH62" i="25" s="1"/>
  <c r="CG61" i="25"/>
  <c r="CG62" i="25" s="1"/>
  <c r="CF61" i="25"/>
  <c r="CF62" i="25" s="1"/>
  <c r="CE61" i="25"/>
  <c r="CE62" i="25" s="1"/>
  <c r="CD61" i="25"/>
  <c r="CD62" i="25" s="1"/>
  <c r="CC61" i="25"/>
  <c r="CC62" i="25" s="1"/>
  <c r="CB61" i="25"/>
  <c r="CB62" i="25" s="1"/>
  <c r="CA61" i="25"/>
  <c r="CA62" i="25" s="1"/>
  <c r="BZ61" i="25"/>
  <c r="BZ62" i="25" s="1"/>
  <c r="BY61" i="25"/>
  <c r="BY62" i="25" s="1"/>
  <c r="BX61" i="25"/>
  <c r="BX62" i="25" s="1"/>
  <c r="BW61" i="25"/>
  <c r="BW62" i="25" s="1"/>
  <c r="BV61" i="25"/>
  <c r="BV62" i="25" s="1"/>
  <c r="BU61" i="25"/>
  <c r="BU62" i="25" s="1"/>
  <c r="BT61" i="25"/>
  <c r="BT62" i="25" s="1"/>
  <c r="BS61" i="25"/>
  <c r="BS62" i="25" s="1"/>
  <c r="BR61" i="25"/>
  <c r="BR62" i="25" s="1"/>
  <c r="BQ61" i="25"/>
  <c r="BQ62" i="25" s="1"/>
  <c r="BP61" i="25"/>
  <c r="BP62" i="25" s="1"/>
  <c r="BO61" i="25"/>
  <c r="BO62" i="25" s="1"/>
  <c r="BN61" i="25"/>
  <c r="BN62" i="25" s="1"/>
  <c r="BM61" i="25"/>
  <c r="BM62" i="25" s="1"/>
  <c r="BL61" i="25"/>
  <c r="BL62" i="25" s="1"/>
  <c r="BK61" i="25"/>
  <c r="BK62" i="25" s="1"/>
  <c r="BJ61" i="25"/>
  <c r="BJ62" i="25" s="1"/>
  <c r="BI61" i="25"/>
  <c r="BI62" i="25" s="1"/>
  <c r="BH61" i="25"/>
  <c r="BH62" i="25" s="1"/>
  <c r="BG61" i="25"/>
  <c r="BG62" i="25" s="1"/>
  <c r="BF61" i="25"/>
  <c r="BF62" i="25" s="1"/>
  <c r="BE61" i="25"/>
  <c r="BE62" i="25" s="1"/>
  <c r="BD61" i="25"/>
  <c r="BD62" i="25" s="1"/>
  <c r="BC61" i="25"/>
  <c r="BC62" i="25" s="1"/>
  <c r="BB61" i="25"/>
  <c r="BB62" i="25" s="1"/>
  <c r="BA61" i="25"/>
  <c r="BA62" i="25" s="1"/>
  <c r="AZ61" i="25"/>
  <c r="AZ62" i="25" s="1"/>
  <c r="AY61" i="25"/>
  <c r="AY62" i="25" s="1"/>
  <c r="AX61" i="25"/>
  <c r="AX62" i="25" s="1"/>
  <c r="AW61" i="25"/>
  <c r="AW62" i="25" s="1"/>
  <c r="AV61" i="25"/>
  <c r="AV62" i="25" s="1"/>
  <c r="AU61" i="25"/>
  <c r="AU62" i="25" s="1"/>
  <c r="AT61" i="25"/>
  <c r="AT62" i="25" s="1"/>
  <c r="AS61" i="25"/>
  <c r="AS62" i="25" s="1"/>
  <c r="AR61" i="25"/>
  <c r="AR62" i="25" s="1"/>
  <c r="AQ61" i="25"/>
  <c r="AQ62" i="25" s="1"/>
  <c r="AP61" i="25"/>
  <c r="AP62" i="25" s="1"/>
  <c r="AO61" i="25"/>
  <c r="AO62" i="25" s="1"/>
  <c r="AN61" i="25"/>
  <c r="AN62" i="25" s="1"/>
  <c r="AM61" i="25"/>
  <c r="AM62" i="25" s="1"/>
  <c r="AL61" i="25"/>
  <c r="AL62" i="25" s="1"/>
  <c r="AK61" i="25"/>
  <c r="AK62" i="25" s="1"/>
  <c r="AJ61" i="25"/>
  <c r="AJ62" i="25" s="1"/>
  <c r="AI61" i="25"/>
  <c r="AI62" i="25" s="1"/>
  <c r="AH61" i="25"/>
  <c r="AH62" i="25" s="1"/>
  <c r="AG61" i="25"/>
  <c r="AG62" i="25" s="1"/>
  <c r="AF61" i="25"/>
  <c r="AF62" i="25" s="1"/>
  <c r="AE61" i="25"/>
  <c r="AE62" i="25" s="1"/>
  <c r="AD61" i="25"/>
  <c r="AD62" i="25" s="1"/>
  <c r="AC61" i="25"/>
  <c r="AC62" i="25" s="1"/>
  <c r="AB61" i="25"/>
  <c r="AB62" i="25" s="1"/>
  <c r="AA61" i="25"/>
  <c r="AA62" i="25" s="1"/>
  <c r="Z61" i="25"/>
  <c r="Z62" i="25" s="1"/>
  <c r="Y61" i="25"/>
  <c r="Y62" i="25" s="1"/>
  <c r="X61" i="25"/>
  <c r="X62" i="25" s="1"/>
  <c r="W61" i="25"/>
  <c r="W62" i="25" s="1"/>
  <c r="V61" i="25"/>
  <c r="V62" i="25" s="1"/>
  <c r="U61" i="25"/>
  <c r="U62" i="25" s="1"/>
  <c r="T61" i="25"/>
  <c r="T62" i="25" s="1"/>
  <c r="S61" i="25"/>
  <c r="S62" i="25" s="1"/>
  <c r="R61" i="25"/>
  <c r="R62" i="25" s="1"/>
  <c r="Q61" i="25"/>
  <c r="Q62" i="25" s="1"/>
  <c r="P61" i="25"/>
  <c r="P62" i="25" s="1"/>
  <c r="O61" i="25"/>
  <c r="O62" i="25" s="1"/>
  <c r="N61" i="25"/>
  <c r="N62" i="25" s="1"/>
  <c r="M61" i="25"/>
  <c r="M62" i="25" s="1"/>
  <c r="L61" i="25"/>
  <c r="L62" i="25" s="1"/>
  <c r="K61" i="25"/>
  <c r="K62" i="25" s="1"/>
  <c r="J61" i="25"/>
  <c r="J62" i="25" s="1"/>
  <c r="I61" i="25"/>
  <c r="I62" i="25" s="1"/>
  <c r="H61" i="25"/>
  <c r="H62" i="25" s="1"/>
  <c r="G61" i="25"/>
  <c r="G62" i="25" s="1"/>
  <c r="F61" i="25"/>
  <c r="F62" i="25" s="1"/>
  <c r="E61" i="25"/>
  <c r="E62" i="25" s="1"/>
  <c r="EL60" i="25"/>
  <c r="D60" i="25"/>
  <c r="C60" i="25"/>
  <c r="EL59" i="25"/>
  <c r="D59" i="25"/>
  <c r="C59" i="25"/>
  <c r="EL58" i="25"/>
  <c r="D58" i="25"/>
  <c r="C58" i="25"/>
  <c r="EL57" i="25"/>
  <c r="D57" i="25"/>
  <c r="C57" i="25"/>
  <c r="EL56" i="25"/>
  <c r="D56" i="25"/>
  <c r="C56" i="25"/>
  <c r="EL55" i="25"/>
  <c r="D55" i="25"/>
  <c r="C55" i="25"/>
  <c r="EL54" i="25"/>
  <c r="D54" i="25"/>
  <c r="C54" i="25"/>
  <c r="EL53" i="25"/>
  <c r="D53" i="25"/>
  <c r="C53" i="25"/>
  <c r="EL52" i="25"/>
  <c r="D52" i="25"/>
  <c r="C52" i="25"/>
  <c r="EL51" i="25"/>
  <c r="D51" i="25"/>
  <c r="C51" i="25"/>
  <c r="DE42" i="25"/>
  <c r="CD42" i="25"/>
  <c r="CC42" i="25"/>
  <c r="BL42" i="25"/>
  <c r="AY42" i="25"/>
  <c r="AS42" i="25"/>
  <c r="AR42" i="25"/>
  <c r="AK42" i="25"/>
  <c r="AH42" i="25"/>
  <c r="AA42" i="25"/>
  <c r="Z42" i="25"/>
  <c r="V42" i="25"/>
  <c r="T42" i="25"/>
  <c r="S42" i="25"/>
  <c r="P42" i="25"/>
  <c r="O42" i="25"/>
  <c r="J42" i="25"/>
  <c r="H42" i="25"/>
  <c r="EL41" i="25"/>
  <c r="EL40" i="25"/>
  <c r="EK38" i="25"/>
  <c r="EK39" i="25" s="1"/>
  <c r="EJ38" i="25"/>
  <c r="EJ39" i="25" s="1"/>
  <c r="EI38" i="25"/>
  <c r="EI39" i="25" s="1"/>
  <c r="EH38" i="25"/>
  <c r="EH39" i="25" s="1"/>
  <c r="EG38" i="25"/>
  <c r="EG39" i="25" s="1"/>
  <c r="EC38" i="25"/>
  <c r="EC39" i="25" s="1"/>
  <c r="EB38" i="25"/>
  <c r="EB39" i="25" s="1"/>
  <c r="EA38" i="25"/>
  <c r="EA39" i="25" s="1"/>
  <c r="DZ38" i="25"/>
  <c r="DZ39" i="25" s="1"/>
  <c r="DY38" i="25"/>
  <c r="DY39" i="25" s="1"/>
  <c r="DX38" i="25"/>
  <c r="DX39" i="25" s="1"/>
  <c r="DW38" i="25"/>
  <c r="DW39" i="25" s="1"/>
  <c r="DV38" i="25"/>
  <c r="DV39" i="25" s="1"/>
  <c r="DU38" i="25"/>
  <c r="DU39" i="25" s="1"/>
  <c r="DT38" i="25"/>
  <c r="DT39" i="25" s="1"/>
  <c r="DQ38" i="25"/>
  <c r="DQ39" i="25" s="1"/>
  <c r="DS38" i="25"/>
  <c r="DS39" i="25" s="1"/>
  <c r="DR38" i="25"/>
  <c r="DR39" i="25" s="1"/>
  <c r="DO38" i="25"/>
  <c r="DO39" i="25" s="1"/>
  <c r="DN38" i="25"/>
  <c r="DN39" i="25" s="1"/>
  <c r="DM38" i="25"/>
  <c r="DM39" i="25" s="1"/>
  <c r="DK38" i="25"/>
  <c r="DK39" i="25" s="1"/>
  <c r="DJ38" i="25"/>
  <c r="DJ39" i="25" s="1"/>
  <c r="DI38" i="25"/>
  <c r="DI39" i="25" s="1"/>
  <c r="DH38" i="25"/>
  <c r="DH39" i="25" s="1"/>
  <c r="DL38" i="25"/>
  <c r="DL39" i="25" s="1"/>
  <c r="DG38" i="25"/>
  <c r="DG39" i="25" s="1"/>
  <c r="DF38" i="25"/>
  <c r="DF39" i="25" s="1"/>
  <c r="DE38" i="25"/>
  <c r="DE39" i="25" s="1"/>
  <c r="DD38" i="25"/>
  <c r="DD39" i="25" s="1"/>
  <c r="DC38" i="25"/>
  <c r="DC39" i="25" s="1"/>
  <c r="DB38" i="25"/>
  <c r="DB39" i="25" s="1"/>
  <c r="DA38" i="25"/>
  <c r="DA39" i="25" s="1"/>
  <c r="CZ38" i="25"/>
  <c r="CZ39" i="25" s="1"/>
  <c r="CY38" i="25"/>
  <c r="CY39" i="25" s="1"/>
  <c r="CX38" i="25"/>
  <c r="CX39" i="25" s="1"/>
  <c r="CW38" i="25"/>
  <c r="CW39" i="25" s="1"/>
  <c r="CV38" i="25"/>
  <c r="CV39" i="25" s="1"/>
  <c r="CU38" i="25"/>
  <c r="CU39" i="25" s="1"/>
  <c r="CT38" i="25"/>
  <c r="CT39" i="25" s="1"/>
  <c r="CS38" i="25"/>
  <c r="CS39" i="25" s="1"/>
  <c r="CR38" i="25"/>
  <c r="CR39" i="25" s="1"/>
  <c r="CQ38" i="25"/>
  <c r="CQ39" i="25" s="1"/>
  <c r="CP38" i="25"/>
  <c r="CP39" i="25" s="1"/>
  <c r="CO38" i="25"/>
  <c r="CO39" i="25" s="1"/>
  <c r="CN38" i="25"/>
  <c r="CN39" i="25" s="1"/>
  <c r="CM38" i="25"/>
  <c r="CM39" i="25" s="1"/>
  <c r="CL38" i="25"/>
  <c r="CL39" i="25" s="1"/>
  <c r="CK38" i="25"/>
  <c r="CK39" i="25" s="1"/>
  <c r="CJ38" i="25"/>
  <c r="CJ39" i="25" s="1"/>
  <c r="CI38" i="25"/>
  <c r="CI39" i="25" s="1"/>
  <c r="CH38" i="25"/>
  <c r="CH39" i="25" s="1"/>
  <c r="CG38" i="25"/>
  <c r="CG39" i="25" s="1"/>
  <c r="CF38" i="25"/>
  <c r="CF39" i="25" s="1"/>
  <c r="CE38" i="25"/>
  <c r="CE39" i="25" s="1"/>
  <c r="CD38" i="25"/>
  <c r="CD39" i="25" s="1"/>
  <c r="CC38" i="25"/>
  <c r="CC39" i="25" s="1"/>
  <c r="CB38" i="25"/>
  <c r="CB39" i="25" s="1"/>
  <c r="CA38" i="25"/>
  <c r="CA39" i="25" s="1"/>
  <c r="BZ38" i="25"/>
  <c r="BZ39" i="25" s="1"/>
  <c r="BY38" i="25"/>
  <c r="BY39" i="25" s="1"/>
  <c r="BX38" i="25"/>
  <c r="BX39" i="25" s="1"/>
  <c r="BW38" i="25"/>
  <c r="BW39" i="25" s="1"/>
  <c r="BV38" i="25"/>
  <c r="BV39" i="25" s="1"/>
  <c r="BU38" i="25"/>
  <c r="BU39" i="25" s="1"/>
  <c r="BT38" i="25"/>
  <c r="BT39" i="25" s="1"/>
  <c r="BS38" i="25"/>
  <c r="BS39" i="25" s="1"/>
  <c r="BR38" i="25"/>
  <c r="BR39" i="25" s="1"/>
  <c r="BQ38" i="25"/>
  <c r="BQ39" i="25" s="1"/>
  <c r="BP38" i="25"/>
  <c r="BP39" i="25" s="1"/>
  <c r="BO38" i="25"/>
  <c r="BO39" i="25" s="1"/>
  <c r="BN38" i="25"/>
  <c r="BN39" i="25" s="1"/>
  <c r="BM38" i="25"/>
  <c r="BM39" i="25" s="1"/>
  <c r="BL38" i="25"/>
  <c r="BL39" i="25" s="1"/>
  <c r="BK38" i="25"/>
  <c r="BK39" i="25" s="1"/>
  <c r="BJ38" i="25"/>
  <c r="BJ39" i="25" s="1"/>
  <c r="BI38" i="25"/>
  <c r="BI39" i="25" s="1"/>
  <c r="BH38" i="25"/>
  <c r="BH39" i="25" s="1"/>
  <c r="BG38" i="25"/>
  <c r="BG39" i="25" s="1"/>
  <c r="BF38" i="25"/>
  <c r="BF39" i="25" s="1"/>
  <c r="BE38" i="25"/>
  <c r="BE39" i="25" s="1"/>
  <c r="BD38" i="25"/>
  <c r="BD39" i="25" s="1"/>
  <c r="BC38" i="25"/>
  <c r="BC39" i="25" s="1"/>
  <c r="BB38" i="25"/>
  <c r="BB39" i="25" s="1"/>
  <c r="BA38" i="25"/>
  <c r="BA39" i="25" s="1"/>
  <c r="AZ38" i="25"/>
  <c r="AZ39" i="25" s="1"/>
  <c r="AY38" i="25"/>
  <c r="AY39" i="25" s="1"/>
  <c r="AX38" i="25"/>
  <c r="AX39" i="25" s="1"/>
  <c r="AW38" i="25"/>
  <c r="AW39" i="25" s="1"/>
  <c r="AV38" i="25"/>
  <c r="AV39" i="25" s="1"/>
  <c r="AU38" i="25"/>
  <c r="AU39" i="25" s="1"/>
  <c r="AT38" i="25"/>
  <c r="AT39" i="25" s="1"/>
  <c r="AS38" i="25"/>
  <c r="AS39" i="25" s="1"/>
  <c r="AR38" i="25"/>
  <c r="AR39" i="25" s="1"/>
  <c r="AQ38" i="25"/>
  <c r="AQ39" i="25" s="1"/>
  <c r="AP38" i="25"/>
  <c r="AP39" i="25" s="1"/>
  <c r="AO38" i="25"/>
  <c r="AO39" i="25" s="1"/>
  <c r="AN38" i="25"/>
  <c r="AN39" i="25" s="1"/>
  <c r="AM38" i="25"/>
  <c r="AM39" i="25" s="1"/>
  <c r="AL38" i="25"/>
  <c r="AL39" i="25" s="1"/>
  <c r="AK38" i="25"/>
  <c r="AK39" i="25" s="1"/>
  <c r="AJ38" i="25"/>
  <c r="AJ39" i="25" s="1"/>
  <c r="AI38" i="25"/>
  <c r="AI39" i="25" s="1"/>
  <c r="AH38" i="25"/>
  <c r="AH39" i="25" s="1"/>
  <c r="AG38" i="25"/>
  <c r="AG39" i="25" s="1"/>
  <c r="AF38" i="25"/>
  <c r="AF39" i="25" s="1"/>
  <c r="AE38" i="25"/>
  <c r="AE39" i="25" s="1"/>
  <c r="AD38" i="25"/>
  <c r="AD39" i="25" s="1"/>
  <c r="AC38" i="25"/>
  <c r="AC39" i="25" s="1"/>
  <c r="AB38" i="25"/>
  <c r="AB39" i="25" s="1"/>
  <c r="AA38" i="25"/>
  <c r="AA39" i="25" s="1"/>
  <c r="Z38" i="25"/>
  <c r="Z39" i="25" s="1"/>
  <c r="Y38" i="25"/>
  <c r="Y39" i="25" s="1"/>
  <c r="X38" i="25"/>
  <c r="X39" i="25" s="1"/>
  <c r="W38" i="25"/>
  <c r="W39" i="25" s="1"/>
  <c r="V38" i="25"/>
  <c r="V39" i="25" s="1"/>
  <c r="U38" i="25"/>
  <c r="U39" i="25" s="1"/>
  <c r="T38" i="25"/>
  <c r="T39" i="25" s="1"/>
  <c r="S38" i="25"/>
  <c r="S39" i="25" s="1"/>
  <c r="R38" i="25"/>
  <c r="R39" i="25" s="1"/>
  <c r="Q38" i="25"/>
  <c r="Q39" i="25" s="1"/>
  <c r="P38" i="25"/>
  <c r="P39" i="25" s="1"/>
  <c r="O38" i="25"/>
  <c r="O39" i="25" s="1"/>
  <c r="N38" i="25"/>
  <c r="N39" i="25" s="1"/>
  <c r="M38" i="25"/>
  <c r="M39" i="25" s="1"/>
  <c r="L38" i="25"/>
  <c r="L39" i="25" s="1"/>
  <c r="K38" i="25"/>
  <c r="K39" i="25" s="1"/>
  <c r="J38" i="25"/>
  <c r="J39" i="25" s="1"/>
  <c r="I38" i="25"/>
  <c r="I39" i="25" s="1"/>
  <c r="H38" i="25"/>
  <c r="H39" i="25" s="1"/>
  <c r="G38" i="25"/>
  <c r="G39" i="25" s="1"/>
  <c r="F38" i="25"/>
  <c r="F39" i="25" s="1"/>
  <c r="E38" i="25"/>
  <c r="E39" i="25" s="1"/>
  <c r="EL37" i="25"/>
  <c r="D37" i="25"/>
  <c r="C37" i="25"/>
  <c r="EL36" i="25"/>
  <c r="D36" i="25"/>
  <c r="C36" i="25"/>
  <c r="EL35" i="25"/>
  <c r="D35" i="25"/>
  <c r="C35" i="25"/>
  <c r="EL34" i="25"/>
  <c r="D34" i="25"/>
  <c r="C34" i="25"/>
  <c r="EL33" i="25"/>
  <c r="D33" i="25"/>
  <c r="C33" i="25"/>
  <c r="EL32" i="25"/>
  <c r="D32" i="25"/>
  <c r="C32" i="25"/>
  <c r="EL31" i="25"/>
  <c r="D31" i="25"/>
  <c r="C31" i="25"/>
  <c r="EL30" i="25"/>
  <c r="D30" i="25"/>
  <c r="C30" i="25"/>
  <c r="EL29" i="25"/>
  <c r="D29" i="25"/>
  <c r="C29" i="25"/>
  <c r="EL28" i="25"/>
  <c r="D28" i="25"/>
  <c r="C28" i="25"/>
  <c r="EJ18" i="25"/>
  <c r="EJ19" i="25" s="1"/>
  <c r="EI18" i="25"/>
  <c r="EI19" i="25" s="1"/>
  <c r="EH18" i="25"/>
  <c r="EH19" i="25" s="1"/>
  <c r="EG18" i="25"/>
  <c r="EG19" i="25" s="1"/>
  <c r="EC18" i="25"/>
  <c r="EC19" i="25" s="1"/>
  <c r="EB18" i="25"/>
  <c r="EB19" i="25" s="1"/>
  <c r="EA18" i="25"/>
  <c r="EA19" i="25" s="1"/>
  <c r="DZ18" i="25"/>
  <c r="DZ19" i="25" s="1"/>
  <c r="DY18" i="25"/>
  <c r="DY19" i="25" s="1"/>
  <c r="DX18" i="25"/>
  <c r="DX19" i="25" s="1"/>
  <c r="DW18" i="25"/>
  <c r="DW19" i="25" s="1"/>
  <c r="DV18" i="25"/>
  <c r="DV19" i="25" s="1"/>
  <c r="DU18" i="25"/>
  <c r="DU19" i="25" s="1"/>
  <c r="DT18" i="25"/>
  <c r="DT19" i="25" s="1"/>
  <c r="DQ18" i="25"/>
  <c r="DQ19" i="25" s="1"/>
  <c r="DS18" i="25"/>
  <c r="DS19" i="25" s="1"/>
  <c r="DR18" i="25"/>
  <c r="DR19" i="25" s="1"/>
  <c r="DO18" i="25"/>
  <c r="DO19" i="25" s="1"/>
  <c r="DN18" i="25"/>
  <c r="DN19" i="25" s="1"/>
  <c r="DM18" i="25"/>
  <c r="DM19" i="25" s="1"/>
  <c r="DK18" i="25"/>
  <c r="DK19" i="25" s="1"/>
  <c r="DJ18" i="25"/>
  <c r="DJ19" i="25" s="1"/>
  <c r="DI18" i="25"/>
  <c r="DI19" i="25" s="1"/>
  <c r="DH18" i="25"/>
  <c r="DH19" i="25" s="1"/>
  <c r="DL18" i="25"/>
  <c r="DL19" i="25" s="1"/>
  <c r="DG18" i="25"/>
  <c r="DG19" i="25" s="1"/>
  <c r="DF18" i="25"/>
  <c r="DF19" i="25" s="1"/>
  <c r="DE18" i="25"/>
  <c r="DE19" i="25" s="1"/>
  <c r="DD18" i="25"/>
  <c r="DD19" i="25" s="1"/>
  <c r="DC18" i="25"/>
  <c r="DC19" i="25" s="1"/>
  <c r="DB18" i="25"/>
  <c r="DB19" i="25" s="1"/>
  <c r="DA18" i="25"/>
  <c r="DA19" i="25" s="1"/>
  <c r="CZ18" i="25"/>
  <c r="CZ19" i="25" s="1"/>
  <c r="CY18" i="25"/>
  <c r="CY19" i="25" s="1"/>
  <c r="CX18" i="25"/>
  <c r="CX19" i="25" s="1"/>
  <c r="CW18" i="25"/>
  <c r="CW19" i="25" s="1"/>
  <c r="CV18" i="25"/>
  <c r="CV19" i="25" s="1"/>
  <c r="CU18" i="25"/>
  <c r="CU19" i="25" s="1"/>
  <c r="CT18" i="25"/>
  <c r="CT19" i="25" s="1"/>
  <c r="CS18" i="25"/>
  <c r="CS19" i="25" s="1"/>
  <c r="CR18" i="25"/>
  <c r="CR19" i="25" s="1"/>
  <c r="CQ18" i="25"/>
  <c r="CQ19" i="25" s="1"/>
  <c r="CP18" i="25"/>
  <c r="CP19" i="25" s="1"/>
  <c r="CO18" i="25"/>
  <c r="CO19" i="25" s="1"/>
  <c r="CN18" i="25"/>
  <c r="CN19" i="25" s="1"/>
  <c r="CM18" i="25"/>
  <c r="CM19" i="25" s="1"/>
  <c r="CL18" i="25"/>
  <c r="CL19" i="25" s="1"/>
  <c r="CK18" i="25"/>
  <c r="CK19" i="25" s="1"/>
  <c r="CJ18" i="25"/>
  <c r="CJ19" i="25" s="1"/>
  <c r="CI18" i="25"/>
  <c r="CI19" i="25" s="1"/>
  <c r="CH18" i="25"/>
  <c r="CH19" i="25" s="1"/>
  <c r="CG18" i="25"/>
  <c r="CG19" i="25" s="1"/>
  <c r="CF18" i="25"/>
  <c r="CF19" i="25" s="1"/>
  <c r="CE18" i="25"/>
  <c r="CE19" i="25" s="1"/>
  <c r="CD18" i="25"/>
  <c r="CD19" i="25" s="1"/>
  <c r="CC18" i="25"/>
  <c r="CC19" i="25" s="1"/>
  <c r="CB18" i="25"/>
  <c r="CB19" i="25" s="1"/>
  <c r="CA18" i="25"/>
  <c r="CA19" i="25" s="1"/>
  <c r="BZ18" i="25"/>
  <c r="BZ19" i="25" s="1"/>
  <c r="BY18" i="25"/>
  <c r="BY19" i="25" s="1"/>
  <c r="BX18" i="25"/>
  <c r="BX19" i="25" s="1"/>
  <c r="BW18" i="25"/>
  <c r="BW19" i="25" s="1"/>
  <c r="BV18" i="25"/>
  <c r="BV19" i="25" s="1"/>
  <c r="BU18" i="25"/>
  <c r="BU19" i="25" s="1"/>
  <c r="BT18" i="25"/>
  <c r="BT19" i="25" s="1"/>
  <c r="BS18" i="25"/>
  <c r="BS19" i="25" s="1"/>
  <c r="BR18" i="25"/>
  <c r="BR19" i="25" s="1"/>
  <c r="BQ18" i="25"/>
  <c r="BQ19" i="25" s="1"/>
  <c r="BP18" i="25"/>
  <c r="BP19" i="25" s="1"/>
  <c r="BO18" i="25"/>
  <c r="BO19" i="25" s="1"/>
  <c r="BN18" i="25"/>
  <c r="BN19" i="25" s="1"/>
  <c r="BM18" i="25"/>
  <c r="BM19" i="25" s="1"/>
  <c r="BL18" i="25"/>
  <c r="BL19" i="25" s="1"/>
  <c r="BK18" i="25"/>
  <c r="BK19" i="25" s="1"/>
  <c r="BJ18" i="25"/>
  <c r="BJ19" i="25" s="1"/>
  <c r="BI18" i="25"/>
  <c r="BI19" i="25" s="1"/>
  <c r="BH18" i="25"/>
  <c r="BH19" i="25" s="1"/>
  <c r="BG18" i="25"/>
  <c r="BG19" i="25" s="1"/>
  <c r="BF18" i="25"/>
  <c r="BF19" i="25" s="1"/>
  <c r="BE18" i="25"/>
  <c r="BE19" i="25" s="1"/>
  <c r="BD18" i="25"/>
  <c r="BD19" i="25" s="1"/>
  <c r="BC18" i="25"/>
  <c r="BC19" i="25" s="1"/>
  <c r="BB18" i="25"/>
  <c r="BB19" i="25" s="1"/>
  <c r="BA18" i="25"/>
  <c r="BA19" i="25" s="1"/>
  <c r="AZ18" i="25"/>
  <c r="AZ19" i="25" s="1"/>
  <c r="AY18" i="25"/>
  <c r="AY19" i="25" s="1"/>
  <c r="AX18" i="25"/>
  <c r="AX19" i="25" s="1"/>
  <c r="AW18" i="25"/>
  <c r="AW19" i="25" s="1"/>
  <c r="AV18" i="25"/>
  <c r="AV19" i="25" s="1"/>
  <c r="AU18" i="25"/>
  <c r="AU19" i="25" s="1"/>
  <c r="AT18" i="25"/>
  <c r="AT19" i="25" s="1"/>
  <c r="AS18" i="25"/>
  <c r="AS19" i="25" s="1"/>
  <c r="AR18" i="25"/>
  <c r="AR19" i="25" s="1"/>
  <c r="AQ18" i="25"/>
  <c r="AQ19" i="25" s="1"/>
  <c r="AP18" i="25"/>
  <c r="AP19" i="25" s="1"/>
  <c r="AO18" i="25"/>
  <c r="AO19" i="25" s="1"/>
  <c r="AN18" i="25"/>
  <c r="AN19" i="25" s="1"/>
  <c r="AM18" i="25"/>
  <c r="AM19" i="25" s="1"/>
  <c r="AL18" i="25"/>
  <c r="AL19" i="25" s="1"/>
  <c r="AK18" i="25"/>
  <c r="AK19" i="25" s="1"/>
  <c r="AJ18" i="25"/>
  <c r="AJ19" i="25" s="1"/>
  <c r="AI18" i="25"/>
  <c r="AI19" i="25" s="1"/>
  <c r="AH18" i="25"/>
  <c r="AH19" i="25" s="1"/>
  <c r="AG18" i="25"/>
  <c r="AG19" i="25" s="1"/>
  <c r="AF18" i="25"/>
  <c r="AF19" i="25" s="1"/>
  <c r="AE18" i="25"/>
  <c r="AE19" i="25" s="1"/>
  <c r="AD18" i="25"/>
  <c r="AD19" i="25" s="1"/>
  <c r="AC18" i="25"/>
  <c r="AC19" i="25" s="1"/>
  <c r="AB18" i="25"/>
  <c r="AB19" i="25" s="1"/>
  <c r="AA18" i="25"/>
  <c r="AA19" i="25" s="1"/>
  <c r="Z18" i="25"/>
  <c r="Z19" i="25" s="1"/>
  <c r="Y18" i="25"/>
  <c r="Y19" i="25" s="1"/>
  <c r="X18" i="25"/>
  <c r="X19" i="25" s="1"/>
  <c r="W18" i="25"/>
  <c r="W19" i="25" s="1"/>
  <c r="V18" i="25"/>
  <c r="V19" i="25" s="1"/>
  <c r="U18" i="25"/>
  <c r="U19" i="25" s="1"/>
  <c r="T18" i="25"/>
  <c r="T19" i="25" s="1"/>
  <c r="S18" i="25"/>
  <c r="S19" i="25" s="1"/>
  <c r="R18" i="25"/>
  <c r="R19" i="25" s="1"/>
  <c r="Q18" i="25"/>
  <c r="Q19" i="25" s="1"/>
  <c r="P18" i="25"/>
  <c r="P19" i="25" s="1"/>
  <c r="O18" i="25"/>
  <c r="O19" i="25" s="1"/>
  <c r="N18" i="25"/>
  <c r="N19" i="25" s="1"/>
  <c r="M18" i="25"/>
  <c r="M19" i="25" s="1"/>
  <c r="L18" i="25"/>
  <c r="L19" i="25" s="1"/>
  <c r="K18" i="25"/>
  <c r="K19" i="25" s="1"/>
  <c r="J18" i="25"/>
  <c r="J19" i="25" s="1"/>
  <c r="I18" i="25"/>
  <c r="I19" i="25" s="1"/>
  <c r="H18" i="25"/>
  <c r="H19" i="25" s="1"/>
  <c r="G18" i="25"/>
  <c r="G19" i="25" s="1"/>
  <c r="F18" i="25"/>
  <c r="F19" i="25" s="1"/>
  <c r="E18" i="25"/>
  <c r="E19" i="25" s="1"/>
  <c r="EL17" i="25"/>
  <c r="EL16" i="25"/>
  <c r="EL15" i="25"/>
  <c r="EL14" i="25"/>
  <c r="EL13" i="25"/>
  <c r="EL12" i="25"/>
  <c r="EL11" i="25"/>
  <c r="EL10" i="25"/>
  <c r="EL9" i="25"/>
  <c r="EL8" i="25"/>
  <c r="EL65" i="25" l="1"/>
  <c r="EL42" i="25"/>
  <c r="AY227" i="6" l="1"/>
  <c r="CE65" i="24"/>
  <c r="BN60" i="10"/>
  <c r="BN62" i="10"/>
  <c r="BN70" i="10"/>
  <c r="BN72" i="10"/>
  <c r="BN75" i="10"/>
  <c r="BN78" i="10"/>
  <c r="BN77" i="10"/>
  <c r="BN80" i="10"/>
  <c r="BN104" i="10"/>
  <c r="BN102" i="10"/>
  <c r="BN96" i="10"/>
  <c r="BN88" i="10"/>
  <c r="BN84" i="10"/>
  <c r="AB18" i="3"/>
  <c r="AA18" i="3" s="1"/>
  <c r="AB17" i="3"/>
  <c r="AA17" i="3" s="1"/>
  <c r="AB16" i="3"/>
  <c r="AA16" i="3" s="1"/>
  <c r="AB15" i="3"/>
  <c r="AA15" i="3" s="1"/>
  <c r="Q47" i="3"/>
  <c r="Q46" i="3"/>
  <c r="Q45" i="3"/>
  <c r="F45" i="3" s="1"/>
  <c r="H45" i="3" s="1"/>
  <c r="Q44" i="3"/>
  <c r="F44" i="3" s="1"/>
  <c r="H44" i="3" s="1"/>
  <c r="Q32" i="3"/>
  <c r="BK108" i="10"/>
  <c r="E104" i="14"/>
  <c r="D104" i="14"/>
  <c r="C104" i="14"/>
  <c r="B104" i="14"/>
  <c r="BJ104" i="15"/>
  <c r="BI104" i="15"/>
  <c r="E104" i="15"/>
  <c r="D104" i="15"/>
  <c r="C104" i="15"/>
  <c r="B104" i="15"/>
  <c r="AY216" i="6"/>
  <c r="BQ104" i="10"/>
  <c r="BK108" i="9"/>
  <c r="BQ104" i="9"/>
  <c r="AG73" i="24"/>
  <c r="AG74" i="24" s="1"/>
  <c r="AG75" i="24" s="1"/>
  <c r="AG76" i="24" s="1"/>
  <c r="AG77" i="24" s="1"/>
  <c r="AG78" i="24" s="1"/>
  <c r="AG79" i="24" s="1"/>
  <c r="AG80" i="24" s="1"/>
  <c r="AG81" i="24" s="1"/>
  <c r="AG82" i="24" s="1"/>
  <c r="AG83" i="24" s="1"/>
  <c r="AG84" i="24" s="1"/>
  <c r="AG61" i="24"/>
  <c r="AG62" i="24" s="1"/>
  <c r="AG38" i="24"/>
  <c r="AG39" i="24" s="1"/>
  <c r="AG18" i="24"/>
  <c r="AG19" i="24" s="1"/>
  <c r="F46" i="3" l="1"/>
  <c r="H46" i="3" s="1"/>
  <c r="F47" i="3"/>
  <c r="H47" i="3" s="1"/>
  <c r="F32" i="3"/>
  <c r="H32" i="3" s="1"/>
  <c r="EB73" i="24"/>
  <c r="EB74" i="24" s="1"/>
  <c r="EB75" i="24" s="1"/>
  <c r="EB76" i="24" s="1"/>
  <c r="EB77" i="24" s="1"/>
  <c r="EB78" i="24" s="1"/>
  <c r="EB79" i="24" s="1"/>
  <c r="EB80" i="24" s="1"/>
  <c r="EB81" i="24" s="1"/>
  <c r="EB82" i="24" s="1"/>
  <c r="EB83" i="24" s="1"/>
  <c r="EB84" i="24" s="1"/>
  <c r="EB61" i="24"/>
  <c r="EB62" i="24" s="1"/>
  <c r="EB38" i="24"/>
  <c r="EB39" i="24" s="1"/>
  <c r="EB18" i="24"/>
  <c r="EB19" i="24" s="1"/>
  <c r="EA73" i="24"/>
  <c r="EA74" i="24" s="1"/>
  <c r="EA75" i="24" s="1"/>
  <c r="EA76" i="24" s="1"/>
  <c r="EA77" i="24" s="1"/>
  <c r="EA78" i="24" s="1"/>
  <c r="EA79" i="24" s="1"/>
  <c r="EA80" i="24" s="1"/>
  <c r="EA81" i="24" s="1"/>
  <c r="EA82" i="24" s="1"/>
  <c r="EA83" i="24" s="1"/>
  <c r="EA84" i="24" s="1"/>
  <c r="EA61" i="24"/>
  <c r="EA62" i="24" s="1"/>
  <c r="EA38" i="24"/>
  <c r="EA39" i="24" s="1"/>
  <c r="EA18" i="24"/>
  <c r="EA19" i="24" s="1"/>
  <c r="DZ73" i="24"/>
  <c r="DZ74" i="24" s="1"/>
  <c r="DZ75" i="24" s="1"/>
  <c r="DZ76" i="24" s="1"/>
  <c r="DZ77" i="24" s="1"/>
  <c r="DZ78" i="24" s="1"/>
  <c r="DZ79" i="24" s="1"/>
  <c r="DZ80" i="24" s="1"/>
  <c r="DZ81" i="24" s="1"/>
  <c r="DZ82" i="24" s="1"/>
  <c r="DZ83" i="24" s="1"/>
  <c r="DZ84" i="24" s="1"/>
  <c r="DY73" i="24"/>
  <c r="DY74" i="24" s="1"/>
  <c r="DY75" i="24" s="1"/>
  <c r="DY76" i="24" s="1"/>
  <c r="DY77" i="24" s="1"/>
  <c r="DY78" i="24" s="1"/>
  <c r="DY79" i="24" s="1"/>
  <c r="DY80" i="24" s="1"/>
  <c r="DY81" i="24" s="1"/>
  <c r="DY82" i="24" s="1"/>
  <c r="DY83" i="24" s="1"/>
  <c r="DY84" i="24" s="1"/>
  <c r="DX73" i="24"/>
  <c r="DX74" i="24" s="1"/>
  <c r="DX75" i="24" s="1"/>
  <c r="DX76" i="24" s="1"/>
  <c r="DX77" i="24" s="1"/>
  <c r="DX78" i="24" s="1"/>
  <c r="DX79" i="24" s="1"/>
  <c r="DX80" i="24" s="1"/>
  <c r="DX81" i="24" s="1"/>
  <c r="DX82" i="24" s="1"/>
  <c r="DX83" i="24" s="1"/>
  <c r="DX84" i="24" s="1"/>
  <c r="DW73" i="24"/>
  <c r="DW74" i="24" s="1"/>
  <c r="DW75" i="24" s="1"/>
  <c r="DW76" i="24" s="1"/>
  <c r="DW77" i="24" s="1"/>
  <c r="DW78" i="24" s="1"/>
  <c r="DW79" i="24" s="1"/>
  <c r="DW80" i="24" s="1"/>
  <c r="DW81" i="24" s="1"/>
  <c r="DW82" i="24" s="1"/>
  <c r="DW83" i="24" s="1"/>
  <c r="DW84" i="24" s="1"/>
  <c r="DV73" i="24"/>
  <c r="DV74" i="24" s="1"/>
  <c r="DV75" i="24" s="1"/>
  <c r="DV76" i="24" s="1"/>
  <c r="DV77" i="24" s="1"/>
  <c r="DV78" i="24" s="1"/>
  <c r="DV79" i="24" s="1"/>
  <c r="DV80" i="24" s="1"/>
  <c r="DV81" i="24" s="1"/>
  <c r="DV82" i="24" s="1"/>
  <c r="DV83" i="24" s="1"/>
  <c r="DV84" i="24" s="1"/>
  <c r="DU73" i="24"/>
  <c r="DU74" i="24" s="1"/>
  <c r="DU75" i="24" s="1"/>
  <c r="DU76" i="24" s="1"/>
  <c r="DU77" i="24" s="1"/>
  <c r="DU78" i="24" s="1"/>
  <c r="DU79" i="24" s="1"/>
  <c r="DU80" i="24" s="1"/>
  <c r="DU81" i="24" s="1"/>
  <c r="DU82" i="24" s="1"/>
  <c r="DU83" i="24" s="1"/>
  <c r="DU84" i="24" s="1"/>
  <c r="DT73" i="24"/>
  <c r="DT74" i="24" s="1"/>
  <c r="DT75" i="24" s="1"/>
  <c r="DT76" i="24" s="1"/>
  <c r="DT77" i="24" s="1"/>
  <c r="DT78" i="24" s="1"/>
  <c r="DT79" i="24" s="1"/>
  <c r="DT80" i="24" s="1"/>
  <c r="DT81" i="24" s="1"/>
  <c r="DT82" i="24" s="1"/>
  <c r="DT83" i="24" s="1"/>
  <c r="DT84" i="24" s="1"/>
  <c r="DS73" i="24"/>
  <c r="DS74" i="24" s="1"/>
  <c r="DS75" i="24" s="1"/>
  <c r="DS76" i="24" s="1"/>
  <c r="DS77" i="24" s="1"/>
  <c r="DS78" i="24" s="1"/>
  <c r="DS79" i="24" s="1"/>
  <c r="DS80" i="24" s="1"/>
  <c r="DS81" i="24" s="1"/>
  <c r="DS82" i="24" s="1"/>
  <c r="DS83" i="24" s="1"/>
  <c r="DS84" i="24" s="1"/>
  <c r="DR73" i="24"/>
  <c r="DR74" i="24" s="1"/>
  <c r="DR75" i="24" s="1"/>
  <c r="DR76" i="24" s="1"/>
  <c r="DR77" i="24" s="1"/>
  <c r="DR78" i="24" s="1"/>
  <c r="DR79" i="24" s="1"/>
  <c r="DR80" i="24" s="1"/>
  <c r="DR81" i="24" s="1"/>
  <c r="DR82" i="24" s="1"/>
  <c r="DR83" i="24" s="1"/>
  <c r="DR84" i="24" s="1"/>
  <c r="DQ73" i="24"/>
  <c r="DQ74" i="24" s="1"/>
  <c r="DQ75" i="24" s="1"/>
  <c r="DQ76" i="24" s="1"/>
  <c r="DQ77" i="24" s="1"/>
  <c r="DQ78" i="24" s="1"/>
  <c r="DQ79" i="24" s="1"/>
  <c r="DQ80" i="24" s="1"/>
  <c r="DQ81" i="24" s="1"/>
  <c r="DQ82" i="24" s="1"/>
  <c r="DQ83" i="24" s="1"/>
  <c r="DQ84" i="24" s="1"/>
  <c r="DZ61" i="24"/>
  <c r="DZ62" i="24" s="1"/>
  <c r="DY61" i="24"/>
  <c r="DY62" i="24" s="1"/>
  <c r="DX61" i="24"/>
  <c r="DX62" i="24" s="1"/>
  <c r="DW61" i="24"/>
  <c r="DW62" i="24" s="1"/>
  <c r="DV61" i="24"/>
  <c r="DV62" i="24" s="1"/>
  <c r="DU61" i="24"/>
  <c r="DU62" i="24" s="1"/>
  <c r="DT61" i="24"/>
  <c r="DT62" i="24" s="1"/>
  <c r="DS61" i="24"/>
  <c r="DS62" i="24" s="1"/>
  <c r="DR61" i="24"/>
  <c r="DR62" i="24" s="1"/>
  <c r="DQ61" i="24"/>
  <c r="DQ62" i="24" s="1"/>
  <c r="DZ38" i="24"/>
  <c r="DZ39" i="24" s="1"/>
  <c r="DY38" i="24"/>
  <c r="DY39" i="24" s="1"/>
  <c r="DX38" i="24"/>
  <c r="DX39" i="24" s="1"/>
  <c r="DW38" i="24"/>
  <c r="DW39" i="24" s="1"/>
  <c r="DV38" i="24"/>
  <c r="DV39" i="24" s="1"/>
  <c r="DU38" i="24"/>
  <c r="DU39" i="24" s="1"/>
  <c r="DT38" i="24"/>
  <c r="DT39" i="24" s="1"/>
  <c r="DS38" i="24"/>
  <c r="DS39" i="24" s="1"/>
  <c r="DR38" i="24"/>
  <c r="DR39" i="24" s="1"/>
  <c r="DQ38" i="24"/>
  <c r="DQ39" i="24" s="1"/>
  <c r="DZ18" i="24"/>
  <c r="DZ19" i="24" s="1"/>
  <c r="DY18" i="24"/>
  <c r="DY19" i="24" s="1"/>
  <c r="DX18" i="24"/>
  <c r="DX19" i="24" s="1"/>
  <c r="DW18" i="24"/>
  <c r="DW19" i="24" s="1"/>
  <c r="DV18" i="24"/>
  <c r="DV19" i="24" s="1"/>
  <c r="DU18" i="24"/>
  <c r="DU19" i="24" s="1"/>
  <c r="DT18" i="24"/>
  <c r="DT19" i="24" s="1"/>
  <c r="DS18" i="24"/>
  <c r="DS19" i="24" s="1"/>
  <c r="DR18" i="24"/>
  <c r="DR19" i="24" s="1"/>
  <c r="DQ18" i="24"/>
  <c r="DQ19" i="24" s="1"/>
  <c r="DN73" i="24"/>
  <c r="DN74" i="24" s="1"/>
  <c r="DN75" i="24" s="1"/>
  <c r="DN76" i="24" s="1"/>
  <c r="DN77" i="24" s="1"/>
  <c r="DN78" i="24" s="1"/>
  <c r="DN79" i="24" s="1"/>
  <c r="DN80" i="24" s="1"/>
  <c r="DN81" i="24" s="1"/>
  <c r="DN82" i="24" s="1"/>
  <c r="DN83" i="24" s="1"/>
  <c r="DN84" i="24" s="1"/>
  <c r="DN61" i="24"/>
  <c r="DN62" i="24" s="1"/>
  <c r="DN38" i="24"/>
  <c r="DN39" i="24" s="1"/>
  <c r="DN18" i="24"/>
  <c r="DN19" i="24" s="1"/>
  <c r="BP18" i="24"/>
  <c r="BP19" i="24" s="1"/>
  <c r="BP38" i="24"/>
  <c r="BP39" i="24" s="1"/>
  <c r="BP61" i="24"/>
  <c r="BP62" i="24" s="1"/>
  <c r="BP73" i="24"/>
  <c r="BP74" i="24" s="1"/>
  <c r="BP75" i="24" s="1"/>
  <c r="BP76" i="24" s="1"/>
  <c r="BP77" i="24" s="1"/>
  <c r="BP78" i="24" s="1"/>
  <c r="BP79" i="24" s="1"/>
  <c r="BP80" i="24" s="1"/>
  <c r="BP81" i="24" s="1"/>
  <c r="BP82" i="24" s="1"/>
  <c r="BP83" i="24" s="1"/>
  <c r="BP84" i="24" s="1"/>
  <c r="J42" i="24"/>
  <c r="J65" i="24"/>
  <c r="M73" i="24"/>
  <c r="M74" i="24" s="1"/>
  <c r="M75" i="24" s="1"/>
  <c r="M76" i="24" s="1"/>
  <c r="M77" i="24" s="1"/>
  <c r="M78" i="24" s="1"/>
  <c r="M79" i="24" s="1"/>
  <c r="M80" i="24" s="1"/>
  <c r="M81" i="24" s="1"/>
  <c r="M82" i="24" s="1"/>
  <c r="M83" i="24" s="1"/>
  <c r="M84" i="24" s="1"/>
  <c r="K73" i="24"/>
  <c r="K74" i="24" s="1"/>
  <c r="K75" i="24" s="1"/>
  <c r="K76" i="24" s="1"/>
  <c r="K77" i="24" s="1"/>
  <c r="K78" i="24" s="1"/>
  <c r="K79" i="24" s="1"/>
  <c r="K80" i="24" s="1"/>
  <c r="K81" i="24" s="1"/>
  <c r="K82" i="24" s="1"/>
  <c r="K83" i="24" s="1"/>
  <c r="K84" i="24" s="1"/>
  <c r="J73" i="24"/>
  <c r="J74" i="24" s="1"/>
  <c r="J75" i="24" s="1"/>
  <c r="J76" i="24" s="1"/>
  <c r="J77" i="24" s="1"/>
  <c r="J78" i="24" s="1"/>
  <c r="J79" i="24" s="1"/>
  <c r="J80" i="24" s="1"/>
  <c r="J81" i="24" s="1"/>
  <c r="J82" i="24" s="1"/>
  <c r="J83" i="24" s="1"/>
  <c r="J84" i="24" s="1"/>
  <c r="M61" i="24"/>
  <c r="M62" i="24" s="1"/>
  <c r="K61" i="24"/>
  <c r="K62" i="24" s="1"/>
  <c r="J61" i="24"/>
  <c r="J62" i="24" s="1"/>
  <c r="M38" i="24"/>
  <c r="M39" i="24" s="1"/>
  <c r="K38" i="24"/>
  <c r="K39" i="24" s="1"/>
  <c r="J38" i="24"/>
  <c r="J39" i="24" s="1"/>
  <c r="M18" i="24"/>
  <c r="M19" i="24" s="1"/>
  <c r="K18" i="24"/>
  <c r="K19" i="24" s="1"/>
  <c r="J18" i="24"/>
  <c r="J19" i="24" s="1"/>
  <c r="AY225" i="6"/>
  <c r="B103" i="14"/>
  <c r="C103" i="14"/>
  <c r="D103" i="14"/>
  <c r="E103" i="14"/>
  <c r="B103" i="15"/>
  <c r="C103" i="15"/>
  <c r="D103" i="15"/>
  <c r="E103" i="15"/>
  <c r="BJ103" i="15"/>
  <c r="BI103" i="15"/>
  <c r="BH103" i="15"/>
  <c r="BQ103" i="10"/>
  <c r="BJ108" i="9"/>
  <c r="BI108" i="9"/>
  <c r="BH108" i="9"/>
  <c r="BQ103" i="9"/>
  <c r="DE42" i="24"/>
  <c r="U73" i="24"/>
  <c r="U74" i="24" s="1"/>
  <c r="U75" i="24" s="1"/>
  <c r="U76" i="24" s="1"/>
  <c r="U77" i="24" s="1"/>
  <c r="U78" i="24" s="1"/>
  <c r="U79" i="24" s="1"/>
  <c r="U80" i="24" s="1"/>
  <c r="U81" i="24" s="1"/>
  <c r="U82" i="24" s="1"/>
  <c r="U83" i="24" s="1"/>
  <c r="U84" i="24" s="1"/>
  <c r="U65" i="24"/>
  <c r="U61" i="24"/>
  <c r="U62" i="24" s="1"/>
  <c r="U38" i="24"/>
  <c r="U39" i="24" s="1"/>
  <c r="U18" i="24"/>
  <c r="U19" i="24" s="1"/>
  <c r="AY214" i="6"/>
  <c r="Q31" i="3"/>
  <c r="F31" i="3" s="1"/>
  <c r="H31" i="3" s="1"/>
  <c r="AY223" i="6"/>
  <c r="AB10" i="3"/>
  <c r="AA10" i="3" s="1"/>
  <c r="AB11" i="3"/>
  <c r="AA11" i="3" s="1"/>
  <c r="Q50" i="3"/>
  <c r="F50" i="3" s="1"/>
  <c r="H50" i="3" s="1"/>
  <c r="Q51" i="3"/>
  <c r="F51" i="3" s="1"/>
  <c r="Q43" i="3"/>
  <c r="F43" i="3" s="1"/>
  <c r="AB7" i="3"/>
  <c r="AA7" i="3" s="1"/>
  <c r="H51" i="3" l="1"/>
  <c r="H43" i="3"/>
  <c r="Q30" i="3"/>
  <c r="F30" i="3" l="1"/>
  <c r="H30" i="3" s="1"/>
  <c r="BJ102" i="15"/>
  <c r="BJ101" i="15"/>
  <c r="BJ100" i="15"/>
  <c r="BJ99" i="15"/>
  <c r="BJ98" i="15"/>
  <c r="BJ97" i="15"/>
  <c r="BJ96" i="15"/>
  <c r="BJ95" i="15"/>
  <c r="BJ94" i="15"/>
  <c r="BJ93" i="15"/>
  <c r="BJ92" i="15"/>
  <c r="BJ91" i="15"/>
  <c r="BJ90" i="15"/>
  <c r="BJ89" i="15"/>
  <c r="BJ88" i="15"/>
  <c r="BJ87" i="15"/>
  <c r="BJ86" i="15"/>
  <c r="BJ85" i="15"/>
  <c r="BJ84" i="15"/>
  <c r="BJ83" i="15"/>
  <c r="BJ82" i="15"/>
  <c r="BJ81" i="15"/>
  <c r="BJ80" i="15"/>
  <c r="BJ79" i="15"/>
  <c r="BJ78" i="15"/>
  <c r="BJ77" i="15"/>
  <c r="BJ76" i="15"/>
  <c r="BJ75" i="15"/>
  <c r="BJ74" i="15"/>
  <c r="BJ73" i="15"/>
  <c r="BJ72" i="15"/>
  <c r="BJ71" i="15"/>
  <c r="BJ70" i="15"/>
  <c r="BJ69" i="15"/>
  <c r="BJ68" i="15"/>
  <c r="BJ67" i="15"/>
  <c r="BJ66" i="15"/>
  <c r="BJ65" i="15"/>
  <c r="BJ64" i="15"/>
  <c r="BJ63" i="15"/>
  <c r="BJ62" i="15"/>
  <c r="BJ61" i="15"/>
  <c r="BJ60" i="15"/>
  <c r="BJ59" i="15"/>
  <c r="BJ58" i="15"/>
  <c r="BJ57" i="15"/>
  <c r="BJ56" i="15"/>
  <c r="BJ55" i="15"/>
  <c r="BJ54" i="15"/>
  <c r="BJ53" i="15"/>
  <c r="BJ52" i="15"/>
  <c r="BJ51" i="15"/>
  <c r="BJ50" i="15"/>
  <c r="BJ49" i="15"/>
  <c r="BJ48" i="15"/>
  <c r="BJ47" i="15"/>
  <c r="BJ46" i="15"/>
  <c r="BJ45" i="15"/>
  <c r="BJ44" i="15"/>
  <c r="BJ43" i="15"/>
  <c r="BJ42" i="15"/>
  <c r="BJ41" i="15"/>
  <c r="BJ40" i="15"/>
  <c r="BJ39" i="15"/>
  <c r="BJ38" i="15"/>
  <c r="BJ37" i="15"/>
  <c r="BJ36" i="15"/>
  <c r="BJ35" i="15"/>
  <c r="BJ34" i="15"/>
  <c r="BJ33" i="15"/>
  <c r="BJ32" i="15"/>
  <c r="BJ31" i="15"/>
  <c r="BJ30" i="15"/>
  <c r="BJ29" i="15"/>
  <c r="BJ28" i="15"/>
  <c r="BJ27" i="15"/>
  <c r="BJ26" i="15"/>
  <c r="BJ25" i="15"/>
  <c r="BJ24" i="15"/>
  <c r="BJ23" i="15"/>
  <c r="BJ22" i="15"/>
  <c r="BJ21" i="15"/>
  <c r="BJ20" i="15"/>
  <c r="BJ19" i="15"/>
  <c r="BJ18" i="15"/>
  <c r="BJ17" i="15"/>
  <c r="BJ16" i="15"/>
  <c r="BJ15" i="15"/>
  <c r="BJ14" i="15"/>
  <c r="BJ13" i="15"/>
  <c r="BJ12" i="15"/>
  <c r="BJ11" i="15"/>
  <c r="BJ10" i="15"/>
  <c r="BJ9" i="15"/>
  <c r="BJ8" i="15"/>
  <c r="BJ7" i="15"/>
  <c r="BJ6" i="15"/>
  <c r="BJ5" i="15"/>
  <c r="CC42" i="24" l="1"/>
  <c r="BG96" i="14"/>
  <c r="BJ102" i="14"/>
  <c r="BJ103" i="14" s="1"/>
  <c r="BJ104" i="14" s="1"/>
  <c r="BI102" i="15"/>
  <c r="BH102" i="15"/>
  <c r="BQ100" i="10"/>
  <c r="BQ99" i="10"/>
  <c r="BQ98" i="10"/>
  <c r="BQ97" i="10"/>
  <c r="BQ100" i="9"/>
  <c r="BQ99" i="9"/>
  <c r="BQ98" i="9"/>
  <c r="BQ97" i="9"/>
  <c r="BO5" i="14"/>
  <c r="BO6" i="14" s="1"/>
  <c r="BO7" i="14" s="1"/>
  <c r="BO8" i="14" s="1"/>
  <c r="BO9" i="14" s="1"/>
  <c r="BO10" i="14" s="1"/>
  <c r="BO11" i="14" s="1"/>
  <c r="BO12" i="14" s="1"/>
  <c r="BO13" i="14" s="1"/>
  <c r="BO14" i="14" s="1"/>
  <c r="BO15" i="14" s="1"/>
  <c r="BO16" i="14" s="1"/>
  <c r="BO17" i="14" s="1"/>
  <c r="BO18" i="14" s="1"/>
  <c r="BO19" i="14" s="1"/>
  <c r="BO20" i="14" s="1"/>
  <c r="BO21" i="14" s="1"/>
  <c r="BO22" i="14" s="1"/>
  <c r="BO23" i="14" s="1"/>
  <c r="BO24" i="14" s="1"/>
  <c r="BO25" i="14" s="1"/>
  <c r="BO26" i="14" s="1"/>
  <c r="BO27" i="14" s="1"/>
  <c r="BO28" i="14" s="1"/>
  <c r="BO29" i="14" s="1"/>
  <c r="BO30" i="14" s="1"/>
  <c r="BO31" i="14" s="1"/>
  <c r="BO32" i="14" s="1"/>
  <c r="BO33" i="14" s="1"/>
  <c r="BO34" i="14" s="1"/>
  <c r="BO35" i="14" s="1"/>
  <c r="BO36" i="14" s="1"/>
  <c r="BO37" i="14" s="1"/>
  <c r="BO38" i="14" s="1"/>
  <c r="BO39" i="14" s="1"/>
  <c r="BO40" i="14" s="1"/>
  <c r="BO41" i="14" s="1"/>
  <c r="BO42" i="14" s="1"/>
  <c r="BO43" i="14" s="1"/>
  <c r="BO44" i="14" s="1"/>
  <c r="BO45" i="14" s="1"/>
  <c r="BO46" i="14" s="1"/>
  <c r="BO47" i="14" s="1"/>
  <c r="BO48" i="14" s="1"/>
  <c r="BO49" i="14" s="1"/>
  <c r="BO50" i="14" s="1"/>
  <c r="BO51" i="14" s="1"/>
  <c r="BO52" i="14" s="1"/>
  <c r="BO53" i="14" s="1"/>
  <c r="BO54" i="14" s="1"/>
  <c r="BO55" i="14" s="1"/>
  <c r="BO56" i="14" s="1"/>
  <c r="BO57" i="14" s="1"/>
  <c r="BO58" i="14" s="1"/>
  <c r="BO59" i="14" s="1"/>
  <c r="BO60" i="14" s="1"/>
  <c r="BO61" i="14" s="1"/>
  <c r="BO62" i="14" s="1"/>
  <c r="BO63" i="14" s="1"/>
  <c r="BO64" i="14" s="1"/>
  <c r="BO65" i="14" s="1"/>
  <c r="BO66" i="14" s="1"/>
  <c r="BO67" i="14" s="1"/>
  <c r="BO68" i="14" s="1"/>
  <c r="BO69" i="14" s="1"/>
  <c r="BO70" i="14" s="1"/>
  <c r="BO71" i="14" s="1"/>
  <c r="BO72" i="14" s="1"/>
  <c r="BO73" i="14" s="1"/>
  <c r="BO74" i="14" s="1"/>
  <c r="BO75" i="14" s="1"/>
  <c r="BO76" i="14" s="1"/>
  <c r="BO77" i="14" s="1"/>
  <c r="BO78" i="14" s="1"/>
  <c r="BO79" i="14" s="1"/>
  <c r="BO80" i="14" s="1"/>
  <c r="BO81" i="14" s="1"/>
  <c r="BO82" i="14" s="1"/>
  <c r="BO83" i="14" s="1"/>
  <c r="BO84" i="14" s="1"/>
  <c r="BO85" i="14" s="1"/>
  <c r="BO86" i="14" s="1"/>
  <c r="BO87" i="14" s="1"/>
  <c r="BO88" i="14" s="1"/>
  <c r="BO89" i="14" s="1"/>
  <c r="BO90" i="14" s="1"/>
  <c r="BO91" i="14" s="1"/>
  <c r="BO92" i="14" s="1"/>
  <c r="BO93" i="14" s="1"/>
  <c r="BO94" i="14" s="1"/>
  <c r="BO95" i="14" s="1"/>
  <c r="BO96" i="14" s="1"/>
  <c r="BO97" i="14" s="1"/>
  <c r="BO98" i="14" s="1"/>
  <c r="BO99" i="14" s="1"/>
  <c r="BO100" i="14" s="1"/>
  <c r="BO101" i="14" s="1"/>
  <c r="BO102" i="14" s="1"/>
  <c r="BO103" i="14" s="1"/>
  <c r="BO104" i="14" s="1"/>
  <c r="BO108" i="10"/>
  <c r="BJ108" i="10"/>
  <c r="BQ102" i="10"/>
  <c r="CC65" i="24"/>
  <c r="BQ102" i="9"/>
  <c r="W73" i="24"/>
  <c r="W74" i="24" s="1"/>
  <c r="W75" i="24" s="1"/>
  <c r="W76" i="24" s="1"/>
  <c r="W77" i="24" s="1"/>
  <c r="W78" i="24" s="1"/>
  <c r="W79" i="24" s="1"/>
  <c r="W80" i="24" s="1"/>
  <c r="W81" i="24" s="1"/>
  <c r="W82" i="24" s="1"/>
  <c r="W83" i="24" s="1"/>
  <c r="W84" i="24" s="1"/>
  <c r="W61" i="24"/>
  <c r="W62" i="24" s="1"/>
  <c r="W38" i="24"/>
  <c r="W39" i="24" s="1"/>
  <c r="W18" i="24"/>
  <c r="W19" i="24" s="1"/>
  <c r="AY221" i="6" l="1"/>
  <c r="AY209" i="6"/>
  <c r="EF73" i="24" l="1"/>
  <c r="EF74" i="24" s="1"/>
  <c r="EF75" i="24" s="1"/>
  <c r="EF76" i="24" s="1"/>
  <c r="EF77" i="24" s="1"/>
  <c r="EF78" i="24" s="1"/>
  <c r="EF79" i="24" s="1"/>
  <c r="EF80" i="24" s="1"/>
  <c r="EF81" i="24" s="1"/>
  <c r="EF82" i="24" s="1"/>
  <c r="EF83" i="24" s="1"/>
  <c r="EF84" i="24" s="1"/>
  <c r="DP73" i="24"/>
  <c r="DP74" i="24" s="1"/>
  <c r="DP75" i="24" s="1"/>
  <c r="DP76" i="24" s="1"/>
  <c r="DP77" i="24" s="1"/>
  <c r="DP78" i="24" s="1"/>
  <c r="DP79" i="24" s="1"/>
  <c r="DP80" i="24" s="1"/>
  <c r="DP81" i="24" s="1"/>
  <c r="DP82" i="24" s="1"/>
  <c r="DP83" i="24" s="1"/>
  <c r="DP84" i="24" s="1"/>
  <c r="EF61" i="24"/>
  <c r="EF62" i="24" s="1"/>
  <c r="DP61" i="24"/>
  <c r="DP62" i="24" s="1"/>
  <c r="EF38" i="24"/>
  <c r="EF39" i="24" s="1"/>
  <c r="DP38" i="24"/>
  <c r="DP39" i="24" s="1"/>
  <c r="EF18" i="24"/>
  <c r="EF19" i="24" s="1"/>
  <c r="DP18" i="24"/>
  <c r="DP19" i="24" s="1"/>
  <c r="DO73" i="24"/>
  <c r="DO74" i="24" s="1"/>
  <c r="DO75" i="24" s="1"/>
  <c r="DO76" i="24" s="1"/>
  <c r="DO77" i="24" s="1"/>
  <c r="DO78" i="24" s="1"/>
  <c r="DO79" i="24" s="1"/>
  <c r="DO80" i="24" s="1"/>
  <c r="DO81" i="24" s="1"/>
  <c r="DO82" i="24" s="1"/>
  <c r="DO83" i="24" s="1"/>
  <c r="DO84" i="24" s="1"/>
  <c r="DO61" i="24"/>
  <c r="DO62" i="24" s="1"/>
  <c r="DO38" i="24"/>
  <c r="DO39" i="24" s="1"/>
  <c r="DO18" i="24"/>
  <c r="DO19" i="24" s="1"/>
  <c r="DM73" i="24"/>
  <c r="DM74" i="24" s="1"/>
  <c r="DM75" i="24" s="1"/>
  <c r="DM76" i="24" s="1"/>
  <c r="DM77" i="24" s="1"/>
  <c r="DM78" i="24" s="1"/>
  <c r="DM79" i="24" s="1"/>
  <c r="DM80" i="24" s="1"/>
  <c r="DM81" i="24" s="1"/>
  <c r="DM82" i="24" s="1"/>
  <c r="DM83" i="24" s="1"/>
  <c r="DM84" i="24" s="1"/>
  <c r="DM61" i="24"/>
  <c r="DM62" i="24" s="1"/>
  <c r="DM38" i="24"/>
  <c r="DM39" i="24" s="1"/>
  <c r="DM18" i="24"/>
  <c r="DM19" i="24" s="1"/>
  <c r="DH73" i="24"/>
  <c r="DH74" i="24" s="1"/>
  <c r="DH75" i="24" s="1"/>
  <c r="DH76" i="24" s="1"/>
  <c r="DH77" i="24" s="1"/>
  <c r="DH78" i="24" s="1"/>
  <c r="DH79" i="24" s="1"/>
  <c r="DH80" i="24" s="1"/>
  <c r="DH81" i="24" s="1"/>
  <c r="DH82" i="24" s="1"/>
  <c r="DH83" i="24" s="1"/>
  <c r="DH84" i="24" s="1"/>
  <c r="DH61" i="24"/>
  <c r="DH62" i="24" s="1"/>
  <c r="DH38" i="24"/>
  <c r="DH39" i="24" s="1"/>
  <c r="DH18" i="24"/>
  <c r="DH19" i="24" s="1"/>
  <c r="DK73" i="24"/>
  <c r="DK74" i="24" s="1"/>
  <c r="DK75" i="24" s="1"/>
  <c r="DK76" i="24" s="1"/>
  <c r="DK77" i="24" s="1"/>
  <c r="DK78" i="24" s="1"/>
  <c r="DK79" i="24" s="1"/>
  <c r="DK80" i="24" s="1"/>
  <c r="DK81" i="24" s="1"/>
  <c r="DK82" i="24" s="1"/>
  <c r="DK83" i="24" s="1"/>
  <c r="DK84" i="24" s="1"/>
  <c r="DK61" i="24"/>
  <c r="DK62" i="24" s="1"/>
  <c r="DK38" i="24"/>
  <c r="DK39" i="24" s="1"/>
  <c r="DK18" i="24"/>
  <c r="DK19" i="24" s="1"/>
  <c r="DD73" i="24"/>
  <c r="DD74" i="24" s="1"/>
  <c r="DD75" i="24" s="1"/>
  <c r="DD76" i="24" s="1"/>
  <c r="DD77" i="24" s="1"/>
  <c r="DD78" i="24" s="1"/>
  <c r="DD79" i="24" s="1"/>
  <c r="DD80" i="24" s="1"/>
  <c r="DD81" i="24" s="1"/>
  <c r="DD82" i="24" s="1"/>
  <c r="DD83" i="24" s="1"/>
  <c r="DD84" i="24" s="1"/>
  <c r="DD61" i="24"/>
  <c r="DD62" i="24" s="1"/>
  <c r="DD38" i="24"/>
  <c r="DD39" i="24" s="1"/>
  <c r="DD18" i="24"/>
  <c r="DD19" i="24" s="1"/>
  <c r="DB73" i="24"/>
  <c r="DB74" i="24" s="1"/>
  <c r="DB75" i="24" s="1"/>
  <c r="DB76" i="24" s="1"/>
  <c r="DB77" i="24" s="1"/>
  <c r="DB78" i="24" s="1"/>
  <c r="DB79" i="24" s="1"/>
  <c r="DB80" i="24" s="1"/>
  <c r="DB81" i="24" s="1"/>
  <c r="DB82" i="24" s="1"/>
  <c r="DB83" i="24" s="1"/>
  <c r="DB84" i="24" s="1"/>
  <c r="DB61" i="24"/>
  <c r="DB62" i="24" s="1"/>
  <c r="DB38" i="24"/>
  <c r="DB39" i="24" s="1"/>
  <c r="DB18" i="24"/>
  <c r="DB19" i="24" s="1"/>
  <c r="CZ73" i="24" l="1"/>
  <c r="CZ74" i="24" s="1"/>
  <c r="CZ75" i="24" s="1"/>
  <c r="CZ76" i="24" s="1"/>
  <c r="CZ77" i="24" s="1"/>
  <c r="CZ78" i="24" s="1"/>
  <c r="CZ79" i="24" s="1"/>
  <c r="CZ80" i="24" s="1"/>
  <c r="CZ81" i="24" s="1"/>
  <c r="CZ82" i="24" s="1"/>
  <c r="CZ83" i="24" s="1"/>
  <c r="CZ84" i="24" s="1"/>
  <c r="CZ61" i="24"/>
  <c r="CZ62" i="24" s="1"/>
  <c r="CZ38" i="24"/>
  <c r="CZ39" i="24" s="1"/>
  <c r="CZ18" i="24"/>
  <c r="CZ19" i="24" s="1"/>
  <c r="CD73" i="24" l="1"/>
  <c r="CD74" i="24" s="1"/>
  <c r="CD75" i="24" s="1"/>
  <c r="CD76" i="24" s="1"/>
  <c r="CD77" i="24" s="1"/>
  <c r="CD78" i="24" s="1"/>
  <c r="CD79" i="24" s="1"/>
  <c r="CD80" i="24" s="1"/>
  <c r="CD81" i="24" s="1"/>
  <c r="CD82" i="24" s="1"/>
  <c r="CD83" i="24" s="1"/>
  <c r="CD84" i="24" s="1"/>
  <c r="CD65" i="24"/>
  <c r="CD61" i="24"/>
  <c r="CD62" i="24" s="1"/>
  <c r="CD42" i="24"/>
  <c r="CD38" i="24"/>
  <c r="CD39" i="24" s="1"/>
  <c r="CD18" i="24"/>
  <c r="CD19" i="24" s="1"/>
  <c r="BH99" i="14"/>
  <c r="BH100" i="14" s="1"/>
  <c r="BH101" i="14" s="1"/>
  <c r="BH102" i="14" s="1"/>
  <c r="BH103" i="14" s="1"/>
  <c r="BH104" i="14" s="1"/>
  <c r="BG97" i="14"/>
  <c r="BG98" i="14" s="1"/>
  <c r="BG99" i="14" s="1"/>
  <c r="BG100" i="14" s="1"/>
  <c r="BG101" i="14" s="1"/>
  <c r="BG102" i="14" s="1"/>
  <c r="BG103" i="14" s="1"/>
  <c r="BG104" i="14" s="1"/>
  <c r="BI101" i="14"/>
  <c r="BI102" i="14" s="1"/>
  <c r="BI103" i="14" s="1"/>
  <c r="BI104" i="14" s="1"/>
  <c r="BI101" i="15"/>
  <c r="BH101" i="15"/>
  <c r="BG101" i="15"/>
  <c r="BG102" i="15" s="1"/>
  <c r="BG103" i="15" s="1"/>
  <c r="BG104" i="15" s="1"/>
  <c r="BF101" i="15"/>
  <c r="BF102" i="15" s="1"/>
  <c r="BF103" i="15" s="1"/>
  <c r="BF104" i="15" s="1"/>
  <c r="BE101" i="15"/>
  <c r="BE102" i="15" s="1"/>
  <c r="BE103" i="15" s="1"/>
  <c r="BE104" i="15" s="1"/>
  <c r="BI100" i="15"/>
  <c r="BH100" i="15"/>
  <c r="BG100" i="15"/>
  <c r="BF100" i="15"/>
  <c r="BE100" i="15"/>
  <c r="BI99" i="15"/>
  <c r="BH99" i="15"/>
  <c r="BG99" i="15"/>
  <c r="BI98" i="15"/>
  <c r="BH98" i="15"/>
  <c r="BG98" i="15"/>
  <c r="BI97" i="15"/>
  <c r="BH97" i="15"/>
  <c r="BG97" i="15"/>
  <c r="BI96" i="15"/>
  <c r="BH96" i="15"/>
  <c r="BG96" i="15"/>
  <c r="BI95" i="15"/>
  <c r="BH95" i="15"/>
  <c r="BG95" i="15"/>
  <c r="BI94" i="15"/>
  <c r="BH94" i="15"/>
  <c r="BG94" i="15"/>
  <c r="BI93" i="15"/>
  <c r="BH93" i="15"/>
  <c r="BG93" i="15"/>
  <c r="BI92" i="15"/>
  <c r="BH92" i="15"/>
  <c r="BG92" i="15"/>
  <c r="BI91" i="15"/>
  <c r="BH91" i="15"/>
  <c r="BG91" i="15"/>
  <c r="BI90" i="15"/>
  <c r="BH90" i="15"/>
  <c r="BG90" i="15"/>
  <c r="BI89" i="15"/>
  <c r="BH89" i="15"/>
  <c r="BG89" i="15"/>
  <c r="BI88" i="15"/>
  <c r="BH88" i="15"/>
  <c r="BG88" i="15"/>
  <c r="BI87" i="15"/>
  <c r="BH87" i="15"/>
  <c r="BG87" i="15"/>
  <c r="BI86" i="15"/>
  <c r="BH86" i="15"/>
  <c r="BG86" i="15"/>
  <c r="BI85" i="15"/>
  <c r="BH85" i="15"/>
  <c r="BG85" i="15"/>
  <c r="BI84" i="15"/>
  <c r="BH84" i="15"/>
  <c r="BG84" i="15"/>
  <c r="BI83" i="15"/>
  <c r="BH83" i="15"/>
  <c r="BG83" i="15"/>
  <c r="BI82" i="15"/>
  <c r="BH82" i="15"/>
  <c r="BG82" i="15"/>
  <c r="BI81" i="15"/>
  <c r="BH81" i="15"/>
  <c r="BG81" i="15"/>
  <c r="BI80" i="15"/>
  <c r="BH80" i="15"/>
  <c r="BG80" i="15"/>
  <c r="BI79" i="15"/>
  <c r="BH79" i="15"/>
  <c r="BG79" i="15"/>
  <c r="BI78" i="15"/>
  <c r="BH78" i="15"/>
  <c r="BG78" i="15"/>
  <c r="BI77" i="15"/>
  <c r="BH77" i="15"/>
  <c r="BG77" i="15"/>
  <c r="BI76" i="15"/>
  <c r="BH76" i="15"/>
  <c r="BG76" i="15"/>
  <c r="BI75" i="15"/>
  <c r="BH75" i="15"/>
  <c r="BG75" i="15"/>
  <c r="BI74" i="15"/>
  <c r="BH74" i="15"/>
  <c r="BG74" i="15"/>
  <c r="BI73" i="15"/>
  <c r="BH73" i="15"/>
  <c r="BG73" i="15"/>
  <c r="BI72" i="15"/>
  <c r="BH72" i="15"/>
  <c r="BG72" i="15"/>
  <c r="BI71" i="15"/>
  <c r="BH71" i="15"/>
  <c r="BG71" i="15"/>
  <c r="BI70" i="15"/>
  <c r="BH70" i="15"/>
  <c r="BG70" i="15"/>
  <c r="BI69" i="15"/>
  <c r="BH69" i="15"/>
  <c r="BG69" i="15"/>
  <c r="BI68" i="15"/>
  <c r="BH68" i="15"/>
  <c r="BG68" i="15"/>
  <c r="BI67" i="15"/>
  <c r="BH67" i="15"/>
  <c r="BG67" i="15"/>
  <c r="BI66" i="15"/>
  <c r="BH66" i="15"/>
  <c r="BG66" i="15"/>
  <c r="BI65" i="15"/>
  <c r="BH65" i="15"/>
  <c r="BG65" i="15"/>
  <c r="BI64" i="15"/>
  <c r="BH64" i="15"/>
  <c r="BG64" i="15"/>
  <c r="BI63" i="15"/>
  <c r="BH63" i="15"/>
  <c r="BG63" i="15"/>
  <c r="BI62" i="15"/>
  <c r="BH62" i="15"/>
  <c r="BG62" i="15"/>
  <c r="BI61" i="15"/>
  <c r="BH61" i="15"/>
  <c r="BG61" i="15"/>
  <c r="BI60" i="15"/>
  <c r="BH60" i="15"/>
  <c r="BG60" i="15"/>
  <c r="BI59" i="15"/>
  <c r="BH59" i="15"/>
  <c r="BG59" i="15"/>
  <c r="BI58" i="15"/>
  <c r="BH58" i="15"/>
  <c r="BG58" i="15"/>
  <c r="BI57" i="15"/>
  <c r="BH57" i="15"/>
  <c r="BG57" i="15"/>
  <c r="BI56" i="15"/>
  <c r="BH56" i="15"/>
  <c r="BG56" i="15"/>
  <c r="BI55" i="15"/>
  <c r="BH55" i="15"/>
  <c r="BG55" i="15"/>
  <c r="BI54" i="15"/>
  <c r="BH54" i="15"/>
  <c r="BG54" i="15"/>
  <c r="BI53" i="15"/>
  <c r="BH53" i="15"/>
  <c r="BG53" i="15"/>
  <c r="BI52" i="15"/>
  <c r="BH52" i="15"/>
  <c r="BG52" i="15"/>
  <c r="BI51" i="15"/>
  <c r="BH51" i="15"/>
  <c r="BG51" i="15"/>
  <c r="BI50" i="15"/>
  <c r="BH50" i="15"/>
  <c r="BG50" i="15"/>
  <c r="BI49" i="15"/>
  <c r="BH49" i="15"/>
  <c r="BG49" i="15"/>
  <c r="BI48" i="15"/>
  <c r="BH48" i="15"/>
  <c r="BG48" i="15"/>
  <c r="BI47" i="15"/>
  <c r="BH47" i="15"/>
  <c r="BG47" i="15"/>
  <c r="BI46" i="15"/>
  <c r="BH46" i="15"/>
  <c r="BG46" i="15"/>
  <c r="BI45" i="15"/>
  <c r="BH45" i="15"/>
  <c r="BG45" i="15"/>
  <c r="BI44" i="15"/>
  <c r="BH44" i="15"/>
  <c r="BG44" i="15"/>
  <c r="BI43" i="15"/>
  <c r="BH43" i="15"/>
  <c r="BG43" i="15"/>
  <c r="BI42" i="15"/>
  <c r="BH42" i="15"/>
  <c r="BG42" i="15"/>
  <c r="BI41" i="15"/>
  <c r="BH41" i="15"/>
  <c r="BG41" i="15"/>
  <c r="BI40" i="15"/>
  <c r="BH40" i="15"/>
  <c r="BG40" i="15"/>
  <c r="BI39" i="15"/>
  <c r="BH39" i="15"/>
  <c r="BG39" i="15"/>
  <c r="BI38" i="15"/>
  <c r="BH38" i="15"/>
  <c r="BG38" i="15"/>
  <c r="BI37" i="15"/>
  <c r="BH37" i="15"/>
  <c r="BG37" i="15"/>
  <c r="BI36" i="15"/>
  <c r="BH36" i="15"/>
  <c r="BG36" i="15"/>
  <c r="BI35" i="15"/>
  <c r="BH35" i="15"/>
  <c r="BG35" i="15"/>
  <c r="BI34" i="15"/>
  <c r="BH34" i="15"/>
  <c r="BG34" i="15"/>
  <c r="BI33" i="15"/>
  <c r="BH33" i="15"/>
  <c r="BG33" i="15"/>
  <c r="BI32" i="15"/>
  <c r="BH32" i="15"/>
  <c r="BG32" i="15"/>
  <c r="BI31" i="15"/>
  <c r="BH31" i="15"/>
  <c r="BG31" i="15"/>
  <c r="BI30" i="15"/>
  <c r="BH30" i="15"/>
  <c r="BG30" i="15"/>
  <c r="BI29" i="15"/>
  <c r="BH29" i="15"/>
  <c r="BG29" i="15"/>
  <c r="BI28" i="15"/>
  <c r="BH28" i="15"/>
  <c r="BG28" i="15"/>
  <c r="BI27" i="15"/>
  <c r="BH27" i="15"/>
  <c r="BG27" i="15"/>
  <c r="BI26" i="15"/>
  <c r="BH26" i="15"/>
  <c r="BG26" i="15"/>
  <c r="BI25" i="15"/>
  <c r="BH25" i="15"/>
  <c r="BG25" i="15"/>
  <c r="BI24" i="15"/>
  <c r="BH24" i="15"/>
  <c r="BG24" i="15"/>
  <c r="BI23" i="15"/>
  <c r="BH23" i="15"/>
  <c r="BG23" i="15"/>
  <c r="BI22" i="15"/>
  <c r="BH22" i="15"/>
  <c r="BG22" i="15"/>
  <c r="BI21" i="15"/>
  <c r="BH21" i="15"/>
  <c r="BG21" i="15"/>
  <c r="BI20" i="15"/>
  <c r="BH20" i="15"/>
  <c r="BG20" i="15"/>
  <c r="BI19" i="15"/>
  <c r="BH19" i="15"/>
  <c r="BG19" i="15"/>
  <c r="BI18" i="15"/>
  <c r="BH18" i="15"/>
  <c r="BG18" i="15"/>
  <c r="BI17" i="15"/>
  <c r="BH17" i="15"/>
  <c r="BG17" i="15"/>
  <c r="BI16" i="15"/>
  <c r="BH16" i="15"/>
  <c r="BG16" i="15"/>
  <c r="BI15" i="15"/>
  <c r="BH15" i="15"/>
  <c r="BG15" i="15"/>
  <c r="BI14" i="15"/>
  <c r="BH14" i="15"/>
  <c r="BG14" i="15"/>
  <c r="BI13" i="15"/>
  <c r="BH13" i="15"/>
  <c r="BG13" i="15"/>
  <c r="BI12" i="15"/>
  <c r="BH12" i="15"/>
  <c r="BG12" i="15"/>
  <c r="BI11" i="15"/>
  <c r="BH11" i="15"/>
  <c r="BG11" i="15"/>
  <c r="BI10" i="15"/>
  <c r="BH10" i="15"/>
  <c r="BG10" i="15"/>
  <c r="BI9" i="15"/>
  <c r="BH9" i="15"/>
  <c r="BG9" i="15"/>
  <c r="BI8" i="15"/>
  <c r="BH8" i="15"/>
  <c r="BG8" i="15"/>
  <c r="BI7" i="15"/>
  <c r="BH7" i="15"/>
  <c r="BG7" i="15"/>
  <c r="BI6" i="15"/>
  <c r="BH6" i="15"/>
  <c r="BG6" i="15"/>
  <c r="BI5" i="15"/>
  <c r="BH5" i="15"/>
  <c r="BG5" i="15"/>
  <c r="BQ101" i="10"/>
  <c r="BI108" i="10"/>
  <c r="BH108" i="10"/>
  <c r="BQ101" i="9"/>
  <c r="DF73" i="24"/>
  <c r="DF74" i="24" s="1"/>
  <c r="DF75" i="24" s="1"/>
  <c r="DF76" i="24" s="1"/>
  <c r="DF77" i="24" s="1"/>
  <c r="DF78" i="24" s="1"/>
  <c r="DF79" i="24" s="1"/>
  <c r="DF80" i="24" s="1"/>
  <c r="DF81" i="24" s="1"/>
  <c r="DF82" i="24" s="1"/>
  <c r="DF83" i="24" s="1"/>
  <c r="DF84" i="24" s="1"/>
  <c r="DJ73" i="24"/>
  <c r="DJ74" i="24" s="1"/>
  <c r="DJ75" i="24" s="1"/>
  <c r="DJ76" i="24" s="1"/>
  <c r="DJ77" i="24" s="1"/>
  <c r="DJ78" i="24" s="1"/>
  <c r="DJ79" i="24" s="1"/>
  <c r="DJ80" i="24" s="1"/>
  <c r="DJ81" i="24" s="1"/>
  <c r="DJ82" i="24" s="1"/>
  <c r="DJ83" i="24" s="1"/>
  <c r="DJ84" i="24" s="1"/>
  <c r="DL73" i="24"/>
  <c r="DL74" i="24" s="1"/>
  <c r="DL75" i="24" s="1"/>
  <c r="DL76" i="24" s="1"/>
  <c r="DL77" i="24" s="1"/>
  <c r="DL78" i="24" s="1"/>
  <c r="DL79" i="24" s="1"/>
  <c r="DL80" i="24" s="1"/>
  <c r="DL81" i="24" s="1"/>
  <c r="DL82" i="24" s="1"/>
  <c r="DL83" i="24" s="1"/>
  <c r="DL84" i="24" s="1"/>
  <c r="DI73" i="24"/>
  <c r="DI74" i="24" s="1"/>
  <c r="DI75" i="24" s="1"/>
  <c r="DI76" i="24" s="1"/>
  <c r="DI77" i="24" s="1"/>
  <c r="DI78" i="24" s="1"/>
  <c r="DI79" i="24" s="1"/>
  <c r="DI80" i="24" s="1"/>
  <c r="DI81" i="24" s="1"/>
  <c r="DI82" i="24" s="1"/>
  <c r="DI83" i="24" s="1"/>
  <c r="DI84" i="24" s="1"/>
  <c r="DE73" i="24"/>
  <c r="DE74" i="24" s="1"/>
  <c r="DE75" i="24" s="1"/>
  <c r="DE76" i="24" s="1"/>
  <c r="DE77" i="24" s="1"/>
  <c r="DE78" i="24" s="1"/>
  <c r="DE79" i="24" s="1"/>
  <c r="DE80" i="24" s="1"/>
  <c r="DE81" i="24" s="1"/>
  <c r="DE82" i="24" s="1"/>
  <c r="DE83" i="24" s="1"/>
  <c r="DE84" i="24" s="1"/>
  <c r="DG73" i="24"/>
  <c r="DG74" i="24" s="1"/>
  <c r="DG75" i="24" s="1"/>
  <c r="DG76" i="24" s="1"/>
  <c r="DG77" i="24" s="1"/>
  <c r="DG78" i="24" s="1"/>
  <c r="DG79" i="24" s="1"/>
  <c r="DG80" i="24" s="1"/>
  <c r="DG81" i="24" s="1"/>
  <c r="DG82" i="24" s="1"/>
  <c r="DG83" i="24" s="1"/>
  <c r="DG84" i="24" s="1"/>
  <c r="DC73" i="24"/>
  <c r="DC74" i="24" s="1"/>
  <c r="DC75" i="24" s="1"/>
  <c r="DC76" i="24" s="1"/>
  <c r="DC77" i="24" s="1"/>
  <c r="DC78" i="24" s="1"/>
  <c r="DC79" i="24" s="1"/>
  <c r="DC80" i="24" s="1"/>
  <c r="DC81" i="24" s="1"/>
  <c r="DC82" i="24" s="1"/>
  <c r="DC83" i="24" s="1"/>
  <c r="DC84" i="24" s="1"/>
  <c r="DA73" i="24"/>
  <c r="DA74" i="24" s="1"/>
  <c r="DA75" i="24" s="1"/>
  <c r="DA76" i="24" s="1"/>
  <c r="DA77" i="24" s="1"/>
  <c r="DA78" i="24" s="1"/>
  <c r="DA79" i="24" s="1"/>
  <c r="DA80" i="24" s="1"/>
  <c r="DA81" i="24" s="1"/>
  <c r="DA82" i="24" s="1"/>
  <c r="DA83" i="24" s="1"/>
  <c r="DA84" i="24" s="1"/>
  <c r="CW73" i="24"/>
  <c r="CW74" i="24" s="1"/>
  <c r="CW75" i="24" s="1"/>
  <c r="CW76" i="24" s="1"/>
  <c r="CW77" i="24" s="1"/>
  <c r="CW78" i="24" s="1"/>
  <c r="CW79" i="24" s="1"/>
  <c r="CW80" i="24" s="1"/>
  <c r="CW81" i="24" s="1"/>
  <c r="CW82" i="24" s="1"/>
  <c r="CW83" i="24" s="1"/>
  <c r="CW84" i="24" s="1"/>
  <c r="CX73" i="24"/>
  <c r="CX74" i="24" s="1"/>
  <c r="CX75" i="24" s="1"/>
  <c r="CX76" i="24" s="1"/>
  <c r="CX77" i="24" s="1"/>
  <c r="CX78" i="24" s="1"/>
  <c r="CX79" i="24" s="1"/>
  <c r="CX80" i="24" s="1"/>
  <c r="CX81" i="24" s="1"/>
  <c r="CX82" i="24" s="1"/>
  <c r="CX83" i="24" s="1"/>
  <c r="CX84" i="24" s="1"/>
  <c r="CS73" i="24"/>
  <c r="CS74" i="24" s="1"/>
  <c r="CS75" i="24" s="1"/>
  <c r="CS76" i="24" s="1"/>
  <c r="CS77" i="24" s="1"/>
  <c r="CS78" i="24" s="1"/>
  <c r="CS79" i="24" s="1"/>
  <c r="CS80" i="24" s="1"/>
  <c r="CS81" i="24" s="1"/>
  <c r="CS82" i="24" s="1"/>
  <c r="CS83" i="24" s="1"/>
  <c r="CS84" i="24" s="1"/>
  <c r="DF61" i="24"/>
  <c r="DF62" i="24" s="1"/>
  <c r="DJ61" i="24"/>
  <c r="DJ62" i="24" s="1"/>
  <c r="DL61" i="24"/>
  <c r="DL62" i="24" s="1"/>
  <c r="DI61" i="24"/>
  <c r="DI62" i="24" s="1"/>
  <c r="DE61" i="24"/>
  <c r="DE62" i="24" s="1"/>
  <c r="DG61" i="24"/>
  <c r="DG62" i="24" s="1"/>
  <c r="DC61" i="24"/>
  <c r="DC62" i="24" s="1"/>
  <c r="DA61" i="24"/>
  <c r="DA62" i="24" s="1"/>
  <c r="CW61" i="24"/>
  <c r="CW62" i="24" s="1"/>
  <c r="CX61" i="24"/>
  <c r="CX62" i="24" s="1"/>
  <c r="CS61" i="24"/>
  <c r="CS62" i="24" s="1"/>
  <c r="DF38" i="24"/>
  <c r="DF39" i="24" s="1"/>
  <c r="DJ38" i="24"/>
  <c r="DJ39" i="24" s="1"/>
  <c r="DL38" i="24"/>
  <c r="DL39" i="24" s="1"/>
  <c r="DI38" i="24"/>
  <c r="DI39" i="24" s="1"/>
  <c r="DE38" i="24"/>
  <c r="DE39" i="24" s="1"/>
  <c r="DG38" i="24"/>
  <c r="DG39" i="24" s="1"/>
  <c r="DC38" i="24"/>
  <c r="DC39" i="24" s="1"/>
  <c r="DA38" i="24"/>
  <c r="DA39" i="24" s="1"/>
  <c r="CW38" i="24"/>
  <c r="CW39" i="24" s="1"/>
  <c r="CX38" i="24"/>
  <c r="CX39" i="24" s="1"/>
  <c r="CS38" i="24"/>
  <c r="CS39" i="24" s="1"/>
  <c r="CS18" i="24"/>
  <c r="CS19" i="24" s="1"/>
  <c r="DF18" i="24"/>
  <c r="DF19" i="24" s="1"/>
  <c r="DJ18" i="24"/>
  <c r="DJ19" i="24" s="1"/>
  <c r="DL18" i="24"/>
  <c r="DL19" i="24" s="1"/>
  <c r="DI18" i="24"/>
  <c r="DI19" i="24" s="1"/>
  <c r="DE18" i="24"/>
  <c r="DE19" i="24" s="1"/>
  <c r="DG18" i="24"/>
  <c r="DG19" i="24" s="1"/>
  <c r="DC18" i="24"/>
  <c r="DC19" i="24" s="1"/>
  <c r="DA18" i="24"/>
  <c r="DA19" i="24" s="1"/>
  <c r="CW18" i="24"/>
  <c r="CW19" i="24" s="1"/>
  <c r="CX18" i="24"/>
  <c r="CX19" i="24" s="1"/>
  <c r="CF73" i="24"/>
  <c r="CF74" i="24" s="1"/>
  <c r="CF75" i="24" s="1"/>
  <c r="CF76" i="24" s="1"/>
  <c r="CF77" i="24" s="1"/>
  <c r="CF78" i="24" s="1"/>
  <c r="CF79" i="24" s="1"/>
  <c r="CF80" i="24" s="1"/>
  <c r="CF81" i="24" s="1"/>
  <c r="CF82" i="24" s="1"/>
  <c r="CF83" i="24" s="1"/>
  <c r="CF84" i="24" s="1"/>
  <c r="CF61" i="24"/>
  <c r="CF62" i="24" s="1"/>
  <c r="CF38" i="24"/>
  <c r="CF39" i="24" s="1"/>
  <c r="CF18" i="24"/>
  <c r="CF19" i="24" s="1"/>
  <c r="X73" i="24" l="1"/>
  <c r="X74" i="24" s="1"/>
  <c r="X75" i="24" s="1"/>
  <c r="X76" i="24" s="1"/>
  <c r="X77" i="24" s="1"/>
  <c r="X78" i="24" s="1"/>
  <c r="X79" i="24" s="1"/>
  <c r="X80" i="24" s="1"/>
  <c r="X81" i="24" s="1"/>
  <c r="X82" i="24" s="1"/>
  <c r="X83" i="24" s="1"/>
  <c r="X84" i="24" s="1"/>
  <c r="X61" i="24"/>
  <c r="X62" i="24" s="1"/>
  <c r="X38" i="24"/>
  <c r="X39" i="24" s="1"/>
  <c r="X18" i="24"/>
  <c r="X19" i="24" s="1"/>
  <c r="D79" i="24" l="1"/>
  <c r="D78" i="24"/>
  <c r="D56" i="24"/>
  <c r="D55" i="24"/>
  <c r="D33" i="24"/>
  <c r="D32" i="24"/>
  <c r="AY207" i="6"/>
  <c r="AY205" i="6"/>
  <c r="BF99" i="15"/>
  <c r="BE99" i="15"/>
  <c r="AY203" i="6"/>
  <c r="AY201" i="6"/>
  <c r="BG108" i="9" l="1"/>
  <c r="BF108" i="9"/>
  <c r="BQ96" i="10" l="1"/>
  <c r="BG108" i="10"/>
  <c r="Q39" i="3"/>
  <c r="BQ96" i="9"/>
  <c r="CY73" i="24"/>
  <c r="CY74" i="24" s="1"/>
  <c r="CY75" i="24" s="1"/>
  <c r="CY76" i="24" s="1"/>
  <c r="CY77" i="24" s="1"/>
  <c r="CY78" i="24" s="1"/>
  <c r="CY79" i="24" s="1"/>
  <c r="CY80" i="24" s="1"/>
  <c r="CY81" i="24" s="1"/>
  <c r="CY82" i="24" s="1"/>
  <c r="CY83" i="24" s="1"/>
  <c r="CY84" i="24" s="1"/>
  <c r="CV73" i="24"/>
  <c r="CV74" i="24" s="1"/>
  <c r="CV75" i="24" s="1"/>
  <c r="CV76" i="24" s="1"/>
  <c r="CV77" i="24" s="1"/>
  <c r="CV78" i="24" s="1"/>
  <c r="CV79" i="24" s="1"/>
  <c r="CV80" i="24" s="1"/>
  <c r="CV81" i="24" s="1"/>
  <c r="CV82" i="24" s="1"/>
  <c r="CV83" i="24" s="1"/>
  <c r="CV84" i="24" s="1"/>
  <c r="CU73" i="24"/>
  <c r="CU74" i="24" s="1"/>
  <c r="CU75" i="24" s="1"/>
  <c r="CU76" i="24" s="1"/>
  <c r="CU77" i="24" s="1"/>
  <c r="CU78" i="24" s="1"/>
  <c r="CU79" i="24" s="1"/>
  <c r="CU80" i="24" s="1"/>
  <c r="CU81" i="24" s="1"/>
  <c r="CU82" i="24" s="1"/>
  <c r="CU83" i="24" s="1"/>
  <c r="CU84" i="24" s="1"/>
  <c r="CR73" i="24"/>
  <c r="CR74" i="24" s="1"/>
  <c r="CR75" i="24" s="1"/>
  <c r="CR76" i="24" s="1"/>
  <c r="CR77" i="24" s="1"/>
  <c r="CR78" i="24" s="1"/>
  <c r="CR79" i="24" s="1"/>
  <c r="CR80" i="24" s="1"/>
  <c r="CR81" i="24" s="1"/>
  <c r="CR82" i="24" s="1"/>
  <c r="CR83" i="24" s="1"/>
  <c r="CR84" i="24" s="1"/>
  <c r="CT73" i="24"/>
  <c r="CT74" i="24" s="1"/>
  <c r="CT75" i="24" s="1"/>
  <c r="CT76" i="24" s="1"/>
  <c r="CT77" i="24" s="1"/>
  <c r="CT78" i="24" s="1"/>
  <c r="CT79" i="24" s="1"/>
  <c r="CT80" i="24" s="1"/>
  <c r="CT81" i="24" s="1"/>
  <c r="CT82" i="24" s="1"/>
  <c r="CT83" i="24" s="1"/>
  <c r="CT84" i="24" s="1"/>
  <c r="CY61" i="24"/>
  <c r="CY62" i="24" s="1"/>
  <c r="CV61" i="24"/>
  <c r="CV62" i="24" s="1"/>
  <c r="CU61" i="24"/>
  <c r="CU62" i="24" s="1"/>
  <c r="CR61" i="24"/>
  <c r="CR62" i="24" s="1"/>
  <c r="CT61" i="24"/>
  <c r="CT62" i="24" s="1"/>
  <c r="CY38" i="24"/>
  <c r="CY39" i="24" s="1"/>
  <c r="CV38" i="24"/>
  <c r="CV39" i="24" s="1"/>
  <c r="CU38" i="24"/>
  <c r="CU39" i="24" s="1"/>
  <c r="CR38" i="24"/>
  <c r="CR39" i="24" s="1"/>
  <c r="CT38" i="24"/>
  <c r="CT39" i="24" s="1"/>
  <c r="CY18" i="24"/>
  <c r="CY19" i="24" s="1"/>
  <c r="CV18" i="24"/>
  <c r="CV19" i="24" s="1"/>
  <c r="CU18" i="24"/>
  <c r="CU19" i="24" s="1"/>
  <c r="CR18" i="24"/>
  <c r="CR19" i="24" s="1"/>
  <c r="CT18" i="24"/>
  <c r="CT19" i="24" s="1"/>
  <c r="CQ73" i="24"/>
  <c r="CQ74" i="24" s="1"/>
  <c r="CQ75" i="24" s="1"/>
  <c r="CQ76" i="24" s="1"/>
  <c r="CQ77" i="24" s="1"/>
  <c r="CQ78" i="24" s="1"/>
  <c r="CQ79" i="24" s="1"/>
  <c r="CQ80" i="24" s="1"/>
  <c r="CQ81" i="24" s="1"/>
  <c r="CQ82" i="24" s="1"/>
  <c r="CQ83" i="24" s="1"/>
  <c r="CQ84" i="24" s="1"/>
  <c r="CH73" i="24"/>
  <c r="CH74" i="24" s="1"/>
  <c r="CH75" i="24" s="1"/>
  <c r="CH76" i="24" s="1"/>
  <c r="CH77" i="24" s="1"/>
  <c r="CH78" i="24" s="1"/>
  <c r="CH79" i="24" s="1"/>
  <c r="CH80" i="24" s="1"/>
  <c r="CH81" i="24" s="1"/>
  <c r="CH82" i="24" s="1"/>
  <c r="CH83" i="24" s="1"/>
  <c r="CH84" i="24" s="1"/>
  <c r="CP73" i="24"/>
  <c r="CP74" i="24" s="1"/>
  <c r="CP75" i="24" s="1"/>
  <c r="CP76" i="24" s="1"/>
  <c r="CP77" i="24" s="1"/>
  <c r="CP78" i="24" s="1"/>
  <c r="CP79" i="24" s="1"/>
  <c r="CP80" i="24" s="1"/>
  <c r="CP81" i="24" s="1"/>
  <c r="CP82" i="24" s="1"/>
  <c r="CP83" i="24" s="1"/>
  <c r="CP84" i="24" s="1"/>
  <c r="CK73" i="24"/>
  <c r="CK74" i="24" s="1"/>
  <c r="CK75" i="24" s="1"/>
  <c r="CK76" i="24" s="1"/>
  <c r="CK77" i="24" s="1"/>
  <c r="CK78" i="24" s="1"/>
  <c r="CK79" i="24" s="1"/>
  <c r="CK80" i="24" s="1"/>
  <c r="CK81" i="24" s="1"/>
  <c r="CK82" i="24" s="1"/>
  <c r="CK83" i="24" s="1"/>
  <c r="CK84" i="24" s="1"/>
  <c r="CQ61" i="24"/>
  <c r="CQ62" i="24" s="1"/>
  <c r="CH61" i="24"/>
  <c r="CH62" i="24" s="1"/>
  <c r="CP61" i="24"/>
  <c r="CP62" i="24" s="1"/>
  <c r="CK61" i="24"/>
  <c r="CK62" i="24" s="1"/>
  <c r="CQ38" i="24"/>
  <c r="CQ39" i="24" s="1"/>
  <c r="CH38" i="24"/>
  <c r="CH39" i="24" s="1"/>
  <c r="CP38" i="24"/>
  <c r="CP39" i="24" s="1"/>
  <c r="CK38" i="24"/>
  <c r="CK39" i="24" s="1"/>
  <c r="CQ18" i="24"/>
  <c r="CQ19" i="24" s="1"/>
  <c r="CH18" i="24"/>
  <c r="CH19" i="24" s="1"/>
  <c r="CP18" i="24"/>
  <c r="CP19" i="24" s="1"/>
  <c r="CK18" i="24"/>
  <c r="CK19" i="24" s="1"/>
  <c r="CL73" i="24"/>
  <c r="CL74" i="24" s="1"/>
  <c r="CL75" i="24" s="1"/>
  <c r="CL76" i="24" s="1"/>
  <c r="CL77" i="24" s="1"/>
  <c r="CL78" i="24" s="1"/>
  <c r="CL79" i="24" s="1"/>
  <c r="CL80" i="24" s="1"/>
  <c r="CL81" i="24" s="1"/>
  <c r="CL82" i="24" s="1"/>
  <c r="CL83" i="24" s="1"/>
  <c r="CL84" i="24" s="1"/>
  <c r="CL61" i="24"/>
  <c r="CL62" i="24" s="1"/>
  <c r="CL38" i="24"/>
  <c r="CL39" i="24" s="1"/>
  <c r="CL18" i="24"/>
  <c r="CL19" i="24" s="1"/>
  <c r="F39" i="3" l="1"/>
  <c r="H39" i="3" s="1"/>
  <c r="BZ73" i="24"/>
  <c r="BZ74" i="24" s="1"/>
  <c r="BZ75" i="24" s="1"/>
  <c r="BZ76" i="24" s="1"/>
  <c r="BZ77" i="24" s="1"/>
  <c r="BZ78" i="24" s="1"/>
  <c r="BZ79" i="24" s="1"/>
  <c r="BZ80" i="24" s="1"/>
  <c r="BZ81" i="24" s="1"/>
  <c r="BZ82" i="24" s="1"/>
  <c r="BZ83" i="24" s="1"/>
  <c r="BZ84" i="24" s="1"/>
  <c r="BY73" i="24"/>
  <c r="BY74" i="24" s="1"/>
  <c r="BY75" i="24" s="1"/>
  <c r="BY76" i="24" s="1"/>
  <c r="BY77" i="24" s="1"/>
  <c r="BY78" i="24" s="1"/>
  <c r="BY79" i="24" s="1"/>
  <c r="BY80" i="24" s="1"/>
  <c r="BY81" i="24" s="1"/>
  <c r="BY82" i="24" s="1"/>
  <c r="BY83" i="24" s="1"/>
  <c r="BY84" i="24" s="1"/>
  <c r="BZ61" i="24"/>
  <c r="BZ62" i="24" s="1"/>
  <c r="BY61" i="24"/>
  <c r="BY62" i="24" s="1"/>
  <c r="BZ38" i="24"/>
  <c r="BZ39" i="24" s="1"/>
  <c r="BY38" i="24"/>
  <c r="BY39" i="24" s="1"/>
  <c r="BZ18" i="24"/>
  <c r="BZ19" i="24" s="1"/>
  <c r="BY18" i="24"/>
  <c r="BY19" i="24" s="1"/>
  <c r="BF98" i="15"/>
  <c r="BE98" i="15"/>
  <c r="BV73" i="24" l="1"/>
  <c r="BV74" i="24" s="1"/>
  <c r="BV75" i="24" s="1"/>
  <c r="BV76" i="24" s="1"/>
  <c r="BV77" i="24" s="1"/>
  <c r="BV78" i="24" s="1"/>
  <c r="BV79" i="24" s="1"/>
  <c r="BV80" i="24" s="1"/>
  <c r="BV81" i="24" s="1"/>
  <c r="BV82" i="24" s="1"/>
  <c r="BV83" i="24" s="1"/>
  <c r="BV84" i="24" s="1"/>
  <c r="BV61" i="24"/>
  <c r="BV62" i="24" s="1"/>
  <c r="BV38" i="24"/>
  <c r="BV39" i="24" s="1"/>
  <c r="BV18" i="24"/>
  <c r="BV19" i="24" s="1"/>
  <c r="BF95" i="14" l="1"/>
  <c r="BF96" i="14" s="1"/>
  <c r="BF97" i="14" s="1"/>
  <c r="BF98" i="14" s="1"/>
  <c r="BF99" i="14" s="1"/>
  <c r="BF100" i="14" s="1"/>
  <c r="BF101" i="14" s="1"/>
  <c r="BF102" i="14" s="1"/>
  <c r="BF103" i="14" s="1"/>
  <c r="BF104" i="14" s="1"/>
  <c r="BF97" i="15"/>
  <c r="BF96" i="15"/>
  <c r="BF95" i="15"/>
  <c r="BF94" i="15"/>
  <c r="BF93" i="15"/>
  <c r="BF92" i="15"/>
  <c r="BF91" i="15"/>
  <c r="BF90" i="15"/>
  <c r="BF89" i="15"/>
  <c r="BF88" i="15"/>
  <c r="BF87" i="15"/>
  <c r="BF86" i="15"/>
  <c r="BF85" i="15"/>
  <c r="BF84" i="15"/>
  <c r="BF83" i="15"/>
  <c r="BF82" i="15"/>
  <c r="BF81" i="15"/>
  <c r="BF80" i="15"/>
  <c r="BF79" i="15"/>
  <c r="BF78" i="15"/>
  <c r="BF77" i="15"/>
  <c r="BF76" i="15"/>
  <c r="BF75" i="15"/>
  <c r="BF74" i="15"/>
  <c r="BF73" i="15"/>
  <c r="BF72" i="15"/>
  <c r="BF71" i="15"/>
  <c r="BF70" i="15"/>
  <c r="BF69" i="15"/>
  <c r="BF68" i="15"/>
  <c r="BF67" i="15"/>
  <c r="BF66" i="15"/>
  <c r="BF65" i="15"/>
  <c r="BF64" i="15"/>
  <c r="BF63" i="15"/>
  <c r="BF62" i="15"/>
  <c r="BF61" i="15"/>
  <c r="BF60" i="15"/>
  <c r="BF59" i="15"/>
  <c r="BF58" i="15"/>
  <c r="BF57" i="15"/>
  <c r="BF56" i="15"/>
  <c r="BF55" i="15"/>
  <c r="BF54" i="15"/>
  <c r="BF53" i="15"/>
  <c r="BF52" i="15"/>
  <c r="BF51" i="15"/>
  <c r="BF50" i="15"/>
  <c r="BF49" i="15"/>
  <c r="BF48" i="15"/>
  <c r="BF47" i="15"/>
  <c r="BF46" i="15"/>
  <c r="BF45" i="15"/>
  <c r="BF44" i="15"/>
  <c r="BF43" i="15"/>
  <c r="BF42" i="15"/>
  <c r="BF41" i="15"/>
  <c r="BF40" i="15"/>
  <c r="BF39" i="15"/>
  <c r="BF38" i="15"/>
  <c r="BF37" i="15"/>
  <c r="BF36" i="15"/>
  <c r="BF35" i="15"/>
  <c r="BF34" i="15"/>
  <c r="BF33" i="15"/>
  <c r="BF32" i="15"/>
  <c r="BF31" i="15"/>
  <c r="BF30" i="15"/>
  <c r="BF29" i="15"/>
  <c r="BF28" i="15"/>
  <c r="BF27" i="15"/>
  <c r="BF26" i="15"/>
  <c r="BF25" i="15"/>
  <c r="BF24" i="15"/>
  <c r="BF23" i="15"/>
  <c r="BF22" i="15"/>
  <c r="BF21" i="15"/>
  <c r="BF20" i="15"/>
  <c r="BF19" i="15"/>
  <c r="BF18" i="15"/>
  <c r="BF17" i="15"/>
  <c r="BF16" i="15"/>
  <c r="BF15" i="15"/>
  <c r="BF14" i="15"/>
  <c r="BF13" i="15"/>
  <c r="BF12" i="15"/>
  <c r="BF11" i="15"/>
  <c r="BF10" i="15"/>
  <c r="BF9" i="15"/>
  <c r="BF8" i="15"/>
  <c r="BF7" i="15"/>
  <c r="BF6" i="15"/>
  <c r="BF5" i="15"/>
  <c r="BF108" i="10"/>
  <c r="BL65" i="24"/>
  <c r="EK64" i="24"/>
  <c r="EK63" i="24"/>
  <c r="EK60" i="24"/>
  <c r="EK59" i="24"/>
  <c r="EK58" i="24"/>
  <c r="EK57" i="24"/>
  <c r="EK56" i="24"/>
  <c r="EK55" i="24"/>
  <c r="EK54" i="24"/>
  <c r="EK53" i="24"/>
  <c r="EK52" i="24"/>
  <c r="EK51" i="24"/>
  <c r="EK41" i="24"/>
  <c r="EK40" i="24"/>
  <c r="EK37" i="24"/>
  <c r="EK36" i="24"/>
  <c r="EK35" i="24"/>
  <c r="EK34" i="24"/>
  <c r="EK33" i="24"/>
  <c r="EK32" i="24"/>
  <c r="EK31" i="24"/>
  <c r="EK30" i="24"/>
  <c r="EK29" i="24"/>
  <c r="EK28" i="24"/>
  <c r="EK17" i="24"/>
  <c r="EK16" i="24"/>
  <c r="EK15" i="24"/>
  <c r="EK14" i="24"/>
  <c r="EK13" i="24"/>
  <c r="EK12" i="24"/>
  <c r="EK11" i="24"/>
  <c r="EK10" i="24"/>
  <c r="EK9" i="24"/>
  <c r="EK8" i="24"/>
  <c r="EG73" i="24"/>
  <c r="EG74" i="24" s="1"/>
  <c r="EG75" i="24" s="1"/>
  <c r="EG76" i="24" s="1"/>
  <c r="EG77" i="24" s="1"/>
  <c r="EG78" i="24" s="1"/>
  <c r="EG79" i="24" s="1"/>
  <c r="EG80" i="24" s="1"/>
  <c r="EG81" i="24" s="1"/>
  <c r="EG82" i="24" s="1"/>
  <c r="EG83" i="24" s="1"/>
  <c r="EG84" i="24" s="1"/>
  <c r="CO73" i="24"/>
  <c r="CO74" i="24" s="1"/>
  <c r="CO75" i="24" s="1"/>
  <c r="CO76" i="24" s="1"/>
  <c r="CO77" i="24" s="1"/>
  <c r="CO78" i="24" s="1"/>
  <c r="CO79" i="24" s="1"/>
  <c r="CO80" i="24" s="1"/>
  <c r="CO81" i="24" s="1"/>
  <c r="CO82" i="24" s="1"/>
  <c r="CO83" i="24" s="1"/>
  <c r="CO84" i="24" s="1"/>
  <c r="CN73" i="24"/>
  <c r="CN74" i="24" s="1"/>
  <c r="CN75" i="24" s="1"/>
  <c r="CN76" i="24" s="1"/>
  <c r="CN77" i="24" s="1"/>
  <c r="CN78" i="24" s="1"/>
  <c r="CN79" i="24" s="1"/>
  <c r="CN80" i="24" s="1"/>
  <c r="CN81" i="24" s="1"/>
  <c r="CN82" i="24" s="1"/>
  <c r="CN83" i="24" s="1"/>
  <c r="CN84" i="24" s="1"/>
  <c r="CG73" i="24"/>
  <c r="CG74" i="24" s="1"/>
  <c r="CG75" i="24" s="1"/>
  <c r="CG76" i="24" s="1"/>
  <c r="CG77" i="24" s="1"/>
  <c r="CG78" i="24" s="1"/>
  <c r="CG79" i="24" s="1"/>
  <c r="CG80" i="24" s="1"/>
  <c r="CG81" i="24" s="1"/>
  <c r="CG82" i="24" s="1"/>
  <c r="CG83" i="24" s="1"/>
  <c r="CG84" i="24" s="1"/>
  <c r="CM73" i="24"/>
  <c r="CM74" i="24" s="1"/>
  <c r="CM75" i="24" s="1"/>
  <c r="CM76" i="24" s="1"/>
  <c r="CM77" i="24" s="1"/>
  <c r="CM78" i="24" s="1"/>
  <c r="CM79" i="24" s="1"/>
  <c r="CM80" i="24" s="1"/>
  <c r="CM81" i="24" s="1"/>
  <c r="CM82" i="24" s="1"/>
  <c r="CM83" i="24" s="1"/>
  <c r="CM84" i="24" s="1"/>
  <c r="CI73" i="24"/>
  <c r="CI74" i="24" s="1"/>
  <c r="CI75" i="24" s="1"/>
  <c r="CI76" i="24" s="1"/>
  <c r="CI77" i="24" s="1"/>
  <c r="CI78" i="24" s="1"/>
  <c r="CI79" i="24" s="1"/>
  <c r="CI80" i="24" s="1"/>
  <c r="CI81" i="24" s="1"/>
  <c r="CI82" i="24" s="1"/>
  <c r="CI83" i="24" s="1"/>
  <c r="CI84" i="24" s="1"/>
  <c r="CJ73" i="24"/>
  <c r="CJ74" i="24" s="1"/>
  <c r="CJ75" i="24" s="1"/>
  <c r="CJ76" i="24" s="1"/>
  <c r="CJ77" i="24" s="1"/>
  <c r="CJ78" i="24" s="1"/>
  <c r="CJ79" i="24" s="1"/>
  <c r="CJ80" i="24" s="1"/>
  <c r="CJ81" i="24" s="1"/>
  <c r="CJ82" i="24" s="1"/>
  <c r="CJ83" i="24" s="1"/>
  <c r="CJ84" i="24" s="1"/>
  <c r="CC73" i="24"/>
  <c r="CC74" i="24" s="1"/>
  <c r="CC75" i="24" s="1"/>
  <c r="CC76" i="24" s="1"/>
  <c r="CC77" i="24" s="1"/>
  <c r="CC78" i="24" s="1"/>
  <c r="CC79" i="24" s="1"/>
  <c r="CC80" i="24" s="1"/>
  <c r="CC81" i="24" s="1"/>
  <c r="CC82" i="24" s="1"/>
  <c r="CC83" i="24" s="1"/>
  <c r="CC84" i="24" s="1"/>
  <c r="CE73" i="24"/>
  <c r="CE74" i="24" s="1"/>
  <c r="CE75" i="24" s="1"/>
  <c r="CE76" i="24" s="1"/>
  <c r="CE77" i="24" s="1"/>
  <c r="CE78" i="24" s="1"/>
  <c r="CE79" i="24" s="1"/>
  <c r="CE80" i="24" s="1"/>
  <c r="CE81" i="24" s="1"/>
  <c r="CE82" i="24" s="1"/>
  <c r="CE83" i="24" s="1"/>
  <c r="CE84" i="24" s="1"/>
  <c r="CB73" i="24"/>
  <c r="CB74" i="24" s="1"/>
  <c r="CB75" i="24" s="1"/>
  <c r="CB76" i="24" s="1"/>
  <c r="CB77" i="24" s="1"/>
  <c r="CB78" i="24" s="1"/>
  <c r="CB79" i="24" s="1"/>
  <c r="CB80" i="24" s="1"/>
  <c r="CB81" i="24" s="1"/>
  <c r="CB82" i="24" s="1"/>
  <c r="CB83" i="24" s="1"/>
  <c r="CB84" i="24" s="1"/>
  <c r="CA73" i="24"/>
  <c r="CA74" i="24" s="1"/>
  <c r="CA75" i="24" s="1"/>
  <c r="CA76" i="24" s="1"/>
  <c r="CA77" i="24" s="1"/>
  <c r="CA78" i="24" s="1"/>
  <c r="CA79" i="24" s="1"/>
  <c r="CA80" i="24" s="1"/>
  <c r="CA81" i="24" s="1"/>
  <c r="CA82" i="24" s="1"/>
  <c r="CA83" i="24" s="1"/>
  <c r="CA84" i="24" s="1"/>
  <c r="EG61" i="24"/>
  <c r="EG62" i="24" s="1"/>
  <c r="CO61" i="24"/>
  <c r="CO62" i="24" s="1"/>
  <c r="CN61" i="24"/>
  <c r="CN62" i="24" s="1"/>
  <c r="CG61" i="24"/>
  <c r="CG62" i="24" s="1"/>
  <c r="CM61" i="24"/>
  <c r="CM62" i="24" s="1"/>
  <c r="CI61" i="24"/>
  <c r="CI62" i="24" s="1"/>
  <c r="CJ61" i="24"/>
  <c r="CJ62" i="24" s="1"/>
  <c r="CC61" i="24"/>
  <c r="CC62" i="24" s="1"/>
  <c r="CE61" i="24"/>
  <c r="CE62" i="24" s="1"/>
  <c r="CB61" i="24"/>
  <c r="CB62" i="24" s="1"/>
  <c r="CA61" i="24"/>
  <c r="CA62" i="24" s="1"/>
  <c r="EG38" i="24"/>
  <c r="EG39" i="24" s="1"/>
  <c r="CO38" i="24"/>
  <c r="CO39" i="24" s="1"/>
  <c r="CN38" i="24"/>
  <c r="CN39" i="24" s="1"/>
  <c r="CG38" i="24"/>
  <c r="CG39" i="24" s="1"/>
  <c r="CM38" i="24"/>
  <c r="CM39" i="24" s="1"/>
  <c r="CI38" i="24"/>
  <c r="CI39" i="24" s="1"/>
  <c r="CJ38" i="24"/>
  <c r="CJ39" i="24" s="1"/>
  <c r="CC38" i="24"/>
  <c r="CC39" i="24" s="1"/>
  <c r="CE38" i="24"/>
  <c r="CE39" i="24" s="1"/>
  <c r="CB38" i="24"/>
  <c r="CB39" i="24" s="1"/>
  <c r="CA38" i="24"/>
  <c r="CA39" i="24" s="1"/>
  <c r="EG18" i="24"/>
  <c r="EG19" i="24" s="1"/>
  <c r="CO18" i="24"/>
  <c r="CO19" i="24" s="1"/>
  <c r="CN18" i="24"/>
  <c r="CN19" i="24" s="1"/>
  <c r="CG18" i="24"/>
  <c r="CG19" i="24" s="1"/>
  <c r="CM18" i="24"/>
  <c r="CM19" i="24" s="1"/>
  <c r="CI18" i="24"/>
  <c r="CI19" i="24" s="1"/>
  <c r="CJ18" i="24"/>
  <c r="CJ19" i="24" s="1"/>
  <c r="CC18" i="24"/>
  <c r="CC19" i="24" s="1"/>
  <c r="CE18" i="24"/>
  <c r="CE19" i="24" s="1"/>
  <c r="CB18" i="24"/>
  <c r="CB19" i="24" s="1"/>
  <c r="CA18" i="24"/>
  <c r="CA19" i="24" s="1"/>
  <c r="BT73" i="24"/>
  <c r="BT74" i="24" s="1"/>
  <c r="BT75" i="24" s="1"/>
  <c r="BT76" i="24" s="1"/>
  <c r="BT77" i="24" s="1"/>
  <c r="BT78" i="24" s="1"/>
  <c r="BT79" i="24" s="1"/>
  <c r="BT80" i="24" s="1"/>
  <c r="BT81" i="24" s="1"/>
  <c r="BT82" i="24" s="1"/>
  <c r="BT83" i="24" s="1"/>
  <c r="BT84" i="24" s="1"/>
  <c r="BT61" i="24"/>
  <c r="BT62" i="24" s="1"/>
  <c r="BT38" i="24"/>
  <c r="BT39" i="24" s="1"/>
  <c r="BT18" i="24"/>
  <c r="BT19" i="24" s="1"/>
  <c r="BQ95" i="9" l="1"/>
  <c r="BQ95" i="10"/>
  <c r="D83" i="24"/>
  <c r="C83" i="24"/>
  <c r="D82" i="24"/>
  <c r="C82" i="24"/>
  <c r="D81" i="24"/>
  <c r="C81" i="24"/>
  <c r="D80" i="24"/>
  <c r="C80" i="24"/>
  <c r="C79" i="24"/>
  <c r="C78" i="24"/>
  <c r="D77" i="24"/>
  <c r="C77" i="24"/>
  <c r="D76" i="24"/>
  <c r="C76" i="24"/>
  <c r="D75" i="24"/>
  <c r="C75" i="24"/>
  <c r="D74" i="24"/>
  <c r="C74" i="24"/>
  <c r="EJ73" i="24"/>
  <c r="EJ74" i="24" s="1"/>
  <c r="EJ75" i="24" s="1"/>
  <c r="EJ76" i="24" s="1"/>
  <c r="EJ77" i="24" s="1"/>
  <c r="EJ78" i="24" s="1"/>
  <c r="EJ79" i="24" s="1"/>
  <c r="EJ80" i="24" s="1"/>
  <c r="EJ81" i="24" s="1"/>
  <c r="EJ82" i="24" s="1"/>
  <c r="EJ83" i="24" s="1"/>
  <c r="EJ84" i="24" s="1"/>
  <c r="EI73" i="24"/>
  <c r="EI74" i="24" s="1"/>
  <c r="EI75" i="24" s="1"/>
  <c r="EI76" i="24" s="1"/>
  <c r="EI77" i="24" s="1"/>
  <c r="EI78" i="24" s="1"/>
  <c r="EI79" i="24" s="1"/>
  <c r="EI80" i="24" s="1"/>
  <c r="EI81" i="24" s="1"/>
  <c r="EI82" i="24" s="1"/>
  <c r="EI83" i="24" s="1"/>
  <c r="EI84" i="24" s="1"/>
  <c r="EH73" i="24"/>
  <c r="EH74" i="24" s="1"/>
  <c r="EH75" i="24" s="1"/>
  <c r="EH76" i="24" s="1"/>
  <c r="EH77" i="24" s="1"/>
  <c r="EH78" i="24" s="1"/>
  <c r="EH79" i="24" s="1"/>
  <c r="EH80" i="24" s="1"/>
  <c r="EH81" i="24" s="1"/>
  <c r="EH82" i="24" s="1"/>
  <c r="EH83" i="24" s="1"/>
  <c r="EH84" i="24" s="1"/>
  <c r="BX73" i="24"/>
  <c r="BX74" i="24" s="1"/>
  <c r="BX75" i="24" s="1"/>
  <c r="BX76" i="24" s="1"/>
  <c r="BX77" i="24" s="1"/>
  <c r="BX78" i="24" s="1"/>
  <c r="BX79" i="24" s="1"/>
  <c r="BX80" i="24" s="1"/>
  <c r="BX81" i="24" s="1"/>
  <c r="BX82" i="24" s="1"/>
  <c r="BX83" i="24" s="1"/>
  <c r="BX84" i="24" s="1"/>
  <c r="BW73" i="24"/>
  <c r="BW74" i="24" s="1"/>
  <c r="BW75" i="24" s="1"/>
  <c r="BW76" i="24" s="1"/>
  <c r="BW77" i="24" s="1"/>
  <c r="BW78" i="24" s="1"/>
  <c r="BW79" i="24" s="1"/>
  <c r="BW80" i="24" s="1"/>
  <c r="BW81" i="24" s="1"/>
  <c r="BW82" i="24" s="1"/>
  <c r="BW83" i="24" s="1"/>
  <c r="BW84" i="24" s="1"/>
  <c r="BU73" i="24"/>
  <c r="BU74" i="24" s="1"/>
  <c r="BU75" i="24" s="1"/>
  <c r="BU76" i="24" s="1"/>
  <c r="BU77" i="24" s="1"/>
  <c r="BU78" i="24" s="1"/>
  <c r="BU79" i="24" s="1"/>
  <c r="BU80" i="24" s="1"/>
  <c r="BU81" i="24" s="1"/>
  <c r="BU82" i="24" s="1"/>
  <c r="BU83" i="24" s="1"/>
  <c r="BU84" i="24" s="1"/>
  <c r="BS73" i="24"/>
  <c r="BS74" i="24" s="1"/>
  <c r="BS75" i="24" s="1"/>
  <c r="BS76" i="24" s="1"/>
  <c r="BS77" i="24" s="1"/>
  <c r="BS78" i="24" s="1"/>
  <c r="BS79" i="24" s="1"/>
  <c r="BS80" i="24" s="1"/>
  <c r="BS81" i="24" s="1"/>
  <c r="BS82" i="24" s="1"/>
  <c r="BS83" i="24" s="1"/>
  <c r="BS84" i="24" s="1"/>
  <c r="BR73" i="24"/>
  <c r="BR74" i="24" s="1"/>
  <c r="BR75" i="24" s="1"/>
  <c r="BR76" i="24" s="1"/>
  <c r="BR77" i="24" s="1"/>
  <c r="BR78" i="24" s="1"/>
  <c r="BR79" i="24" s="1"/>
  <c r="BR80" i="24" s="1"/>
  <c r="BR81" i="24" s="1"/>
  <c r="BR82" i="24" s="1"/>
  <c r="BR83" i="24" s="1"/>
  <c r="BR84" i="24" s="1"/>
  <c r="BQ73" i="24"/>
  <c r="BQ74" i="24" s="1"/>
  <c r="BQ75" i="24" s="1"/>
  <c r="BQ76" i="24" s="1"/>
  <c r="BQ77" i="24" s="1"/>
  <c r="BQ78" i="24" s="1"/>
  <c r="BQ79" i="24" s="1"/>
  <c r="BQ80" i="24" s="1"/>
  <c r="BQ81" i="24" s="1"/>
  <c r="BQ82" i="24" s="1"/>
  <c r="BQ83" i="24" s="1"/>
  <c r="BQ84" i="24" s="1"/>
  <c r="BO73" i="24"/>
  <c r="BO74" i="24" s="1"/>
  <c r="BO75" i="24" s="1"/>
  <c r="BO76" i="24" s="1"/>
  <c r="BO77" i="24" s="1"/>
  <c r="BO78" i="24" s="1"/>
  <c r="BO79" i="24" s="1"/>
  <c r="BO80" i="24" s="1"/>
  <c r="BO81" i="24" s="1"/>
  <c r="BO82" i="24" s="1"/>
  <c r="BO83" i="24" s="1"/>
  <c r="BO84" i="24" s="1"/>
  <c r="BN73" i="24"/>
  <c r="BN74" i="24" s="1"/>
  <c r="BN75" i="24" s="1"/>
  <c r="BN76" i="24" s="1"/>
  <c r="BN77" i="24" s="1"/>
  <c r="BN78" i="24" s="1"/>
  <c r="BN79" i="24" s="1"/>
  <c r="BN80" i="24" s="1"/>
  <c r="BN81" i="24" s="1"/>
  <c r="BN82" i="24" s="1"/>
  <c r="BN83" i="24" s="1"/>
  <c r="BN84" i="24" s="1"/>
  <c r="BM73" i="24"/>
  <c r="BM74" i="24" s="1"/>
  <c r="BM75" i="24" s="1"/>
  <c r="BM76" i="24" s="1"/>
  <c r="BM77" i="24" s="1"/>
  <c r="BM78" i="24" s="1"/>
  <c r="BM79" i="24" s="1"/>
  <c r="BM80" i="24" s="1"/>
  <c r="BM81" i="24" s="1"/>
  <c r="BM82" i="24" s="1"/>
  <c r="BM83" i="24" s="1"/>
  <c r="BM84" i="24" s="1"/>
  <c r="BL73" i="24"/>
  <c r="BL74" i="24" s="1"/>
  <c r="BL75" i="24" s="1"/>
  <c r="BL76" i="24" s="1"/>
  <c r="BL77" i="24" s="1"/>
  <c r="BL78" i="24" s="1"/>
  <c r="BL79" i="24" s="1"/>
  <c r="BL80" i="24" s="1"/>
  <c r="BL81" i="24" s="1"/>
  <c r="BL82" i="24" s="1"/>
  <c r="BL83" i="24" s="1"/>
  <c r="BL84" i="24" s="1"/>
  <c r="BK73" i="24"/>
  <c r="BK74" i="24" s="1"/>
  <c r="BK75" i="24" s="1"/>
  <c r="BK76" i="24" s="1"/>
  <c r="BK77" i="24" s="1"/>
  <c r="BK78" i="24" s="1"/>
  <c r="BK79" i="24" s="1"/>
  <c r="BK80" i="24" s="1"/>
  <c r="BK81" i="24" s="1"/>
  <c r="BK82" i="24" s="1"/>
  <c r="BK83" i="24" s="1"/>
  <c r="BK84" i="24" s="1"/>
  <c r="BJ73" i="24"/>
  <c r="BJ74" i="24" s="1"/>
  <c r="BJ75" i="24" s="1"/>
  <c r="BJ76" i="24" s="1"/>
  <c r="BJ77" i="24" s="1"/>
  <c r="BJ78" i="24" s="1"/>
  <c r="BJ79" i="24" s="1"/>
  <c r="BJ80" i="24" s="1"/>
  <c r="BJ81" i="24" s="1"/>
  <c r="BJ82" i="24" s="1"/>
  <c r="BJ83" i="24" s="1"/>
  <c r="BJ84" i="24" s="1"/>
  <c r="BI73" i="24"/>
  <c r="BI74" i="24" s="1"/>
  <c r="BI75" i="24" s="1"/>
  <c r="BI76" i="24" s="1"/>
  <c r="BI77" i="24" s="1"/>
  <c r="BI78" i="24" s="1"/>
  <c r="BI79" i="24" s="1"/>
  <c r="BI80" i="24" s="1"/>
  <c r="BI81" i="24" s="1"/>
  <c r="BI82" i="24" s="1"/>
  <c r="BI83" i="24" s="1"/>
  <c r="BI84" i="24" s="1"/>
  <c r="BH73" i="24"/>
  <c r="BH74" i="24" s="1"/>
  <c r="BH75" i="24" s="1"/>
  <c r="BH76" i="24" s="1"/>
  <c r="BH77" i="24" s="1"/>
  <c r="BH78" i="24" s="1"/>
  <c r="BH79" i="24" s="1"/>
  <c r="BH80" i="24" s="1"/>
  <c r="BH81" i="24" s="1"/>
  <c r="BH82" i="24" s="1"/>
  <c r="BH83" i="24" s="1"/>
  <c r="BH84" i="24" s="1"/>
  <c r="BG73" i="24"/>
  <c r="BG74" i="24" s="1"/>
  <c r="BG75" i="24" s="1"/>
  <c r="BG76" i="24" s="1"/>
  <c r="BG77" i="24" s="1"/>
  <c r="BG78" i="24" s="1"/>
  <c r="BG79" i="24" s="1"/>
  <c r="BG80" i="24" s="1"/>
  <c r="BG81" i="24" s="1"/>
  <c r="BG82" i="24" s="1"/>
  <c r="BG83" i="24" s="1"/>
  <c r="BG84" i="24" s="1"/>
  <c r="BF73" i="24"/>
  <c r="BF74" i="24" s="1"/>
  <c r="BF75" i="24" s="1"/>
  <c r="BF76" i="24" s="1"/>
  <c r="BF77" i="24" s="1"/>
  <c r="BF78" i="24" s="1"/>
  <c r="BF79" i="24" s="1"/>
  <c r="BF80" i="24" s="1"/>
  <c r="BF81" i="24" s="1"/>
  <c r="BF82" i="24" s="1"/>
  <c r="BF83" i="24" s="1"/>
  <c r="BF84" i="24" s="1"/>
  <c r="BE73" i="24"/>
  <c r="BE74" i="24" s="1"/>
  <c r="BE75" i="24" s="1"/>
  <c r="BE76" i="24" s="1"/>
  <c r="BE77" i="24" s="1"/>
  <c r="BE78" i="24" s="1"/>
  <c r="BE79" i="24" s="1"/>
  <c r="BE80" i="24" s="1"/>
  <c r="BE81" i="24" s="1"/>
  <c r="BE82" i="24" s="1"/>
  <c r="BE83" i="24" s="1"/>
  <c r="BE84" i="24" s="1"/>
  <c r="BD73" i="24"/>
  <c r="BD74" i="24" s="1"/>
  <c r="BD75" i="24" s="1"/>
  <c r="BD76" i="24" s="1"/>
  <c r="BD77" i="24" s="1"/>
  <c r="BD78" i="24" s="1"/>
  <c r="BD79" i="24" s="1"/>
  <c r="BD80" i="24" s="1"/>
  <c r="BD81" i="24" s="1"/>
  <c r="BD82" i="24" s="1"/>
  <c r="BD83" i="24" s="1"/>
  <c r="BD84" i="24" s="1"/>
  <c r="BC73" i="24"/>
  <c r="BC74" i="24" s="1"/>
  <c r="BC75" i="24" s="1"/>
  <c r="BC76" i="24" s="1"/>
  <c r="BC77" i="24" s="1"/>
  <c r="BC78" i="24" s="1"/>
  <c r="BC79" i="24" s="1"/>
  <c r="BC80" i="24" s="1"/>
  <c r="BC81" i="24" s="1"/>
  <c r="BC82" i="24" s="1"/>
  <c r="BC83" i="24" s="1"/>
  <c r="BC84" i="24" s="1"/>
  <c r="BB73" i="24"/>
  <c r="BB74" i="24" s="1"/>
  <c r="BB75" i="24" s="1"/>
  <c r="BB76" i="24" s="1"/>
  <c r="BB77" i="24" s="1"/>
  <c r="BB78" i="24" s="1"/>
  <c r="BB79" i="24" s="1"/>
  <c r="BB80" i="24" s="1"/>
  <c r="BB81" i="24" s="1"/>
  <c r="BB82" i="24" s="1"/>
  <c r="BB83" i="24" s="1"/>
  <c r="BB84" i="24" s="1"/>
  <c r="BA73" i="24"/>
  <c r="BA74" i="24" s="1"/>
  <c r="BA75" i="24" s="1"/>
  <c r="BA76" i="24" s="1"/>
  <c r="BA77" i="24" s="1"/>
  <c r="BA78" i="24" s="1"/>
  <c r="BA79" i="24" s="1"/>
  <c r="BA80" i="24" s="1"/>
  <c r="BA81" i="24" s="1"/>
  <c r="BA82" i="24" s="1"/>
  <c r="BA83" i="24" s="1"/>
  <c r="BA84" i="24" s="1"/>
  <c r="AZ73" i="24"/>
  <c r="AZ74" i="24" s="1"/>
  <c r="AZ75" i="24" s="1"/>
  <c r="AZ76" i="24" s="1"/>
  <c r="AZ77" i="24" s="1"/>
  <c r="AZ78" i="24" s="1"/>
  <c r="AZ79" i="24" s="1"/>
  <c r="AZ80" i="24" s="1"/>
  <c r="AZ81" i="24" s="1"/>
  <c r="AZ82" i="24" s="1"/>
  <c r="AZ83" i="24" s="1"/>
  <c r="AZ84" i="24" s="1"/>
  <c r="AY73" i="24"/>
  <c r="AY74" i="24" s="1"/>
  <c r="AY75" i="24" s="1"/>
  <c r="AY76" i="24" s="1"/>
  <c r="AY77" i="24" s="1"/>
  <c r="AY78" i="24" s="1"/>
  <c r="AY79" i="24" s="1"/>
  <c r="AY80" i="24" s="1"/>
  <c r="AY81" i="24" s="1"/>
  <c r="AY82" i="24" s="1"/>
  <c r="AY83" i="24" s="1"/>
  <c r="AY84" i="24" s="1"/>
  <c r="AX73" i="24"/>
  <c r="AX74" i="24" s="1"/>
  <c r="AX75" i="24" s="1"/>
  <c r="AX76" i="24" s="1"/>
  <c r="AX77" i="24" s="1"/>
  <c r="AX78" i="24" s="1"/>
  <c r="AX79" i="24" s="1"/>
  <c r="AX80" i="24" s="1"/>
  <c r="AX81" i="24" s="1"/>
  <c r="AX82" i="24" s="1"/>
  <c r="AX83" i="24" s="1"/>
  <c r="AX84" i="24" s="1"/>
  <c r="AW73" i="24"/>
  <c r="AW74" i="24" s="1"/>
  <c r="AW75" i="24" s="1"/>
  <c r="AW76" i="24" s="1"/>
  <c r="AW77" i="24" s="1"/>
  <c r="AW78" i="24" s="1"/>
  <c r="AW79" i="24" s="1"/>
  <c r="AW80" i="24" s="1"/>
  <c r="AW81" i="24" s="1"/>
  <c r="AW82" i="24" s="1"/>
  <c r="AW83" i="24" s="1"/>
  <c r="AW84" i="24" s="1"/>
  <c r="AV73" i="24"/>
  <c r="AV74" i="24" s="1"/>
  <c r="AV75" i="24" s="1"/>
  <c r="AV76" i="24" s="1"/>
  <c r="AV77" i="24" s="1"/>
  <c r="AV78" i="24" s="1"/>
  <c r="AV79" i="24" s="1"/>
  <c r="AV80" i="24" s="1"/>
  <c r="AV81" i="24" s="1"/>
  <c r="AV82" i="24" s="1"/>
  <c r="AV83" i="24" s="1"/>
  <c r="AV84" i="24" s="1"/>
  <c r="AU73" i="24"/>
  <c r="AU74" i="24" s="1"/>
  <c r="AU75" i="24" s="1"/>
  <c r="AU76" i="24" s="1"/>
  <c r="AU77" i="24" s="1"/>
  <c r="AU78" i="24" s="1"/>
  <c r="AU79" i="24" s="1"/>
  <c r="AU80" i="24" s="1"/>
  <c r="AU81" i="24" s="1"/>
  <c r="AU82" i="24" s="1"/>
  <c r="AU83" i="24" s="1"/>
  <c r="AU84" i="24" s="1"/>
  <c r="AT73" i="24"/>
  <c r="AT74" i="24" s="1"/>
  <c r="AT75" i="24" s="1"/>
  <c r="AT76" i="24" s="1"/>
  <c r="AT77" i="24" s="1"/>
  <c r="AT78" i="24" s="1"/>
  <c r="AT79" i="24" s="1"/>
  <c r="AT80" i="24" s="1"/>
  <c r="AT81" i="24" s="1"/>
  <c r="AT82" i="24" s="1"/>
  <c r="AT83" i="24" s="1"/>
  <c r="AT84" i="24" s="1"/>
  <c r="AS73" i="24"/>
  <c r="AS74" i="24" s="1"/>
  <c r="AS75" i="24" s="1"/>
  <c r="AS76" i="24" s="1"/>
  <c r="AS77" i="24" s="1"/>
  <c r="AS78" i="24" s="1"/>
  <c r="AS79" i="24" s="1"/>
  <c r="AS80" i="24" s="1"/>
  <c r="AS81" i="24" s="1"/>
  <c r="AS82" i="24" s="1"/>
  <c r="AS83" i="24" s="1"/>
  <c r="AS84" i="24" s="1"/>
  <c r="AR73" i="24"/>
  <c r="AR74" i="24" s="1"/>
  <c r="AR75" i="24" s="1"/>
  <c r="AR76" i="24" s="1"/>
  <c r="AR77" i="24" s="1"/>
  <c r="AR78" i="24" s="1"/>
  <c r="AR79" i="24" s="1"/>
  <c r="AR80" i="24" s="1"/>
  <c r="AR81" i="24" s="1"/>
  <c r="AR82" i="24" s="1"/>
  <c r="AR83" i="24" s="1"/>
  <c r="AR84" i="24" s="1"/>
  <c r="AQ73" i="24"/>
  <c r="AQ74" i="24" s="1"/>
  <c r="AQ75" i="24" s="1"/>
  <c r="AQ76" i="24" s="1"/>
  <c r="AQ77" i="24" s="1"/>
  <c r="AQ78" i="24" s="1"/>
  <c r="AQ79" i="24" s="1"/>
  <c r="AQ80" i="24" s="1"/>
  <c r="AQ81" i="24" s="1"/>
  <c r="AQ82" i="24" s="1"/>
  <c r="AQ83" i="24" s="1"/>
  <c r="AQ84" i="24" s="1"/>
  <c r="AP73" i="24"/>
  <c r="AP74" i="24" s="1"/>
  <c r="AP75" i="24" s="1"/>
  <c r="AP76" i="24" s="1"/>
  <c r="AP77" i="24" s="1"/>
  <c r="AP78" i="24" s="1"/>
  <c r="AP79" i="24" s="1"/>
  <c r="AP80" i="24" s="1"/>
  <c r="AP81" i="24" s="1"/>
  <c r="AP82" i="24" s="1"/>
  <c r="AP83" i="24" s="1"/>
  <c r="AP84" i="24" s="1"/>
  <c r="AO73" i="24"/>
  <c r="AO74" i="24" s="1"/>
  <c r="AO75" i="24" s="1"/>
  <c r="AO76" i="24" s="1"/>
  <c r="AO77" i="24" s="1"/>
  <c r="AO78" i="24" s="1"/>
  <c r="AO79" i="24" s="1"/>
  <c r="AO80" i="24" s="1"/>
  <c r="AO81" i="24" s="1"/>
  <c r="AO82" i="24" s="1"/>
  <c r="AO83" i="24" s="1"/>
  <c r="AO84" i="24" s="1"/>
  <c r="AN73" i="24"/>
  <c r="AN74" i="24" s="1"/>
  <c r="AN75" i="24" s="1"/>
  <c r="AN76" i="24" s="1"/>
  <c r="AN77" i="24" s="1"/>
  <c r="AN78" i="24" s="1"/>
  <c r="AN79" i="24" s="1"/>
  <c r="AN80" i="24" s="1"/>
  <c r="AN81" i="24" s="1"/>
  <c r="AN82" i="24" s="1"/>
  <c r="AN83" i="24" s="1"/>
  <c r="AN84" i="24" s="1"/>
  <c r="AM73" i="24"/>
  <c r="AM74" i="24" s="1"/>
  <c r="AM75" i="24" s="1"/>
  <c r="AM76" i="24" s="1"/>
  <c r="AM77" i="24" s="1"/>
  <c r="AM78" i="24" s="1"/>
  <c r="AM79" i="24" s="1"/>
  <c r="AM80" i="24" s="1"/>
  <c r="AM81" i="24" s="1"/>
  <c r="AM82" i="24" s="1"/>
  <c r="AM83" i="24" s="1"/>
  <c r="AM84" i="24" s="1"/>
  <c r="AL73" i="24"/>
  <c r="AL74" i="24" s="1"/>
  <c r="AL75" i="24" s="1"/>
  <c r="AL76" i="24" s="1"/>
  <c r="AL77" i="24" s="1"/>
  <c r="AL78" i="24" s="1"/>
  <c r="AL79" i="24" s="1"/>
  <c r="AL80" i="24" s="1"/>
  <c r="AL81" i="24" s="1"/>
  <c r="AL82" i="24" s="1"/>
  <c r="AL83" i="24" s="1"/>
  <c r="AL84" i="24" s="1"/>
  <c r="AK73" i="24"/>
  <c r="AK74" i="24" s="1"/>
  <c r="AK75" i="24" s="1"/>
  <c r="AK76" i="24" s="1"/>
  <c r="AK77" i="24" s="1"/>
  <c r="AK78" i="24" s="1"/>
  <c r="AK79" i="24" s="1"/>
  <c r="AK80" i="24" s="1"/>
  <c r="AK81" i="24" s="1"/>
  <c r="AK82" i="24" s="1"/>
  <c r="AK83" i="24" s="1"/>
  <c r="AK84" i="24" s="1"/>
  <c r="AJ73" i="24"/>
  <c r="AJ74" i="24" s="1"/>
  <c r="AJ75" i="24" s="1"/>
  <c r="AJ76" i="24" s="1"/>
  <c r="AJ77" i="24" s="1"/>
  <c r="AJ78" i="24" s="1"/>
  <c r="AJ79" i="24" s="1"/>
  <c r="AJ80" i="24" s="1"/>
  <c r="AJ81" i="24" s="1"/>
  <c r="AJ82" i="24" s="1"/>
  <c r="AJ83" i="24" s="1"/>
  <c r="AJ84" i="24" s="1"/>
  <c r="AI73" i="24"/>
  <c r="AI74" i="24" s="1"/>
  <c r="AI75" i="24" s="1"/>
  <c r="AI76" i="24" s="1"/>
  <c r="AI77" i="24" s="1"/>
  <c r="AI78" i="24" s="1"/>
  <c r="AI79" i="24" s="1"/>
  <c r="AI80" i="24" s="1"/>
  <c r="AI81" i="24" s="1"/>
  <c r="AI82" i="24" s="1"/>
  <c r="AI83" i="24" s="1"/>
  <c r="AI84" i="24" s="1"/>
  <c r="AH73" i="24"/>
  <c r="AH74" i="24" s="1"/>
  <c r="AH75" i="24" s="1"/>
  <c r="AH76" i="24" s="1"/>
  <c r="AH77" i="24" s="1"/>
  <c r="AH78" i="24" s="1"/>
  <c r="AH79" i="24" s="1"/>
  <c r="AH80" i="24" s="1"/>
  <c r="AH81" i="24" s="1"/>
  <c r="AH82" i="24" s="1"/>
  <c r="AH83" i="24" s="1"/>
  <c r="AH84" i="24" s="1"/>
  <c r="AF73" i="24"/>
  <c r="AF74" i="24" s="1"/>
  <c r="AF75" i="24" s="1"/>
  <c r="AF76" i="24" s="1"/>
  <c r="AF77" i="24" s="1"/>
  <c r="AF78" i="24" s="1"/>
  <c r="AF79" i="24" s="1"/>
  <c r="AF80" i="24" s="1"/>
  <c r="AF81" i="24" s="1"/>
  <c r="AF82" i="24" s="1"/>
  <c r="AF83" i="24" s="1"/>
  <c r="AF84" i="24" s="1"/>
  <c r="AE73" i="24"/>
  <c r="AE74" i="24" s="1"/>
  <c r="AE75" i="24" s="1"/>
  <c r="AE76" i="24" s="1"/>
  <c r="AE77" i="24" s="1"/>
  <c r="AE78" i="24" s="1"/>
  <c r="AE79" i="24" s="1"/>
  <c r="AE80" i="24" s="1"/>
  <c r="AE81" i="24" s="1"/>
  <c r="AE82" i="24" s="1"/>
  <c r="AE83" i="24" s="1"/>
  <c r="AE84" i="24" s="1"/>
  <c r="AD73" i="24"/>
  <c r="AD74" i="24" s="1"/>
  <c r="AD75" i="24" s="1"/>
  <c r="AD76" i="24" s="1"/>
  <c r="AD77" i="24" s="1"/>
  <c r="AD78" i="24" s="1"/>
  <c r="AD79" i="24" s="1"/>
  <c r="AD80" i="24" s="1"/>
  <c r="AD81" i="24" s="1"/>
  <c r="AD82" i="24" s="1"/>
  <c r="AD83" i="24" s="1"/>
  <c r="AD84" i="24" s="1"/>
  <c r="AC73" i="24"/>
  <c r="AC74" i="24" s="1"/>
  <c r="AC75" i="24" s="1"/>
  <c r="AC76" i="24" s="1"/>
  <c r="AC77" i="24" s="1"/>
  <c r="AC78" i="24" s="1"/>
  <c r="AC79" i="24" s="1"/>
  <c r="AC80" i="24" s="1"/>
  <c r="AC81" i="24" s="1"/>
  <c r="AC82" i="24" s="1"/>
  <c r="AC83" i="24" s="1"/>
  <c r="AC84" i="24" s="1"/>
  <c r="AB73" i="24"/>
  <c r="AB74" i="24" s="1"/>
  <c r="AB75" i="24" s="1"/>
  <c r="AB76" i="24" s="1"/>
  <c r="AB77" i="24" s="1"/>
  <c r="AB78" i="24" s="1"/>
  <c r="AB79" i="24" s="1"/>
  <c r="AB80" i="24" s="1"/>
  <c r="AB81" i="24" s="1"/>
  <c r="AB82" i="24" s="1"/>
  <c r="AB83" i="24" s="1"/>
  <c r="AB84" i="24" s="1"/>
  <c r="AA73" i="24"/>
  <c r="AA74" i="24" s="1"/>
  <c r="AA75" i="24" s="1"/>
  <c r="AA76" i="24" s="1"/>
  <c r="AA77" i="24" s="1"/>
  <c r="AA78" i="24" s="1"/>
  <c r="AA79" i="24" s="1"/>
  <c r="AA80" i="24" s="1"/>
  <c r="AA81" i="24" s="1"/>
  <c r="AA82" i="24" s="1"/>
  <c r="AA83" i="24" s="1"/>
  <c r="AA84" i="24" s="1"/>
  <c r="Z73" i="24"/>
  <c r="Z74" i="24" s="1"/>
  <c r="Z75" i="24" s="1"/>
  <c r="Z76" i="24" s="1"/>
  <c r="Z77" i="24" s="1"/>
  <c r="Z78" i="24" s="1"/>
  <c r="Z79" i="24" s="1"/>
  <c r="Z80" i="24" s="1"/>
  <c r="Z81" i="24" s="1"/>
  <c r="Z82" i="24" s="1"/>
  <c r="Z83" i="24" s="1"/>
  <c r="Z84" i="24" s="1"/>
  <c r="Y73" i="24"/>
  <c r="Y74" i="24" s="1"/>
  <c r="Y75" i="24" s="1"/>
  <c r="Y76" i="24" s="1"/>
  <c r="Y77" i="24" s="1"/>
  <c r="Y78" i="24" s="1"/>
  <c r="Y79" i="24" s="1"/>
  <c r="Y80" i="24" s="1"/>
  <c r="Y81" i="24" s="1"/>
  <c r="Y82" i="24" s="1"/>
  <c r="Y83" i="24" s="1"/>
  <c r="Y84" i="24" s="1"/>
  <c r="V73" i="24"/>
  <c r="V74" i="24" s="1"/>
  <c r="V75" i="24" s="1"/>
  <c r="V76" i="24" s="1"/>
  <c r="V77" i="24" s="1"/>
  <c r="V78" i="24" s="1"/>
  <c r="V79" i="24" s="1"/>
  <c r="V80" i="24" s="1"/>
  <c r="V81" i="24" s="1"/>
  <c r="V82" i="24" s="1"/>
  <c r="V83" i="24" s="1"/>
  <c r="V84" i="24" s="1"/>
  <c r="T73" i="24"/>
  <c r="T74" i="24" s="1"/>
  <c r="T75" i="24" s="1"/>
  <c r="T76" i="24" s="1"/>
  <c r="T77" i="24" s="1"/>
  <c r="T78" i="24" s="1"/>
  <c r="T79" i="24" s="1"/>
  <c r="T80" i="24" s="1"/>
  <c r="T81" i="24" s="1"/>
  <c r="T82" i="24" s="1"/>
  <c r="T83" i="24" s="1"/>
  <c r="T84" i="24" s="1"/>
  <c r="S73" i="24"/>
  <c r="S74" i="24" s="1"/>
  <c r="S75" i="24" s="1"/>
  <c r="S76" i="24" s="1"/>
  <c r="S77" i="24" s="1"/>
  <c r="S78" i="24" s="1"/>
  <c r="S79" i="24" s="1"/>
  <c r="S80" i="24" s="1"/>
  <c r="S81" i="24" s="1"/>
  <c r="S82" i="24" s="1"/>
  <c r="S83" i="24" s="1"/>
  <c r="S84" i="24" s="1"/>
  <c r="R73" i="24"/>
  <c r="R74" i="24" s="1"/>
  <c r="R75" i="24" s="1"/>
  <c r="R76" i="24" s="1"/>
  <c r="R77" i="24" s="1"/>
  <c r="R78" i="24" s="1"/>
  <c r="R79" i="24" s="1"/>
  <c r="R80" i="24" s="1"/>
  <c r="R81" i="24" s="1"/>
  <c r="R82" i="24" s="1"/>
  <c r="R83" i="24" s="1"/>
  <c r="R84" i="24" s="1"/>
  <c r="Q73" i="24"/>
  <c r="Q74" i="24" s="1"/>
  <c r="Q75" i="24" s="1"/>
  <c r="Q76" i="24" s="1"/>
  <c r="Q77" i="24" s="1"/>
  <c r="Q78" i="24" s="1"/>
  <c r="Q79" i="24" s="1"/>
  <c r="Q80" i="24" s="1"/>
  <c r="Q81" i="24" s="1"/>
  <c r="Q82" i="24" s="1"/>
  <c r="Q83" i="24" s="1"/>
  <c r="Q84" i="24" s="1"/>
  <c r="P73" i="24"/>
  <c r="P74" i="24" s="1"/>
  <c r="P75" i="24" s="1"/>
  <c r="P76" i="24" s="1"/>
  <c r="P77" i="24" s="1"/>
  <c r="P78" i="24" s="1"/>
  <c r="P79" i="24" s="1"/>
  <c r="P80" i="24" s="1"/>
  <c r="P81" i="24" s="1"/>
  <c r="P82" i="24" s="1"/>
  <c r="P83" i="24" s="1"/>
  <c r="P84" i="24" s="1"/>
  <c r="N73" i="24"/>
  <c r="N74" i="24" s="1"/>
  <c r="N75" i="24" s="1"/>
  <c r="N76" i="24" s="1"/>
  <c r="N77" i="24" s="1"/>
  <c r="N78" i="24" s="1"/>
  <c r="N79" i="24" s="1"/>
  <c r="N80" i="24" s="1"/>
  <c r="N81" i="24" s="1"/>
  <c r="N82" i="24" s="1"/>
  <c r="N83" i="24" s="1"/>
  <c r="N84" i="24" s="1"/>
  <c r="O73" i="24"/>
  <c r="O74" i="24" s="1"/>
  <c r="O75" i="24" s="1"/>
  <c r="O76" i="24" s="1"/>
  <c r="O77" i="24" s="1"/>
  <c r="O78" i="24" s="1"/>
  <c r="O79" i="24" s="1"/>
  <c r="O80" i="24" s="1"/>
  <c r="O81" i="24" s="1"/>
  <c r="O82" i="24" s="1"/>
  <c r="O83" i="24" s="1"/>
  <c r="O84" i="24" s="1"/>
  <c r="L73" i="24"/>
  <c r="L74" i="24" s="1"/>
  <c r="L75" i="24" s="1"/>
  <c r="L76" i="24" s="1"/>
  <c r="L77" i="24" s="1"/>
  <c r="L78" i="24" s="1"/>
  <c r="L79" i="24" s="1"/>
  <c r="L80" i="24" s="1"/>
  <c r="L81" i="24" s="1"/>
  <c r="L82" i="24" s="1"/>
  <c r="L83" i="24" s="1"/>
  <c r="L84" i="24" s="1"/>
  <c r="I73" i="24"/>
  <c r="I74" i="24" s="1"/>
  <c r="I75" i="24" s="1"/>
  <c r="I76" i="24" s="1"/>
  <c r="I77" i="24" s="1"/>
  <c r="I78" i="24" s="1"/>
  <c r="I79" i="24" s="1"/>
  <c r="I80" i="24" s="1"/>
  <c r="I81" i="24" s="1"/>
  <c r="I82" i="24" s="1"/>
  <c r="I83" i="24" s="1"/>
  <c r="I84" i="24" s="1"/>
  <c r="H73" i="24"/>
  <c r="H74" i="24" s="1"/>
  <c r="H75" i="24" s="1"/>
  <c r="H76" i="24" s="1"/>
  <c r="H77" i="24" s="1"/>
  <c r="H78" i="24" s="1"/>
  <c r="H79" i="24" s="1"/>
  <c r="H80" i="24" s="1"/>
  <c r="H81" i="24" s="1"/>
  <c r="H82" i="24" s="1"/>
  <c r="H83" i="24" s="1"/>
  <c r="H84" i="24" s="1"/>
  <c r="G73" i="24"/>
  <c r="G74" i="24" s="1"/>
  <c r="G75" i="24" s="1"/>
  <c r="G76" i="24" s="1"/>
  <c r="G77" i="24" s="1"/>
  <c r="G78" i="24" s="1"/>
  <c r="G79" i="24" s="1"/>
  <c r="G80" i="24" s="1"/>
  <c r="G81" i="24" s="1"/>
  <c r="G82" i="24" s="1"/>
  <c r="G83" i="24" s="1"/>
  <c r="G84" i="24" s="1"/>
  <c r="F73" i="24"/>
  <c r="F74" i="24" s="1"/>
  <c r="F75" i="24" s="1"/>
  <c r="F76" i="24" s="1"/>
  <c r="F77" i="24" s="1"/>
  <c r="F78" i="24" s="1"/>
  <c r="F79" i="24" s="1"/>
  <c r="F80" i="24" s="1"/>
  <c r="F81" i="24" s="1"/>
  <c r="F82" i="24" s="1"/>
  <c r="F83" i="24" s="1"/>
  <c r="F84" i="24" s="1"/>
  <c r="E73" i="24"/>
  <c r="E74" i="24" s="1"/>
  <c r="E75" i="24" s="1"/>
  <c r="E76" i="24" s="1"/>
  <c r="E77" i="24" s="1"/>
  <c r="E78" i="24" s="1"/>
  <c r="E79" i="24" s="1"/>
  <c r="E80" i="24" s="1"/>
  <c r="E81" i="24" s="1"/>
  <c r="E82" i="24" s="1"/>
  <c r="E83" i="24" s="1"/>
  <c r="E84" i="24" s="1"/>
  <c r="BH65" i="24"/>
  <c r="AY65" i="24"/>
  <c r="AR65" i="24"/>
  <c r="AK65" i="24"/>
  <c r="AJ65" i="24"/>
  <c r="AI65" i="24"/>
  <c r="AH65" i="24"/>
  <c r="AD65" i="24"/>
  <c r="AA65" i="24"/>
  <c r="Z65" i="24"/>
  <c r="T65" i="24"/>
  <c r="P65" i="24"/>
  <c r="N65" i="24"/>
  <c r="H65" i="24"/>
  <c r="EJ61" i="24"/>
  <c r="EJ62" i="24" s="1"/>
  <c r="EI61" i="24"/>
  <c r="EI62" i="24" s="1"/>
  <c r="EH61" i="24"/>
  <c r="EH62" i="24" s="1"/>
  <c r="BX61" i="24"/>
  <c r="BX62" i="24" s="1"/>
  <c r="BW61" i="24"/>
  <c r="BW62" i="24" s="1"/>
  <c r="BU61" i="24"/>
  <c r="BU62" i="24" s="1"/>
  <c r="BS61" i="24"/>
  <c r="BS62" i="24" s="1"/>
  <c r="BR61" i="24"/>
  <c r="BR62" i="24" s="1"/>
  <c r="BQ61" i="24"/>
  <c r="BQ62" i="24" s="1"/>
  <c r="BO61" i="24"/>
  <c r="BO62" i="24" s="1"/>
  <c r="BN61" i="24"/>
  <c r="BN62" i="24" s="1"/>
  <c r="BM61" i="24"/>
  <c r="BM62" i="24" s="1"/>
  <c r="BL61" i="24"/>
  <c r="BL62" i="24" s="1"/>
  <c r="BK61" i="24"/>
  <c r="BK62" i="24" s="1"/>
  <c r="BJ61" i="24"/>
  <c r="BJ62" i="24" s="1"/>
  <c r="BI61" i="24"/>
  <c r="BI62" i="24" s="1"/>
  <c r="BH61" i="24"/>
  <c r="BH62" i="24" s="1"/>
  <c r="BG61" i="24"/>
  <c r="BG62" i="24" s="1"/>
  <c r="BF61" i="24"/>
  <c r="BF62" i="24" s="1"/>
  <c r="BE61" i="24"/>
  <c r="BE62" i="24" s="1"/>
  <c r="BD61" i="24"/>
  <c r="BD62" i="24" s="1"/>
  <c r="BC61" i="24"/>
  <c r="BC62" i="24" s="1"/>
  <c r="BB61" i="24"/>
  <c r="BB62" i="24" s="1"/>
  <c r="BA61" i="24"/>
  <c r="BA62" i="24" s="1"/>
  <c r="AZ61" i="24"/>
  <c r="AZ62" i="24" s="1"/>
  <c r="AY61" i="24"/>
  <c r="AY62" i="24" s="1"/>
  <c r="AX61" i="24"/>
  <c r="AX62" i="24" s="1"/>
  <c r="AW61" i="24"/>
  <c r="AW62" i="24" s="1"/>
  <c r="AV61" i="24"/>
  <c r="AV62" i="24" s="1"/>
  <c r="AU61" i="24"/>
  <c r="AU62" i="24" s="1"/>
  <c r="AT61" i="24"/>
  <c r="AT62" i="24" s="1"/>
  <c r="AS61" i="24"/>
  <c r="AS62" i="24" s="1"/>
  <c r="AR61" i="24"/>
  <c r="AR62" i="24" s="1"/>
  <c r="AQ61" i="24"/>
  <c r="AQ62" i="24" s="1"/>
  <c r="AP61" i="24"/>
  <c r="AP62" i="24" s="1"/>
  <c r="AO61" i="24"/>
  <c r="AO62" i="24" s="1"/>
  <c r="AN61" i="24"/>
  <c r="AN62" i="24" s="1"/>
  <c r="AM61" i="24"/>
  <c r="AM62" i="24" s="1"/>
  <c r="AL61" i="24"/>
  <c r="AL62" i="24" s="1"/>
  <c r="AK61" i="24"/>
  <c r="AK62" i="24" s="1"/>
  <c r="AJ61" i="24"/>
  <c r="AJ62" i="24" s="1"/>
  <c r="AI61" i="24"/>
  <c r="AI62" i="24" s="1"/>
  <c r="AH61" i="24"/>
  <c r="AH62" i="24" s="1"/>
  <c r="AF61" i="24"/>
  <c r="AF62" i="24" s="1"/>
  <c r="AE61" i="24"/>
  <c r="AE62" i="24" s="1"/>
  <c r="AD61" i="24"/>
  <c r="AD62" i="24" s="1"/>
  <c r="AC61" i="24"/>
  <c r="AC62" i="24" s="1"/>
  <c r="AB61" i="24"/>
  <c r="AB62" i="24" s="1"/>
  <c r="AA61" i="24"/>
  <c r="AA62" i="24" s="1"/>
  <c r="Z61" i="24"/>
  <c r="Z62" i="24" s="1"/>
  <c r="Y61" i="24"/>
  <c r="Y62" i="24" s="1"/>
  <c r="V61" i="24"/>
  <c r="V62" i="24" s="1"/>
  <c r="T61" i="24"/>
  <c r="T62" i="24" s="1"/>
  <c r="S61" i="24"/>
  <c r="S62" i="24" s="1"/>
  <c r="R61" i="24"/>
  <c r="R62" i="24" s="1"/>
  <c r="Q61" i="24"/>
  <c r="Q62" i="24" s="1"/>
  <c r="P61" i="24"/>
  <c r="P62" i="24" s="1"/>
  <c r="N61" i="24"/>
  <c r="N62" i="24" s="1"/>
  <c r="O61" i="24"/>
  <c r="O62" i="24" s="1"/>
  <c r="L61" i="24"/>
  <c r="L62" i="24" s="1"/>
  <c r="I61" i="24"/>
  <c r="I62" i="24" s="1"/>
  <c r="H61" i="24"/>
  <c r="H62" i="24" s="1"/>
  <c r="G61" i="24"/>
  <c r="G62" i="24" s="1"/>
  <c r="F61" i="24"/>
  <c r="F62" i="24" s="1"/>
  <c r="E61" i="24"/>
  <c r="E62" i="24" s="1"/>
  <c r="D60" i="24"/>
  <c r="C60" i="24"/>
  <c r="D59" i="24"/>
  <c r="C59" i="24"/>
  <c r="D58" i="24"/>
  <c r="C58" i="24"/>
  <c r="D57" i="24"/>
  <c r="C57" i="24"/>
  <c r="C56" i="24"/>
  <c r="C55" i="24"/>
  <c r="D54" i="24"/>
  <c r="C54" i="24"/>
  <c r="D53" i="24"/>
  <c r="C53" i="24"/>
  <c r="D52" i="24"/>
  <c r="C52" i="24"/>
  <c r="D51" i="24"/>
  <c r="C51" i="24"/>
  <c r="BL42" i="24"/>
  <c r="AY42" i="24"/>
  <c r="AS42" i="24"/>
  <c r="AR42" i="24"/>
  <c r="AK42" i="24"/>
  <c r="AH42" i="24"/>
  <c r="AA42" i="24"/>
  <c r="Z42" i="24"/>
  <c r="V42" i="24"/>
  <c r="T42" i="24"/>
  <c r="S42" i="24"/>
  <c r="P42" i="24"/>
  <c r="O42" i="24"/>
  <c r="H42" i="24"/>
  <c r="EJ38" i="24"/>
  <c r="EJ39" i="24" s="1"/>
  <c r="EI38" i="24"/>
  <c r="EI39" i="24" s="1"/>
  <c r="EH38" i="24"/>
  <c r="EH39" i="24" s="1"/>
  <c r="BX38" i="24"/>
  <c r="BX39" i="24" s="1"/>
  <c r="BW38" i="24"/>
  <c r="BW39" i="24" s="1"/>
  <c r="BU38" i="24"/>
  <c r="BU39" i="24" s="1"/>
  <c r="BS38" i="24"/>
  <c r="BS39" i="24" s="1"/>
  <c r="BR38" i="24"/>
  <c r="BR39" i="24" s="1"/>
  <c r="BQ38" i="24"/>
  <c r="BQ39" i="24" s="1"/>
  <c r="BO38" i="24"/>
  <c r="BO39" i="24" s="1"/>
  <c r="BN38" i="24"/>
  <c r="BN39" i="24" s="1"/>
  <c r="BM38" i="24"/>
  <c r="BM39" i="24" s="1"/>
  <c r="BL38" i="24"/>
  <c r="BL39" i="24" s="1"/>
  <c r="BK38" i="24"/>
  <c r="BK39" i="24" s="1"/>
  <c r="BJ38" i="24"/>
  <c r="BJ39" i="24" s="1"/>
  <c r="BI38" i="24"/>
  <c r="BI39" i="24" s="1"/>
  <c r="BH38" i="24"/>
  <c r="BH39" i="24" s="1"/>
  <c r="BG38" i="24"/>
  <c r="BG39" i="24" s="1"/>
  <c r="BF38" i="24"/>
  <c r="BF39" i="24" s="1"/>
  <c r="BE38" i="24"/>
  <c r="BE39" i="24" s="1"/>
  <c r="BD38" i="24"/>
  <c r="BD39" i="24" s="1"/>
  <c r="BC38" i="24"/>
  <c r="BC39" i="24" s="1"/>
  <c r="BB38" i="24"/>
  <c r="BB39" i="24" s="1"/>
  <c r="BA38" i="24"/>
  <c r="BA39" i="24" s="1"/>
  <c r="AZ38" i="24"/>
  <c r="AZ39" i="24" s="1"/>
  <c r="AY38" i="24"/>
  <c r="AY39" i="24" s="1"/>
  <c r="AX38" i="24"/>
  <c r="AX39" i="24" s="1"/>
  <c r="AW38" i="24"/>
  <c r="AW39" i="24" s="1"/>
  <c r="AV38" i="24"/>
  <c r="AV39" i="24" s="1"/>
  <c r="AU38" i="24"/>
  <c r="AU39" i="24" s="1"/>
  <c r="AT38" i="24"/>
  <c r="AT39" i="24" s="1"/>
  <c r="AS38" i="24"/>
  <c r="AS39" i="24" s="1"/>
  <c r="AR38" i="24"/>
  <c r="AR39" i="24" s="1"/>
  <c r="AQ38" i="24"/>
  <c r="AQ39" i="24" s="1"/>
  <c r="AP38" i="24"/>
  <c r="AP39" i="24" s="1"/>
  <c r="AO38" i="24"/>
  <c r="AO39" i="24" s="1"/>
  <c r="AN38" i="24"/>
  <c r="AN39" i="24" s="1"/>
  <c r="AM38" i="24"/>
  <c r="AM39" i="24" s="1"/>
  <c r="AL38" i="24"/>
  <c r="AL39" i="24" s="1"/>
  <c r="AK38" i="24"/>
  <c r="AK39" i="24" s="1"/>
  <c r="AJ38" i="24"/>
  <c r="AJ39" i="24" s="1"/>
  <c r="AI38" i="24"/>
  <c r="AI39" i="24" s="1"/>
  <c r="AH38" i="24"/>
  <c r="AH39" i="24" s="1"/>
  <c r="AF38" i="24"/>
  <c r="AF39" i="24" s="1"/>
  <c r="AE38" i="24"/>
  <c r="AE39" i="24" s="1"/>
  <c r="AD38" i="24"/>
  <c r="AD39" i="24" s="1"/>
  <c r="AC38" i="24"/>
  <c r="AC39" i="24" s="1"/>
  <c r="AB38" i="24"/>
  <c r="AB39" i="24" s="1"/>
  <c r="AA38" i="24"/>
  <c r="AA39" i="24" s="1"/>
  <c r="Z38" i="24"/>
  <c r="Z39" i="24" s="1"/>
  <c r="Y38" i="24"/>
  <c r="Y39" i="24" s="1"/>
  <c r="V38" i="24"/>
  <c r="V39" i="24" s="1"/>
  <c r="T38" i="24"/>
  <c r="T39" i="24" s="1"/>
  <c r="S38" i="24"/>
  <c r="S39" i="24" s="1"/>
  <c r="R38" i="24"/>
  <c r="R39" i="24" s="1"/>
  <c r="Q38" i="24"/>
  <c r="Q39" i="24" s="1"/>
  <c r="P38" i="24"/>
  <c r="P39" i="24" s="1"/>
  <c r="N38" i="24"/>
  <c r="N39" i="24" s="1"/>
  <c r="O38" i="24"/>
  <c r="O39" i="24" s="1"/>
  <c r="L38" i="24"/>
  <c r="L39" i="24" s="1"/>
  <c r="I38" i="24"/>
  <c r="I39" i="24" s="1"/>
  <c r="H38" i="24"/>
  <c r="H39" i="24" s="1"/>
  <c r="G38" i="24"/>
  <c r="G39" i="24" s="1"/>
  <c r="F38" i="24"/>
  <c r="F39" i="24" s="1"/>
  <c r="E38" i="24"/>
  <c r="E39" i="24" s="1"/>
  <c r="D37" i="24"/>
  <c r="C37" i="24"/>
  <c r="D36" i="24"/>
  <c r="C36" i="24"/>
  <c r="D35" i="24"/>
  <c r="C35" i="24"/>
  <c r="D34" i="24"/>
  <c r="C34" i="24"/>
  <c r="C33" i="24"/>
  <c r="C32" i="24"/>
  <c r="D31" i="24"/>
  <c r="C31" i="24"/>
  <c r="D30" i="24"/>
  <c r="C30" i="24"/>
  <c r="D29" i="24"/>
  <c r="C29" i="24"/>
  <c r="D28" i="24"/>
  <c r="C28" i="24"/>
  <c r="EI18" i="24"/>
  <c r="EI19" i="24" s="1"/>
  <c r="EH18" i="24"/>
  <c r="EH19" i="24" s="1"/>
  <c r="BX18" i="24"/>
  <c r="BX19" i="24" s="1"/>
  <c r="BW18" i="24"/>
  <c r="BW19" i="24" s="1"/>
  <c r="BU18" i="24"/>
  <c r="BU19" i="24" s="1"/>
  <c r="BS18" i="24"/>
  <c r="BS19" i="24" s="1"/>
  <c r="BR18" i="24"/>
  <c r="BR19" i="24" s="1"/>
  <c r="BQ18" i="24"/>
  <c r="BQ19" i="24" s="1"/>
  <c r="BO18" i="24"/>
  <c r="BO19" i="24" s="1"/>
  <c r="BN18" i="24"/>
  <c r="BN19" i="24" s="1"/>
  <c r="BM18" i="24"/>
  <c r="BM19" i="24" s="1"/>
  <c r="BL18" i="24"/>
  <c r="BL19" i="24" s="1"/>
  <c r="BK18" i="24"/>
  <c r="BK19" i="24" s="1"/>
  <c r="BJ18" i="24"/>
  <c r="BJ19" i="24" s="1"/>
  <c r="BI18" i="24"/>
  <c r="BI19" i="24" s="1"/>
  <c r="BH18" i="24"/>
  <c r="BH19" i="24" s="1"/>
  <c r="BG18" i="24"/>
  <c r="BG19" i="24" s="1"/>
  <c r="BF18" i="24"/>
  <c r="BF19" i="24" s="1"/>
  <c r="BE18" i="24"/>
  <c r="BE19" i="24" s="1"/>
  <c r="BD18" i="24"/>
  <c r="BD19" i="24" s="1"/>
  <c r="BC18" i="24"/>
  <c r="BC19" i="24" s="1"/>
  <c r="BB18" i="24"/>
  <c r="BB19" i="24" s="1"/>
  <c r="BA18" i="24"/>
  <c r="BA19" i="24" s="1"/>
  <c r="AZ18" i="24"/>
  <c r="AZ19" i="24" s="1"/>
  <c r="AY18" i="24"/>
  <c r="AY19" i="24" s="1"/>
  <c r="AX18" i="24"/>
  <c r="AX19" i="24" s="1"/>
  <c r="AW18" i="24"/>
  <c r="AW19" i="24" s="1"/>
  <c r="AV18" i="24"/>
  <c r="AV19" i="24" s="1"/>
  <c r="AU18" i="24"/>
  <c r="AU19" i="24" s="1"/>
  <c r="AT18" i="24"/>
  <c r="AT19" i="24" s="1"/>
  <c r="AS18" i="24"/>
  <c r="AS19" i="24" s="1"/>
  <c r="AR18" i="24"/>
  <c r="AR19" i="24" s="1"/>
  <c r="AQ18" i="24"/>
  <c r="AQ19" i="24" s="1"/>
  <c r="AP18" i="24"/>
  <c r="AP19" i="24" s="1"/>
  <c r="AO18" i="24"/>
  <c r="AO19" i="24" s="1"/>
  <c r="AN18" i="24"/>
  <c r="AN19" i="24" s="1"/>
  <c r="AM18" i="24"/>
  <c r="AM19" i="24" s="1"/>
  <c r="AL18" i="24"/>
  <c r="AL19" i="24" s="1"/>
  <c r="AK18" i="24"/>
  <c r="AK19" i="24" s="1"/>
  <c r="AJ18" i="24"/>
  <c r="AJ19" i="24" s="1"/>
  <c r="AI18" i="24"/>
  <c r="AI19" i="24" s="1"/>
  <c r="AH18" i="24"/>
  <c r="AH19" i="24" s="1"/>
  <c r="AF18" i="24"/>
  <c r="AF19" i="24" s="1"/>
  <c r="AE18" i="24"/>
  <c r="AE19" i="24" s="1"/>
  <c r="AD18" i="24"/>
  <c r="AD19" i="24" s="1"/>
  <c r="AC18" i="24"/>
  <c r="AC19" i="24" s="1"/>
  <c r="AB18" i="24"/>
  <c r="AB19" i="24" s="1"/>
  <c r="AA18" i="24"/>
  <c r="AA19" i="24" s="1"/>
  <c r="Z18" i="24"/>
  <c r="Z19" i="24" s="1"/>
  <c r="Y18" i="24"/>
  <c r="Y19" i="24" s="1"/>
  <c r="V18" i="24"/>
  <c r="V19" i="24" s="1"/>
  <c r="T18" i="24"/>
  <c r="T19" i="24" s="1"/>
  <c r="S18" i="24"/>
  <c r="S19" i="24" s="1"/>
  <c r="R18" i="24"/>
  <c r="R19" i="24" s="1"/>
  <c r="Q18" i="24"/>
  <c r="Q19" i="24" s="1"/>
  <c r="P18" i="24"/>
  <c r="P19" i="24" s="1"/>
  <c r="N18" i="24"/>
  <c r="N19" i="24" s="1"/>
  <c r="O18" i="24"/>
  <c r="O19" i="24" s="1"/>
  <c r="L18" i="24"/>
  <c r="L19" i="24" s="1"/>
  <c r="I18" i="24"/>
  <c r="I19" i="24" s="1"/>
  <c r="H18" i="24"/>
  <c r="H19" i="24" s="1"/>
  <c r="G18" i="24"/>
  <c r="G19" i="24" s="1"/>
  <c r="F18" i="24"/>
  <c r="F19" i="24" s="1"/>
  <c r="E18" i="24"/>
  <c r="E19" i="24" s="1"/>
  <c r="BE97" i="15"/>
  <c r="AY199" i="6"/>
  <c r="EK42" i="24" l="1"/>
  <c r="EK65" i="24"/>
  <c r="H65" i="22"/>
  <c r="Q29" i="3" l="1"/>
  <c r="AB8" i="3"/>
  <c r="AA8" i="3" s="1"/>
  <c r="Q40" i="3"/>
  <c r="BQ94" i="10"/>
  <c r="BE96" i="15"/>
  <c r="BQ94" i="9"/>
  <c r="BE108" i="9"/>
  <c r="F29" i="3" l="1"/>
  <c r="H29" i="3" s="1"/>
  <c r="F40" i="3"/>
  <c r="H40" i="3" s="1"/>
  <c r="I42" i="23" l="1"/>
  <c r="U65" i="23"/>
  <c r="U42" i="23"/>
  <c r="I65" i="23"/>
  <c r="DK73" i="23" l="1"/>
  <c r="DK74" i="23" s="1"/>
  <c r="DK75" i="23" s="1"/>
  <c r="DK76" i="23" s="1"/>
  <c r="DK77" i="23" s="1"/>
  <c r="DK78" i="23" s="1"/>
  <c r="DK79" i="23" s="1"/>
  <c r="DK80" i="23" s="1"/>
  <c r="DK81" i="23" s="1"/>
  <c r="DK82" i="23" s="1"/>
  <c r="DK83" i="23" s="1"/>
  <c r="DK84" i="23" s="1"/>
  <c r="DJ73" i="23"/>
  <c r="DJ74" i="23" s="1"/>
  <c r="DJ75" i="23" s="1"/>
  <c r="DJ76" i="23" s="1"/>
  <c r="DJ77" i="23" s="1"/>
  <c r="DJ78" i="23" s="1"/>
  <c r="DJ79" i="23" s="1"/>
  <c r="DJ80" i="23" s="1"/>
  <c r="DJ81" i="23" s="1"/>
  <c r="DJ82" i="23" s="1"/>
  <c r="DJ83" i="23" s="1"/>
  <c r="DJ84" i="23" s="1"/>
  <c r="DF73" i="23"/>
  <c r="DF74" i="23" s="1"/>
  <c r="DF75" i="23" s="1"/>
  <c r="DF76" i="23" s="1"/>
  <c r="DF77" i="23" s="1"/>
  <c r="DF78" i="23" s="1"/>
  <c r="DF79" i="23" s="1"/>
  <c r="DF80" i="23" s="1"/>
  <c r="DF81" i="23" s="1"/>
  <c r="DF82" i="23" s="1"/>
  <c r="DF83" i="23" s="1"/>
  <c r="DF84" i="23" s="1"/>
  <c r="DK61" i="23"/>
  <c r="DK62" i="23" s="1"/>
  <c r="DJ61" i="23"/>
  <c r="DJ62" i="23" s="1"/>
  <c r="DF61" i="23"/>
  <c r="DF62" i="23" s="1"/>
  <c r="DK38" i="23"/>
  <c r="DK39" i="23" s="1"/>
  <c r="DJ38" i="23"/>
  <c r="DJ39" i="23" s="1"/>
  <c r="DF38" i="23"/>
  <c r="DF39" i="23" s="1"/>
  <c r="DK18" i="23"/>
  <c r="DK19" i="23" s="1"/>
  <c r="DJ18" i="23"/>
  <c r="DJ19" i="23" s="1"/>
  <c r="DF18" i="23"/>
  <c r="DF19" i="23" s="1"/>
  <c r="AC18" i="23" l="1"/>
  <c r="AC19" i="23" s="1"/>
  <c r="AC38" i="23"/>
  <c r="AC39" i="23" s="1"/>
  <c r="AC61" i="23"/>
  <c r="AC62" i="23" s="1"/>
  <c r="AC73" i="23"/>
  <c r="AC74" i="23" s="1"/>
  <c r="AC75" i="23" s="1"/>
  <c r="AC76" i="23" s="1"/>
  <c r="AC77" i="23" s="1"/>
  <c r="AC78" i="23" s="1"/>
  <c r="AC79" i="23" s="1"/>
  <c r="AC80" i="23" s="1"/>
  <c r="AC81" i="23" s="1"/>
  <c r="AC82" i="23" s="1"/>
  <c r="AC83" i="23" s="1"/>
  <c r="AC84" i="23" s="1"/>
  <c r="U73" i="23"/>
  <c r="U74" i="23" s="1"/>
  <c r="U75" i="23" s="1"/>
  <c r="U76" i="23" s="1"/>
  <c r="U77" i="23" s="1"/>
  <c r="U78" i="23" s="1"/>
  <c r="U79" i="23" s="1"/>
  <c r="U80" i="23" s="1"/>
  <c r="U81" i="23" s="1"/>
  <c r="U82" i="23" s="1"/>
  <c r="U83" i="23" s="1"/>
  <c r="U84" i="23" s="1"/>
  <c r="U61" i="23"/>
  <c r="U62" i="23" s="1"/>
  <c r="U38" i="23"/>
  <c r="U39" i="23" s="1"/>
  <c r="U18" i="23"/>
  <c r="U19" i="23" s="1"/>
  <c r="I73" i="23" l="1"/>
  <c r="I74" i="23" s="1"/>
  <c r="I75" i="23" s="1"/>
  <c r="I76" i="23" s="1"/>
  <c r="I77" i="23" s="1"/>
  <c r="I78" i="23" s="1"/>
  <c r="I79" i="23" s="1"/>
  <c r="I80" i="23" s="1"/>
  <c r="I81" i="23" s="1"/>
  <c r="I82" i="23" s="1"/>
  <c r="I83" i="23" s="1"/>
  <c r="I84" i="23" s="1"/>
  <c r="I61" i="23"/>
  <c r="I62" i="23" s="1"/>
  <c r="I38" i="23"/>
  <c r="I39" i="23" s="1"/>
  <c r="I18" i="23"/>
  <c r="I19" i="23" s="1"/>
  <c r="AY197" i="6" l="1"/>
  <c r="BE95" i="15" l="1"/>
  <c r="BD95" i="15"/>
  <c r="BD96" i="15" s="1"/>
  <c r="BD97" i="15" s="1"/>
  <c r="BD98" i="15" s="1"/>
  <c r="BD99" i="15" s="1"/>
  <c r="BD100" i="15" s="1"/>
  <c r="BD101" i="15" s="1"/>
  <c r="BD102" i="15" s="1"/>
  <c r="BD103" i="15" s="1"/>
  <c r="BD104" i="15" s="1"/>
  <c r="AY195" i="6"/>
  <c r="CS73" i="23"/>
  <c r="CS74" i="23" s="1"/>
  <c r="CS75" i="23" s="1"/>
  <c r="CS76" i="23" s="1"/>
  <c r="CS77" i="23" s="1"/>
  <c r="CS78" i="23" s="1"/>
  <c r="CS79" i="23" s="1"/>
  <c r="CS80" i="23" s="1"/>
  <c r="CS81" i="23" s="1"/>
  <c r="CS82" i="23" s="1"/>
  <c r="CS83" i="23" s="1"/>
  <c r="CS84" i="23" s="1"/>
  <c r="CS61" i="23"/>
  <c r="CS62" i="23" s="1"/>
  <c r="CS38" i="23"/>
  <c r="CS39" i="23" s="1"/>
  <c r="CS18" i="23"/>
  <c r="CS19" i="23" s="1"/>
  <c r="CX73" i="23"/>
  <c r="CX74" i="23" s="1"/>
  <c r="CX75" i="23" s="1"/>
  <c r="CX76" i="23" s="1"/>
  <c r="CX77" i="23" s="1"/>
  <c r="CX78" i="23" s="1"/>
  <c r="CX79" i="23" s="1"/>
  <c r="CX80" i="23" s="1"/>
  <c r="CX81" i="23" s="1"/>
  <c r="CX82" i="23" s="1"/>
  <c r="CX83" i="23" s="1"/>
  <c r="CX84" i="23" s="1"/>
  <c r="CX61" i="23"/>
  <c r="CX62" i="23" s="1"/>
  <c r="CX38" i="23"/>
  <c r="CX39" i="23" s="1"/>
  <c r="CX18" i="23"/>
  <c r="CX19" i="23" s="1"/>
  <c r="BP73" i="22"/>
  <c r="BP74" i="22" s="1"/>
  <c r="BP75" i="22" s="1"/>
  <c r="BP76" i="22" s="1"/>
  <c r="BP77" i="22" s="1"/>
  <c r="BP78" i="22" s="1"/>
  <c r="BP79" i="22" s="1"/>
  <c r="BP80" i="22" s="1"/>
  <c r="BP81" i="22" s="1"/>
  <c r="BP82" i="22" s="1"/>
  <c r="BP83" i="22" s="1"/>
  <c r="BP84" i="22" s="1"/>
  <c r="BP61" i="22"/>
  <c r="BP62" i="22" s="1"/>
  <c r="BP38" i="22"/>
  <c r="BP39" i="22" s="1"/>
  <c r="BP18" i="22"/>
  <c r="BP19" i="22" s="1"/>
  <c r="AO73" i="23"/>
  <c r="AO74" i="23" s="1"/>
  <c r="AO75" i="23" s="1"/>
  <c r="AO76" i="23" s="1"/>
  <c r="AO77" i="23" s="1"/>
  <c r="AO78" i="23" s="1"/>
  <c r="AO79" i="23" s="1"/>
  <c r="AO80" i="23" s="1"/>
  <c r="AO81" i="23" s="1"/>
  <c r="AO82" i="23" s="1"/>
  <c r="AO83" i="23" s="1"/>
  <c r="AO84" i="23" s="1"/>
  <c r="AO61" i="23"/>
  <c r="AO62" i="23" s="1"/>
  <c r="AO38" i="23"/>
  <c r="AO39" i="23" s="1"/>
  <c r="AO18" i="23"/>
  <c r="AO19" i="23" s="1"/>
  <c r="CP73" i="23"/>
  <c r="CP74" i="23" s="1"/>
  <c r="CP75" i="23" s="1"/>
  <c r="CP76" i="23" s="1"/>
  <c r="CP77" i="23" s="1"/>
  <c r="CP78" i="23" s="1"/>
  <c r="CP79" i="23" s="1"/>
  <c r="CP80" i="23" s="1"/>
  <c r="CP81" i="23" s="1"/>
  <c r="CP82" i="23" s="1"/>
  <c r="CP83" i="23" s="1"/>
  <c r="CP84" i="23" s="1"/>
  <c r="CP61" i="23"/>
  <c r="CP62" i="23" s="1"/>
  <c r="CP38" i="23"/>
  <c r="CP39" i="23" s="1"/>
  <c r="CP18" i="23"/>
  <c r="CP19" i="23" s="1"/>
  <c r="CE73" i="23"/>
  <c r="CE74" i="23" s="1"/>
  <c r="CE75" i="23" s="1"/>
  <c r="CE76" i="23" s="1"/>
  <c r="CE77" i="23" s="1"/>
  <c r="CE78" i="23" s="1"/>
  <c r="CE79" i="23" s="1"/>
  <c r="CE80" i="23" s="1"/>
  <c r="CE81" i="23" s="1"/>
  <c r="CE82" i="23" s="1"/>
  <c r="CE83" i="23" s="1"/>
  <c r="CE84" i="23" s="1"/>
  <c r="CE61" i="23"/>
  <c r="CE62" i="23" s="1"/>
  <c r="CE38" i="23"/>
  <c r="CE39" i="23" s="1"/>
  <c r="CE18" i="23"/>
  <c r="CE19" i="23" s="1"/>
  <c r="CQ65" i="23"/>
  <c r="CF65" i="23"/>
  <c r="BV65" i="23"/>
  <c r="BY73" i="23"/>
  <c r="BY74" i="23" s="1"/>
  <c r="BY75" i="23" s="1"/>
  <c r="BY76" i="23" s="1"/>
  <c r="BY77" i="23" s="1"/>
  <c r="BY78" i="23" s="1"/>
  <c r="BY79" i="23" s="1"/>
  <c r="BY80" i="23" s="1"/>
  <c r="BY81" i="23" s="1"/>
  <c r="BY82" i="23" s="1"/>
  <c r="BY83" i="23" s="1"/>
  <c r="BY84" i="23" s="1"/>
  <c r="BY61" i="23"/>
  <c r="BY62" i="23" s="1"/>
  <c r="BY38" i="23"/>
  <c r="BY39" i="23" s="1"/>
  <c r="BY18" i="23"/>
  <c r="BY19" i="23" s="1"/>
  <c r="BX73" i="23"/>
  <c r="BX74" i="23" s="1"/>
  <c r="BX75" i="23" s="1"/>
  <c r="BX76" i="23" s="1"/>
  <c r="BX77" i="23" s="1"/>
  <c r="BX78" i="23" s="1"/>
  <c r="BX79" i="23" s="1"/>
  <c r="BX80" i="23" s="1"/>
  <c r="BX81" i="23" s="1"/>
  <c r="BX82" i="23" s="1"/>
  <c r="BX83" i="23" s="1"/>
  <c r="BX84" i="23" s="1"/>
  <c r="BX61" i="23"/>
  <c r="BX62" i="23" s="1"/>
  <c r="BX38" i="23"/>
  <c r="BX39" i="23" s="1"/>
  <c r="BX18" i="23"/>
  <c r="BX19" i="23" s="1"/>
  <c r="BP73" i="23"/>
  <c r="BP74" i="23" s="1"/>
  <c r="BP75" i="23" s="1"/>
  <c r="BP76" i="23" s="1"/>
  <c r="BP77" i="23" s="1"/>
  <c r="BP78" i="23" s="1"/>
  <c r="BP79" i="23" s="1"/>
  <c r="BP80" i="23" s="1"/>
  <c r="BP81" i="23" s="1"/>
  <c r="BP82" i="23" s="1"/>
  <c r="BP83" i="23" s="1"/>
  <c r="BP84" i="23" s="1"/>
  <c r="BP61" i="23"/>
  <c r="BP62" i="23" s="1"/>
  <c r="BP38" i="23"/>
  <c r="BP39" i="23" s="1"/>
  <c r="BP18" i="23"/>
  <c r="BP19" i="23" s="1"/>
  <c r="CS73" i="22"/>
  <c r="CS74" i="22" s="1"/>
  <c r="CS75" i="22" s="1"/>
  <c r="CS76" i="22" s="1"/>
  <c r="CS77" i="22" s="1"/>
  <c r="CS78" i="22" s="1"/>
  <c r="CS79" i="22" s="1"/>
  <c r="CS80" i="22" s="1"/>
  <c r="CS81" i="22" s="1"/>
  <c r="CS82" i="22" s="1"/>
  <c r="CS83" i="22" s="1"/>
  <c r="CS84" i="22" s="1"/>
  <c r="CR73" i="22"/>
  <c r="CR74" i="22" s="1"/>
  <c r="CR75" i="22" s="1"/>
  <c r="CR76" i="22" s="1"/>
  <c r="CR77" i="22" s="1"/>
  <c r="CR78" i="22" s="1"/>
  <c r="CR79" i="22" s="1"/>
  <c r="CR80" i="22" s="1"/>
  <c r="CR81" i="22" s="1"/>
  <c r="CR82" i="22" s="1"/>
  <c r="CR83" i="22" s="1"/>
  <c r="CR84" i="22" s="1"/>
  <c r="CS65" i="22"/>
  <c r="CS61" i="22"/>
  <c r="CS62" i="22" s="1"/>
  <c r="CR61" i="22"/>
  <c r="CR62" i="22" s="1"/>
  <c r="CS42" i="22"/>
  <c r="CS38" i="22"/>
  <c r="CS39" i="22" s="1"/>
  <c r="CR38" i="22"/>
  <c r="CR39" i="22" s="1"/>
  <c r="CS18" i="22"/>
  <c r="CS19" i="22" s="1"/>
  <c r="CR18" i="22"/>
  <c r="CR19" i="22" s="1"/>
  <c r="CQ73" i="22"/>
  <c r="CQ74" i="22" s="1"/>
  <c r="CQ75" i="22" s="1"/>
  <c r="CQ76" i="22" s="1"/>
  <c r="CQ77" i="22" s="1"/>
  <c r="CQ78" i="22" s="1"/>
  <c r="CQ79" i="22" s="1"/>
  <c r="CQ80" i="22" s="1"/>
  <c r="CQ81" i="22" s="1"/>
  <c r="CQ82" i="22" s="1"/>
  <c r="CQ83" i="22" s="1"/>
  <c r="CQ84" i="22" s="1"/>
  <c r="CQ61" i="22"/>
  <c r="CQ62" i="22" s="1"/>
  <c r="CQ38" i="22"/>
  <c r="CQ39" i="22" s="1"/>
  <c r="CQ19" i="22"/>
  <c r="CQ18" i="22"/>
  <c r="BE73" i="23"/>
  <c r="BE74" i="23" s="1"/>
  <c r="BE75" i="23" s="1"/>
  <c r="BE76" i="23" s="1"/>
  <c r="BE77" i="23" s="1"/>
  <c r="BE78" i="23" s="1"/>
  <c r="BE79" i="23" s="1"/>
  <c r="BE80" i="23" s="1"/>
  <c r="BE81" i="23" s="1"/>
  <c r="BE82" i="23" s="1"/>
  <c r="BE83" i="23" s="1"/>
  <c r="BE84" i="23" s="1"/>
  <c r="BD73" i="23"/>
  <c r="BD74" i="23" s="1"/>
  <c r="BD75" i="23" s="1"/>
  <c r="BD76" i="23" s="1"/>
  <c r="BD77" i="23" s="1"/>
  <c r="BD78" i="23" s="1"/>
  <c r="BD79" i="23" s="1"/>
  <c r="BD80" i="23" s="1"/>
  <c r="BD81" i="23" s="1"/>
  <c r="BD82" i="23" s="1"/>
  <c r="BD83" i="23" s="1"/>
  <c r="BD84" i="23" s="1"/>
  <c r="BE65" i="23"/>
  <c r="BD65" i="23"/>
  <c r="BE61" i="23"/>
  <c r="BE62" i="23" s="1"/>
  <c r="BD61" i="23"/>
  <c r="BD62" i="23" s="1"/>
  <c r="BE42" i="23"/>
  <c r="BD42" i="23"/>
  <c r="BE38" i="23"/>
  <c r="BE39" i="23" s="1"/>
  <c r="BD38" i="23"/>
  <c r="BD39" i="23" s="1"/>
  <c r="BE18" i="23"/>
  <c r="BE19" i="23" s="1"/>
  <c r="BD18" i="23"/>
  <c r="BD19" i="23" s="1"/>
  <c r="BC73" i="23"/>
  <c r="BC74" i="23" s="1"/>
  <c r="BC75" i="23" s="1"/>
  <c r="BC76" i="23" s="1"/>
  <c r="BC77" i="23" s="1"/>
  <c r="BC78" i="23" s="1"/>
  <c r="BC79" i="23" s="1"/>
  <c r="BC80" i="23" s="1"/>
  <c r="BC81" i="23" s="1"/>
  <c r="BC82" i="23" s="1"/>
  <c r="BC83" i="23" s="1"/>
  <c r="BC84" i="23" s="1"/>
  <c r="BC65" i="23"/>
  <c r="BC61" i="23"/>
  <c r="BC62" i="23" s="1"/>
  <c r="BC38" i="23"/>
  <c r="BC39" i="23" s="1"/>
  <c r="BC18" i="23"/>
  <c r="BC19" i="23" s="1"/>
  <c r="CJ73" i="22"/>
  <c r="CJ74" i="22" s="1"/>
  <c r="CJ75" i="22" s="1"/>
  <c r="CJ76" i="22" s="1"/>
  <c r="CJ77" i="22" s="1"/>
  <c r="CJ78" i="22" s="1"/>
  <c r="CJ79" i="22" s="1"/>
  <c r="CJ80" i="22" s="1"/>
  <c r="CJ81" i="22" s="1"/>
  <c r="CJ82" i="22" s="1"/>
  <c r="CJ83" i="22" s="1"/>
  <c r="CJ84" i="22" s="1"/>
  <c r="CJ61" i="22"/>
  <c r="CJ62" i="22" s="1"/>
  <c r="CJ38" i="22"/>
  <c r="CJ39" i="22" s="1"/>
  <c r="CJ18" i="22"/>
  <c r="CJ19" i="22" s="1"/>
  <c r="CI73" i="22"/>
  <c r="CI74" i="22" s="1"/>
  <c r="CI75" i="22" s="1"/>
  <c r="CI76" i="22" s="1"/>
  <c r="CI77" i="22" s="1"/>
  <c r="CI78" i="22" s="1"/>
  <c r="CI79" i="22" s="1"/>
  <c r="CI80" i="22" s="1"/>
  <c r="CI81" i="22" s="1"/>
  <c r="CI82" i="22" s="1"/>
  <c r="CI83" i="22" s="1"/>
  <c r="CI84" i="22" s="1"/>
  <c r="CI61" i="22"/>
  <c r="CI62" i="22" s="1"/>
  <c r="CI38" i="22"/>
  <c r="CI39" i="22" s="1"/>
  <c r="CI18" i="22"/>
  <c r="CI19" i="22" s="1"/>
  <c r="BA73" i="23"/>
  <c r="BA74" i="23" s="1"/>
  <c r="BA75" i="23" s="1"/>
  <c r="BA76" i="23" s="1"/>
  <c r="BA77" i="23" s="1"/>
  <c r="BA78" i="23" s="1"/>
  <c r="BA79" i="23" s="1"/>
  <c r="BA80" i="23" s="1"/>
  <c r="BA81" i="23" s="1"/>
  <c r="BA82" i="23" s="1"/>
  <c r="BA83" i="23" s="1"/>
  <c r="BA84" i="23" s="1"/>
  <c r="BA61" i="23"/>
  <c r="BA62" i="23" s="1"/>
  <c r="BA38" i="23"/>
  <c r="BA39" i="23" s="1"/>
  <c r="BA18" i="23"/>
  <c r="BA19" i="23" s="1"/>
  <c r="AZ73" i="23"/>
  <c r="AZ74" i="23" s="1"/>
  <c r="AZ75" i="23" s="1"/>
  <c r="AZ76" i="23" s="1"/>
  <c r="AZ77" i="23" s="1"/>
  <c r="AZ78" i="23" s="1"/>
  <c r="AZ79" i="23" s="1"/>
  <c r="AZ80" i="23" s="1"/>
  <c r="AZ81" i="23" s="1"/>
  <c r="AZ82" i="23" s="1"/>
  <c r="AZ83" i="23" s="1"/>
  <c r="AZ84" i="23" s="1"/>
  <c r="AZ61" i="23"/>
  <c r="AZ62" i="23" s="1"/>
  <c r="AZ38" i="23"/>
  <c r="AZ39" i="23" s="1"/>
  <c r="AZ18" i="23"/>
  <c r="AZ19" i="23" s="1"/>
  <c r="BC73" i="22"/>
  <c r="BC74" i="22" s="1"/>
  <c r="BC75" i="22" s="1"/>
  <c r="BC76" i="22" s="1"/>
  <c r="BC77" i="22" s="1"/>
  <c r="BC78" i="22" s="1"/>
  <c r="BC79" i="22" s="1"/>
  <c r="BC80" i="22" s="1"/>
  <c r="BC81" i="22" s="1"/>
  <c r="BC82" i="22" s="1"/>
  <c r="BC83" i="22" s="1"/>
  <c r="BC84" i="22" s="1"/>
  <c r="BC61" i="22"/>
  <c r="BC62" i="22" s="1"/>
  <c r="BC42" i="22"/>
  <c r="BC38" i="22"/>
  <c r="BC39" i="22" s="1"/>
  <c r="BC18" i="22"/>
  <c r="BC19" i="22" s="1"/>
  <c r="BB73" i="22"/>
  <c r="BB74" i="22" s="1"/>
  <c r="BB75" i="22" s="1"/>
  <c r="BB76" i="22" s="1"/>
  <c r="BB77" i="22" s="1"/>
  <c r="BB78" i="22" s="1"/>
  <c r="BB79" i="22" s="1"/>
  <c r="BB80" i="22" s="1"/>
  <c r="BB81" i="22" s="1"/>
  <c r="BB82" i="22" s="1"/>
  <c r="BB83" i="22" s="1"/>
  <c r="BB84" i="22" s="1"/>
  <c r="BB61" i="22"/>
  <c r="BB62" i="22" s="1"/>
  <c r="BB38" i="22"/>
  <c r="BB39" i="22" s="1"/>
  <c r="BB18" i="22"/>
  <c r="BB19" i="22" s="1"/>
  <c r="AL73" i="23"/>
  <c r="AL74" i="23" s="1"/>
  <c r="AL75" i="23" s="1"/>
  <c r="AL76" i="23" s="1"/>
  <c r="AL77" i="23" s="1"/>
  <c r="AL78" i="23" s="1"/>
  <c r="AL79" i="23" s="1"/>
  <c r="AL80" i="23" s="1"/>
  <c r="AL81" i="23" s="1"/>
  <c r="AL82" i="23" s="1"/>
  <c r="AL83" i="23" s="1"/>
  <c r="AL84" i="23" s="1"/>
  <c r="AL61" i="23"/>
  <c r="AL62" i="23" s="1"/>
  <c r="AL38" i="23"/>
  <c r="AL39" i="23" s="1"/>
  <c r="AL18" i="23"/>
  <c r="AL19" i="23" s="1"/>
  <c r="AU73" i="23"/>
  <c r="AU74" i="23" s="1"/>
  <c r="AU75" i="23" s="1"/>
  <c r="AU76" i="23" s="1"/>
  <c r="AU77" i="23" s="1"/>
  <c r="AU78" i="23" s="1"/>
  <c r="AU79" i="23" s="1"/>
  <c r="AU80" i="23" s="1"/>
  <c r="AU81" i="23" s="1"/>
  <c r="AU82" i="23" s="1"/>
  <c r="AU83" i="23" s="1"/>
  <c r="AU84" i="23" s="1"/>
  <c r="AU61" i="23"/>
  <c r="AU62" i="23" s="1"/>
  <c r="AU38" i="23"/>
  <c r="AU39" i="23" s="1"/>
  <c r="AU18" i="23"/>
  <c r="AU19" i="23" s="1"/>
  <c r="AT73" i="23"/>
  <c r="AT74" i="23" s="1"/>
  <c r="AT75" i="23" s="1"/>
  <c r="AT76" i="23" s="1"/>
  <c r="AT77" i="23" s="1"/>
  <c r="AT78" i="23" s="1"/>
  <c r="AT79" i="23" s="1"/>
  <c r="AT80" i="23" s="1"/>
  <c r="AT81" i="23" s="1"/>
  <c r="AT82" i="23" s="1"/>
  <c r="AT83" i="23" s="1"/>
  <c r="AT84" i="23" s="1"/>
  <c r="AT61" i="23"/>
  <c r="AT62" i="23" s="1"/>
  <c r="AT38" i="23"/>
  <c r="AT39" i="23" s="1"/>
  <c r="AT18" i="23"/>
  <c r="AT19" i="23" s="1"/>
  <c r="AS73" i="23"/>
  <c r="AS74" i="23" s="1"/>
  <c r="AS75" i="23" s="1"/>
  <c r="AS76" i="23" s="1"/>
  <c r="AS77" i="23" s="1"/>
  <c r="AS78" i="23" s="1"/>
  <c r="AS79" i="23" s="1"/>
  <c r="AS80" i="23" s="1"/>
  <c r="AS81" i="23" s="1"/>
  <c r="AS82" i="23" s="1"/>
  <c r="AS83" i="23" s="1"/>
  <c r="AS84" i="23" s="1"/>
  <c r="AS65" i="23"/>
  <c r="AS61" i="23"/>
  <c r="AS62" i="23" s="1"/>
  <c r="AS38" i="23"/>
  <c r="AS39" i="23" s="1"/>
  <c r="AS18" i="23"/>
  <c r="AS19" i="23" s="1"/>
  <c r="AR73" i="23"/>
  <c r="AR74" i="23" s="1"/>
  <c r="AR75" i="23" s="1"/>
  <c r="AR76" i="23" s="1"/>
  <c r="AR77" i="23" s="1"/>
  <c r="AR78" i="23" s="1"/>
  <c r="AR79" i="23" s="1"/>
  <c r="AR80" i="23" s="1"/>
  <c r="AR81" i="23" s="1"/>
  <c r="AR82" i="23" s="1"/>
  <c r="AR83" i="23" s="1"/>
  <c r="AR84" i="23" s="1"/>
  <c r="AR65" i="23"/>
  <c r="AR61" i="23"/>
  <c r="AR62" i="23" s="1"/>
  <c r="AR42" i="23"/>
  <c r="AR38" i="23"/>
  <c r="AR39" i="23" s="1"/>
  <c r="AR18" i="23"/>
  <c r="AR19" i="23" s="1"/>
  <c r="AQ73" i="23"/>
  <c r="AQ74" i="23" s="1"/>
  <c r="AQ75" i="23" s="1"/>
  <c r="AQ76" i="23" s="1"/>
  <c r="AQ77" i="23" s="1"/>
  <c r="AQ78" i="23" s="1"/>
  <c r="AQ79" i="23" s="1"/>
  <c r="AQ80" i="23" s="1"/>
  <c r="AQ81" i="23" s="1"/>
  <c r="AQ82" i="23" s="1"/>
  <c r="AQ83" i="23" s="1"/>
  <c r="AQ84" i="23" s="1"/>
  <c r="AQ61" i="23"/>
  <c r="AQ62" i="23" s="1"/>
  <c r="AQ38" i="23"/>
  <c r="AQ39" i="23" s="1"/>
  <c r="AQ18" i="23"/>
  <c r="AQ19" i="23" s="1"/>
  <c r="P73" i="23" l="1"/>
  <c r="P74" i="23" s="1"/>
  <c r="P75" i="23" s="1"/>
  <c r="P76" i="23" s="1"/>
  <c r="P77" i="23" s="1"/>
  <c r="P78" i="23" s="1"/>
  <c r="P79" i="23" s="1"/>
  <c r="P80" i="23" s="1"/>
  <c r="P81" i="23" s="1"/>
  <c r="P82" i="23" s="1"/>
  <c r="P83" i="23" s="1"/>
  <c r="P84" i="23" s="1"/>
  <c r="P61" i="23"/>
  <c r="P62" i="23" s="1"/>
  <c r="P42" i="23"/>
  <c r="P38" i="23"/>
  <c r="P39" i="23" s="1"/>
  <c r="P18" i="23"/>
  <c r="P19" i="23" s="1"/>
  <c r="M73" i="22"/>
  <c r="M74" i="22" s="1"/>
  <c r="M75" i="22" s="1"/>
  <c r="M76" i="22" s="1"/>
  <c r="M77" i="22" s="1"/>
  <c r="M78" i="22" s="1"/>
  <c r="M79" i="22" s="1"/>
  <c r="M80" i="22" s="1"/>
  <c r="M81" i="22" s="1"/>
  <c r="M82" i="22" s="1"/>
  <c r="M83" i="22" s="1"/>
  <c r="M84" i="22" s="1"/>
  <c r="M65" i="22"/>
  <c r="M61" i="22"/>
  <c r="M62" i="22" s="1"/>
  <c r="M42" i="22"/>
  <c r="M38" i="22"/>
  <c r="M39" i="22" s="1"/>
  <c r="M18" i="22"/>
  <c r="M19" i="22" s="1"/>
  <c r="N73" i="22"/>
  <c r="N74" i="22" s="1"/>
  <c r="N75" i="22" s="1"/>
  <c r="N76" i="22" s="1"/>
  <c r="N77" i="22" s="1"/>
  <c r="N78" i="22" s="1"/>
  <c r="N79" i="22" s="1"/>
  <c r="N80" i="22" s="1"/>
  <c r="N81" i="22" s="1"/>
  <c r="N82" i="22" s="1"/>
  <c r="N83" i="22" s="1"/>
  <c r="N84" i="22" s="1"/>
  <c r="N61" i="22"/>
  <c r="N62" i="22" s="1"/>
  <c r="N42" i="22"/>
  <c r="N38" i="22"/>
  <c r="N39" i="22" s="1"/>
  <c r="N18" i="22"/>
  <c r="N19" i="22" s="1"/>
  <c r="BD66" i="19" l="1"/>
  <c r="BZ66" i="19"/>
  <c r="AN65" i="23" l="1"/>
  <c r="AK65" i="23"/>
  <c r="AJ65" i="23"/>
  <c r="AF65" i="23"/>
  <c r="AB65" i="23"/>
  <c r="W65" i="23"/>
  <c r="S65" i="23"/>
  <c r="N65" i="23"/>
  <c r="M65" i="23"/>
  <c r="J65" i="23"/>
  <c r="H65" i="23"/>
  <c r="CY42" i="23"/>
  <c r="CF42" i="23"/>
  <c r="BW42" i="23"/>
  <c r="BV42" i="23"/>
  <c r="AK42" i="23"/>
  <c r="AJ42" i="23"/>
  <c r="AG42" i="23"/>
  <c r="AF42" i="23"/>
  <c r="AE42" i="23"/>
  <c r="AB42" i="23"/>
  <c r="Z42" i="23"/>
  <c r="W42" i="23"/>
  <c r="T42" i="23"/>
  <c r="R42" i="23"/>
  <c r="N42" i="23"/>
  <c r="M42" i="23"/>
  <c r="J42" i="23"/>
  <c r="H42" i="23"/>
  <c r="BV65" i="22"/>
  <c r="BO65" i="22"/>
  <c r="AQ65" i="22"/>
  <c r="BA65" i="22"/>
  <c r="AZ65" i="22"/>
  <c r="AO65" i="22"/>
  <c r="AI65" i="22"/>
  <c r="AC65" i="22"/>
  <c r="Y65" i="22"/>
  <c r="W65" i="22"/>
  <c r="Q65" i="22"/>
  <c r="T65" i="22"/>
  <c r="S65" i="22"/>
  <c r="L65" i="22"/>
  <c r="K65" i="22"/>
  <c r="J65" i="22"/>
  <c r="BV42" i="22"/>
  <c r="BA42" i="22"/>
  <c r="AZ42" i="22"/>
  <c r="AO42" i="22"/>
  <c r="AM42" i="22"/>
  <c r="AI42" i="22"/>
  <c r="AG42" i="22"/>
  <c r="AD42" i="22"/>
  <c r="AC42" i="22"/>
  <c r="Z42" i="22"/>
  <c r="X42" i="22"/>
  <c r="W42" i="22"/>
  <c r="T42" i="22"/>
  <c r="S42" i="22"/>
  <c r="L42" i="22"/>
  <c r="K42" i="22"/>
  <c r="J42" i="22"/>
  <c r="BX65" i="4" l="1"/>
  <c r="BH65" i="4"/>
  <c r="AU65" i="4"/>
  <c r="AL65" i="4"/>
  <c r="AH65" i="4"/>
  <c r="AD65" i="4"/>
  <c r="AB65" i="4"/>
  <c r="W65" i="4"/>
  <c r="S65" i="4"/>
  <c r="P65" i="4"/>
  <c r="O65" i="4"/>
  <c r="N65" i="4"/>
  <c r="K65" i="4"/>
  <c r="I65" i="4"/>
  <c r="BX42" i="4"/>
  <c r="BN42" i="4"/>
  <c r="BF42" i="4"/>
  <c r="BD42" i="4"/>
  <c r="BB42" i="4"/>
  <c r="AU42" i="4"/>
  <c r="AS42" i="4"/>
  <c r="AN42" i="4"/>
  <c r="AL42" i="4"/>
  <c r="AH42" i="4"/>
  <c r="AF42" i="4"/>
  <c r="AE42" i="4"/>
  <c r="AC42" i="4"/>
  <c r="AB42" i="4"/>
  <c r="X42" i="4"/>
  <c r="S42" i="4"/>
  <c r="Q42" i="4"/>
  <c r="P42" i="4"/>
  <c r="N42" i="4"/>
  <c r="K42" i="4"/>
  <c r="I42" i="4"/>
  <c r="DR65" i="23" l="1"/>
  <c r="DR64" i="23"/>
  <c r="DR63" i="23"/>
  <c r="DR42" i="23"/>
  <c r="DR41" i="23"/>
  <c r="DR40" i="23"/>
  <c r="DM65" i="22"/>
  <c r="DM64" i="22"/>
  <c r="DM63" i="22"/>
  <c r="DM42" i="22"/>
  <c r="DM41" i="22"/>
  <c r="DM40" i="22"/>
  <c r="CQ65" i="4"/>
  <c r="CQ64" i="4"/>
  <c r="CQ63" i="4"/>
  <c r="CQ42" i="4"/>
  <c r="CQ41" i="4"/>
  <c r="CQ40" i="4"/>
  <c r="AQ65" i="8"/>
  <c r="BI65" i="8"/>
  <c r="BS65" i="8"/>
  <c r="BE65" i="8"/>
  <c r="BC65" i="8"/>
  <c r="AY65" i="8"/>
  <c r="AW65" i="8"/>
  <c r="AK65" i="8"/>
  <c r="AH65" i="8"/>
  <c r="AE65" i="8"/>
  <c r="AA65" i="8"/>
  <c r="Z65" i="8"/>
  <c r="X65" i="8"/>
  <c r="T65" i="8"/>
  <c r="R65" i="8"/>
  <c r="Q65" i="8"/>
  <c r="O65" i="8"/>
  <c r="L65" i="8"/>
  <c r="H65" i="8"/>
  <c r="BX42" i="8"/>
  <c r="BS42" i="8"/>
  <c r="BI42" i="8"/>
  <c r="BF42" i="8"/>
  <c r="BD42" i="8"/>
  <c r="BC42" i="8"/>
  <c r="AZ42" i="8"/>
  <c r="AW42" i="8"/>
  <c r="AQ42" i="8"/>
  <c r="AF42" i="8"/>
  <c r="AK42" i="8"/>
  <c r="AH42" i="8"/>
  <c r="AE42" i="8"/>
  <c r="AA42" i="8"/>
  <c r="X42" i="8"/>
  <c r="W42" i="8"/>
  <c r="T42" i="8"/>
  <c r="R42" i="8"/>
  <c r="Q42" i="8"/>
  <c r="L42" i="8"/>
  <c r="I42" i="8"/>
  <c r="H42" i="8"/>
  <c r="CU64" i="8"/>
  <c r="CU63" i="8"/>
  <c r="CU41" i="8"/>
  <c r="CU40" i="8"/>
  <c r="BW65" i="11"/>
  <c r="BG65" i="11"/>
  <c r="BE65" i="11"/>
  <c r="AJ65" i="11"/>
  <c r="AJ42" i="11"/>
  <c r="BW42" i="11"/>
  <c r="BH42" i="11"/>
  <c r="BE42" i="11"/>
  <c r="AN65" i="11"/>
  <c r="AG65" i="11"/>
  <c r="W65" i="11"/>
  <c r="V65" i="11"/>
  <c r="U65" i="11"/>
  <c r="O65" i="11"/>
  <c r="L65" i="11"/>
  <c r="J65" i="11"/>
  <c r="I65" i="11"/>
  <c r="H65" i="11"/>
  <c r="AN42" i="11"/>
  <c r="AG42" i="11"/>
  <c r="AF42" i="11"/>
  <c r="W42" i="11"/>
  <c r="O42" i="11"/>
  <c r="L42" i="11"/>
  <c r="J42" i="11"/>
  <c r="I42" i="11"/>
  <c r="H42" i="11"/>
  <c r="CF64" i="11"/>
  <c r="CF63" i="11"/>
  <c r="CF41" i="11"/>
  <c r="CF40" i="11"/>
  <c r="BU65" i="20"/>
  <c r="BK65" i="20"/>
  <c r="AP65" i="20"/>
  <c r="AL65" i="20"/>
  <c r="AJ65" i="20"/>
  <c r="AC65" i="20"/>
  <c r="U65" i="20"/>
  <c r="R65" i="20"/>
  <c r="P65" i="20"/>
  <c r="O65" i="20"/>
  <c r="M65" i="20"/>
  <c r="L65" i="20"/>
  <c r="I65" i="20"/>
  <c r="H65" i="20"/>
  <c r="BU42" i="20"/>
  <c r="BK42" i="20"/>
  <c r="BG42" i="20"/>
  <c r="AP42" i="20"/>
  <c r="AC42" i="20"/>
  <c r="AB42" i="20"/>
  <c r="U42" i="20"/>
  <c r="P42" i="20"/>
  <c r="M42" i="20"/>
  <c r="L42" i="20"/>
  <c r="I42" i="20"/>
  <c r="H42" i="20"/>
  <c r="CO64" i="20"/>
  <c r="CO63" i="20"/>
  <c r="CO41" i="20"/>
  <c r="CO40" i="20"/>
  <c r="CU65" i="8" l="1"/>
  <c r="CU42" i="8"/>
  <c r="CF65" i="11"/>
  <c r="CF42" i="11"/>
  <c r="CO65" i="20"/>
  <c r="CO42" i="20"/>
  <c r="AM66" i="19" l="1"/>
  <c r="AD66" i="19"/>
  <c r="Z66" i="19"/>
  <c r="W66" i="19"/>
  <c r="T66" i="19"/>
  <c r="S66" i="19"/>
  <c r="R66" i="19"/>
  <c r="M66" i="19"/>
  <c r="K66" i="19"/>
  <c r="H66" i="19"/>
  <c r="AM43" i="19"/>
  <c r="BD43" i="19"/>
  <c r="BA43" i="19"/>
  <c r="Z43" i="19"/>
  <c r="T43" i="19"/>
  <c r="S43" i="19"/>
  <c r="CU65" i="19"/>
  <c r="CU64" i="19"/>
  <c r="CU42" i="19"/>
  <c r="CU41" i="19"/>
  <c r="M43" i="19"/>
  <c r="K43" i="19"/>
  <c r="I43" i="19"/>
  <c r="H43" i="19"/>
  <c r="CU66" i="19" l="1"/>
  <c r="CU43" i="19"/>
  <c r="BN66" i="17"/>
  <c r="AZ66" i="17"/>
  <c r="AW66" i="17"/>
  <c r="AU66" i="17"/>
  <c r="AQ66" i="17"/>
  <c r="AN66" i="17"/>
  <c r="AM66" i="17"/>
  <c r="AH66" i="17"/>
  <c r="AC66" i="17"/>
  <c r="W66" i="17"/>
  <c r="S66" i="17"/>
  <c r="K66" i="17"/>
  <c r="CS65" i="17"/>
  <c r="CS64" i="17"/>
  <c r="CC43" i="17"/>
  <c r="AW43" i="17"/>
  <c r="AU43" i="17"/>
  <c r="AN43" i="17"/>
  <c r="AM43" i="17"/>
  <c r="W43" i="17"/>
  <c r="S43" i="17"/>
  <c r="L43" i="17"/>
  <c r="K43" i="17"/>
  <c r="F43" i="17"/>
  <c r="CS42" i="17"/>
  <c r="CS41" i="17"/>
  <c r="CG62" i="16"/>
  <c r="CG41" i="16"/>
  <c r="CS43" i="17" l="1"/>
  <c r="CS66" i="17"/>
  <c r="AB14" i="3" l="1"/>
  <c r="AA14" i="3" s="1"/>
  <c r="AB13" i="3"/>
  <c r="AA13" i="3" s="1"/>
  <c r="AB12" i="3"/>
  <c r="AA12" i="3" s="1"/>
  <c r="AB9" i="3"/>
  <c r="AA9" i="3" s="1"/>
  <c r="AB5" i="3"/>
  <c r="AA5" i="3" s="1"/>
  <c r="Q28" i="3" l="1"/>
  <c r="F28" i="3" l="1"/>
  <c r="H28" i="3" s="1"/>
  <c r="BE93" i="14"/>
  <c r="BE94" i="14" s="1"/>
  <c r="BE95" i="14" s="1"/>
  <c r="BE96" i="14" s="1"/>
  <c r="BE97" i="14" s="1"/>
  <c r="BE98" i="14" s="1"/>
  <c r="BE99" i="14" s="1"/>
  <c r="BE100" i="14" s="1"/>
  <c r="BE101" i="14" s="1"/>
  <c r="BE102" i="14" s="1"/>
  <c r="BE103" i="14" s="1"/>
  <c r="BE104" i="14" s="1"/>
  <c r="BE94" i="15"/>
  <c r="BD94" i="15"/>
  <c r="BE93" i="15"/>
  <c r="BE92" i="15"/>
  <c r="BE91" i="15"/>
  <c r="BE90" i="15"/>
  <c r="BE89" i="15"/>
  <c r="BE88" i="15"/>
  <c r="BE87" i="15"/>
  <c r="BE86" i="15"/>
  <c r="BE85" i="15"/>
  <c r="BE84" i="15"/>
  <c r="BE83" i="15"/>
  <c r="BE82" i="15"/>
  <c r="BE81" i="15"/>
  <c r="BE80" i="15"/>
  <c r="BE79" i="15"/>
  <c r="BE78" i="15"/>
  <c r="BE77" i="15"/>
  <c r="BE76" i="15"/>
  <c r="BE75" i="15"/>
  <c r="BE74" i="15"/>
  <c r="BE73" i="15"/>
  <c r="BE72" i="15"/>
  <c r="BE71" i="15"/>
  <c r="BE70" i="15"/>
  <c r="BE69" i="15"/>
  <c r="BE68" i="15"/>
  <c r="BE67" i="15"/>
  <c r="BE66" i="15"/>
  <c r="BE65" i="15"/>
  <c r="BE64" i="15"/>
  <c r="BE63" i="15"/>
  <c r="BE62" i="15"/>
  <c r="BE61" i="15"/>
  <c r="BE60" i="15"/>
  <c r="BE59" i="15"/>
  <c r="BE58" i="15"/>
  <c r="BE57" i="15"/>
  <c r="BE56" i="15"/>
  <c r="BE55" i="15"/>
  <c r="BE54" i="15"/>
  <c r="BE53" i="15"/>
  <c r="BE52" i="15"/>
  <c r="BE51" i="15"/>
  <c r="BE50" i="15"/>
  <c r="BE49" i="15"/>
  <c r="BE48" i="15"/>
  <c r="BE47" i="15"/>
  <c r="BE46" i="15"/>
  <c r="BE45" i="15"/>
  <c r="BE44" i="15"/>
  <c r="BE43" i="15"/>
  <c r="BE42" i="15"/>
  <c r="BE41" i="15"/>
  <c r="BE40" i="15"/>
  <c r="BE39" i="15"/>
  <c r="BE38" i="15"/>
  <c r="BE37" i="15"/>
  <c r="BE36" i="15"/>
  <c r="BE35" i="15"/>
  <c r="BE34" i="15"/>
  <c r="BE33" i="15"/>
  <c r="BE32" i="15"/>
  <c r="BE31" i="15"/>
  <c r="BE30" i="15"/>
  <c r="BE29" i="15"/>
  <c r="BE28" i="15"/>
  <c r="BE27" i="15"/>
  <c r="BE26" i="15"/>
  <c r="BE25" i="15"/>
  <c r="BE24" i="15"/>
  <c r="BE23" i="15"/>
  <c r="BE22" i="15"/>
  <c r="BE21" i="15"/>
  <c r="BE20" i="15"/>
  <c r="BE19" i="15"/>
  <c r="BE18" i="15"/>
  <c r="BE17" i="15"/>
  <c r="BE16" i="15"/>
  <c r="BE15" i="15"/>
  <c r="BE14" i="15"/>
  <c r="BE13" i="15"/>
  <c r="BE12" i="15"/>
  <c r="BE11" i="15"/>
  <c r="BE10" i="15"/>
  <c r="BE9" i="15"/>
  <c r="BE8" i="15"/>
  <c r="BE7" i="15"/>
  <c r="BE6" i="15"/>
  <c r="BE5" i="15"/>
  <c r="BQ93" i="9"/>
  <c r="BQ93" i="10"/>
  <c r="DL73" i="23"/>
  <c r="DL74" i="23" s="1"/>
  <c r="DL75" i="23" s="1"/>
  <c r="DL76" i="23" s="1"/>
  <c r="DL77" i="23" s="1"/>
  <c r="DL78" i="23" s="1"/>
  <c r="DL79" i="23" s="1"/>
  <c r="DL80" i="23" s="1"/>
  <c r="DL81" i="23" s="1"/>
  <c r="DL82" i="23" s="1"/>
  <c r="DL83" i="23" s="1"/>
  <c r="DL84" i="23" s="1"/>
  <c r="DI73" i="23"/>
  <c r="DI74" i="23" s="1"/>
  <c r="DI75" i="23" s="1"/>
  <c r="DI76" i="23" s="1"/>
  <c r="DI77" i="23" s="1"/>
  <c r="DI78" i="23" s="1"/>
  <c r="DI79" i="23" s="1"/>
  <c r="DI80" i="23" s="1"/>
  <c r="DI81" i="23" s="1"/>
  <c r="DI82" i="23" s="1"/>
  <c r="DI83" i="23" s="1"/>
  <c r="DI84" i="23" s="1"/>
  <c r="DH73" i="23"/>
  <c r="DH74" i="23" s="1"/>
  <c r="DH75" i="23" s="1"/>
  <c r="DH76" i="23" s="1"/>
  <c r="DH77" i="23" s="1"/>
  <c r="DH78" i="23" s="1"/>
  <c r="DH79" i="23" s="1"/>
  <c r="DH80" i="23" s="1"/>
  <c r="DH81" i="23" s="1"/>
  <c r="DH82" i="23" s="1"/>
  <c r="DH83" i="23" s="1"/>
  <c r="DH84" i="23" s="1"/>
  <c r="DG73" i="23"/>
  <c r="DG74" i="23" s="1"/>
  <c r="DG75" i="23" s="1"/>
  <c r="DG76" i="23" s="1"/>
  <c r="DG77" i="23" s="1"/>
  <c r="DG78" i="23" s="1"/>
  <c r="DG79" i="23" s="1"/>
  <c r="DG80" i="23" s="1"/>
  <c r="DG81" i="23" s="1"/>
  <c r="DG82" i="23" s="1"/>
  <c r="DG83" i="23" s="1"/>
  <c r="DG84" i="23" s="1"/>
  <c r="DL61" i="23"/>
  <c r="DL62" i="23" s="1"/>
  <c r="DI61" i="23"/>
  <c r="DI62" i="23" s="1"/>
  <c r="DH61" i="23"/>
  <c r="DH62" i="23" s="1"/>
  <c r="DG61" i="23"/>
  <c r="DG62" i="23" s="1"/>
  <c r="DL38" i="23"/>
  <c r="DL39" i="23" s="1"/>
  <c r="DI38" i="23"/>
  <c r="DI39" i="23" s="1"/>
  <c r="DH38" i="23"/>
  <c r="DH39" i="23" s="1"/>
  <c r="DG38" i="23"/>
  <c r="DG39" i="23" s="1"/>
  <c r="DL18" i="23"/>
  <c r="DL19" i="23" s="1"/>
  <c r="DI18" i="23"/>
  <c r="DI19" i="23" s="1"/>
  <c r="DH18" i="23"/>
  <c r="DH19" i="23" s="1"/>
  <c r="DG18" i="23"/>
  <c r="DG19" i="23" s="1"/>
  <c r="AY193" i="6"/>
  <c r="DA73" i="23"/>
  <c r="DA74" i="23" s="1"/>
  <c r="DA75" i="23" s="1"/>
  <c r="DA76" i="23" s="1"/>
  <c r="DA77" i="23" s="1"/>
  <c r="DA78" i="23" s="1"/>
  <c r="DA79" i="23" s="1"/>
  <c r="DA80" i="23" s="1"/>
  <c r="DA81" i="23" s="1"/>
  <c r="DA82" i="23" s="1"/>
  <c r="DA83" i="23" s="1"/>
  <c r="DA84" i="23" s="1"/>
  <c r="DA61" i="23"/>
  <c r="DA62" i="23" s="1"/>
  <c r="DA38" i="23"/>
  <c r="DA39" i="23" s="1"/>
  <c r="DA18" i="23"/>
  <c r="DA19" i="23" s="1"/>
  <c r="BQ92" i="10" l="1"/>
  <c r="BQ92" i="9" l="1"/>
  <c r="Q27" i="3"/>
  <c r="BD93" i="15"/>
  <c r="BC93" i="15"/>
  <c r="BC94" i="15" s="1"/>
  <c r="BC95" i="15" s="1"/>
  <c r="BC96" i="15" s="1"/>
  <c r="BC97" i="15" s="1"/>
  <c r="BC98" i="15" s="1"/>
  <c r="BC99" i="15" s="1"/>
  <c r="BC100" i="15" s="1"/>
  <c r="BC101" i="15" s="1"/>
  <c r="BC102" i="15" s="1"/>
  <c r="BC103" i="15" s="1"/>
  <c r="BC104" i="15" s="1"/>
  <c r="C74" i="23"/>
  <c r="D74" i="23"/>
  <c r="C75" i="23"/>
  <c r="D75" i="23"/>
  <c r="C76" i="23"/>
  <c r="D76" i="23"/>
  <c r="C77" i="23"/>
  <c r="D77" i="23"/>
  <c r="C78" i="23"/>
  <c r="D78" i="23"/>
  <c r="C79" i="23"/>
  <c r="D79" i="23"/>
  <c r="C80" i="23"/>
  <c r="D80" i="23"/>
  <c r="C81" i="23"/>
  <c r="D81" i="23"/>
  <c r="C82" i="23"/>
  <c r="D82" i="23"/>
  <c r="C83" i="23"/>
  <c r="D83" i="23"/>
  <c r="C51" i="23"/>
  <c r="D51" i="23"/>
  <c r="C52" i="23"/>
  <c r="D52" i="23"/>
  <c r="C53" i="23"/>
  <c r="D53" i="23"/>
  <c r="C54" i="23"/>
  <c r="D54" i="23"/>
  <c r="C55" i="23"/>
  <c r="D55" i="23"/>
  <c r="C56" i="23"/>
  <c r="D56" i="23"/>
  <c r="C57" i="23"/>
  <c r="D57" i="23"/>
  <c r="C58" i="23"/>
  <c r="D58" i="23"/>
  <c r="C59" i="23"/>
  <c r="D59" i="23"/>
  <c r="C60" i="23"/>
  <c r="D60" i="23"/>
  <c r="C28" i="23"/>
  <c r="D28" i="23"/>
  <c r="C29" i="23"/>
  <c r="D29" i="23"/>
  <c r="C30" i="23"/>
  <c r="D30" i="23"/>
  <c r="C31" i="23"/>
  <c r="D31" i="23"/>
  <c r="C32" i="23"/>
  <c r="D32" i="23"/>
  <c r="C33" i="23"/>
  <c r="D33" i="23"/>
  <c r="C34" i="23"/>
  <c r="D34" i="23"/>
  <c r="C35" i="23"/>
  <c r="D35" i="23"/>
  <c r="C36" i="23"/>
  <c r="D36" i="23"/>
  <c r="C37" i="23"/>
  <c r="D37" i="23"/>
  <c r="AY191" i="6"/>
  <c r="DE73" i="23"/>
  <c r="DE74" i="23" s="1"/>
  <c r="DE75" i="23" s="1"/>
  <c r="DE76" i="23" s="1"/>
  <c r="DE77" i="23" s="1"/>
  <c r="DE78" i="23" s="1"/>
  <c r="DE79" i="23" s="1"/>
  <c r="DE80" i="23" s="1"/>
  <c r="DE81" i="23" s="1"/>
  <c r="DE82" i="23" s="1"/>
  <c r="DE83" i="23" s="1"/>
  <c r="DE84" i="23" s="1"/>
  <c r="DE61" i="23"/>
  <c r="DE62" i="23" s="1"/>
  <c r="DE38" i="23"/>
  <c r="DE39" i="23" s="1"/>
  <c r="DE18" i="23"/>
  <c r="DE19" i="23" s="1"/>
  <c r="DD73" i="23"/>
  <c r="DD74" i="23" s="1"/>
  <c r="DD75" i="23" s="1"/>
  <c r="DD76" i="23" s="1"/>
  <c r="DD77" i="23" s="1"/>
  <c r="DD78" i="23" s="1"/>
  <c r="DD79" i="23" s="1"/>
  <c r="DD80" i="23" s="1"/>
  <c r="DD81" i="23" s="1"/>
  <c r="DD82" i="23" s="1"/>
  <c r="DD83" i="23" s="1"/>
  <c r="DD84" i="23" s="1"/>
  <c r="DD61" i="23"/>
  <c r="DD62" i="23" s="1"/>
  <c r="DD38" i="23"/>
  <c r="DD39" i="23" s="1"/>
  <c r="DD18" i="23"/>
  <c r="DD19" i="23" s="1"/>
  <c r="DC18" i="23"/>
  <c r="DC19" i="23" s="1"/>
  <c r="DB18" i="23"/>
  <c r="DB19" i="23" s="1"/>
  <c r="DC38" i="23"/>
  <c r="DC39" i="23" s="1"/>
  <c r="DC61" i="23"/>
  <c r="DC62" i="23" s="1"/>
  <c r="DB61" i="23"/>
  <c r="DB62" i="23" s="1"/>
  <c r="DC73" i="23"/>
  <c r="DC74" i="23" s="1"/>
  <c r="DC75" i="23" s="1"/>
  <c r="DC76" i="23" s="1"/>
  <c r="DC77" i="23" s="1"/>
  <c r="DC78" i="23" s="1"/>
  <c r="DC79" i="23" s="1"/>
  <c r="DC80" i="23" s="1"/>
  <c r="DC81" i="23" s="1"/>
  <c r="DC82" i="23" s="1"/>
  <c r="DC83" i="23" s="1"/>
  <c r="DC84" i="23" s="1"/>
  <c r="DB73" i="23"/>
  <c r="DB74" i="23" s="1"/>
  <c r="DB75" i="23" s="1"/>
  <c r="DB76" i="23" s="1"/>
  <c r="DB77" i="23" s="1"/>
  <c r="DB78" i="23" s="1"/>
  <c r="DB79" i="23" s="1"/>
  <c r="DB80" i="23" s="1"/>
  <c r="DB81" i="23" s="1"/>
  <c r="DB82" i="23" s="1"/>
  <c r="DB83" i="23" s="1"/>
  <c r="DB84" i="23" s="1"/>
  <c r="DB38" i="23"/>
  <c r="DB39" i="23" s="1"/>
  <c r="F27" i="3" l="1"/>
  <c r="H27" i="3" s="1"/>
  <c r="BE108" i="10"/>
  <c r="CZ18" i="23"/>
  <c r="CZ19" i="23" s="1"/>
  <c r="BD92" i="15" l="1"/>
  <c r="BC92" i="15"/>
  <c r="DP73" i="23" l="1"/>
  <c r="DP74" i="23" s="1"/>
  <c r="DP75" i="23" s="1"/>
  <c r="DP76" i="23" s="1"/>
  <c r="DP77" i="23" s="1"/>
  <c r="DP78" i="23" s="1"/>
  <c r="DP79" i="23" s="1"/>
  <c r="DP80" i="23" s="1"/>
  <c r="DP81" i="23" s="1"/>
  <c r="DP82" i="23" s="1"/>
  <c r="DP83" i="23" s="1"/>
  <c r="DP84" i="23" s="1"/>
  <c r="DO73" i="23"/>
  <c r="DO74" i="23" s="1"/>
  <c r="DO75" i="23" s="1"/>
  <c r="DO76" i="23" s="1"/>
  <c r="DO77" i="23" s="1"/>
  <c r="DO78" i="23" s="1"/>
  <c r="DO79" i="23" s="1"/>
  <c r="DO80" i="23" s="1"/>
  <c r="DO81" i="23" s="1"/>
  <c r="DO82" i="23" s="1"/>
  <c r="DO83" i="23" s="1"/>
  <c r="DO84" i="23" s="1"/>
  <c r="DP61" i="23"/>
  <c r="DP62" i="23" s="1"/>
  <c r="DO61" i="23"/>
  <c r="DO62" i="23" s="1"/>
  <c r="DP38" i="23"/>
  <c r="DP39" i="23" s="1"/>
  <c r="DO38" i="23"/>
  <c r="DO39" i="23" s="1"/>
  <c r="DP18" i="23"/>
  <c r="DP19" i="23" s="1"/>
  <c r="DO18" i="23"/>
  <c r="DO19" i="23" s="1"/>
  <c r="AY189" i="6" l="1"/>
  <c r="Q48" i="3" l="1"/>
  <c r="Q49" i="3"/>
  <c r="Q42" i="3"/>
  <c r="Q41" i="3"/>
  <c r="Q38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F24" i="3" l="1"/>
  <c r="H24" i="3" s="1"/>
  <c r="F9" i="3"/>
  <c r="H9" i="3" s="1"/>
  <c r="F26" i="3"/>
  <c r="H26" i="3" s="1"/>
  <c r="F11" i="3"/>
  <c r="H11" i="3" s="1"/>
  <c r="F19" i="3"/>
  <c r="H19" i="3" s="1"/>
  <c r="F38" i="3"/>
  <c r="H38" i="3" s="1"/>
  <c r="F17" i="3"/>
  <c r="H17" i="3" s="1"/>
  <c r="F20" i="3"/>
  <c r="H20" i="3" s="1"/>
  <c r="F41" i="3"/>
  <c r="H41" i="3" s="1"/>
  <c r="F8" i="3"/>
  <c r="H8" i="3" s="1"/>
  <c r="F42" i="3"/>
  <c r="H42" i="3" s="1"/>
  <c r="F6" i="3"/>
  <c r="H6" i="3" s="1"/>
  <c r="F14" i="3"/>
  <c r="H14" i="3" s="1"/>
  <c r="F22" i="3"/>
  <c r="H22" i="3" s="1"/>
  <c r="F49" i="3"/>
  <c r="H49" i="3" s="1"/>
  <c r="F7" i="3"/>
  <c r="H7" i="3" s="1"/>
  <c r="F23" i="3"/>
  <c r="H23" i="3" s="1"/>
  <c r="F48" i="3"/>
  <c r="H48" i="3" s="1"/>
  <c r="F5" i="3"/>
  <c r="H5" i="3" s="1"/>
  <c r="F25" i="3"/>
  <c r="H25" i="3" s="1"/>
  <c r="F21" i="3"/>
  <c r="H21" i="3" s="1"/>
  <c r="F18" i="3"/>
  <c r="H18" i="3" s="1"/>
  <c r="F16" i="3"/>
  <c r="H16" i="3" s="1"/>
  <c r="F15" i="3"/>
  <c r="H15" i="3" s="1"/>
  <c r="F13" i="3"/>
  <c r="H13" i="3" s="1"/>
  <c r="F12" i="3"/>
  <c r="H12" i="3" s="1"/>
  <c r="F10" i="3"/>
  <c r="H10" i="3" s="1"/>
  <c r="BQ91" i="10"/>
  <c r="BQ90" i="10"/>
  <c r="BP108" i="10"/>
  <c r="BN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BD90" i="14"/>
  <c r="BD91" i="14" s="1"/>
  <c r="BD92" i="14" s="1"/>
  <c r="BD93" i="14" s="1"/>
  <c r="BD94" i="14" s="1"/>
  <c r="BD95" i="14" s="1"/>
  <c r="BD96" i="14" s="1"/>
  <c r="BD97" i="14" s="1"/>
  <c r="BD98" i="14" s="1"/>
  <c r="BD99" i="14" s="1"/>
  <c r="BD100" i="14" s="1"/>
  <c r="BD101" i="14" s="1"/>
  <c r="BD102" i="14" s="1"/>
  <c r="BD103" i="14" s="1"/>
  <c r="BD104" i="14" s="1"/>
  <c r="BD91" i="15"/>
  <c r="BD90" i="15"/>
  <c r="BD89" i="15"/>
  <c r="BD88" i="15"/>
  <c r="BD87" i="15"/>
  <c r="BD86" i="15"/>
  <c r="BD85" i="15"/>
  <c r="BD84" i="15"/>
  <c r="BD83" i="15"/>
  <c r="BD82" i="15"/>
  <c r="BD81" i="15"/>
  <c r="BD80" i="15"/>
  <c r="BD79" i="15"/>
  <c r="BD78" i="15"/>
  <c r="BD77" i="15"/>
  <c r="BD76" i="15"/>
  <c r="BD75" i="15"/>
  <c r="BD74" i="15"/>
  <c r="BD73" i="15"/>
  <c r="BD72" i="15"/>
  <c r="BD71" i="15"/>
  <c r="BD70" i="15"/>
  <c r="BD69" i="15"/>
  <c r="BD68" i="15"/>
  <c r="BD67" i="15"/>
  <c r="BD66" i="15"/>
  <c r="BD65" i="15"/>
  <c r="BD64" i="15"/>
  <c r="BD63" i="15"/>
  <c r="BD62" i="15"/>
  <c r="BD61" i="15"/>
  <c r="BD60" i="15"/>
  <c r="BD59" i="15"/>
  <c r="BD58" i="15"/>
  <c r="BD57" i="15"/>
  <c r="BD56" i="15"/>
  <c r="BD55" i="15"/>
  <c r="BD54" i="15"/>
  <c r="BD53" i="15"/>
  <c r="BD52" i="15"/>
  <c r="BD51" i="15"/>
  <c r="BD50" i="15"/>
  <c r="BD49" i="15"/>
  <c r="BD48" i="15"/>
  <c r="BD47" i="15"/>
  <c r="BD46" i="15"/>
  <c r="BD45" i="15"/>
  <c r="BD44" i="15"/>
  <c r="BD43" i="15"/>
  <c r="BD42" i="15"/>
  <c r="BD41" i="15"/>
  <c r="BD40" i="15"/>
  <c r="BD39" i="15"/>
  <c r="BD38" i="15"/>
  <c r="BD37" i="15"/>
  <c r="BD36" i="15"/>
  <c r="BD35" i="15"/>
  <c r="BD34" i="15"/>
  <c r="BD33" i="15"/>
  <c r="BD32" i="15"/>
  <c r="BD31" i="15"/>
  <c r="BD30" i="15"/>
  <c r="BD29" i="15"/>
  <c r="BD28" i="15"/>
  <c r="BD27" i="15"/>
  <c r="BD26" i="15"/>
  <c r="BD25" i="15"/>
  <c r="BD24" i="15"/>
  <c r="BD23" i="15"/>
  <c r="BD22" i="15"/>
  <c r="BD21" i="15"/>
  <c r="BD20" i="15"/>
  <c r="BD19" i="15"/>
  <c r="BD18" i="15"/>
  <c r="BD17" i="15"/>
  <c r="BD16" i="15"/>
  <c r="BD15" i="15"/>
  <c r="BD14" i="15"/>
  <c r="BD13" i="15"/>
  <c r="BD12" i="15"/>
  <c r="BD11" i="15"/>
  <c r="BD10" i="15"/>
  <c r="BD9" i="15"/>
  <c r="BD8" i="15"/>
  <c r="BD7" i="15"/>
  <c r="BD6" i="15"/>
  <c r="BD5" i="15"/>
  <c r="BQ91" i="9"/>
  <c r="BQ90" i="9"/>
  <c r="BD108" i="9"/>
  <c r="BP108" i="9"/>
  <c r="BN108" i="9"/>
  <c r="BC108" i="9"/>
  <c r="BB108" i="9"/>
  <c r="BA108" i="9"/>
  <c r="AZ108" i="9"/>
  <c r="AY108" i="9"/>
  <c r="AX108" i="9"/>
  <c r="AW108" i="9"/>
  <c r="AV108" i="9"/>
  <c r="AU108" i="9"/>
  <c r="AT108" i="9"/>
  <c r="AS108" i="9"/>
  <c r="AR108" i="9"/>
  <c r="AQ108" i="9"/>
  <c r="AP108" i="9"/>
  <c r="AO108" i="9"/>
  <c r="AN108" i="9"/>
  <c r="AM108" i="9"/>
  <c r="AL108" i="9"/>
  <c r="AK108" i="9"/>
  <c r="AJ108" i="9"/>
  <c r="AI108" i="9"/>
  <c r="AH108" i="9"/>
  <c r="AG108" i="9"/>
  <c r="AF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CY18" i="23"/>
  <c r="CY19" i="23" s="1"/>
  <c r="CW18" i="23"/>
  <c r="CW19" i="23" s="1"/>
  <c r="CV18" i="23"/>
  <c r="CV19" i="23" s="1"/>
  <c r="CU18" i="23"/>
  <c r="CU19" i="23" s="1"/>
  <c r="CT18" i="23"/>
  <c r="CT19" i="23" s="1"/>
  <c r="CR18" i="23"/>
  <c r="CR19" i="23" s="1"/>
  <c r="CQ18" i="23"/>
  <c r="CQ19" i="23" s="1"/>
  <c r="CO18" i="23"/>
  <c r="CO19" i="23" s="1"/>
  <c r="CN18" i="23"/>
  <c r="CN19" i="23" s="1"/>
  <c r="CM18" i="23"/>
  <c r="CM19" i="23" s="1"/>
  <c r="CL18" i="23"/>
  <c r="CL19" i="23" s="1"/>
  <c r="CK18" i="23"/>
  <c r="CK19" i="23" s="1"/>
  <c r="CJ18" i="23"/>
  <c r="CJ19" i="23" s="1"/>
  <c r="CI18" i="23"/>
  <c r="CI19" i="23" s="1"/>
  <c r="CH18" i="23"/>
  <c r="CH19" i="23" s="1"/>
  <c r="BW73" i="23" l="1"/>
  <c r="BW74" i="23" s="1"/>
  <c r="BW75" i="23" s="1"/>
  <c r="BW76" i="23" s="1"/>
  <c r="BW77" i="23" s="1"/>
  <c r="BW78" i="23" s="1"/>
  <c r="BW79" i="23" s="1"/>
  <c r="BW80" i="23" s="1"/>
  <c r="BW81" i="23" s="1"/>
  <c r="BW82" i="23" s="1"/>
  <c r="BW83" i="23" s="1"/>
  <c r="BW84" i="23" s="1"/>
  <c r="BW61" i="23"/>
  <c r="BW62" i="23" s="1"/>
  <c r="BW38" i="23"/>
  <c r="BW39" i="23" s="1"/>
  <c r="BW18" i="23"/>
  <c r="BW19" i="23" s="1"/>
  <c r="CV73" i="23" l="1"/>
  <c r="CV74" i="23" s="1"/>
  <c r="CV75" i="23" s="1"/>
  <c r="CV76" i="23" s="1"/>
  <c r="CV77" i="23" s="1"/>
  <c r="CV78" i="23" s="1"/>
  <c r="CV79" i="23" s="1"/>
  <c r="CV80" i="23" s="1"/>
  <c r="CV81" i="23" s="1"/>
  <c r="CV82" i="23" s="1"/>
  <c r="CV83" i="23" s="1"/>
  <c r="CV84" i="23" s="1"/>
  <c r="CU73" i="23"/>
  <c r="CU74" i="23" s="1"/>
  <c r="CU75" i="23" s="1"/>
  <c r="CU76" i="23" s="1"/>
  <c r="CU77" i="23" s="1"/>
  <c r="CU78" i="23" s="1"/>
  <c r="CU79" i="23" s="1"/>
  <c r="CU80" i="23" s="1"/>
  <c r="CU81" i="23" s="1"/>
  <c r="CU82" i="23" s="1"/>
  <c r="CU83" i="23" s="1"/>
  <c r="CU84" i="23" s="1"/>
  <c r="CV61" i="23"/>
  <c r="CV62" i="23" s="1"/>
  <c r="CU61" i="23"/>
  <c r="CU62" i="23" s="1"/>
  <c r="CV38" i="23"/>
  <c r="CV39" i="23" s="1"/>
  <c r="CU38" i="23"/>
  <c r="CU39" i="23" s="1"/>
  <c r="CO73" i="23"/>
  <c r="CO74" i="23" s="1"/>
  <c r="CO75" i="23" s="1"/>
  <c r="CO76" i="23" s="1"/>
  <c r="CO77" i="23" s="1"/>
  <c r="CO78" i="23" s="1"/>
  <c r="CO79" i="23" s="1"/>
  <c r="CO80" i="23" s="1"/>
  <c r="CO81" i="23" s="1"/>
  <c r="CO82" i="23" s="1"/>
  <c r="CO83" i="23" s="1"/>
  <c r="CO84" i="23" s="1"/>
  <c r="CO61" i="23"/>
  <c r="CO62" i="23" s="1"/>
  <c r="CO38" i="23"/>
  <c r="CO39" i="23" s="1"/>
  <c r="DQ38" i="23"/>
  <c r="DQ39" i="23" s="1"/>
  <c r="CZ38" i="23"/>
  <c r="CZ39" i="23" s="1"/>
  <c r="CY38" i="23"/>
  <c r="CY39" i="23" s="1"/>
  <c r="CW38" i="23"/>
  <c r="CW39" i="23" s="1"/>
  <c r="CT38" i="23"/>
  <c r="CT39" i="23" s="1"/>
  <c r="CR38" i="23"/>
  <c r="CR39" i="23" s="1"/>
  <c r="CM38" i="23"/>
  <c r="CM39" i="23" s="1"/>
  <c r="CL38" i="23"/>
  <c r="CL39" i="23" s="1"/>
  <c r="CK38" i="23"/>
  <c r="CK39" i="23" s="1"/>
  <c r="CI38" i="23"/>
  <c r="CI39" i="23" s="1"/>
  <c r="CH38" i="23"/>
  <c r="CH39" i="23" s="1"/>
  <c r="DQ61" i="23"/>
  <c r="DQ62" i="23" s="1"/>
  <c r="CZ61" i="23"/>
  <c r="CZ62" i="23" s="1"/>
  <c r="CY61" i="23"/>
  <c r="CY62" i="23" s="1"/>
  <c r="CW61" i="23"/>
  <c r="CW62" i="23" s="1"/>
  <c r="CT61" i="23"/>
  <c r="CT62" i="23" s="1"/>
  <c r="CR61" i="23"/>
  <c r="CR62" i="23" s="1"/>
  <c r="CM61" i="23"/>
  <c r="CM62" i="23" s="1"/>
  <c r="CL61" i="23"/>
  <c r="CL62" i="23" s="1"/>
  <c r="CK61" i="23"/>
  <c r="CK62" i="23" s="1"/>
  <c r="CI61" i="23"/>
  <c r="CI62" i="23" s="1"/>
  <c r="CH61" i="23"/>
  <c r="CH62" i="23" s="1"/>
  <c r="CZ73" i="23"/>
  <c r="CZ74" i="23" s="1"/>
  <c r="CZ75" i="23" s="1"/>
  <c r="CZ76" i="23" s="1"/>
  <c r="CZ77" i="23" s="1"/>
  <c r="CZ78" i="23" s="1"/>
  <c r="CZ79" i="23" s="1"/>
  <c r="CZ80" i="23" s="1"/>
  <c r="CZ81" i="23" s="1"/>
  <c r="CZ82" i="23" s="1"/>
  <c r="CZ83" i="23" s="1"/>
  <c r="CZ84" i="23" s="1"/>
  <c r="CY73" i="23"/>
  <c r="CY74" i="23" s="1"/>
  <c r="CY75" i="23" s="1"/>
  <c r="CY76" i="23" s="1"/>
  <c r="CY77" i="23" s="1"/>
  <c r="CY78" i="23" s="1"/>
  <c r="CY79" i="23" s="1"/>
  <c r="CY80" i="23" s="1"/>
  <c r="CY81" i="23" s="1"/>
  <c r="CY82" i="23" s="1"/>
  <c r="CY83" i="23" s="1"/>
  <c r="CY84" i="23" s="1"/>
  <c r="CW73" i="23"/>
  <c r="CW74" i="23" s="1"/>
  <c r="CW75" i="23" s="1"/>
  <c r="CW76" i="23" s="1"/>
  <c r="CW77" i="23" s="1"/>
  <c r="CW78" i="23" s="1"/>
  <c r="CW79" i="23" s="1"/>
  <c r="CW80" i="23" s="1"/>
  <c r="CW81" i="23" s="1"/>
  <c r="CW82" i="23" s="1"/>
  <c r="CW83" i="23" s="1"/>
  <c r="CW84" i="23" s="1"/>
  <c r="CT73" i="23"/>
  <c r="CT74" i="23" s="1"/>
  <c r="CT75" i="23" s="1"/>
  <c r="CT76" i="23" s="1"/>
  <c r="CT77" i="23" s="1"/>
  <c r="CT78" i="23" s="1"/>
  <c r="CT79" i="23" s="1"/>
  <c r="CT80" i="23" s="1"/>
  <c r="CT81" i="23" s="1"/>
  <c r="CT82" i="23" s="1"/>
  <c r="CT83" i="23" s="1"/>
  <c r="CT84" i="23" s="1"/>
  <c r="CR73" i="23"/>
  <c r="CR74" i="23" s="1"/>
  <c r="CR75" i="23" s="1"/>
  <c r="CR76" i="23" s="1"/>
  <c r="CR77" i="23" s="1"/>
  <c r="CR78" i="23" s="1"/>
  <c r="CR79" i="23" s="1"/>
  <c r="CR80" i="23" s="1"/>
  <c r="CR81" i="23" s="1"/>
  <c r="CR82" i="23" s="1"/>
  <c r="CR83" i="23" s="1"/>
  <c r="CR84" i="23" s="1"/>
  <c r="CM73" i="23"/>
  <c r="CM74" i="23" s="1"/>
  <c r="CM75" i="23" s="1"/>
  <c r="CM76" i="23" s="1"/>
  <c r="CM77" i="23" s="1"/>
  <c r="CM78" i="23" s="1"/>
  <c r="CM79" i="23" s="1"/>
  <c r="CM80" i="23" s="1"/>
  <c r="CM81" i="23" s="1"/>
  <c r="CM82" i="23" s="1"/>
  <c r="CM83" i="23" s="1"/>
  <c r="CM84" i="23" s="1"/>
  <c r="CL73" i="23"/>
  <c r="CL74" i="23" s="1"/>
  <c r="CL75" i="23" s="1"/>
  <c r="CL76" i="23" s="1"/>
  <c r="CL77" i="23" s="1"/>
  <c r="CL78" i="23" s="1"/>
  <c r="CL79" i="23" s="1"/>
  <c r="CL80" i="23" s="1"/>
  <c r="CL81" i="23" s="1"/>
  <c r="CL82" i="23" s="1"/>
  <c r="CL83" i="23" s="1"/>
  <c r="CL84" i="23" s="1"/>
  <c r="CK73" i="23"/>
  <c r="CK74" i="23" s="1"/>
  <c r="CK75" i="23" s="1"/>
  <c r="CK76" i="23" s="1"/>
  <c r="CK77" i="23" s="1"/>
  <c r="CK78" i="23" s="1"/>
  <c r="CK79" i="23" s="1"/>
  <c r="CK80" i="23" s="1"/>
  <c r="CK81" i="23" s="1"/>
  <c r="CK82" i="23" s="1"/>
  <c r="CK83" i="23" s="1"/>
  <c r="CK84" i="23" s="1"/>
  <c r="CI73" i="23"/>
  <c r="CI74" i="23" s="1"/>
  <c r="CI75" i="23" s="1"/>
  <c r="CI76" i="23" s="1"/>
  <c r="CI77" i="23" s="1"/>
  <c r="CI78" i="23" s="1"/>
  <c r="CI79" i="23" s="1"/>
  <c r="CI80" i="23" s="1"/>
  <c r="CI81" i="23" s="1"/>
  <c r="CI82" i="23" s="1"/>
  <c r="CI83" i="23" s="1"/>
  <c r="CI84" i="23" s="1"/>
  <c r="CH73" i="23"/>
  <c r="CH74" i="23" s="1"/>
  <c r="CH75" i="23" s="1"/>
  <c r="CH76" i="23" s="1"/>
  <c r="CH77" i="23" s="1"/>
  <c r="CH78" i="23" s="1"/>
  <c r="CH79" i="23" s="1"/>
  <c r="CH80" i="23" s="1"/>
  <c r="CH81" i="23" s="1"/>
  <c r="CH82" i="23" s="1"/>
  <c r="CH83" i="23" s="1"/>
  <c r="CH84" i="23" s="1"/>
  <c r="CJ73" i="23"/>
  <c r="CJ74" i="23" s="1"/>
  <c r="CJ75" i="23" s="1"/>
  <c r="CJ76" i="23" s="1"/>
  <c r="CJ77" i="23" s="1"/>
  <c r="CJ78" i="23" s="1"/>
  <c r="CJ79" i="23" s="1"/>
  <c r="CJ80" i="23" s="1"/>
  <c r="CJ81" i="23" s="1"/>
  <c r="CJ82" i="23" s="1"/>
  <c r="CJ83" i="23" s="1"/>
  <c r="CJ84" i="23" s="1"/>
  <c r="CJ61" i="23"/>
  <c r="CJ62" i="23" s="1"/>
  <c r="CJ38" i="23"/>
  <c r="CJ39" i="23" s="1"/>
  <c r="AY187" i="6" l="1"/>
  <c r="BM73" i="23" l="1"/>
  <c r="BM74" i="23" s="1"/>
  <c r="BM75" i="23" s="1"/>
  <c r="BM76" i="23" s="1"/>
  <c r="BM77" i="23" s="1"/>
  <c r="BM78" i="23" s="1"/>
  <c r="BM79" i="23" s="1"/>
  <c r="BM80" i="23" s="1"/>
  <c r="BM81" i="23" s="1"/>
  <c r="BM82" i="23" s="1"/>
  <c r="BM83" i="23" s="1"/>
  <c r="BM84" i="23" s="1"/>
  <c r="BM61" i="23"/>
  <c r="BM62" i="23" s="1"/>
  <c r="BM38" i="23"/>
  <c r="BM39" i="23" s="1"/>
  <c r="BM18" i="23"/>
  <c r="BM19" i="23" s="1"/>
  <c r="BQ89" i="10"/>
  <c r="BC90" i="15"/>
  <c r="BB90" i="15"/>
  <c r="BC91" i="15"/>
  <c r="BB91" i="15"/>
  <c r="BB92" i="15" s="1"/>
  <c r="BB93" i="15" s="1"/>
  <c r="BB94" i="15" s="1"/>
  <c r="BB95" i="15" s="1"/>
  <c r="BB96" i="15" s="1"/>
  <c r="BB97" i="15" s="1"/>
  <c r="BB98" i="15" s="1"/>
  <c r="BB99" i="15" s="1"/>
  <c r="BB100" i="15" s="1"/>
  <c r="BB101" i="15" s="1"/>
  <c r="BB102" i="15" s="1"/>
  <c r="BB103" i="15" s="1"/>
  <c r="BB104" i="15" s="1"/>
  <c r="BQ89" i="9"/>
  <c r="AY185" i="6"/>
  <c r="BT73" i="23" l="1"/>
  <c r="BT74" i="23" s="1"/>
  <c r="BT75" i="23" s="1"/>
  <c r="BT76" i="23" s="1"/>
  <c r="BT77" i="23" s="1"/>
  <c r="BT78" i="23" s="1"/>
  <c r="BT79" i="23" s="1"/>
  <c r="BT80" i="23" s="1"/>
  <c r="BT81" i="23" s="1"/>
  <c r="BT82" i="23" s="1"/>
  <c r="BT83" i="23" s="1"/>
  <c r="BT84" i="23" s="1"/>
  <c r="BT61" i="23"/>
  <c r="BT62" i="23" s="1"/>
  <c r="BT38" i="23"/>
  <c r="BT39" i="23" s="1"/>
  <c r="BT18" i="23"/>
  <c r="BT19" i="23" s="1"/>
  <c r="CC73" i="23" l="1"/>
  <c r="CC74" i="23" s="1"/>
  <c r="CC75" i="23" s="1"/>
  <c r="CC76" i="23" s="1"/>
  <c r="CC77" i="23" s="1"/>
  <c r="CC78" i="23" s="1"/>
  <c r="CC79" i="23" s="1"/>
  <c r="CC80" i="23" s="1"/>
  <c r="CC81" i="23" s="1"/>
  <c r="CC82" i="23" s="1"/>
  <c r="CC83" i="23" s="1"/>
  <c r="CC84" i="23" s="1"/>
  <c r="CC61" i="23"/>
  <c r="CC62" i="23" s="1"/>
  <c r="CC38" i="23"/>
  <c r="CC39" i="23" s="1"/>
  <c r="CC18" i="23"/>
  <c r="CC19" i="23" s="1"/>
  <c r="CA73" i="23"/>
  <c r="CA74" i="23" s="1"/>
  <c r="CA75" i="23" s="1"/>
  <c r="CA76" i="23" s="1"/>
  <c r="CA77" i="23" s="1"/>
  <c r="CA78" i="23" s="1"/>
  <c r="CA79" i="23" s="1"/>
  <c r="CA80" i="23" s="1"/>
  <c r="CA81" i="23" s="1"/>
  <c r="CA82" i="23" s="1"/>
  <c r="CA83" i="23" s="1"/>
  <c r="CA84" i="23" s="1"/>
  <c r="CA61" i="23"/>
  <c r="CA62" i="23" s="1"/>
  <c r="CA38" i="23"/>
  <c r="CA39" i="23" s="1"/>
  <c r="CA18" i="23"/>
  <c r="CA19" i="23" s="1"/>
  <c r="BC88" i="14" l="1"/>
  <c r="BC89" i="14" s="1"/>
  <c r="BC90" i="14" s="1"/>
  <c r="BC91" i="14" s="1"/>
  <c r="BC92" i="14" s="1"/>
  <c r="BC93" i="14" s="1"/>
  <c r="BC94" i="14" s="1"/>
  <c r="BC95" i="14" s="1"/>
  <c r="BC96" i="14" s="1"/>
  <c r="BC97" i="14" s="1"/>
  <c r="BC98" i="14" s="1"/>
  <c r="BC99" i="14" s="1"/>
  <c r="BC100" i="14" s="1"/>
  <c r="BC101" i="14" s="1"/>
  <c r="BC102" i="14" s="1"/>
  <c r="BC103" i="14" s="1"/>
  <c r="BC104" i="14" s="1"/>
  <c r="BC89" i="15"/>
  <c r="BC88" i="15"/>
  <c r="BC87" i="15"/>
  <c r="BC86" i="15"/>
  <c r="BC85" i="15"/>
  <c r="BC84" i="15"/>
  <c r="BC83" i="15"/>
  <c r="BC82" i="15"/>
  <c r="BC81" i="15"/>
  <c r="BC80" i="15"/>
  <c r="BC79" i="15"/>
  <c r="BC78" i="15"/>
  <c r="BC77" i="15"/>
  <c r="BC76" i="15"/>
  <c r="BC75" i="15"/>
  <c r="BC74" i="15"/>
  <c r="BC73" i="15"/>
  <c r="BC72" i="15"/>
  <c r="BC71" i="15"/>
  <c r="BC70" i="15"/>
  <c r="BC69" i="15"/>
  <c r="BC68" i="15"/>
  <c r="BC67" i="15"/>
  <c r="BC66" i="15"/>
  <c r="BC65" i="15"/>
  <c r="BC64" i="15"/>
  <c r="BC63" i="15"/>
  <c r="BC62" i="15"/>
  <c r="BC61" i="15"/>
  <c r="BC60" i="15"/>
  <c r="BC59" i="15"/>
  <c r="BC58" i="15"/>
  <c r="BC57" i="15"/>
  <c r="BC56" i="15"/>
  <c r="BC55" i="15"/>
  <c r="BC54" i="15"/>
  <c r="BC53" i="15"/>
  <c r="BC52" i="15"/>
  <c r="BC51" i="15"/>
  <c r="BC50" i="15"/>
  <c r="BC49" i="15"/>
  <c r="BC48" i="15"/>
  <c r="BC47" i="15"/>
  <c r="BC46" i="15"/>
  <c r="BC45" i="15"/>
  <c r="BC44" i="15"/>
  <c r="BC43" i="15"/>
  <c r="BC42" i="15"/>
  <c r="BC41" i="15"/>
  <c r="BC40" i="15"/>
  <c r="BC39" i="15"/>
  <c r="BC38" i="15"/>
  <c r="BC37" i="15"/>
  <c r="BC36" i="15"/>
  <c r="BC35" i="15"/>
  <c r="BC34" i="15"/>
  <c r="BC33" i="15"/>
  <c r="BC32" i="15"/>
  <c r="BC31" i="15"/>
  <c r="BC30" i="15"/>
  <c r="BC29" i="15"/>
  <c r="BC28" i="15"/>
  <c r="BC27" i="15"/>
  <c r="BC26" i="15"/>
  <c r="BC25" i="15"/>
  <c r="BC24" i="15"/>
  <c r="BC23" i="15"/>
  <c r="BC22" i="15"/>
  <c r="BC21" i="15"/>
  <c r="BC20" i="15"/>
  <c r="BC19" i="15"/>
  <c r="BC18" i="15"/>
  <c r="BC17" i="15"/>
  <c r="BC16" i="15"/>
  <c r="BC15" i="15"/>
  <c r="BC14" i="15"/>
  <c r="BC13" i="15"/>
  <c r="BC12" i="15"/>
  <c r="BC11" i="15"/>
  <c r="BC10" i="15"/>
  <c r="BC9" i="15"/>
  <c r="BC8" i="15"/>
  <c r="BC7" i="15"/>
  <c r="BC6" i="15"/>
  <c r="BC5" i="15"/>
  <c r="BQ88" i="10"/>
  <c r="BQ88" i="9"/>
  <c r="CQ38" i="23"/>
  <c r="CQ39" i="23" s="1"/>
  <c r="CN38" i="23"/>
  <c r="CN39" i="23" s="1"/>
  <c r="CQ61" i="23"/>
  <c r="CQ62" i="23" s="1"/>
  <c r="CN61" i="23"/>
  <c r="CN62" i="23" s="1"/>
  <c r="CQ73" i="23"/>
  <c r="CQ74" i="23" s="1"/>
  <c r="CQ75" i="23" s="1"/>
  <c r="CQ76" i="23" s="1"/>
  <c r="CQ77" i="23" s="1"/>
  <c r="CQ78" i="23" s="1"/>
  <c r="CQ79" i="23" s="1"/>
  <c r="CQ80" i="23" s="1"/>
  <c r="CQ81" i="23" s="1"/>
  <c r="CQ82" i="23" s="1"/>
  <c r="CQ83" i="23" s="1"/>
  <c r="CQ84" i="23" s="1"/>
  <c r="CN73" i="23"/>
  <c r="CN74" i="23" s="1"/>
  <c r="CN75" i="23" s="1"/>
  <c r="CN76" i="23" s="1"/>
  <c r="CN77" i="23" s="1"/>
  <c r="CN78" i="23" s="1"/>
  <c r="CN79" i="23" s="1"/>
  <c r="CN80" i="23" s="1"/>
  <c r="CN81" i="23" s="1"/>
  <c r="CN82" i="23" s="1"/>
  <c r="CN83" i="23" s="1"/>
  <c r="CN84" i="23" s="1"/>
  <c r="CG38" i="23"/>
  <c r="CG39" i="23" s="1"/>
  <c r="CG18" i="23"/>
  <c r="CG19" i="23" s="1"/>
  <c r="CG73" i="23"/>
  <c r="CG74" i="23" s="1"/>
  <c r="CG75" i="23" s="1"/>
  <c r="CG76" i="23" s="1"/>
  <c r="CG77" i="23" s="1"/>
  <c r="CG78" i="23" s="1"/>
  <c r="CG79" i="23" s="1"/>
  <c r="CG80" i="23" s="1"/>
  <c r="CG81" i="23" s="1"/>
  <c r="CG82" i="23" s="1"/>
  <c r="CG83" i="23" s="1"/>
  <c r="CG84" i="23" s="1"/>
  <c r="CG61" i="23"/>
  <c r="CG62" i="23" s="1"/>
  <c r="CB73" i="23" l="1"/>
  <c r="CB74" i="23" s="1"/>
  <c r="CB75" i="23" s="1"/>
  <c r="CB76" i="23" s="1"/>
  <c r="CB77" i="23" s="1"/>
  <c r="CB78" i="23" s="1"/>
  <c r="CB79" i="23" s="1"/>
  <c r="CB80" i="23" s="1"/>
  <c r="CB81" i="23" s="1"/>
  <c r="CB82" i="23" s="1"/>
  <c r="CB83" i="23" s="1"/>
  <c r="CB84" i="23" s="1"/>
  <c r="CB61" i="23"/>
  <c r="CB62" i="23" s="1"/>
  <c r="CB38" i="23"/>
  <c r="CB39" i="23" s="1"/>
  <c r="CB18" i="23"/>
  <c r="CB19" i="23" s="1"/>
  <c r="BU73" i="23"/>
  <c r="BU74" i="23" s="1"/>
  <c r="BU75" i="23" s="1"/>
  <c r="BU76" i="23" s="1"/>
  <c r="BU77" i="23" s="1"/>
  <c r="BU78" i="23" s="1"/>
  <c r="BU79" i="23" s="1"/>
  <c r="BU80" i="23" s="1"/>
  <c r="BU81" i="23" s="1"/>
  <c r="BU82" i="23" s="1"/>
  <c r="BU83" i="23" s="1"/>
  <c r="BU84" i="23" s="1"/>
  <c r="BU61" i="23"/>
  <c r="BU62" i="23" s="1"/>
  <c r="BU38" i="23"/>
  <c r="BU39" i="23" s="1"/>
  <c r="BU18" i="23"/>
  <c r="BU19" i="23" s="1"/>
  <c r="O73" i="23" l="1"/>
  <c r="O74" i="23" s="1"/>
  <c r="O75" i="23" s="1"/>
  <c r="O76" i="23" s="1"/>
  <c r="O77" i="23" s="1"/>
  <c r="O78" i="23" s="1"/>
  <c r="O79" i="23" s="1"/>
  <c r="O80" i="23" s="1"/>
  <c r="O81" i="23" s="1"/>
  <c r="O82" i="23" s="1"/>
  <c r="O83" i="23" s="1"/>
  <c r="O84" i="23" s="1"/>
  <c r="O61" i="23"/>
  <c r="O62" i="23" s="1"/>
  <c r="O38" i="23"/>
  <c r="O39" i="23" s="1"/>
  <c r="O18" i="23"/>
  <c r="O19" i="23" s="1"/>
  <c r="AY183" i="6" l="1"/>
  <c r="AM18" i="23" l="1"/>
  <c r="AM19" i="23" s="1"/>
  <c r="BB87" i="14"/>
  <c r="BB88" i="14" s="1"/>
  <c r="BB89" i="14" s="1"/>
  <c r="BB90" i="14" s="1"/>
  <c r="BB91" i="14" s="1"/>
  <c r="BB92" i="14" s="1"/>
  <c r="BB93" i="14" s="1"/>
  <c r="BB94" i="14" s="1"/>
  <c r="BB95" i="14" s="1"/>
  <c r="BB96" i="14" s="1"/>
  <c r="BB97" i="14" s="1"/>
  <c r="BB98" i="14" s="1"/>
  <c r="BB99" i="14" s="1"/>
  <c r="BB100" i="14" s="1"/>
  <c r="BB101" i="14" s="1"/>
  <c r="BB102" i="14" s="1"/>
  <c r="BB103" i="14" s="1"/>
  <c r="BB104" i="14" s="1"/>
  <c r="BB89" i="15"/>
  <c r="BA89" i="15"/>
  <c r="BA90" i="15" s="1"/>
  <c r="BA91" i="15" s="1"/>
  <c r="BA92" i="15" s="1"/>
  <c r="BA93" i="15" s="1"/>
  <c r="BA94" i="15" s="1"/>
  <c r="BA95" i="15" s="1"/>
  <c r="BA96" i="15" s="1"/>
  <c r="BA97" i="15" s="1"/>
  <c r="BA98" i="15" s="1"/>
  <c r="BA99" i="15" s="1"/>
  <c r="BA100" i="15" s="1"/>
  <c r="BA101" i="15" s="1"/>
  <c r="BA102" i="15" s="1"/>
  <c r="BA103" i="15" s="1"/>
  <c r="BA104" i="15" s="1"/>
  <c r="BB88" i="15"/>
  <c r="BA88" i="15"/>
  <c r="BB87" i="15"/>
  <c r="BB86" i="15"/>
  <c r="BB85" i="15"/>
  <c r="BB84" i="15"/>
  <c r="BB83" i="15"/>
  <c r="BB82" i="15"/>
  <c r="BB81" i="15"/>
  <c r="BB80" i="15"/>
  <c r="BB79" i="15"/>
  <c r="BB78" i="15"/>
  <c r="BB77" i="15"/>
  <c r="BB76" i="15"/>
  <c r="BB75" i="15"/>
  <c r="BB74" i="15"/>
  <c r="BB73" i="15"/>
  <c r="BB72" i="15"/>
  <c r="BB71" i="15"/>
  <c r="BB70" i="15"/>
  <c r="BB69" i="15"/>
  <c r="BB68" i="15"/>
  <c r="BB67" i="15"/>
  <c r="BB66" i="15"/>
  <c r="BB65" i="15"/>
  <c r="BB64" i="15"/>
  <c r="BB63" i="15"/>
  <c r="BB62" i="15"/>
  <c r="BB61" i="15"/>
  <c r="BB60" i="15"/>
  <c r="BB59" i="15"/>
  <c r="BB58" i="15"/>
  <c r="BB57" i="15"/>
  <c r="BB56" i="15"/>
  <c r="BB55" i="15"/>
  <c r="BB54" i="15"/>
  <c r="BB53" i="15"/>
  <c r="BB52" i="15"/>
  <c r="BB51" i="15"/>
  <c r="BB50" i="15"/>
  <c r="BB49" i="15"/>
  <c r="BB48" i="15"/>
  <c r="BB47" i="15"/>
  <c r="BB46" i="15"/>
  <c r="BB45" i="15"/>
  <c r="BB44" i="15"/>
  <c r="BB43" i="15"/>
  <c r="BB42" i="15"/>
  <c r="BB41" i="15"/>
  <c r="BB40" i="15"/>
  <c r="BB39" i="15"/>
  <c r="BB38" i="15"/>
  <c r="BB37" i="15"/>
  <c r="BB36" i="15"/>
  <c r="BB35" i="15"/>
  <c r="BB34" i="15"/>
  <c r="BB33" i="15"/>
  <c r="BB32" i="15"/>
  <c r="BB31" i="15"/>
  <c r="BB30" i="15"/>
  <c r="BB29" i="15"/>
  <c r="BB28" i="15"/>
  <c r="BB27" i="15"/>
  <c r="BB26" i="15"/>
  <c r="BB25" i="15"/>
  <c r="BB24" i="15"/>
  <c r="BB23" i="15"/>
  <c r="BB22" i="15"/>
  <c r="BB21" i="15"/>
  <c r="BB20" i="15"/>
  <c r="BB19" i="15"/>
  <c r="BB18" i="15"/>
  <c r="BB17" i="15"/>
  <c r="BB16" i="15"/>
  <c r="BB15" i="15"/>
  <c r="BB14" i="15"/>
  <c r="BB13" i="15"/>
  <c r="BB12" i="15"/>
  <c r="BB11" i="15"/>
  <c r="BB10" i="15"/>
  <c r="BB9" i="15"/>
  <c r="BB8" i="15"/>
  <c r="BB7" i="15"/>
  <c r="BB6" i="15"/>
  <c r="BB5" i="15"/>
  <c r="AM38" i="23"/>
  <c r="AM39" i="23" s="1"/>
  <c r="AM61" i="23"/>
  <c r="AM62" i="23" s="1"/>
  <c r="AM73" i="23"/>
  <c r="AM74" i="23" s="1"/>
  <c r="AM75" i="23" s="1"/>
  <c r="AM76" i="23" s="1"/>
  <c r="AM77" i="23" s="1"/>
  <c r="AM78" i="23" s="1"/>
  <c r="AM79" i="23" s="1"/>
  <c r="AM80" i="23" s="1"/>
  <c r="AM81" i="23" s="1"/>
  <c r="AM82" i="23" s="1"/>
  <c r="AM83" i="23" s="1"/>
  <c r="AM84" i="23" s="1"/>
  <c r="CF73" i="23"/>
  <c r="CF74" i="23" s="1"/>
  <c r="CF75" i="23" s="1"/>
  <c r="CF76" i="23" s="1"/>
  <c r="CF77" i="23" s="1"/>
  <c r="CF78" i="23" s="1"/>
  <c r="CF79" i="23" s="1"/>
  <c r="CF80" i="23" s="1"/>
  <c r="CF81" i="23" s="1"/>
  <c r="CF82" i="23" s="1"/>
  <c r="CF83" i="23" s="1"/>
  <c r="CF84" i="23" s="1"/>
  <c r="CF61" i="23"/>
  <c r="CF62" i="23" s="1"/>
  <c r="CF38" i="23"/>
  <c r="CF39" i="23" s="1"/>
  <c r="CF18" i="23"/>
  <c r="CF19" i="23" s="1"/>
  <c r="BO73" i="23"/>
  <c r="BO74" i="23" s="1"/>
  <c r="BO75" i="23" s="1"/>
  <c r="BO76" i="23" s="1"/>
  <c r="BO77" i="23" s="1"/>
  <c r="BO78" i="23" s="1"/>
  <c r="BO79" i="23" s="1"/>
  <c r="BO80" i="23" s="1"/>
  <c r="BO81" i="23" s="1"/>
  <c r="BO82" i="23" s="1"/>
  <c r="BO83" i="23" s="1"/>
  <c r="BO84" i="23" s="1"/>
  <c r="BO61" i="23"/>
  <c r="BO62" i="23" s="1"/>
  <c r="BO38" i="23"/>
  <c r="BO39" i="23" s="1"/>
  <c r="BO18" i="23"/>
  <c r="BO19" i="23" s="1"/>
  <c r="AY181" i="6"/>
  <c r="BQ87" i="10"/>
  <c r="BQ86" i="10"/>
  <c r="BQ87" i="9"/>
  <c r="BQ86" i="9"/>
  <c r="BA87" i="15"/>
  <c r="AZ87" i="15"/>
  <c r="AZ88" i="15" s="1"/>
  <c r="AZ89" i="15" s="1"/>
  <c r="AZ90" i="15" s="1"/>
  <c r="AZ91" i="15" s="1"/>
  <c r="AZ92" i="15" s="1"/>
  <c r="AZ93" i="15" s="1"/>
  <c r="AZ94" i="15" s="1"/>
  <c r="AZ95" i="15" s="1"/>
  <c r="AZ96" i="15" s="1"/>
  <c r="AZ97" i="15" s="1"/>
  <c r="AZ98" i="15" s="1"/>
  <c r="AZ99" i="15" s="1"/>
  <c r="AZ100" i="15" s="1"/>
  <c r="AZ101" i="15" s="1"/>
  <c r="AZ102" i="15" s="1"/>
  <c r="AZ103" i="15" s="1"/>
  <c r="AZ104" i="15" s="1"/>
  <c r="L73" i="23"/>
  <c r="L74" i="23" s="1"/>
  <c r="L75" i="23" s="1"/>
  <c r="L76" i="23" s="1"/>
  <c r="L77" i="23" s="1"/>
  <c r="L78" i="23" s="1"/>
  <c r="L79" i="23" s="1"/>
  <c r="L80" i="23" s="1"/>
  <c r="L81" i="23" s="1"/>
  <c r="L82" i="23" s="1"/>
  <c r="L83" i="23" s="1"/>
  <c r="L84" i="23" s="1"/>
  <c r="K73" i="23"/>
  <c r="K74" i="23" s="1"/>
  <c r="K75" i="23" s="1"/>
  <c r="K76" i="23" s="1"/>
  <c r="K77" i="23" s="1"/>
  <c r="K78" i="23" s="1"/>
  <c r="K79" i="23" s="1"/>
  <c r="K80" i="23" s="1"/>
  <c r="K81" i="23" s="1"/>
  <c r="K82" i="23" s="1"/>
  <c r="K83" i="23" s="1"/>
  <c r="K84" i="23" s="1"/>
  <c r="J73" i="23"/>
  <c r="J74" i="23" s="1"/>
  <c r="J75" i="23" s="1"/>
  <c r="J76" i="23" s="1"/>
  <c r="J77" i="23" s="1"/>
  <c r="J78" i="23" s="1"/>
  <c r="J79" i="23" s="1"/>
  <c r="J80" i="23" s="1"/>
  <c r="J81" i="23" s="1"/>
  <c r="J82" i="23" s="1"/>
  <c r="J83" i="23" s="1"/>
  <c r="J84" i="23" s="1"/>
  <c r="L61" i="23"/>
  <c r="L62" i="23" s="1"/>
  <c r="K61" i="23"/>
  <c r="K62" i="23" s="1"/>
  <c r="J61" i="23"/>
  <c r="J62" i="23" s="1"/>
  <c r="L38" i="23"/>
  <c r="L39" i="23" s="1"/>
  <c r="K38" i="23"/>
  <c r="K39" i="23" s="1"/>
  <c r="J38" i="23"/>
  <c r="J39" i="23" s="1"/>
  <c r="L18" i="23"/>
  <c r="L19" i="23" s="1"/>
  <c r="K18" i="23"/>
  <c r="K19" i="23" s="1"/>
  <c r="J18" i="23"/>
  <c r="J19" i="23" s="1"/>
  <c r="AY179" i="6"/>
  <c r="BR73" i="23"/>
  <c r="BR74" i="23" s="1"/>
  <c r="BR75" i="23" s="1"/>
  <c r="BR76" i="23" s="1"/>
  <c r="BR77" i="23" s="1"/>
  <c r="BR78" i="23" s="1"/>
  <c r="BR79" i="23" s="1"/>
  <c r="BR80" i="23" s="1"/>
  <c r="BR81" i="23" s="1"/>
  <c r="BR82" i="23" s="1"/>
  <c r="BR83" i="23" s="1"/>
  <c r="BR84" i="23" s="1"/>
  <c r="BR61" i="23"/>
  <c r="BR62" i="23" s="1"/>
  <c r="BR38" i="23"/>
  <c r="BR39" i="23" s="1"/>
  <c r="BR18" i="23"/>
  <c r="BR19" i="23" s="1"/>
  <c r="BA86" i="15"/>
  <c r="AZ86" i="15"/>
  <c r="AY177" i="6"/>
  <c r="DQ73" i="23"/>
  <c r="DQ74" i="23" s="1"/>
  <c r="DQ75" i="23" s="1"/>
  <c r="DQ76" i="23" s="1"/>
  <c r="DQ77" i="23" s="1"/>
  <c r="DQ78" i="23" s="1"/>
  <c r="DQ79" i="23" s="1"/>
  <c r="DQ80" i="23" s="1"/>
  <c r="DQ81" i="23" s="1"/>
  <c r="DQ82" i="23" s="1"/>
  <c r="DQ83" i="23" s="1"/>
  <c r="DQ84" i="23" s="1"/>
  <c r="CD73" i="23"/>
  <c r="CD74" i="23" s="1"/>
  <c r="CD75" i="23" s="1"/>
  <c r="CD76" i="23" s="1"/>
  <c r="CD77" i="23" s="1"/>
  <c r="CD78" i="23" s="1"/>
  <c r="CD79" i="23" s="1"/>
  <c r="CD80" i="23" s="1"/>
  <c r="CD81" i="23" s="1"/>
  <c r="CD82" i="23" s="1"/>
  <c r="CD83" i="23" s="1"/>
  <c r="CD84" i="23" s="1"/>
  <c r="BZ73" i="23"/>
  <c r="BZ74" i="23" s="1"/>
  <c r="BZ75" i="23" s="1"/>
  <c r="BZ76" i="23" s="1"/>
  <c r="BZ77" i="23" s="1"/>
  <c r="BZ78" i="23" s="1"/>
  <c r="BZ79" i="23" s="1"/>
  <c r="BZ80" i="23" s="1"/>
  <c r="BZ81" i="23" s="1"/>
  <c r="BZ82" i="23" s="1"/>
  <c r="BZ83" i="23" s="1"/>
  <c r="BZ84" i="23" s="1"/>
  <c r="BV73" i="23"/>
  <c r="BV74" i="23" s="1"/>
  <c r="BV75" i="23" s="1"/>
  <c r="BV76" i="23" s="1"/>
  <c r="BV77" i="23" s="1"/>
  <c r="BV78" i="23" s="1"/>
  <c r="BV79" i="23" s="1"/>
  <c r="BV80" i="23" s="1"/>
  <c r="BV81" i="23" s="1"/>
  <c r="BV82" i="23" s="1"/>
  <c r="BV83" i="23" s="1"/>
  <c r="BV84" i="23" s="1"/>
  <c r="BS73" i="23"/>
  <c r="BS74" i="23" s="1"/>
  <c r="BS75" i="23" s="1"/>
  <c r="BS76" i="23" s="1"/>
  <c r="BS77" i="23" s="1"/>
  <c r="BS78" i="23" s="1"/>
  <c r="BS79" i="23" s="1"/>
  <c r="BS80" i="23" s="1"/>
  <c r="BS81" i="23" s="1"/>
  <c r="BS82" i="23" s="1"/>
  <c r="BS83" i="23" s="1"/>
  <c r="BS84" i="23" s="1"/>
  <c r="BQ73" i="23"/>
  <c r="BQ74" i="23" s="1"/>
  <c r="BQ75" i="23" s="1"/>
  <c r="BQ76" i="23" s="1"/>
  <c r="BQ77" i="23" s="1"/>
  <c r="BQ78" i="23" s="1"/>
  <c r="BQ79" i="23" s="1"/>
  <c r="BQ80" i="23" s="1"/>
  <c r="BQ81" i="23" s="1"/>
  <c r="BQ82" i="23" s="1"/>
  <c r="BQ83" i="23" s="1"/>
  <c r="BQ84" i="23" s="1"/>
  <c r="BN73" i="23"/>
  <c r="BN74" i="23" s="1"/>
  <c r="BN75" i="23" s="1"/>
  <c r="BN76" i="23" s="1"/>
  <c r="BN77" i="23" s="1"/>
  <c r="BN78" i="23" s="1"/>
  <c r="BN79" i="23" s="1"/>
  <c r="BN80" i="23" s="1"/>
  <c r="BN81" i="23" s="1"/>
  <c r="BN82" i="23" s="1"/>
  <c r="BN83" i="23" s="1"/>
  <c r="BN84" i="23" s="1"/>
  <c r="BL73" i="23"/>
  <c r="BL74" i="23" s="1"/>
  <c r="BL75" i="23" s="1"/>
  <c r="BL76" i="23" s="1"/>
  <c r="BL77" i="23" s="1"/>
  <c r="BL78" i="23" s="1"/>
  <c r="BL79" i="23" s="1"/>
  <c r="BL80" i="23" s="1"/>
  <c r="BL81" i="23" s="1"/>
  <c r="BL82" i="23" s="1"/>
  <c r="BL83" i="23" s="1"/>
  <c r="BL84" i="23" s="1"/>
  <c r="BK73" i="23"/>
  <c r="BK74" i="23" s="1"/>
  <c r="BK75" i="23" s="1"/>
  <c r="BK76" i="23" s="1"/>
  <c r="BK77" i="23" s="1"/>
  <c r="BK78" i="23" s="1"/>
  <c r="BK79" i="23" s="1"/>
  <c r="BK80" i="23" s="1"/>
  <c r="BK81" i="23" s="1"/>
  <c r="BK82" i="23" s="1"/>
  <c r="BK83" i="23" s="1"/>
  <c r="BK84" i="23" s="1"/>
  <c r="BJ73" i="23"/>
  <c r="BJ74" i="23" s="1"/>
  <c r="BJ75" i="23" s="1"/>
  <c r="BJ76" i="23" s="1"/>
  <c r="BJ77" i="23" s="1"/>
  <c r="BJ78" i="23" s="1"/>
  <c r="BJ79" i="23" s="1"/>
  <c r="BJ80" i="23" s="1"/>
  <c r="BJ81" i="23" s="1"/>
  <c r="BJ82" i="23" s="1"/>
  <c r="BJ83" i="23" s="1"/>
  <c r="BJ84" i="23" s="1"/>
  <c r="BI73" i="23"/>
  <c r="BI74" i="23" s="1"/>
  <c r="BI75" i="23" s="1"/>
  <c r="BI76" i="23" s="1"/>
  <c r="BI77" i="23" s="1"/>
  <c r="BI78" i="23" s="1"/>
  <c r="BI79" i="23" s="1"/>
  <c r="BI80" i="23" s="1"/>
  <c r="BI81" i="23" s="1"/>
  <c r="BI82" i="23" s="1"/>
  <c r="BI83" i="23" s="1"/>
  <c r="BI84" i="23" s="1"/>
  <c r="BH73" i="23"/>
  <c r="BH74" i="23" s="1"/>
  <c r="BH75" i="23" s="1"/>
  <c r="BH76" i="23" s="1"/>
  <c r="BH77" i="23" s="1"/>
  <c r="BH78" i="23" s="1"/>
  <c r="BH79" i="23" s="1"/>
  <c r="BH80" i="23" s="1"/>
  <c r="BH81" i="23" s="1"/>
  <c r="BH82" i="23" s="1"/>
  <c r="BH83" i="23" s="1"/>
  <c r="BH84" i="23" s="1"/>
  <c r="BG73" i="23"/>
  <c r="BG74" i="23" s="1"/>
  <c r="BG75" i="23" s="1"/>
  <c r="BG76" i="23" s="1"/>
  <c r="BG77" i="23" s="1"/>
  <c r="BG78" i="23" s="1"/>
  <c r="BG79" i="23" s="1"/>
  <c r="BG80" i="23" s="1"/>
  <c r="BG81" i="23" s="1"/>
  <c r="BG82" i="23" s="1"/>
  <c r="BG83" i="23" s="1"/>
  <c r="BG84" i="23" s="1"/>
  <c r="BF73" i="23"/>
  <c r="BF74" i="23" s="1"/>
  <c r="BF75" i="23" s="1"/>
  <c r="BF76" i="23" s="1"/>
  <c r="BF77" i="23" s="1"/>
  <c r="BF78" i="23" s="1"/>
  <c r="BF79" i="23" s="1"/>
  <c r="BF80" i="23" s="1"/>
  <c r="BF81" i="23" s="1"/>
  <c r="BF82" i="23" s="1"/>
  <c r="BF83" i="23" s="1"/>
  <c r="BF84" i="23" s="1"/>
  <c r="BB73" i="23"/>
  <c r="BB74" i="23" s="1"/>
  <c r="BB75" i="23" s="1"/>
  <c r="BB76" i="23" s="1"/>
  <c r="BB77" i="23" s="1"/>
  <c r="BB78" i="23" s="1"/>
  <c r="BB79" i="23" s="1"/>
  <c r="BB80" i="23" s="1"/>
  <c r="BB81" i="23" s="1"/>
  <c r="BB82" i="23" s="1"/>
  <c r="BB83" i="23" s="1"/>
  <c r="BB84" i="23" s="1"/>
  <c r="AY73" i="23"/>
  <c r="AY74" i="23" s="1"/>
  <c r="AY75" i="23" s="1"/>
  <c r="AY76" i="23" s="1"/>
  <c r="AY77" i="23" s="1"/>
  <c r="AY78" i="23" s="1"/>
  <c r="AY79" i="23" s="1"/>
  <c r="AY80" i="23" s="1"/>
  <c r="AY81" i="23" s="1"/>
  <c r="AY82" i="23" s="1"/>
  <c r="AY83" i="23" s="1"/>
  <c r="AY84" i="23" s="1"/>
  <c r="AX73" i="23"/>
  <c r="AX74" i="23" s="1"/>
  <c r="AX75" i="23" s="1"/>
  <c r="AX76" i="23" s="1"/>
  <c r="AX77" i="23" s="1"/>
  <c r="AX78" i="23" s="1"/>
  <c r="AX79" i="23" s="1"/>
  <c r="AX80" i="23" s="1"/>
  <c r="AX81" i="23" s="1"/>
  <c r="AX82" i="23" s="1"/>
  <c r="AX83" i="23" s="1"/>
  <c r="AX84" i="23" s="1"/>
  <c r="AW73" i="23"/>
  <c r="AW74" i="23" s="1"/>
  <c r="AW75" i="23" s="1"/>
  <c r="AW76" i="23" s="1"/>
  <c r="AW77" i="23" s="1"/>
  <c r="AW78" i="23" s="1"/>
  <c r="AW79" i="23" s="1"/>
  <c r="AW80" i="23" s="1"/>
  <c r="AW81" i="23" s="1"/>
  <c r="AW82" i="23" s="1"/>
  <c r="AW83" i="23" s="1"/>
  <c r="AW84" i="23" s="1"/>
  <c r="AV73" i="23"/>
  <c r="AV74" i="23" s="1"/>
  <c r="AV75" i="23" s="1"/>
  <c r="AV76" i="23" s="1"/>
  <c r="AV77" i="23" s="1"/>
  <c r="AV78" i="23" s="1"/>
  <c r="AV79" i="23" s="1"/>
  <c r="AV80" i="23" s="1"/>
  <c r="AV81" i="23" s="1"/>
  <c r="AV82" i="23" s="1"/>
  <c r="AV83" i="23" s="1"/>
  <c r="AV84" i="23" s="1"/>
  <c r="AP73" i="23"/>
  <c r="AP74" i="23" s="1"/>
  <c r="AP75" i="23" s="1"/>
  <c r="AP76" i="23" s="1"/>
  <c r="AP77" i="23" s="1"/>
  <c r="AP78" i="23" s="1"/>
  <c r="AP79" i="23" s="1"/>
  <c r="AP80" i="23" s="1"/>
  <c r="AP81" i="23" s="1"/>
  <c r="AP82" i="23" s="1"/>
  <c r="AP83" i="23" s="1"/>
  <c r="AP84" i="23" s="1"/>
  <c r="AN73" i="23"/>
  <c r="AN74" i="23" s="1"/>
  <c r="AN75" i="23" s="1"/>
  <c r="AN76" i="23" s="1"/>
  <c r="AN77" i="23" s="1"/>
  <c r="AN78" i="23" s="1"/>
  <c r="AN79" i="23" s="1"/>
  <c r="AN80" i="23" s="1"/>
  <c r="AN81" i="23" s="1"/>
  <c r="AN82" i="23" s="1"/>
  <c r="AN83" i="23" s="1"/>
  <c r="AN84" i="23" s="1"/>
  <c r="AK73" i="23"/>
  <c r="AK74" i="23" s="1"/>
  <c r="AK75" i="23" s="1"/>
  <c r="AK76" i="23" s="1"/>
  <c r="AK77" i="23" s="1"/>
  <c r="AK78" i="23" s="1"/>
  <c r="AK79" i="23" s="1"/>
  <c r="AK80" i="23" s="1"/>
  <c r="AK81" i="23" s="1"/>
  <c r="AK82" i="23" s="1"/>
  <c r="AK83" i="23" s="1"/>
  <c r="AK84" i="23" s="1"/>
  <c r="AJ73" i="23"/>
  <c r="AJ74" i="23" s="1"/>
  <c r="AJ75" i="23" s="1"/>
  <c r="AJ76" i="23" s="1"/>
  <c r="AJ77" i="23" s="1"/>
  <c r="AJ78" i="23" s="1"/>
  <c r="AJ79" i="23" s="1"/>
  <c r="AJ80" i="23" s="1"/>
  <c r="AJ81" i="23" s="1"/>
  <c r="AJ82" i="23" s="1"/>
  <c r="AJ83" i="23" s="1"/>
  <c r="AJ84" i="23" s="1"/>
  <c r="AI73" i="23"/>
  <c r="AI74" i="23" s="1"/>
  <c r="AI75" i="23" s="1"/>
  <c r="AI76" i="23" s="1"/>
  <c r="AI77" i="23" s="1"/>
  <c r="AI78" i="23" s="1"/>
  <c r="AI79" i="23" s="1"/>
  <c r="AI80" i="23" s="1"/>
  <c r="AI81" i="23" s="1"/>
  <c r="AI82" i="23" s="1"/>
  <c r="AI83" i="23" s="1"/>
  <c r="AI84" i="23" s="1"/>
  <c r="AH73" i="23"/>
  <c r="AH74" i="23" s="1"/>
  <c r="AH75" i="23" s="1"/>
  <c r="AH76" i="23" s="1"/>
  <c r="AH77" i="23" s="1"/>
  <c r="AH78" i="23" s="1"/>
  <c r="AH79" i="23" s="1"/>
  <c r="AH80" i="23" s="1"/>
  <c r="AH81" i="23" s="1"/>
  <c r="AH82" i="23" s="1"/>
  <c r="AH83" i="23" s="1"/>
  <c r="AH84" i="23" s="1"/>
  <c r="AG73" i="23"/>
  <c r="AG74" i="23" s="1"/>
  <c r="AG75" i="23" s="1"/>
  <c r="AG76" i="23" s="1"/>
  <c r="AG77" i="23" s="1"/>
  <c r="AG78" i="23" s="1"/>
  <c r="AG79" i="23" s="1"/>
  <c r="AG80" i="23" s="1"/>
  <c r="AG81" i="23" s="1"/>
  <c r="AG82" i="23" s="1"/>
  <c r="AG83" i="23" s="1"/>
  <c r="AG84" i="23" s="1"/>
  <c r="AF73" i="23"/>
  <c r="AF74" i="23" s="1"/>
  <c r="AF75" i="23" s="1"/>
  <c r="AF76" i="23" s="1"/>
  <c r="AF77" i="23" s="1"/>
  <c r="AF78" i="23" s="1"/>
  <c r="AF79" i="23" s="1"/>
  <c r="AF80" i="23" s="1"/>
  <c r="AF81" i="23" s="1"/>
  <c r="AF82" i="23" s="1"/>
  <c r="AF83" i="23" s="1"/>
  <c r="AF84" i="23" s="1"/>
  <c r="AE73" i="23"/>
  <c r="AE74" i="23" s="1"/>
  <c r="AE75" i="23" s="1"/>
  <c r="AE76" i="23" s="1"/>
  <c r="AE77" i="23" s="1"/>
  <c r="AE78" i="23" s="1"/>
  <c r="AE79" i="23" s="1"/>
  <c r="AE80" i="23" s="1"/>
  <c r="AE81" i="23" s="1"/>
  <c r="AE82" i="23" s="1"/>
  <c r="AE83" i="23" s="1"/>
  <c r="AE84" i="23" s="1"/>
  <c r="AD73" i="23"/>
  <c r="AD74" i="23" s="1"/>
  <c r="AD75" i="23" s="1"/>
  <c r="AD76" i="23" s="1"/>
  <c r="AD77" i="23" s="1"/>
  <c r="AD78" i="23" s="1"/>
  <c r="AD79" i="23" s="1"/>
  <c r="AD80" i="23" s="1"/>
  <c r="AD81" i="23" s="1"/>
  <c r="AD82" i="23" s="1"/>
  <c r="AD83" i="23" s="1"/>
  <c r="AD84" i="23" s="1"/>
  <c r="AB73" i="23"/>
  <c r="AB74" i="23" s="1"/>
  <c r="AB75" i="23" s="1"/>
  <c r="AB76" i="23" s="1"/>
  <c r="AB77" i="23" s="1"/>
  <c r="AB78" i="23" s="1"/>
  <c r="AB79" i="23" s="1"/>
  <c r="AB80" i="23" s="1"/>
  <c r="AB81" i="23" s="1"/>
  <c r="AB82" i="23" s="1"/>
  <c r="AB83" i="23" s="1"/>
  <c r="AB84" i="23" s="1"/>
  <c r="AA73" i="23"/>
  <c r="AA74" i="23" s="1"/>
  <c r="AA75" i="23" s="1"/>
  <c r="AA76" i="23" s="1"/>
  <c r="AA77" i="23" s="1"/>
  <c r="AA78" i="23" s="1"/>
  <c r="AA79" i="23" s="1"/>
  <c r="AA80" i="23" s="1"/>
  <c r="AA81" i="23" s="1"/>
  <c r="AA82" i="23" s="1"/>
  <c r="AA83" i="23" s="1"/>
  <c r="AA84" i="23" s="1"/>
  <c r="Z73" i="23"/>
  <c r="Z74" i="23" s="1"/>
  <c r="Z75" i="23" s="1"/>
  <c r="Z76" i="23" s="1"/>
  <c r="Z77" i="23" s="1"/>
  <c r="Z78" i="23" s="1"/>
  <c r="Z79" i="23" s="1"/>
  <c r="Z80" i="23" s="1"/>
  <c r="Z81" i="23" s="1"/>
  <c r="Z82" i="23" s="1"/>
  <c r="Z83" i="23" s="1"/>
  <c r="Z84" i="23" s="1"/>
  <c r="Y73" i="23"/>
  <c r="Y74" i="23" s="1"/>
  <c r="Y75" i="23" s="1"/>
  <c r="Y76" i="23" s="1"/>
  <c r="Y77" i="23" s="1"/>
  <c r="Y78" i="23" s="1"/>
  <c r="Y79" i="23" s="1"/>
  <c r="Y80" i="23" s="1"/>
  <c r="Y81" i="23" s="1"/>
  <c r="Y82" i="23" s="1"/>
  <c r="Y83" i="23" s="1"/>
  <c r="Y84" i="23" s="1"/>
  <c r="X73" i="23"/>
  <c r="X74" i="23" s="1"/>
  <c r="X75" i="23" s="1"/>
  <c r="X76" i="23" s="1"/>
  <c r="X77" i="23" s="1"/>
  <c r="X78" i="23" s="1"/>
  <c r="X79" i="23" s="1"/>
  <c r="X80" i="23" s="1"/>
  <c r="X81" i="23" s="1"/>
  <c r="X82" i="23" s="1"/>
  <c r="X83" i="23" s="1"/>
  <c r="X84" i="23" s="1"/>
  <c r="W73" i="23"/>
  <c r="W74" i="23" s="1"/>
  <c r="W75" i="23" s="1"/>
  <c r="W76" i="23" s="1"/>
  <c r="W77" i="23" s="1"/>
  <c r="W78" i="23" s="1"/>
  <c r="W79" i="23" s="1"/>
  <c r="W80" i="23" s="1"/>
  <c r="W81" i="23" s="1"/>
  <c r="W82" i="23" s="1"/>
  <c r="W83" i="23" s="1"/>
  <c r="W84" i="23" s="1"/>
  <c r="V73" i="23"/>
  <c r="V74" i="23" s="1"/>
  <c r="V75" i="23" s="1"/>
  <c r="V76" i="23" s="1"/>
  <c r="V77" i="23" s="1"/>
  <c r="V78" i="23" s="1"/>
  <c r="V79" i="23" s="1"/>
  <c r="V80" i="23" s="1"/>
  <c r="V81" i="23" s="1"/>
  <c r="V82" i="23" s="1"/>
  <c r="V83" i="23" s="1"/>
  <c r="V84" i="23" s="1"/>
  <c r="T73" i="23"/>
  <c r="T74" i="23" s="1"/>
  <c r="T75" i="23" s="1"/>
  <c r="T76" i="23" s="1"/>
  <c r="T77" i="23" s="1"/>
  <c r="T78" i="23" s="1"/>
  <c r="T79" i="23" s="1"/>
  <c r="T80" i="23" s="1"/>
  <c r="T81" i="23" s="1"/>
  <c r="T82" i="23" s="1"/>
  <c r="T83" i="23" s="1"/>
  <c r="T84" i="23" s="1"/>
  <c r="S73" i="23"/>
  <c r="S74" i="23" s="1"/>
  <c r="S75" i="23" s="1"/>
  <c r="S76" i="23" s="1"/>
  <c r="S77" i="23" s="1"/>
  <c r="S78" i="23" s="1"/>
  <c r="S79" i="23" s="1"/>
  <c r="S80" i="23" s="1"/>
  <c r="S81" i="23" s="1"/>
  <c r="S82" i="23" s="1"/>
  <c r="S83" i="23" s="1"/>
  <c r="S84" i="23" s="1"/>
  <c r="R73" i="23"/>
  <c r="R74" i="23" s="1"/>
  <c r="R75" i="23" s="1"/>
  <c r="R76" i="23" s="1"/>
  <c r="R77" i="23" s="1"/>
  <c r="R78" i="23" s="1"/>
  <c r="R79" i="23" s="1"/>
  <c r="R80" i="23" s="1"/>
  <c r="R81" i="23" s="1"/>
  <c r="R82" i="23" s="1"/>
  <c r="R83" i="23" s="1"/>
  <c r="R84" i="23" s="1"/>
  <c r="Q73" i="23"/>
  <c r="Q74" i="23" s="1"/>
  <c r="Q75" i="23" s="1"/>
  <c r="Q76" i="23" s="1"/>
  <c r="Q77" i="23" s="1"/>
  <c r="Q78" i="23" s="1"/>
  <c r="Q79" i="23" s="1"/>
  <c r="Q80" i="23" s="1"/>
  <c r="Q81" i="23" s="1"/>
  <c r="Q82" i="23" s="1"/>
  <c r="Q83" i="23" s="1"/>
  <c r="Q84" i="23" s="1"/>
  <c r="N73" i="23"/>
  <c r="N74" i="23" s="1"/>
  <c r="N75" i="23" s="1"/>
  <c r="N76" i="23" s="1"/>
  <c r="N77" i="23" s="1"/>
  <c r="N78" i="23" s="1"/>
  <c r="N79" i="23" s="1"/>
  <c r="N80" i="23" s="1"/>
  <c r="N81" i="23" s="1"/>
  <c r="N82" i="23" s="1"/>
  <c r="N83" i="23" s="1"/>
  <c r="N84" i="23" s="1"/>
  <c r="M73" i="23"/>
  <c r="M74" i="23" s="1"/>
  <c r="M75" i="23" s="1"/>
  <c r="M76" i="23" s="1"/>
  <c r="M77" i="23" s="1"/>
  <c r="M78" i="23" s="1"/>
  <c r="M79" i="23" s="1"/>
  <c r="M80" i="23" s="1"/>
  <c r="M81" i="23" s="1"/>
  <c r="M82" i="23" s="1"/>
  <c r="M83" i="23" s="1"/>
  <c r="M84" i="23" s="1"/>
  <c r="H73" i="23"/>
  <c r="H74" i="23" s="1"/>
  <c r="H75" i="23" s="1"/>
  <c r="H76" i="23" s="1"/>
  <c r="H77" i="23" s="1"/>
  <c r="H78" i="23" s="1"/>
  <c r="H79" i="23" s="1"/>
  <c r="H80" i="23" s="1"/>
  <c r="H81" i="23" s="1"/>
  <c r="H82" i="23" s="1"/>
  <c r="H83" i="23" s="1"/>
  <c r="H84" i="23" s="1"/>
  <c r="G73" i="23"/>
  <c r="G74" i="23" s="1"/>
  <c r="G75" i="23" s="1"/>
  <c r="G76" i="23" s="1"/>
  <c r="G77" i="23" s="1"/>
  <c r="G78" i="23" s="1"/>
  <c r="G79" i="23" s="1"/>
  <c r="G80" i="23" s="1"/>
  <c r="G81" i="23" s="1"/>
  <c r="G82" i="23" s="1"/>
  <c r="G83" i="23" s="1"/>
  <c r="G84" i="23" s="1"/>
  <c r="F73" i="23"/>
  <c r="F74" i="23" s="1"/>
  <c r="F75" i="23" s="1"/>
  <c r="F76" i="23" s="1"/>
  <c r="F77" i="23" s="1"/>
  <c r="F78" i="23" s="1"/>
  <c r="F79" i="23" s="1"/>
  <c r="F80" i="23" s="1"/>
  <c r="F81" i="23" s="1"/>
  <c r="F82" i="23" s="1"/>
  <c r="F83" i="23" s="1"/>
  <c r="F84" i="23" s="1"/>
  <c r="E73" i="23"/>
  <c r="E74" i="23" s="1"/>
  <c r="E75" i="23" s="1"/>
  <c r="E76" i="23" s="1"/>
  <c r="E77" i="23" s="1"/>
  <c r="E78" i="23" s="1"/>
  <c r="E79" i="23" s="1"/>
  <c r="E80" i="23" s="1"/>
  <c r="E81" i="23" s="1"/>
  <c r="E82" i="23" s="1"/>
  <c r="E83" i="23" s="1"/>
  <c r="E84" i="23" s="1"/>
  <c r="CD61" i="23"/>
  <c r="CD62" i="23" s="1"/>
  <c r="BZ61" i="23"/>
  <c r="BZ62" i="23" s="1"/>
  <c r="BV61" i="23"/>
  <c r="BV62" i="23" s="1"/>
  <c r="BS61" i="23"/>
  <c r="BS62" i="23" s="1"/>
  <c r="BQ61" i="23"/>
  <c r="BQ62" i="23" s="1"/>
  <c r="BN61" i="23"/>
  <c r="BN62" i="23" s="1"/>
  <c r="BL61" i="23"/>
  <c r="BL62" i="23" s="1"/>
  <c r="BK61" i="23"/>
  <c r="BK62" i="23" s="1"/>
  <c r="BJ61" i="23"/>
  <c r="BJ62" i="23" s="1"/>
  <c r="BI61" i="23"/>
  <c r="BI62" i="23" s="1"/>
  <c r="BH61" i="23"/>
  <c r="BH62" i="23" s="1"/>
  <c r="BG61" i="23"/>
  <c r="BG62" i="23" s="1"/>
  <c r="BF61" i="23"/>
  <c r="BF62" i="23" s="1"/>
  <c r="BB61" i="23"/>
  <c r="BB62" i="23" s="1"/>
  <c r="AY61" i="23"/>
  <c r="AY62" i="23" s="1"/>
  <c r="AX61" i="23"/>
  <c r="AX62" i="23" s="1"/>
  <c r="AW61" i="23"/>
  <c r="AW62" i="23" s="1"/>
  <c r="AV61" i="23"/>
  <c r="AV62" i="23" s="1"/>
  <c r="AP61" i="23"/>
  <c r="AP62" i="23" s="1"/>
  <c r="AN61" i="23"/>
  <c r="AN62" i="23" s="1"/>
  <c r="AK61" i="23"/>
  <c r="AK62" i="23" s="1"/>
  <c r="AJ61" i="23"/>
  <c r="AJ62" i="23" s="1"/>
  <c r="AI61" i="23"/>
  <c r="AI62" i="23" s="1"/>
  <c r="AH61" i="23"/>
  <c r="AH62" i="23" s="1"/>
  <c r="AG61" i="23"/>
  <c r="AG62" i="23" s="1"/>
  <c r="AF61" i="23"/>
  <c r="AF62" i="23" s="1"/>
  <c r="AE61" i="23"/>
  <c r="AE62" i="23" s="1"/>
  <c r="AD61" i="23"/>
  <c r="AD62" i="23" s="1"/>
  <c r="AB61" i="23"/>
  <c r="AB62" i="23" s="1"/>
  <c r="AA61" i="23"/>
  <c r="AA62" i="23" s="1"/>
  <c r="Z61" i="23"/>
  <c r="Z62" i="23" s="1"/>
  <c r="Y61" i="23"/>
  <c r="Y62" i="23" s="1"/>
  <c r="X61" i="23"/>
  <c r="X62" i="23" s="1"/>
  <c r="W61" i="23"/>
  <c r="W62" i="23" s="1"/>
  <c r="V61" i="23"/>
  <c r="V62" i="23" s="1"/>
  <c r="T61" i="23"/>
  <c r="T62" i="23" s="1"/>
  <c r="S61" i="23"/>
  <c r="S62" i="23" s="1"/>
  <c r="R61" i="23"/>
  <c r="R62" i="23" s="1"/>
  <c r="Q61" i="23"/>
  <c r="Q62" i="23" s="1"/>
  <c r="N61" i="23"/>
  <c r="N62" i="23" s="1"/>
  <c r="M61" i="23"/>
  <c r="M62" i="23" s="1"/>
  <c r="H61" i="23"/>
  <c r="H62" i="23" s="1"/>
  <c r="G61" i="23"/>
  <c r="G62" i="23" s="1"/>
  <c r="F61" i="23"/>
  <c r="F62" i="23" s="1"/>
  <c r="E61" i="23"/>
  <c r="E62" i="23" s="1"/>
  <c r="DR60" i="23"/>
  <c r="DR59" i="23"/>
  <c r="DR58" i="23"/>
  <c r="DR57" i="23"/>
  <c r="DR56" i="23"/>
  <c r="DR55" i="23"/>
  <c r="DR54" i="23"/>
  <c r="DR53" i="23"/>
  <c r="DR52" i="23"/>
  <c r="DR51" i="23"/>
  <c r="CD38" i="23"/>
  <c r="CD39" i="23" s="1"/>
  <c r="BZ38" i="23"/>
  <c r="BZ39" i="23" s="1"/>
  <c r="BV38" i="23"/>
  <c r="BV39" i="23" s="1"/>
  <c r="BS38" i="23"/>
  <c r="BS39" i="23" s="1"/>
  <c r="BQ38" i="23"/>
  <c r="BQ39" i="23" s="1"/>
  <c r="BN38" i="23"/>
  <c r="BN39" i="23" s="1"/>
  <c r="BL38" i="23"/>
  <c r="BL39" i="23" s="1"/>
  <c r="BK38" i="23"/>
  <c r="BK39" i="23" s="1"/>
  <c r="BJ38" i="23"/>
  <c r="BJ39" i="23" s="1"/>
  <c r="BI38" i="23"/>
  <c r="BI39" i="23" s="1"/>
  <c r="BH38" i="23"/>
  <c r="BH39" i="23" s="1"/>
  <c r="BG38" i="23"/>
  <c r="BG39" i="23" s="1"/>
  <c r="BF38" i="23"/>
  <c r="BF39" i="23" s="1"/>
  <c r="BB38" i="23"/>
  <c r="BB39" i="23" s="1"/>
  <c r="AY38" i="23"/>
  <c r="AY39" i="23" s="1"/>
  <c r="AX38" i="23"/>
  <c r="AX39" i="23" s="1"/>
  <c r="AW38" i="23"/>
  <c r="AW39" i="23" s="1"/>
  <c r="AV38" i="23"/>
  <c r="AV39" i="23" s="1"/>
  <c r="AP38" i="23"/>
  <c r="AP39" i="23" s="1"/>
  <c r="AN38" i="23"/>
  <c r="AN39" i="23" s="1"/>
  <c r="AK38" i="23"/>
  <c r="AK39" i="23" s="1"/>
  <c r="AJ38" i="23"/>
  <c r="AJ39" i="23" s="1"/>
  <c r="AI38" i="23"/>
  <c r="AI39" i="23" s="1"/>
  <c r="AH38" i="23"/>
  <c r="AH39" i="23" s="1"/>
  <c r="AG38" i="23"/>
  <c r="AG39" i="23" s="1"/>
  <c r="AF38" i="23"/>
  <c r="AF39" i="23" s="1"/>
  <c r="AE38" i="23"/>
  <c r="AE39" i="23" s="1"/>
  <c r="AD38" i="23"/>
  <c r="AD39" i="23" s="1"/>
  <c r="AB38" i="23"/>
  <c r="AB39" i="23" s="1"/>
  <c r="AA38" i="23"/>
  <c r="AA39" i="23" s="1"/>
  <c r="Z38" i="23"/>
  <c r="Z39" i="23" s="1"/>
  <c r="Y38" i="23"/>
  <c r="Y39" i="23" s="1"/>
  <c r="X38" i="23"/>
  <c r="X39" i="23" s="1"/>
  <c r="W38" i="23"/>
  <c r="W39" i="23" s="1"/>
  <c r="V38" i="23"/>
  <c r="V39" i="23" s="1"/>
  <c r="T38" i="23"/>
  <c r="T39" i="23" s="1"/>
  <c r="S38" i="23"/>
  <c r="S39" i="23" s="1"/>
  <c r="R38" i="23"/>
  <c r="R39" i="23" s="1"/>
  <c r="Q38" i="23"/>
  <c r="Q39" i="23" s="1"/>
  <c r="N38" i="23"/>
  <c r="N39" i="23" s="1"/>
  <c r="M38" i="23"/>
  <c r="M39" i="23" s="1"/>
  <c r="H38" i="23"/>
  <c r="H39" i="23" s="1"/>
  <c r="G38" i="23"/>
  <c r="G39" i="23" s="1"/>
  <c r="F38" i="23"/>
  <c r="F39" i="23" s="1"/>
  <c r="E38" i="23"/>
  <c r="E39" i="23" s="1"/>
  <c r="DR37" i="23"/>
  <c r="DR36" i="23"/>
  <c r="DR35" i="23"/>
  <c r="DR34" i="23"/>
  <c r="DR33" i="23"/>
  <c r="DR32" i="23"/>
  <c r="DR31" i="23"/>
  <c r="DR30" i="23"/>
  <c r="DR29" i="23"/>
  <c r="DR28" i="23"/>
  <c r="CD18" i="23"/>
  <c r="CD19" i="23" s="1"/>
  <c r="BZ18" i="23"/>
  <c r="BZ19" i="23" s="1"/>
  <c r="BV18" i="23"/>
  <c r="BV19" i="23" s="1"/>
  <c r="BS18" i="23"/>
  <c r="BS19" i="23" s="1"/>
  <c r="BQ18" i="23"/>
  <c r="BQ19" i="23" s="1"/>
  <c r="BN18" i="23"/>
  <c r="BN19" i="23" s="1"/>
  <c r="BL18" i="23"/>
  <c r="BL19" i="23" s="1"/>
  <c r="BK18" i="23"/>
  <c r="BK19" i="23" s="1"/>
  <c r="BJ18" i="23"/>
  <c r="BJ19" i="23" s="1"/>
  <c r="BI18" i="23"/>
  <c r="BI19" i="23" s="1"/>
  <c r="BH18" i="23"/>
  <c r="BH19" i="23" s="1"/>
  <c r="BG18" i="23"/>
  <c r="BG19" i="23" s="1"/>
  <c r="BF18" i="23"/>
  <c r="BF19" i="23" s="1"/>
  <c r="BB18" i="23"/>
  <c r="BB19" i="23" s="1"/>
  <c r="AY18" i="23"/>
  <c r="AY19" i="23" s="1"/>
  <c r="AX18" i="23"/>
  <c r="AX19" i="23" s="1"/>
  <c r="AW18" i="23"/>
  <c r="AW19" i="23" s="1"/>
  <c r="AV18" i="23"/>
  <c r="AV19" i="23" s="1"/>
  <c r="AP18" i="23"/>
  <c r="AP19" i="23" s="1"/>
  <c r="AN18" i="23"/>
  <c r="AN19" i="23" s="1"/>
  <c r="AK18" i="23"/>
  <c r="AK19" i="23" s="1"/>
  <c r="AJ18" i="23"/>
  <c r="AJ19" i="23" s="1"/>
  <c r="AI18" i="23"/>
  <c r="AI19" i="23" s="1"/>
  <c r="AH18" i="23"/>
  <c r="AH19" i="23" s="1"/>
  <c r="AG18" i="23"/>
  <c r="AG19" i="23" s="1"/>
  <c r="AF18" i="23"/>
  <c r="AF19" i="23" s="1"/>
  <c r="AE18" i="23"/>
  <c r="AE19" i="23" s="1"/>
  <c r="AD18" i="23"/>
  <c r="AD19" i="23" s="1"/>
  <c r="AB18" i="23"/>
  <c r="AB19" i="23" s="1"/>
  <c r="AA18" i="23"/>
  <c r="AA19" i="23" s="1"/>
  <c r="Z18" i="23"/>
  <c r="Z19" i="23" s="1"/>
  <c r="Y18" i="23"/>
  <c r="Y19" i="23" s="1"/>
  <c r="X18" i="23"/>
  <c r="X19" i="23" s="1"/>
  <c r="W18" i="23"/>
  <c r="W19" i="23" s="1"/>
  <c r="V18" i="23"/>
  <c r="V19" i="23" s="1"/>
  <c r="T18" i="23"/>
  <c r="T19" i="23" s="1"/>
  <c r="S18" i="23"/>
  <c r="S19" i="23" s="1"/>
  <c r="R18" i="23"/>
  <c r="R19" i="23" s="1"/>
  <c r="Q18" i="23"/>
  <c r="Q19" i="23" s="1"/>
  <c r="N18" i="23"/>
  <c r="N19" i="23" s="1"/>
  <c r="M18" i="23"/>
  <c r="M19" i="23" s="1"/>
  <c r="H18" i="23"/>
  <c r="H19" i="23" s="1"/>
  <c r="G18" i="23"/>
  <c r="G19" i="23" s="1"/>
  <c r="F18" i="23"/>
  <c r="F19" i="23" s="1"/>
  <c r="E18" i="23"/>
  <c r="E19" i="23" s="1"/>
  <c r="DR17" i="23"/>
  <c r="DR16" i="23"/>
  <c r="DR15" i="23"/>
  <c r="DR14" i="23"/>
  <c r="DR13" i="23"/>
  <c r="DR12" i="23"/>
  <c r="DR11" i="23"/>
  <c r="DR10" i="23"/>
  <c r="DR9" i="23"/>
  <c r="DR8" i="23"/>
  <c r="BN18" i="22"/>
  <c r="BN19" i="22"/>
  <c r="BN38" i="22"/>
  <c r="BN39" i="22" s="1"/>
  <c r="BN61" i="22"/>
  <c r="BN62" i="22" s="1"/>
  <c r="BN73" i="22"/>
  <c r="BN74" i="22" s="1"/>
  <c r="BN75" i="22" s="1"/>
  <c r="BN76" i="22" s="1"/>
  <c r="BN77" i="22" s="1"/>
  <c r="BN78" i="22" s="1"/>
  <c r="BN79" i="22" s="1"/>
  <c r="BN80" i="22" s="1"/>
  <c r="BN81" i="22" s="1"/>
  <c r="BN82" i="22" s="1"/>
  <c r="BN83" i="22" s="1"/>
  <c r="BN84" i="22" s="1"/>
  <c r="BA84" i="14"/>
  <c r="BA85" i="14" s="1"/>
  <c r="BA86" i="14" s="1"/>
  <c r="BA87" i="14" s="1"/>
  <c r="BA88" i="14" s="1"/>
  <c r="BA89" i="14" s="1"/>
  <c r="BA90" i="14" s="1"/>
  <c r="BA91" i="14" s="1"/>
  <c r="BA92" i="14" s="1"/>
  <c r="BA93" i="14" s="1"/>
  <c r="BA94" i="14" s="1"/>
  <c r="BA95" i="14" s="1"/>
  <c r="BA96" i="14" s="1"/>
  <c r="BA97" i="14" s="1"/>
  <c r="BA98" i="14" s="1"/>
  <c r="BA99" i="14" s="1"/>
  <c r="BA100" i="14" s="1"/>
  <c r="BA101" i="14" s="1"/>
  <c r="BA102" i="14" s="1"/>
  <c r="BA103" i="14" s="1"/>
  <c r="BA104" i="14" s="1"/>
  <c r="AZ83" i="14"/>
  <c r="AZ84" i="14" s="1"/>
  <c r="AZ85" i="14" s="1"/>
  <c r="AZ86" i="14" s="1"/>
  <c r="AZ87" i="14" s="1"/>
  <c r="AZ88" i="14" s="1"/>
  <c r="AZ89" i="14" s="1"/>
  <c r="AZ90" i="14" s="1"/>
  <c r="AZ91" i="14" s="1"/>
  <c r="AZ92" i="14" s="1"/>
  <c r="AZ93" i="14" s="1"/>
  <c r="AZ94" i="14" s="1"/>
  <c r="AZ95" i="14" s="1"/>
  <c r="AZ96" i="14" s="1"/>
  <c r="AZ97" i="14" s="1"/>
  <c r="AZ98" i="14" s="1"/>
  <c r="AZ99" i="14" s="1"/>
  <c r="AZ100" i="14" s="1"/>
  <c r="AZ101" i="14" s="1"/>
  <c r="AZ102" i="14" s="1"/>
  <c r="AZ103" i="14" s="1"/>
  <c r="AZ104" i="14" s="1"/>
  <c r="BA85" i="15"/>
  <c r="BA84" i="15"/>
  <c r="BA83" i="15"/>
  <c r="BA82" i="15"/>
  <c r="BA81" i="15"/>
  <c r="BA80" i="15"/>
  <c r="BA79" i="15"/>
  <c r="BA78" i="15"/>
  <c r="BA77" i="15"/>
  <c r="BA76" i="15"/>
  <c r="BA75" i="15"/>
  <c r="BA74" i="15"/>
  <c r="BA73" i="15"/>
  <c r="BA72" i="15"/>
  <c r="BA71" i="15"/>
  <c r="BA70" i="15"/>
  <c r="BA69" i="15"/>
  <c r="BA68" i="15"/>
  <c r="BA67" i="15"/>
  <c r="BA66" i="15"/>
  <c r="BA65" i="15"/>
  <c r="BA64" i="15"/>
  <c r="BA63" i="15"/>
  <c r="BA62" i="15"/>
  <c r="BA61" i="15"/>
  <c r="BA60" i="15"/>
  <c r="BA59" i="15"/>
  <c r="BA58" i="15"/>
  <c r="BA57" i="15"/>
  <c r="BA56" i="15"/>
  <c r="BA55" i="15"/>
  <c r="BA54" i="15"/>
  <c r="BA53" i="15"/>
  <c r="BA52" i="15"/>
  <c r="BA51" i="15"/>
  <c r="BA50" i="15"/>
  <c r="BA49" i="15"/>
  <c r="BA48" i="15"/>
  <c r="BA47" i="15"/>
  <c r="BA46" i="15"/>
  <c r="BA45" i="15"/>
  <c r="BA44" i="15"/>
  <c r="BA43" i="15"/>
  <c r="BA42" i="15"/>
  <c r="BA41" i="15"/>
  <c r="BA40" i="15"/>
  <c r="BA39" i="15"/>
  <c r="BA38" i="15"/>
  <c r="BA37" i="15"/>
  <c r="BA36" i="15"/>
  <c r="BA35" i="15"/>
  <c r="BA34" i="15"/>
  <c r="BA33" i="15"/>
  <c r="BA32" i="15"/>
  <c r="BA31" i="15"/>
  <c r="BA30" i="15"/>
  <c r="BA29" i="15"/>
  <c r="BA28" i="15"/>
  <c r="BA27" i="15"/>
  <c r="BA26" i="15"/>
  <c r="BA25" i="15"/>
  <c r="BA24" i="15"/>
  <c r="BA23" i="15"/>
  <c r="BA22" i="15"/>
  <c r="BA21" i="15"/>
  <c r="BA20" i="15"/>
  <c r="BA19" i="15"/>
  <c r="BA18" i="15"/>
  <c r="BA17" i="15"/>
  <c r="BA16" i="15"/>
  <c r="BA15" i="15"/>
  <c r="BA14" i="15"/>
  <c r="BA13" i="15"/>
  <c r="BA12" i="15"/>
  <c r="BA11" i="15"/>
  <c r="BA10" i="15"/>
  <c r="BA9" i="15"/>
  <c r="BA8" i="15"/>
  <c r="BA7" i="15"/>
  <c r="BA6" i="15"/>
  <c r="BA5" i="15"/>
  <c r="BQ85" i="9"/>
  <c r="BQ84" i="9"/>
  <c r="BQ85" i="10"/>
  <c r="BQ84" i="10"/>
  <c r="AZ85" i="15"/>
  <c r="AY85" i="15"/>
  <c r="AY86" i="15" s="1"/>
  <c r="AY87" i="15" s="1"/>
  <c r="AY88" i="15" s="1"/>
  <c r="AY89" i="15" s="1"/>
  <c r="AY90" i="15" s="1"/>
  <c r="AY91" i="15" s="1"/>
  <c r="AY92" i="15" s="1"/>
  <c r="AY93" i="15" s="1"/>
  <c r="AY94" i="15" s="1"/>
  <c r="AY95" i="15" s="1"/>
  <c r="AY96" i="15" s="1"/>
  <c r="AY97" i="15" s="1"/>
  <c r="AY98" i="15" s="1"/>
  <c r="AY99" i="15" s="1"/>
  <c r="AY100" i="15" s="1"/>
  <c r="AY101" i="15" s="1"/>
  <c r="AY102" i="15" s="1"/>
  <c r="AY103" i="15" s="1"/>
  <c r="AY104" i="15" s="1"/>
  <c r="AY175" i="6"/>
  <c r="DK73" i="22"/>
  <c r="DK74" i="22" s="1"/>
  <c r="DK75" i="22" s="1"/>
  <c r="DK76" i="22" s="1"/>
  <c r="DK77" i="22" s="1"/>
  <c r="DK78" i="22" s="1"/>
  <c r="DK79" i="22" s="1"/>
  <c r="DK80" i="22" s="1"/>
  <c r="DK81" i="22" s="1"/>
  <c r="DK82" i="22" s="1"/>
  <c r="DK83" i="22" s="1"/>
  <c r="DK84" i="22" s="1"/>
  <c r="DJ73" i="22"/>
  <c r="DJ74" i="22" s="1"/>
  <c r="DJ75" i="22" s="1"/>
  <c r="DJ76" i="22" s="1"/>
  <c r="DJ77" i="22" s="1"/>
  <c r="DJ78" i="22" s="1"/>
  <c r="DJ79" i="22" s="1"/>
  <c r="DJ80" i="22" s="1"/>
  <c r="DJ81" i="22" s="1"/>
  <c r="DJ82" i="22" s="1"/>
  <c r="DJ83" i="22" s="1"/>
  <c r="DJ84" i="22" s="1"/>
  <c r="DI73" i="22"/>
  <c r="DI74" i="22" s="1"/>
  <c r="DI75" i="22" s="1"/>
  <c r="DI76" i="22" s="1"/>
  <c r="DI77" i="22" s="1"/>
  <c r="DI78" i="22" s="1"/>
  <c r="DI79" i="22" s="1"/>
  <c r="DI80" i="22" s="1"/>
  <c r="DI81" i="22" s="1"/>
  <c r="DI82" i="22" s="1"/>
  <c r="DI83" i="22" s="1"/>
  <c r="DI84" i="22" s="1"/>
  <c r="DK61" i="22"/>
  <c r="DK62" i="22" s="1"/>
  <c r="DJ61" i="22"/>
  <c r="DJ62" i="22" s="1"/>
  <c r="DI61" i="22"/>
  <c r="DI62" i="22" s="1"/>
  <c r="DK38" i="22"/>
  <c r="DK39" i="22" s="1"/>
  <c r="DJ38" i="22"/>
  <c r="DJ39" i="22" s="1"/>
  <c r="DI38" i="22"/>
  <c r="DI39" i="22" s="1"/>
  <c r="DK18" i="22"/>
  <c r="DK19" i="22" s="1"/>
  <c r="DJ18" i="22"/>
  <c r="DJ19" i="22" s="1"/>
  <c r="DI18" i="22"/>
  <c r="DI19" i="22" s="1"/>
  <c r="DH73" i="22"/>
  <c r="DH74" i="22" s="1"/>
  <c r="DH75" i="22" s="1"/>
  <c r="DH76" i="22" s="1"/>
  <c r="DH77" i="22" s="1"/>
  <c r="DH78" i="22" s="1"/>
  <c r="DH79" i="22" s="1"/>
  <c r="DH80" i="22" s="1"/>
  <c r="DH81" i="22" s="1"/>
  <c r="DH82" i="22" s="1"/>
  <c r="DH83" i="22" s="1"/>
  <c r="DH84" i="22" s="1"/>
  <c r="DG73" i="22"/>
  <c r="DG74" i="22" s="1"/>
  <c r="DG75" i="22" s="1"/>
  <c r="DG76" i="22" s="1"/>
  <c r="DG77" i="22" s="1"/>
  <c r="DG78" i="22" s="1"/>
  <c r="DG79" i="22" s="1"/>
  <c r="DG80" i="22" s="1"/>
  <c r="DG81" i="22" s="1"/>
  <c r="DG82" i="22" s="1"/>
  <c r="DG83" i="22" s="1"/>
  <c r="DG84" i="22" s="1"/>
  <c r="DF73" i="22"/>
  <c r="DF74" i="22" s="1"/>
  <c r="DF75" i="22" s="1"/>
  <c r="DF76" i="22" s="1"/>
  <c r="DF77" i="22" s="1"/>
  <c r="DF78" i="22" s="1"/>
  <c r="DF79" i="22" s="1"/>
  <c r="DF80" i="22" s="1"/>
  <c r="DF81" i="22" s="1"/>
  <c r="DF82" i="22" s="1"/>
  <c r="DF83" i="22" s="1"/>
  <c r="DF84" i="22" s="1"/>
  <c r="DH61" i="22"/>
  <c r="DH62" i="22" s="1"/>
  <c r="DG61" i="22"/>
  <c r="DG62" i="22" s="1"/>
  <c r="DF61" i="22"/>
  <c r="DF62" i="22" s="1"/>
  <c r="DH38" i="22"/>
  <c r="DH39" i="22" s="1"/>
  <c r="DG38" i="22"/>
  <c r="DG39" i="22" s="1"/>
  <c r="DF38" i="22"/>
  <c r="DF39" i="22" s="1"/>
  <c r="DH18" i="22"/>
  <c r="DH19" i="22" s="1"/>
  <c r="DG18" i="22"/>
  <c r="DG19" i="22" s="1"/>
  <c r="DF18" i="22"/>
  <c r="DF19" i="22" s="1"/>
  <c r="DE73" i="22"/>
  <c r="DE74" i="22" s="1"/>
  <c r="DE75" i="22" s="1"/>
  <c r="DE76" i="22" s="1"/>
  <c r="DE77" i="22" s="1"/>
  <c r="DE78" i="22" s="1"/>
  <c r="DE79" i="22" s="1"/>
  <c r="DE80" i="22" s="1"/>
  <c r="DE81" i="22" s="1"/>
  <c r="DE82" i="22" s="1"/>
  <c r="DE83" i="22" s="1"/>
  <c r="DE84" i="22" s="1"/>
  <c r="DD73" i="22"/>
  <c r="DD74" i="22" s="1"/>
  <c r="DD75" i="22" s="1"/>
  <c r="DD76" i="22" s="1"/>
  <c r="DD77" i="22" s="1"/>
  <c r="DD78" i="22" s="1"/>
  <c r="DD79" i="22" s="1"/>
  <c r="DD80" i="22" s="1"/>
  <c r="DD81" i="22" s="1"/>
  <c r="DD82" i="22" s="1"/>
  <c r="DD83" i="22" s="1"/>
  <c r="DD84" i="22" s="1"/>
  <c r="DE61" i="22"/>
  <c r="DE62" i="22" s="1"/>
  <c r="DD61" i="22"/>
  <c r="DD62" i="22" s="1"/>
  <c r="DE38" i="22"/>
  <c r="DE39" i="22" s="1"/>
  <c r="DD38" i="22"/>
  <c r="DD39" i="22" s="1"/>
  <c r="DE18" i="22"/>
  <c r="DE19" i="22" s="1"/>
  <c r="DD18" i="22"/>
  <c r="DD19" i="22" s="1"/>
  <c r="DB73" i="22"/>
  <c r="DB74" i="22" s="1"/>
  <c r="DB75" i="22" s="1"/>
  <c r="DB76" i="22" s="1"/>
  <c r="DB77" i="22" s="1"/>
  <c r="DB78" i="22" s="1"/>
  <c r="DB79" i="22" s="1"/>
  <c r="DB80" i="22" s="1"/>
  <c r="DB81" i="22" s="1"/>
  <c r="DB82" i="22" s="1"/>
  <c r="DB83" i="22" s="1"/>
  <c r="DB84" i="22" s="1"/>
  <c r="DB61" i="22"/>
  <c r="DB62" i="22" s="1"/>
  <c r="DB38" i="22"/>
  <c r="DB39" i="22" s="1"/>
  <c r="DB18" i="22"/>
  <c r="DB19" i="22" s="1"/>
  <c r="DA73" i="22"/>
  <c r="DA74" i="22" s="1"/>
  <c r="DA75" i="22" s="1"/>
  <c r="DA76" i="22" s="1"/>
  <c r="DA77" i="22" s="1"/>
  <c r="DA78" i="22" s="1"/>
  <c r="DA79" i="22" s="1"/>
  <c r="DA80" i="22" s="1"/>
  <c r="DA81" i="22" s="1"/>
  <c r="DA82" i="22" s="1"/>
  <c r="DA83" i="22" s="1"/>
  <c r="DA84" i="22" s="1"/>
  <c r="DA61" i="22"/>
  <c r="DA62" i="22" s="1"/>
  <c r="DA38" i="22"/>
  <c r="DA39" i="22" s="1"/>
  <c r="DA18" i="22"/>
  <c r="DA19" i="22" s="1"/>
  <c r="CZ73" i="22"/>
  <c r="CZ74" i="22" s="1"/>
  <c r="CZ75" i="22" s="1"/>
  <c r="CZ76" i="22" s="1"/>
  <c r="CZ77" i="22" s="1"/>
  <c r="CZ78" i="22" s="1"/>
  <c r="CZ79" i="22" s="1"/>
  <c r="CZ80" i="22" s="1"/>
  <c r="CZ81" i="22" s="1"/>
  <c r="CZ82" i="22" s="1"/>
  <c r="CZ83" i="22" s="1"/>
  <c r="CZ84" i="22" s="1"/>
  <c r="CZ61" i="22"/>
  <c r="CZ62" i="22" s="1"/>
  <c r="CZ38" i="22"/>
  <c r="CZ39" i="22" s="1"/>
  <c r="CZ18" i="22"/>
  <c r="CZ19" i="22" s="1"/>
  <c r="AZ84" i="15"/>
  <c r="AZ83" i="15"/>
  <c r="BQ83" i="10"/>
  <c r="BQ83" i="9"/>
  <c r="AY84" i="15"/>
  <c r="DC73" i="22"/>
  <c r="DC74" i="22" s="1"/>
  <c r="DC75" i="22" s="1"/>
  <c r="DC76" i="22" s="1"/>
  <c r="DC77" i="22" s="1"/>
  <c r="DC78" i="22" s="1"/>
  <c r="DC79" i="22" s="1"/>
  <c r="DC80" i="22" s="1"/>
  <c r="DC81" i="22" s="1"/>
  <c r="DC82" i="22" s="1"/>
  <c r="DC83" i="22" s="1"/>
  <c r="DC84" i="22" s="1"/>
  <c r="DC61" i="22"/>
  <c r="DC62" i="22" s="1"/>
  <c r="DC38" i="22"/>
  <c r="DC39" i="22" s="1"/>
  <c r="DC18" i="22"/>
  <c r="DC19" i="22" s="1"/>
  <c r="CX73" i="22"/>
  <c r="CX74" i="22" s="1"/>
  <c r="CX75" i="22" s="1"/>
  <c r="CX76" i="22" s="1"/>
  <c r="CX77" i="22" s="1"/>
  <c r="CX78" i="22" s="1"/>
  <c r="CX79" i="22" s="1"/>
  <c r="CX80" i="22" s="1"/>
  <c r="CX81" i="22" s="1"/>
  <c r="CX82" i="22" s="1"/>
  <c r="CX83" i="22" s="1"/>
  <c r="CX84" i="22" s="1"/>
  <c r="CX61" i="22"/>
  <c r="CX62" i="22" s="1"/>
  <c r="CX38" i="22"/>
  <c r="CX39" i="22" s="1"/>
  <c r="CX18" i="22"/>
  <c r="CX19" i="22" s="1"/>
  <c r="T73" i="22"/>
  <c r="T74" i="22" s="1"/>
  <c r="T75" i="22" s="1"/>
  <c r="T76" i="22" s="1"/>
  <c r="T77" i="22" s="1"/>
  <c r="T78" i="22" s="1"/>
  <c r="T79" i="22" s="1"/>
  <c r="T80" i="22" s="1"/>
  <c r="T81" i="22" s="1"/>
  <c r="T82" i="22" s="1"/>
  <c r="T83" i="22" s="1"/>
  <c r="T84" i="22" s="1"/>
  <c r="T61" i="22"/>
  <c r="T62" i="22" s="1"/>
  <c r="T38" i="22"/>
  <c r="T39" i="22" s="1"/>
  <c r="T18" i="22"/>
  <c r="T19" i="22" s="1"/>
  <c r="AY173" i="6"/>
  <c r="AZ82" i="15"/>
  <c r="AZ81" i="15"/>
  <c r="AZ80" i="15"/>
  <c r="AZ79" i="15"/>
  <c r="AZ78" i="15"/>
  <c r="AZ77" i="15"/>
  <c r="AZ76" i="15"/>
  <c r="AZ75" i="15"/>
  <c r="AZ74" i="15"/>
  <c r="AZ73" i="15"/>
  <c r="AZ72" i="15"/>
  <c r="AZ71" i="15"/>
  <c r="AZ70" i="15"/>
  <c r="AZ69" i="15"/>
  <c r="AZ68" i="15"/>
  <c r="AZ67" i="15"/>
  <c r="AZ66" i="15"/>
  <c r="AZ65" i="15"/>
  <c r="AZ64" i="15"/>
  <c r="AZ63" i="15"/>
  <c r="AZ62" i="15"/>
  <c r="AZ61" i="15"/>
  <c r="AZ60" i="15"/>
  <c r="AZ59" i="15"/>
  <c r="AZ58" i="15"/>
  <c r="AZ57" i="15"/>
  <c r="AZ56" i="15"/>
  <c r="AZ55" i="15"/>
  <c r="AZ54" i="15"/>
  <c r="AZ53" i="15"/>
  <c r="AZ52" i="15"/>
  <c r="AZ51" i="15"/>
  <c r="AZ50" i="15"/>
  <c r="AZ49" i="15"/>
  <c r="AZ48" i="15"/>
  <c r="AZ47" i="15"/>
  <c r="AZ46" i="15"/>
  <c r="AZ45" i="15"/>
  <c r="AZ44" i="15"/>
  <c r="AZ43" i="15"/>
  <c r="AZ42" i="15"/>
  <c r="AZ41" i="15"/>
  <c r="AZ40" i="15"/>
  <c r="AZ39" i="15"/>
  <c r="AZ38" i="15"/>
  <c r="AZ37" i="15"/>
  <c r="AZ36" i="15"/>
  <c r="AZ35" i="15"/>
  <c r="AZ34" i="15"/>
  <c r="AZ33" i="15"/>
  <c r="AZ32" i="15"/>
  <c r="AZ31" i="15"/>
  <c r="AZ30" i="15"/>
  <c r="AZ29" i="15"/>
  <c r="AZ28" i="15"/>
  <c r="AZ27" i="15"/>
  <c r="AZ26" i="15"/>
  <c r="AZ25" i="15"/>
  <c r="AZ24" i="15"/>
  <c r="AZ23" i="15"/>
  <c r="AZ22" i="15"/>
  <c r="AZ21" i="15"/>
  <c r="AZ20" i="15"/>
  <c r="AZ19" i="15"/>
  <c r="AZ18" i="15"/>
  <c r="AZ17" i="15"/>
  <c r="AZ16" i="15"/>
  <c r="AZ15" i="15"/>
  <c r="AZ14" i="15"/>
  <c r="AZ13" i="15"/>
  <c r="AZ12" i="15"/>
  <c r="AZ11" i="15"/>
  <c r="AZ10" i="15"/>
  <c r="AZ9" i="15"/>
  <c r="AZ8" i="15"/>
  <c r="AZ7" i="15"/>
  <c r="AZ6" i="15"/>
  <c r="AZ5" i="15"/>
  <c r="AY83" i="15"/>
  <c r="AX83" i="15"/>
  <c r="AX84" i="15" s="1"/>
  <c r="AX85" i="15" s="1"/>
  <c r="AX86" i="15" s="1"/>
  <c r="AX87" i="15" s="1"/>
  <c r="AX88" i="15" s="1"/>
  <c r="AX89" i="15" s="1"/>
  <c r="AX90" i="15" s="1"/>
  <c r="AX91" i="15" s="1"/>
  <c r="AX92" i="15" s="1"/>
  <c r="AX93" i="15" s="1"/>
  <c r="AX94" i="15" s="1"/>
  <c r="AX95" i="15" s="1"/>
  <c r="AX96" i="15" s="1"/>
  <c r="AX97" i="15" s="1"/>
  <c r="AX98" i="15" s="1"/>
  <c r="AX99" i="15" s="1"/>
  <c r="AX100" i="15" s="1"/>
  <c r="AX101" i="15" s="1"/>
  <c r="AX102" i="15" s="1"/>
  <c r="AX103" i="15" s="1"/>
  <c r="AX104" i="15" s="1"/>
  <c r="BQ82" i="10"/>
  <c r="AY171" i="6"/>
  <c r="H73" i="22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61" i="22"/>
  <c r="H62" i="22" s="1"/>
  <c r="H38" i="22"/>
  <c r="H39" i="22" s="1"/>
  <c r="H18" i="22"/>
  <c r="H19" i="22" s="1"/>
  <c r="CY73" i="22"/>
  <c r="CY74" i="22" s="1"/>
  <c r="CY75" i="22" s="1"/>
  <c r="CY76" i="22" s="1"/>
  <c r="CY77" i="22" s="1"/>
  <c r="CY78" i="22" s="1"/>
  <c r="CY79" i="22" s="1"/>
  <c r="CY80" i="22" s="1"/>
  <c r="CY81" i="22" s="1"/>
  <c r="CY82" i="22" s="1"/>
  <c r="CY83" i="22" s="1"/>
  <c r="CY84" i="22" s="1"/>
  <c r="CW73" i="22"/>
  <c r="CW74" i="22" s="1"/>
  <c r="CW75" i="22" s="1"/>
  <c r="CW76" i="22" s="1"/>
  <c r="CW77" i="22" s="1"/>
  <c r="CW78" i="22" s="1"/>
  <c r="CW79" i="22" s="1"/>
  <c r="CW80" i="22" s="1"/>
  <c r="CW81" i="22" s="1"/>
  <c r="CW82" i="22" s="1"/>
  <c r="CW83" i="22" s="1"/>
  <c r="CW84" i="22" s="1"/>
  <c r="CV73" i="22"/>
  <c r="CV74" i="22" s="1"/>
  <c r="CV75" i="22" s="1"/>
  <c r="CV76" i="22" s="1"/>
  <c r="CV77" i="22" s="1"/>
  <c r="CV78" i="22" s="1"/>
  <c r="CV79" i="22" s="1"/>
  <c r="CV80" i="22" s="1"/>
  <c r="CV81" i="22" s="1"/>
  <c r="CV82" i="22" s="1"/>
  <c r="CV83" i="22" s="1"/>
  <c r="CV84" i="22" s="1"/>
  <c r="CU73" i="22"/>
  <c r="CU74" i="22" s="1"/>
  <c r="CU75" i="22" s="1"/>
  <c r="CU76" i="22" s="1"/>
  <c r="CU77" i="22" s="1"/>
  <c r="CU78" i="22" s="1"/>
  <c r="CU79" i="22" s="1"/>
  <c r="CU80" i="22" s="1"/>
  <c r="CU81" i="22" s="1"/>
  <c r="CU82" i="22" s="1"/>
  <c r="CU83" i="22" s="1"/>
  <c r="CU84" i="22" s="1"/>
  <c r="CY61" i="22"/>
  <c r="CY62" i="22" s="1"/>
  <c r="CW61" i="22"/>
  <c r="CW62" i="22" s="1"/>
  <c r="CV61" i="22"/>
  <c r="CV62" i="22" s="1"/>
  <c r="CU61" i="22"/>
  <c r="CU62" i="22" s="1"/>
  <c r="CY38" i="22"/>
  <c r="CY39" i="22" s="1"/>
  <c r="CW38" i="22"/>
  <c r="CW39" i="22" s="1"/>
  <c r="CV38" i="22"/>
  <c r="CV39" i="22" s="1"/>
  <c r="CU38" i="22"/>
  <c r="CU39" i="22" s="1"/>
  <c r="CY18" i="22"/>
  <c r="CY19" i="22" s="1"/>
  <c r="CU18" i="22"/>
  <c r="CU19" i="22" s="1"/>
  <c r="CT73" i="22"/>
  <c r="CT74" i="22" s="1"/>
  <c r="CT75" i="22" s="1"/>
  <c r="CT76" i="22" s="1"/>
  <c r="CT77" i="22" s="1"/>
  <c r="CT78" i="22" s="1"/>
  <c r="CT79" i="22" s="1"/>
  <c r="CT80" i="22" s="1"/>
  <c r="CT81" i="22" s="1"/>
  <c r="CT82" i="22" s="1"/>
  <c r="CT83" i="22" s="1"/>
  <c r="CT84" i="22" s="1"/>
  <c r="CT61" i="22"/>
  <c r="CT62" i="22" s="1"/>
  <c r="CT38" i="22"/>
  <c r="CT39" i="22" s="1"/>
  <c r="CT18" i="22"/>
  <c r="CT19" i="22" s="1"/>
  <c r="AY82" i="15"/>
  <c r="AY81" i="15"/>
  <c r="AY80" i="15"/>
  <c r="AY79" i="15"/>
  <c r="AY78" i="15"/>
  <c r="AY77" i="15"/>
  <c r="AY76" i="15"/>
  <c r="AY75" i="15"/>
  <c r="AY74" i="15"/>
  <c r="AY73" i="15"/>
  <c r="AY72" i="15"/>
  <c r="AY71" i="15"/>
  <c r="AY70" i="15"/>
  <c r="AY69" i="15"/>
  <c r="AY68" i="15"/>
  <c r="AY67" i="15"/>
  <c r="AY66" i="15"/>
  <c r="AY65" i="15"/>
  <c r="AY64" i="15"/>
  <c r="AY63" i="15"/>
  <c r="AY62" i="15"/>
  <c r="AY61" i="15"/>
  <c r="AY60" i="15"/>
  <c r="AY59" i="15"/>
  <c r="AY58" i="15"/>
  <c r="AY57" i="15"/>
  <c r="AY56" i="15"/>
  <c r="AY55" i="15"/>
  <c r="AY54" i="15"/>
  <c r="AY53" i="15"/>
  <c r="AY52" i="15"/>
  <c r="AY51" i="15"/>
  <c r="AY50" i="15"/>
  <c r="AY49" i="15"/>
  <c r="AY48" i="15"/>
  <c r="AY47" i="15"/>
  <c r="AY46" i="15"/>
  <c r="AY45" i="15"/>
  <c r="AY44" i="15"/>
  <c r="AY43" i="15"/>
  <c r="AY42" i="15"/>
  <c r="AY41" i="15"/>
  <c r="AY40" i="15"/>
  <c r="AY39" i="15"/>
  <c r="AY38" i="15"/>
  <c r="AY37" i="15"/>
  <c r="AY36" i="15"/>
  <c r="AY35" i="15"/>
  <c r="AY34" i="15"/>
  <c r="AY33" i="15"/>
  <c r="AY32" i="15"/>
  <c r="AY31" i="15"/>
  <c r="AY30" i="15"/>
  <c r="AY29" i="15"/>
  <c r="AY28" i="15"/>
  <c r="AY27" i="15"/>
  <c r="AY26" i="15"/>
  <c r="AY25" i="15"/>
  <c r="AY24" i="15"/>
  <c r="AY23" i="15"/>
  <c r="AY22" i="15"/>
  <c r="AY21" i="15"/>
  <c r="AY20" i="15"/>
  <c r="AY19" i="15"/>
  <c r="AY18" i="15"/>
  <c r="AY17" i="15"/>
  <c r="AY16" i="15"/>
  <c r="AY15" i="15"/>
  <c r="AY14" i="15"/>
  <c r="AY13" i="15"/>
  <c r="AY12" i="15"/>
  <c r="AY11" i="15"/>
  <c r="AY10" i="15"/>
  <c r="AY9" i="15"/>
  <c r="AY8" i="15"/>
  <c r="AY7" i="15"/>
  <c r="AY6" i="15"/>
  <c r="AY5" i="15"/>
  <c r="AX82" i="15"/>
  <c r="BQ82" i="9"/>
  <c r="CV18" i="22"/>
  <c r="CV19" i="22" s="1"/>
  <c r="AY169" i="6"/>
  <c r="CM73" i="22"/>
  <c r="CM74" i="22" s="1"/>
  <c r="CM75" i="22" s="1"/>
  <c r="CM76" i="22" s="1"/>
  <c r="CM77" i="22" s="1"/>
  <c r="CM78" i="22" s="1"/>
  <c r="CM79" i="22" s="1"/>
  <c r="CM80" i="22" s="1"/>
  <c r="CM81" i="22" s="1"/>
  <c r="CM82" i="22" s="1"/>
  <c r="CM83" i="22" s="1"/>
  <c r="CM84" i="22" s="1"/>
  <c r="CM61" i="22"/>
  <c r="CM62" i="22" s="1"/>
  <c r="CM38" i="22"/>
  <c r="CM39" i="22" s="1"/>
  <c r="CM18" i="22"/>
  <c r="CM19" i="22" s="1"/>
  <c r="CL73" i="22"/>
  <c r="CL74" i="22" s="1"/>
  <c r="CL75" i="22" s="1"/>
  <c r="CL76" i="22" s="1"/>
  <c r="CL77" i="22" s="1"/>
  <c r="CL78" i="22" s="1"/>
  <c r="CL79" i="22" s="1"/>
  <c r="CL80" i="22" s="1"/>
  <c r="CL81" i="22" s="1"/>
  <c r="CL82" i="22" s="1"/>
  <c r="CL83" i="22" s="1"/>
  <c r="CL84" i="22" s="1"/>
  <c r="CL61" i="22"/>
  <c r="CL62" i="22" s="1"/>
  <c r="CL38" i="22"/>
  <c r="CL39" i="22" s="1"/>
  <c r="CL18" i="22"/>
  <c r="CL19" i="22" s="1"/>
  <c r="CK73" i="22"/>
  <c r="CK74" i="22" s="1"/>
  <c r="CK75" i="22" s="1"/>
  <c r="CK76" i="22" s="1"/>
  <c r="CK77" i="22" s="1"/>
  <c r="CK78" i="22" s="1"/>
  <c r="CK79" i="22" s="1"/>
  <c r="CK80" i="22" s="1"/>
  <c r="CK81" i="22" s="1"/>
  <c r="CK82" i="22" s="1"/>
  <c r="CK83" i="22" s="1"/>
  <c r="CK84" i="22" s="1"/>
  <c r="CK61" i="22"/>
  <c r="CK62" i="22" s="1"/>
  <c r="CK38" i="22"/>
  <c r="CK39" i="22" s="1"/>
  <c r="CK18" i="22"/>
  <c r="CK19" i="22" s="1"/>
  <c r="CH73" i="22"/>
  <c r="CH74" i="22" s="1"/>
  <c r="CH75" i="22" s="1"/>
  <c r="CH76" i="22" s="1"/>
  <c r="CH77" i="22" s="1"/>
  <c r="CH78" i="22" s="1"/>
  <c r="CH79" i="22" s="1"/>
  <c r="CH80" i="22" s="1"/>
  <c r="CH81" i="22" s="1"/>
  <c r="CH82" i="22" s="1"/>
  <c r="CH83" i="22" s="1"/>
  <c r="CH84" i="22" s="1"/>
  <c r="CH61" i="22"/>
  <c r="CH62" i="22" s="1"/>
  <c r="CH38" i="22"/>
  <c r="CH39" i="22" s="1"/>
  <c r="CH18" i="22"/>
  <c r="CH19" i="22" s="1"/>
  <c r="AY80" i="14"/>
  <c r="AY81" i="14" s="1"/>
  <c r="AY82" i="14" s="1"/>
  <c r="AY83" i="14" s="1"/>
  <c r="AY84" i="14" s="1"/>
  <c r="AY85" i="14" s="1"/>
  <c r="AY86" i="14" s="1"/>
  <c r="AY87" i="14" s="1"/>
  <c r="AY88" i="14" s="1"/>
  <c r="AY89" i="14" s="1"/>
  <c r="AY90" i="14" s="1"/>
  <c r="AY91" i="14" s="1"/>
  <c r="AY92" i="14" s="1"/>
  <c r="AY93" i="14" s="1"/>
  <c r="AY94" i="14" s="1"/>
  <c r="AY95" i="14" s="1"/>
  <c r="AY96" i="14" s="1"/>
  <c r="AY97" i="14" s="1"/>
  <c r="AY98" i="14" s="1"/>
  <c r="AY99" i="14" s="1"/>
  <c r="AY100" i="14" s="1"/>
  <c r="AY101" i="14" s="1"/>
  <c r="AY102" i="14" s="1"/>
  <c r="AY103" i="14" s="1"/>
  <c r="AY104" i="14" s="1"/>
  <c r="AX81" i="15"/>
  <c r="AX80" i="15"/>
  <c r="AX79" i="15"/>
  <c r="AX78" i="15"/>
  <c r="AX77" i="15"/>
  <c r="AX76" i="15"/>
  <c r="AX75" i="15"/>
  <c r="AX74" i="15"/>
  <c r="AX73" i="15"/>
  <c r="AX72" i="15"/>
  <c r="AX71" i="15"/>
  <c r="AX70" i="15"/>
  <c r="AX69" i="15"/>
  <c r="AX68" i="15"/>
  <c r="AX67" i="15"/>
  <c r="AX66" i="15"/>
  <c r="AX65" i="15"/>
  <c r="AX64" i="15"/>
  <c r="AX63" i="15"/>
  <c r="AX62" i="15"/>
  <c r="AX61" i="15"/>
  <c r="AX60" i="15"/>
  <c r="AX59" i="15"/>
  <c r="AX58" i="15"/>
  <c r="AX57" i="15"/>
  <c r="AX56" i="15"/>
  <c r="AX55" i="15"/>
  <c r="AX54" i="15"/>
  <c r="AX53" i="15"/>
  <c r="AX52" i="15"/>
  <c r="AX51" i="15"/>
  <c r="AX50" i="15"/>
  <c r="AX49" i="15"/>
  <c r="AX48" i="15"/>
  <c r="AX47" i="15"/>
  <c r="AX46" i="15"/>
  <c r="AX45" i="15"/>
  <c r="AX44" i="15"/>
  <c r="AX43" i="15"/>
  <c r="AX42" i="15"/>
  <c r="AX41" i="15"/>
  <c r="AX40" i="15"/>
  <c r="AX39" i="15"/>
  <c r="AX38" i="15"/>
  <c r="AX37" i="15"/>
  <c r="AX36" i="15"/>
  <c r="AX35" i="15"/>
  <c r="AX34" i="15"/>
  <c r="AX33" i="15"/>
  <c r="AX32" i="15"/>
  <c r="AX31" i="15"/>
  <c r="AX30" i="15"/>
  <c r="AX29" i="15"/>
  <c r="AX28" i="15"/>
  <c r="AX27" i="15"/>
  <c r="AX26" i="15"/>
  <c r="AX25" i="15"/>
  <c r="AX24" i="15"/>
  <c r="AX23" i="15"/>
  <c r="AX22" i="15"/>
  <c r="AX21" i="15"/>
  <c r="AX20" i="15"/>
  <c r="AX19" i="15"/>
  <c r="AX18" i="15"/>
  <c r="AX17" i="15"/>
  <c r="AX16" i="15"/>
  <c r="AX15" i="15"/>
  <c r="AX14" i="15"/>
  <c r="AX13" i="15"/>
  <c r="AX12" i="15"/>
  <c r="AX11" i="15"/>
  <c r="AX10" i="15"/>
  <c r="AX9" i="15"/>
  <c r="AX8" i="15"/>
  <c r="AX7" i="15"/>
  <c r="AX6" i="15"/>
  <c r="AX5" i="15"/>
  <c r="AW81" i="15"/>
  <c r="AW82" i="15" s="1"/>
  <c r="AW83" i="15" s="1"/>
  <c r="AW84" i="15" s="1"/>
  <c r="AW85" i="15" s="1"/>
  <c r="AW86" i="15" s="1"/>
  <c r="AW87" i="15" s="1"/>
  <c r="AW88" i="15" s="1"/>
  <c r="AW89" i="15" s="1"/>
  <c r="AW90" i="15" s="1"/>
  <c r="AW91" i="15" s="1"/>
  <c r="AW92" i="15" s="1"/>
  <c r="AW93" i="15" s="1"/>
  <c r="AW94" i="15" s="1"/>
  <c r="AW95" i="15" s="1"/>
  <c r="AW96" i="15" s="1"/>
  <c r="AW97" i="15" s="1"/>
  <c r="AW98" i="15" s="1"/>
  <c r="AW99" i="15" s="1"/>
  <c r="AW100" i="15" s="1"/>
  <c r="AW101" i="15" s="1"/>
  <c r="AW102" i="15" s="1"/>
  <c r="AW103" i="15" s="1"/>
  <c r="AW104" i="15" s="1"/>
  <c r="AW80" i="15"/>
  <c r="AW79" i="15"/>
  <c r="AV79" i="15"/>
  <c r="AV80" i="15" s="1"/>
  <c r="AV81" i="15" s="1"/>
  <c r="AV82" i="15" s="1"/>
  <c r="AV83" i="15" s="1"/>
  <c r="AV84" i="15" s="1"/>
  <c r="AV85" i="15" s="1"/>
  <c r="AV86" i="15" s="1"/>
  <c r="AV87" i="15" s="1"/>
  <c r="AV88" i="15" s="1"/>
  <c r="AV89" i="15" s="1"/>
  <c r="AV90" i="15" s="1"/>
  <c r="AV91" i="15" s="1"/>
  <c r="AV92" i="15" s="1"/>
  <c r="AV93" i="15" s="1"/>
  <c r="AV94" i="15" s="1"/>
  <c r="AV95" i="15" s="1"/>
  <c r="AV96" i="15" s="1"/>
  <c r="AV97" i="15" s="1"/>
  <c r="AV98" i="15" s="1"/>
  <c r="AV99" i="15" s="1"/>
  <c r="AV100" i="15" s="1"/>
  <c r="AV101" i="15" s="1"/>
  <c r="AV102" i="15" s="1"/>
  <c r="AV103" i="15" s="1"/>
  <c r="AV104" i="15" s="1"/>
  <c r="AW78" i="15"/>
  <c r="AV78" i="15"/>
  <c r="BQ79" i="10"/>
  <c r="BQ80" i="10"/>
  <c r="BQ81" i="10"/>
  <c r="BQ79" i="9"/>
  <c r="BQ80" i="9"/>
  <c r="BQ81" i="9"/>
  <c r="AY167" i="6"/>
  <c r="CP73" i="22"/>
  <c r="CP74" i="22" s="1"/>
  <c r="CP75" i="22" s="1"/>
  <c r="CP76" i="22" s="1"/>
  <c r="CP77" i="22" s="1"/>
  <c r="CP78" i="22" s="1"/>
  <c r="CP79" i="22" s="1"/>
  <c r="CP80" i="22" s="1"/>
  <c r="CP81" i="22" s="1"/>
  <c r="CP82" i="22" s="1"/>
  <c r="CP83" i="22" s="1"/>
  <c r="CP84" i="22" s="1"/>
  <c r="CP61" i="22"/>
  <c r="CP62" i="22" s="1"/>
  <c r="CP38" i="22"/>
  <c r="CP39" i="22" s="1"/>
  <c r="CW18" i="22"/>
  <c r="CW19" i="22" s="1"/>
  <c r="CP18" i="22"/>
  <c r="CP19" i="22" s="1"/>
  <c r="Q73" i="22"/>
  <c r="Q74" i="22" s="1"/>
  <c r="Q75" i="22" s="1"/>
  <c r="Q76" i="22" s="1"/>
  <c r="Q77" i="22" s="1"/>
  <c r="Q78" i="22" s="1"/>
  <c r="Q79" i="22" s="1"/>
  <c r="Q80" i="22" s="1"/>
  <c r="Q81" i="22" s="1"/>
  <c r="Q82" i="22" s="1"/>
  <c r="Q83" i="22" s="1"/>
  <c r="Q84" i="22" s="1"/>
  <c r="Q61" i="22"/>
  <c r="Q62" i="22" s="1"/>
  <c r="Q38" i="22"/>
  <c r="Q39" i="22" s="1"/>
  <c r="Q18" i="22"/>
  <c r="Q19" i="22" s="1"/>
  <c r="CO38" i="22"/>
  <c r="CO39" i="22" s="1"/>
  <c r="CN38" i="22"/>
  <c r="CN39" i="22" s="1"/>
  <c r="CG38" i="22"/>
  <c r="CG39" i="22" s="1"/>
  <c r="CO61" i="22"/>
  <c r="CO62" i="22" s="1"/>
  <c r="CN61" i="22"/>
  <c r="CN62" i="22" s="1"/>
  <c r="CG61" i="22"/>
  <c r="CG62" i="22" s="1"/>
  <c r="CO73" i="22"/>
  <c r="CO74" i="22" s="1"/>
  <c r="CO75" i="22" s="1"/>
  <c r="CO76" i="22" s="1"/>
  <c r="CO77" i="22" s="1"/>
  <c r="CO78" i="22" s="1"/>
  <c r="CO79" i="22" s="1"/>
  <c r="CO80" i="22" s="1"/>
  <c r="CO81" i="22" s="1"/>
  <c r="CO82" i="22" s="1"/>
  <c r="CO83" i="22" s="1"/>
  <c r="CO84" i="22" s="1"/>
  <c r="CN73" i="22"/>
  <c r="CN74" i="22" s="1"/>
  <c r="CN75" i="22" s="1"/>
  <c r="CN76" i="22" s="1"/>
  <c r="CN77" i="22" s="1"/>
  <c r="CN78" i="22" s="1"/>
  <c r="CN79" i="22" s="1"/>
  <c r="CN80" i="22" s="1"/>
  <c r="CN81" i="22" s="1"/>
  <c r="CN82" i="22" s="1"/>
  <c r="CN83" i="22" s="1"/>
  <c r="CN84" i="22" s="1"/>
  <c r="CG73" i="22"/>
  <c r="CG74" i="22" s="1"/>
  <c r="CG75" i="22" s="1"/>
  <c r="CG76" i="22" s="1"/>
  <c r="CG77" i="22" s="1"/>
  <c r="CG78" i="22" s="1"/>
  <c r="CG79" i="22" s="1"/>
  <c r="CG80" i="22" s="1"/>
  <c r="CG81" i="22" s="1"/>
  <c r="CG82" i="22" s="1"/>
  <c r="CG83" i="22" s="1"/>
  <c r="CG84" i="22" s="1"/>
  <c r="CF73" i="22"/>
  <c r="CF74" i="22" s="1"/>
  <c r="CF75" i="22" s="1"/>
  <c r="CF76" i="22" s="1"/>
  <c r="CF77" i="22" s="1"/>
  <c r="CF78" i="22" s="1"/>
  <c r="CF79" i="22" s="1"/>
  <c r="CF80" i="22" s="1"/>
  <c r="CF81" i="22" s="1"/>
  <c r="CF82" i="22" s="1"/>
  <c r="CF83" i="22" s="1"/>
  <c r="CF84" i="22" s="1"/>
  <c r="CO18" i="22"/>
  <c r="CO19" i="22" s="1"/>
  <c r="CN18" i="22"/>
  <c r="CN19" i="22" s="1"/>
  <c r="CE73" i="22"/>
  <c r="CE74" i="22" s="1"/>
  <c r="CE75" i="22" s="1"/>
  <c r="CE76" i="22" s="1"/>
  <c r="CE77" i="22" s="1"/>
  <c r="CE78" i="22" s="1"/>
  <c r="CE79" i="22" s="1"/>
  <c r="CE80" i="22" s="1"/>
  <c r="CE81" i="22" s="1"/>
  <c r="CE82" i="22" s="1"/>
  <c r="CE83" i="22" s="1"/>
  <c r="CE84" i="22" s="1"/>
  <c r="CD73" i="22"/>
  <c r="CD74" i="22" s="1"/>
  <c r="CD75" i="22" s="1"/>
  <c r="CD76" i="22" s="1"/>
  <c r="CD77" i="22" s="1"/>
  <c r="CD78" i="22" s="1"/>
  <c r="CD79" i="22" s="1"/>
  <c r="CD80" i="22" s="1"/>
  <c r="CD81" i="22" s="1"/>
  <c r="CD82" i="22" s="1"/>
  <c r="CD83" i="22" s="1"/>
  <c r="CD84" i="22" s="1"/>
  <c r="CC73" i="22"/>
  <c r="CC74" i="22" s="1"/>
  <c r="CC75" i="22" s="1"/>
  <c r="CC76" i="22" s="1"/>
  <c r="CC77" i="22" s="1"/>
  <c r="CC78" i="22" s="1"/>
  <c r="CC79" i="22" s="1"/>
  <c r="CC80" i="22" s="1"/>
  <c r="CC81" i="22" s="1"/>
  <c r="CC82" i="22" s="1"/>
  <c r="CC83" i="22" s="1"/>
  <c r="CC84" i="22" s="1"/>
  <c r="CB73" i="22"/>
  <c r="CB74" i="22"/>
  <c r="CB75" i="22" s="1"/>
  <c r="CB76" i="22" s="1"/>
  <c r="CB77" i="22" s="1"/>
  <c r="CB78" i="22" s="1"/>
  <c r="CB79" i="22" s="1"/>
  <c r="CB80" i="22" s="1"/>
  <c r="CB81" i="22" s="1"/>
  <c r="CB82" i="22" s="1"/>
  <c r="CB83" i="22" s="1"/>
  <c r="CB84" i="22" s="1"/>
  <c r="CA73" i="22"/>
  <c r="CA74" i="22" s="1"/>
  <c r="CA75" i="22" s="1"/>
  <c r="CA76" i="22" s="1"/>
  <c r="CA77" i="22" s="1"/>
  <c r="CA78" i="22" s="1"/>
  <c r="CA79" i="22" s="1"/>
  <c r="CA80" i="22" s="1"/>
  <c r="CA81" i="22" s="1"/>
  <c r="CA82" i="22" s="1"/>
  <c r="CA83" i="22" s="1"/>
  <c r="CA84" i="22" s="1"/>
  <c r="BZ73" i="22"/>
  <c r="BZ74" i="22" s="1"/>
  <c r="BZ75" i="22" s="1"/>
  <c r="BZ76" i="22" s="1"/>
  <c r="BZ77" i="22" s="1"/>
  <c r="BZ78" i="22" s="1"/>
  <c r="BZ79" i="22" s="1"/>
  <c r="BZ80" i="22" s="1"/>
  <c r="BZ81" i="22" s="1"/>
  <c r="BZ82" i="22" s="1"/>
  <c r="BZ83" i="22" s="1"/>
  <c r="BZ84" i="22" s="1"/>
  <c r="BY73" i="22"/>
  <c r="BY74" i="22" s="1"/>
  <c r="BY75" i="22" s="1"/>
  <c r="BY76" i="22" s="1"/>
  <c r="BY77" i="22" s="1"/>
  <c r="BY78" i="22" s="1"/>
  <c r="BY79" i="22" s="1"/>
  <c r="BY80" i="22" s="1"/>
  <c r="BY81" i="22" s="1"/>
  <c r="BY82" i="22" s="1"/>
  <c r="BY83" i="22" s="1"/>
  <c r="BY84" i="22" s="1"/>
  <c r="BX73" i="22"/>
  <c r="BX74" i="22" s="1"/>
  <c r="BX75" i="22" s="1"/>
  <c r="BX76" i="22" s="1"/>
  <c r="BX77" i="22" s="1"/>
  <c r="BX78" i="22" s="1"/>
  <c r="BX79" i="22" s="1"/>
  <c r="BX80" i="22" s="1"/>
  <c r="BX81" i="22" s="1"/>
  <c r="BX82" i="22" s="1"/>
  <c r="BX83" i="22" s="1"/>
  <c r="BX84" i="22" s="1"/>
  <c r="BW73" i="22"/>
  <c r="BW74" i="22" s="1"/>
  <c r="BW75" i="22" s="1"/>
  <c r="BW76" i="22" s="1"/>
  <c r="BW77" i="22" s="1"/>
  <c r="BW78" i="22" s="1"/>
  <c r="BW79" i="22" s="1"/>
  <c r="BW80" i="22" s="1"/>
  <c r="BW81" i="22" s="1"/>
  <c r="BW82" i="22" s="1"/>
  <c r="BW83" i="22" s="1"/>
  <c r="BW84" i="22" s="1"/>
  <c r="BW61" i="22"/>
  <c r="BW62" i="22" s="1"/>
  <c r="BX61" i="22"/>
  <c r="BX62" i="22" s="1"/>
  <c r="BY61" i="22"/>
  <c r="BY62" i="22" s="1"/>
  <c r="BZ61" i="22"/>
  <c r="BZ62" i="22" s="1"/>
  <c r="CA61" i="22"/>
  <c r="CA62" i="22" s="1"/>
  <c r="CB61" i="22"/>
  <c r="CB62" i="22" s="1"/>
  <c r="CC61" i="22"/>
  <c r="CC62" i="22" s="1"/>
  <c r="CD61" i="22"/>
  <c r="CD62" i="22" s="1"/>
  <c r="CE61" i="22"/>
  <c r="CE62" i="22" s="1"/>
  <c r="CF61" i="22"/>
  <c r="CF62" i="22" s="1"/>
  <c r="BW38" i="22"/>
  <c r="BW39" i="22" s="1"/>
  <c r="BX38" i="22"/>
  <c r="BX39" i="22" s="1"/>
  <c r="BY38" i="22"/>
  <c r="BY39" i="22" s="1"/>
  <c r="BZ38" i="22"/>
  <c r="BZ39" i="22" s="1"/>
  <c r="CA38" i="22"/>
  <c r="CA39" i="22" s="1"/>
  <c r="CB38" i="22"/>
  <c r="CB39" i="22" s="1"/>
  <c r="CC38" i="22"/>
  <c r="CC39" i="22" s="1"/>
  <c r="CD38" i="22"/>
  <c r="CD39" i="22" s="1"/>
  <c r="CE38" i="22"/>
  <c r="CE39" i="22" s="1"/>
  <c r="CF38" i="22"/>
  <c r="CF39" i="22" s="1"/>
  <c r="CF18" i="22"/>
  <c r="CF19" i="22" s="1"/>
  <c r="CE18" i="22"/>
  <c r="CE19" i="22" s="1"/>
  <c r="CD18" i="22"/>
  <c r="CD19" i="22" s="1"/>
  <c r="CC18" i="22"/>
  <c r="CC19" i="22" s="1"/>
  <c r="CB18" i="22"/>
  <c r="CB19" i="22" s="1"/>
  <c r="CA18" i="22"/>
  <c r="CA19" i="22" s="1"/>
  <c r="BZ18" i="22"/>
  <c r="BZ19" i="22" s="1"/>
  <c r="BY18" i="22"/>
  <c r="BY19" i="22" s="1"/>
  <c r="BX18" i="22"/>
  <c r="BX19" i="22" s="1"/>
  <c r="BW18" i="22"/>
  <c r="BW19" i="22" s="1"/>
  <c r="BR38" i="22"/>
  <c r="BR39" i="22" s="1"/>
  <c r="BR61" i="22"/>
  <c r="BR62" i="22" s="1"/>
  <c r="BR73" i="22"/>
  <c r="BR74" i="22" s="1"/>
  <c r="BR75" i="22" s="1"/>
  <c r="BR76" i="22" s="1"/>
  <c r="BR77" i="22" s="1"/>
  <c r="BR78" i="22" s="1"/>
  <c r="BR79" i="22" s="1"/>
  <c r="BR80" i="22" s="1"/>
  <c r="BR81" i="22" s="1"/>
  <c r="BR82" i="22" s="1"/>
  <c r="BR83" i="22" s="1"/>
  <c r="BR84" i="22" s="1"/>
  <c r="BR18" i="22"/>
  <c r="BR19" i="22" s="1"/>
  <c r="BQ73" i="22"/>
  <c r="BQ74" i="22" s="1"/>
  <c r="BQ75" i="22" s="1"/>
  <c r="BQ76" i="22" s="1"/>
  <c r="BQ77" i="22" s="1"/>
  <c r="BQ78" i="22" s="1"/>
  <c r="BQ79" i="22" s="1"/>
  <c r="BQ80" i="22" s="1"/>
  <c r="BQ81" i="22" s="1"/>
  <c r="BQ82" i="22" s="1"/>
  <c r="BQ83" i="22" s="1"/>
  <c r="BQ84" i="22" s="1"/>
  <c r="BQ61" i="22"/>
  <c r="BQ62" i="22" s="1"/>
  <c r="BQ38" i="22"/>
  <c r="BQ39" i="22" s="1"/>
  <c r="BQ18" i="22"/>
  <c r="BQ19" i="22" s="1"/>
  <c r="AT38" i="22"/>
  <c r="AT39" i="22" s="1"/>
  <c r="AT61" i="22"/>
  <c r="AT62" i="22" s="1"/>
  <c r="AT73" i="22"/>
  <c r="AT74" i="22" s="1"/>
  <c r="AT75" i="22" s="1"/>
  <c r="AT76" i="22" s="1"/>
  <c r="AT77" i="22" s="1"/>
  <c r="AT78" i="22" s="1"/>
  <c r="AT79" i="22" s="1"/>
  <c r="AT80" i="22" s="1"/>
  <c r="AT81" i="22" s="1"/>
  <c r="AT82" i="22" s="1"/>
  <c r="AT83" i="22" s="1"/>
  <c r="AT84" i="22" s="1"/>
  <c r="AT18" i="22"/>
  <c r="AT19" i="22" s="1"/>
  <c r="P73" i="22"/>
  <c r="P74" i="22" s="1"/>
  <c r="P75" i="22" s="1"/>
  <c r="P76" i="22" s="1"/>
  <c r="P77" i="22" s="1"/>
  <c r="P78" i="22" s="1"/>
  <c r="P79" i="22" s="1"/>
  <c r="P80" i="22" s="1"/>
  <c r="P81" i="22" s="1"/>
  <c r="P82" i="22" s="1"/>
  <c r="P83" i="22" s="1"/>
  <c r="P84" i="22" s="1"/>
  <c r="O61" i="22"/>
  <c r="O62" i="22" s="1"/>
  <c r="P61" i="22"/>
  <c r="P62" i="22" s="1"/>
  <c r="O38" i="22"/>
  <c r="O39" i="22" s="1"/>
  <c r="P38" i="22"/>
  <c r="P39" i="22" s="1"/>
  <c r="O18" i="22"/>
  <c r="O19" i="22" s="1"/>
  <c r="P18" i="22"/>
  <c r="P19" i="22" s="1"/>
  <c r="AX77" i="14"/>
  <c r="AX78" i="14" s="1"/>
  <c r="AX79" i="14" s="1"/>
  <c r="AX80" i="14" s="1"/>
  <c r="AX81" i="14" s="1"/>
  <c r="AX82" i="14" s="1"/>
  <c r="AX83" i="14" s="1"/>
  <c r="AX84" i="14" s="1"/>
  <c r="AX85" i="14" s="1"/>
  <c r="AX86" i="14" s="1"/>
  <c r="AX87" i="14" s="1"/>
  <c r="AX88" i="14" s="1"/>
  <c r="AX89" i="14" s="1"/>
  <c r="AX90" i="14" s="1"/>
  <c r="AX91" i="14" s="1"/>
  <c r="AX92" i="14" s="1"/>
  <c r="AX93" i="14" s="1"/>
  <c r="AX94" i="14" s="1"/>
  <c r="AX95" i="14" s="1"/>
  <c r="AX96" i="14" s="1"/>
  <c r="AX97" i="14" s="1"/>
  <c r="AX98" i="14" s="1"/>
  <c r="AX99" i="14" s="1"/>
  <c r="AX100" i="14" s="1"/>
  <c r="AX101" i="14" s="1"/>
  <c r="AX102" i="14" s="1"/>
  <c r="AX103" i="14" s="1"/>
  <c r="AX104" i="14" s="1"/>
  <c r="CG18" i="22"/>
  <c r="CG19" i="22" s="1"/>
  <c r="BU61" i="22"/>
  <c r="BU62" i="22" s="1"/>
  <c r="BV61" i="22"/>
  <c r="BV62" i="22" s="1"/>
  <c r="BU38" i="22"/>
  <c r="BU39" i="22" s="1"/>
  <c r="BV38" i="22"/>
  <c r="BV39" i="22" s="1"/>
  <c r="BU18" i="22"/>
  <c r="BU19" i="22" s="1"/>
  <c r="BV18" i="22"/>
  <c r="BV19" i="22" s="1"/>
  <c r="BV73" i="22"/>
  <c r="BV74" i="22" s="1"/>
  <c r="BV75" i="22" s="1"/>
  <c r="BV76" i="22" s="1"/>
  <c r="BV77" i="22" s="1"/>
  <c r="BV78" i="22" s="1"/>
  <c r="BV79" i="22" s="1"/>
  <c r="BV80" i="22" s="1"/>
  <c r="BV81" i="22" s="1"/>
  <c r="BV82" i="22" s="1"/>
  <c r="BV83" i="22" s="1"/>
  <c r="BV84" i="22" s="1"/>
  <c r="BU73" i="22"/>
  <c r="BU74" i="22" s="1"/>
  <c r="BU75" i="22" s="1"/>
  <c r="BU76" i="22" s="1"/>
  <c r="BU77" i="22" s="1"/>
  <c r="BU78" i="22" s="1"/>
  <c r="BU79" i="22" s="1"/>
  <c r="BU80" i="22" s="1"/>
  <c r="BU81" i="22" s="1"/>
  <c r="BU82" i="22" s="1"/>
  <c r="BU83" i="22" s="1"/>
  <c r="BU84" i="22" s="1"/>
  <c r="AY165" i="6"/>
  <c r="AW77" i="15"/>
  <c r="AV77" i="15"/>
  <c r="AU77" i="15"/>
  <c r="AU78" i="15" s="1"/>
  <c r="AU79" i="15" s="1"/>
  <c r="AU80" i="15" s="1"/>
  <c r="AU81" i="15" s="1"/>
  <c r="AU82" i="15" s="1"/>
  <c r="AU83" i="15" s="1"/>
  <c r="AU84" i="15" s="1"/>
  <c r="AU85" i="15" s="1"/>
  <c r="AU86" i="15" s="1"/>
  <c r="AU87" i="15" s="1"/>
  <c r="AU88" i="15" s="1"/>
  <c r="AU89" i="15" s="1"/>
  <c r="AU90" i="15" s="1"/>
  <c r="AU91" i="15" s="1"/>
  <c r="AU92" i="15" s="1"/>
  <c r="AU93" i="15" s="1"/>
  <c r="AU94" i="15" s="1"/>
  <c r="AU95" i="15" s="1"/>
  <c r="AU96" i="15" s="1"/>
  <c r="AU97" i="15" s="1"/>
  <c r="AU98" i="15" s="1"/>
  <c r="AU99" i="15" s="1"/>
  <c r="AU100" i="15" s="1"/>
  <c r="AU101" i="15" s="1"/>
  <c r="AU102" i="15" s="1"/>
  <c r="AU103" i="15" s="1"/>
  <c r="AU104" i="15" s="1"/>
  <c r="BS73" i="22"/>
  <c r="BS74" i="22" s="1"/>
  <c r="BS75" i="22" s="1"/>
  <c r="BS76" i="22" s="1"/>
  <c r="BS77" i="22" s="1"/>
  <c r="BS78" i="22" s="1"/>
  <c r="BS79" i="22" s="1"/>
  <c r="BS80" i="22" s="1"/>
  <c r="BS81" i="22" s="1"/>
  <c r="BS82" i="22" s="1"/>
  <c r="BS83" i="22" s="1"/>
  <c r="BS84" i="22" s="1"/>
  <c r="BS61" i="22"/>
  <c r="BS62" i="22" s="1"/>
  <c r="BS38" i="22"/>
  <c r="BS39" i="22" s="1"/>
  <c r="BS18" i="22"/>
  <c r="BS19" i="22" s="1"/>
  <c r="BQ76" i="10"/>
  <c r="BQ77" i="10"/>
  <c r="BQ78" i="10"/>
  <c r="BQ76" i="9"/>
  <c r="BQ77" i="9"/>
  <c r="BQ78" i="9"/>
  <c r="AY163" i="6"/>
  <c r="AW75" i="14"/>
  <c r="AW76" i="14" s="1"/>
  <c r="AW77" i="14" s="1"/>
  <c r="AW78" i="14" s="1"/>
  <c r="AW79" i="14" s="1"/>
  <c r="AW80" i="14" s="1"/>
  <c r="AW81" i="14" s="1"/>
  <c r="AW82" i="14" s="1"/>
  <c r="AW83" i="14" s="1"/>
  <c r="AW84" i="14" s="1"/>
  <c r="AW85" i="14" s="1"/>
  <c r="AW86" i="14" s="1"/>
  <c r="AW87" i="14" s="1"/>
  <c r="AW88" i="14" s="1"/>
  <c r="AW89" i="14" s="1"/>
  <c r="AW90" i="14" s="1"/>
  <c r="AW91" i="14" s="1"/>
  <c r="AW92" i="14" s="1"/>
  <c r="AW93" i="14" s="1"/>
  <c r="AW94" i="14" s="1"/>
  <c r="AW95" i="14" s="1"/>
  <c r="AW96" i="14" s="1"/>
  <c r="AW97" i="14" s="1"/>
  <c r="AW98" i="14" s="1"/>
  <c r="AW99" i="14" s="1"/>
  <c r="AW100" i="14" s="1"/>
  <c r="AW101" i="14" s="1"/>
  <c r="AW102" i="14" s="1"/>
  <c r="AW103" i="14" s="1"/>
  <c r="AW104" i="14" s="1"/>
  <c r="AV73" i="14"/>
  <c r="AV74" i="14" s="1"/>
  <c r="AV75" i="14" s="1"/>
  <c r="AV76" i="14" s="1"/>
  <c r="AV77" i="14" s="1"/>
  <c r="AV78" i="14" s="1"/>
  <c r="AV79" i="14" s="1"/>
  <c r="AV80" i="14" s="1"/>
  <c r="AV81" i="14" s="1"/>
  <c r="AV82" i="14" s="1"/>
  <c r="AV83" i="14" s="1"/>
  <c r="AV84" i="14" s="1"/>
  <c r="AV85" i="14" s="1"/>
  <c r="AV86" i="14" s="1"/>
  <c r="AV87" i="14" s="1"/>
  <c r="AV88" i="14" s="1"/>
  <c r="AV89" i="14" s="1"/>
  <c r="AV90" i="14" s="1"/>
  <c r="AV91" i="14" s="1"/>
  <c r="AV92" i="14" s="1"/>
  <c r="AV93" i="14" s="1"/>
  <c r="AV94" i="14" s="1"/>
  <c r="AV95" i="14" s="1"/>
  <c r="AV96" i="14" s="1"/>
  <c r="AV97" i="14" s="1"/>
  <c r="AV98" i="14" s="1"/>
  <c r="AV99" i="14" s="1"/>
  <c r="AV100" i="14" s="1"/>
  <c r="AV101" i="14" s="1"/>
  <c r="AV102" i="14" s="1"/>
  <c r="AV103" i="14" s="1"/>
  <c r="AV104" i="14" s="1"/>
  <c r="BQ75" i="10"/>
  <c r="BM38" i="22"/>
  <c r="BM39" i="22" s="1"/>
  <c r="BM61" i="22"/>
  <c r="BM62" i="22" s="1"/>
  <c r="BM73" i="22"/>
  <c r="BM74" i="22" s="1"/>
  <c r="BM75" i="22" s="1"/>
  <c r="BM76" i="22" s="1"/>
  <c r="BM77" i="22" s="1"/>
  <c r="BM78" i="22" s="1"/>
  <c r="BM79" i="22" s="1"/>
  <c r="BM80" i="22" s="1"/>
  <c r="BM81" i="22" s="1"/>
  <c r="BM82" i="22" s="1"/>
  <c r="BM83" i="22" s="1"/>
  <c r="BM84" i="22" s="1"/>
  <c r="BM18" i="22"/>
  <c r="BM19" i="22" s="1"/>
  <c r="AW76" i="15"/>
  <c r="AV76" i="15"/>
  <c r="AU76" i="15"/>
  <c r="AY161" i="6"/>
  <c r="BT18" i="22"/>
  <c r="BT19" i="22" s="1"/>
  <c r="BT38" i="22"/>
  <c r="BT39" i="22" s="1"/>
  <c r="BT61" i="22"/>
  <c r="BT62" i="22" s="1"/>
  <c r="BT73" i="22"/>
  <c r="BT74" i="22" s="1"/>
  <c r="BT75" i="22" s="1"/>
  <c r="BT76" i="22" s="1"/>
  <c r="BT77" i="22" s="1"/>
  <c r="BT78" i="22" s="1"/>
  <c r="BT79" i="22" s="1"/>
  <c r="BT80" i="22" s="1"/>
  <c r="BT81" i="22" s="1"/>
  <c r="BT82" i="22" s="1"/>
  <c r="BT83" i="22" s="1"/>
  <c r="BT84" i="22" s="1"/>
  <c r="R18" i="22"/>
  <c r="R19" i="22" s="1"/>
  <c r="R38" i="22"/>
  <c r="R39" i="22" s="1"/>
  <c r="R61" i="22"/>
  <c r="R62" i="22" s="1"/>
  <c r="R73" i="22"/>
  <c r="R74" i="22" s="1"/>
  <c r="R75" i="22" s="1"/>
  <c r="R76" i="22" s="1"/>
  <c r="R77" i="22" s="1"/>
  <c r="R78" i="22" s="1"/>
  <c r="R79" i="22" s="1"/>
  <c r="R80" i="22" s="1"/>
  <c r="R81" i="22" s="1"/>
  <c r="R82" i="22" s="1"/>
  <c r="R83" i="22" s="1"/>
  <c r="R84" i="22" s="1"/>
  <c r="BQ5" i="9"/>
  <c r="BR5" i="9" s="1"/>
  <c r="BQ6" i="9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F5" i="15"/>
  <c r="F6" i="15" s="1"/>
  <c r="F7" i="15" s="1"/>
  <c r="F8" i="15" s="1"/>
  <c r="F9" i="15" s="1"/>
  <c r="F10" i="15" s="1"/>
  <c r="F11" i="15" s="1"/>
  <c r="F12" i="15" s="1"/>
  <c r="G5" i="15"/>
  <c r="H5" i="15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39" i="15" s="1"/>
  <c r="H40" i="15" s="1"/>
  <c r="H41" i="15" s="1"/>
  <c r="H42" i="15" s="1"/>
  <c r="H43" i="15" s="1"/>
  <c r="H44" i="15" s="1"/>
  <c r="H45" i="15" s="1"/>
  <c r="H46" i="15" s="1"/>
  <c r="H47" i="15" s="1"/>
  <c r="H48" i="15" s="1"/>
  <c r="H49" i="15" s="1"/>
  <c r="H50" i="15" s="1"/>
  <c r="H51" i="15" s="1"/>
  <c r="H52" i="15" s="1"/>
  <c r="H53" i="15" s="1"/>
  <c r="H54" i="15" s="1"/>
  <c r="H55" i="15" s="1"/>
  <c r="H56" i="15" s="1"/>
  <c r="H57" i="15" s="1"/>
  <c r="H58" i="15" s="1"/>
  <c r="H59" i="15" s="1"/>
  <c r="H60" i="15" s="1"/>
  <c r="H61" i="15" s="1"/>
  <c r="H62" i="15" s="1"/>
  <c r="H63" i="15" s="1"/>
  <c r="H64" i="15" s="1"/>
  <c r="H65" i="15" s="1"/>
  <c r="H66" i="15" s="1"/>
  <c r="H67" i="15" s="1"/>
  <c r="H68" i="15" s="1"/>
  <c r="H69" i="15" s="1"/>
  <c r="H70" i="15" s="1"/>
  <c r="H71" i="15" s="1"/>
  <c r="H72" i="15" s="1"/>
  <c r="H73" i="15" s="1"/>
  <c r="H74" i="15" s="1"/>
  <c r="H75" i="15" s="1"/>
  <c r="H76" i="15" s="1"/>
  <c r="H77" i="15" s="1"/>
  <c r="H78" i="15" s="1"/>
  <c r="H79" i="15" s="1"/>
  <c r="H80" i="15" s="1"/>
  <c r="H81" i="15" s="1"/>
  <c r="H82" i="15" s="1"/>
  <c r="H83" i="15" s="1"/>
  <c r="H84" i="15" s="1"/>
  <c r="H85" i="15" s="1"/>
  <c r="H86" i="15" s="1"/>
  <c r="H87" i="15" s="1"/>
  <c r="H88" i="15" s="1"/>
  <c r="H89" i="15" s="1"/>
  <c r="H90" i="15" s="1"/>
  <c r="H91" i="15" s="1"/>
  <c r="H92" i="15" s="1"/>
  <c r="H93" i="15" s="1"/>
  <c r="H94" i="15" s="1"/>
  <c r="H95" i="15" s="1"/>
  <c r="H96" i="15" s="1"/>
  <c r="H97" i="15" s="1"/>
  <c r="H98" i="15" s="1"/>
  <c r="H99" i="15" s="1"/>
  <c r="H100" i="15" s="1"/>
  <c r="H101" i="15" s="1"/>
  <c r="H102" i="15" s="1"/>
  <c r="H103" i="15" s="1"/>
  <c r="H104" i="15" s="1"/>
  <c r="I5" i="15"/>
  <c r="I6" i="15" s="1"/>
  <c r="I7" i="15" s="1"/>
  <c r="I8" i="15" s="1"/>
  <c r="I9" i="15" s="1"/>
  <c r="I10" i="15" s="1"/>
  <c r="I11" i="15" s="1"/>
  <c r="I12" i="15" s="1"/>
  <c r="I13" i="15" s="1"/>
  <c r="I14" i="15" s="1"/>
  <c r="I15" i="15" s="1"/>
  <c r="I16" i="15" s="1"/>
  <c r="I17" i="15" s="1"/>
  <c r="I18" i="15" s="1"/>
  <c r="I19" i="15" s="1"/>
  <c r="I20" i="15" s="1"/>
  <c r="I21" i="15" s="1"/>
  <c r="I22" i="15" s="1"/>
  <c r="I23" i="15" s="1"/>
  <c r="I24" i="15" s="1"/>
  <c r="I25" i="15" s="1"/>
  <c r="I26" i="15" s="1"/>
  <c r="I27" i="15" s="1"/>
  <c r="I28" i="15" s="1"/>
  <c r="I29" i="15" s="1"/>
  <c r="I30" i="15" s="1"/>
  <c r="I31" i="15" s="1"/>
  <c r="I32" i="15" s="1"/>
  <c r="I33" i="15" s="1"/>
  <c r="I34" i="15" s="1"/>
  <c r="I35" i="15" s="1"/>
  <c r="I36" i="15" s="1"/>
  <c r="I37" i="15" s="1"/>
  <c r="I38" i="15" s="1"/>
  <c r="I39" i="15" s="1"/>
  <c r="I40" i="15" s="1"/>
  <c r="I41" i="15" s="1"/>
  <c r="I42" i="15" s="1"/>
  <c r="I43" i="15" s="1"/>
  <c r="I44" i="15" s="1"/>
  <c r="I45" i="15" s="1"/>
  <c r="I46" i="15" s="1"/>
  <c r="I47" i="15" s="1"/>
  <c r="I48" i="15" s="1"/>
  <c r="I49" i="15" s="1"/>
  <c r="I50" i="15" s="1"/>
  <c r="I51" i="15" s="1"/>
  <c r="I52" i="15" s="1"/>
  <c r="I53" i="15" s="1"/>
  <c r="I54" i="15" s="1"/>
  <c r="I55" i="15" s="1"/>
  <c r="I56" i="15" s="1"/>
  <c r="I57" i="15" s="1"/>
  <c r="I58" i="15" s="1"/>
  <c r="I59" i="15" s="1"/>
  <c r="I60" i="15" s="1"/>
  <c r="I61" i="15" s="1"/>
  <c r="I62" i="15" s="1"/>
  <c r="I63" i="15" s="1"/>
  <c r="I64" i="15" s="1"/>
  <c r="I65" i="15" s="1"/>
  <c r="I66" i="15" s="1"/>
  <c r="I67" i="15" s="1"/>
  <c r="I68" i="15" s="1"/>
  <c r="I69" i="15" s="1"/>
  <c r="I70" i="15" s="1"/>
  <c r="I71" i="15" s="1"/>
  <c r="I72" i="15" s="1"/>
  <c r="I73" i="15" s="1"/>
  <c r="I74" i="15" s="1"/>
  <c r="I75" i="15" s="1"/>
  <c r="I76" i="15" s="1"/>
  <c r="I77" i="15" s="1"/>
  <c r="I78" i="15" s="1"/>
  <c r="I79" i="15" s="1"/>
  <c r="I80" i="15" s="1"/>
  <c r="I81" i="15" s="1"/>
  <c r="I82" i="15" s="1"/>
  <c r="I83" i="15" s="1"/>
  <c r="I84" i="15" s="1"/>
  <c r="I85" i="15" s="1"/>
  <c r="I86" i="15" s="1"/>
  <c r="I87" i="15" s="1"/>
  <c r="I88" i="15" s="1"/>
  <c r="I89" i="15" s="1"/>
  <c r="I90" i="15" s="1"/>
  <c r="I91" i="15" s="1"/>
  <c r="I92" i="15" s="1"/>
  <c r="I93" i="15" s="1"/>
  <c r="I94" i="15" s="1"/>
  <c r="I95" i="15" s="1"/>
  <c r="I96" i="15" s="1"/>
  <c r="I97" i="15" s="1"/>
  <c r="I98" i="15" s="1"/>
  <c r="I99" i="15" s="1"/>
  <c r="I100" i="15" s="1"/>
  <c r="I101" i="15" s="1"/>
  <c r="I102" i="15" s="1"/>
  <c r="I103" i="15" s="1"/>
  <c r="I104" i="15" s="1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M5" i="15"/>
  <c r="AN5" i="15"/>
  <c r="AO5" i="15"/>
  <c r="AP5" i="15"/>
  <c r="AQ5" i="15"/>
  <c r="AR5" i="15"/>
  <c r="AS5" i="15"/>
  <c r="AT5" i="15"/>
  <c r="AU5" i="15"/>
  <c r="AV5" i="15"/>
  <c r="AW5" i="15"/>
  <c r="BP5" i="15"/>
  <c r="BP6" i="15" s="1"/>
  <c r="BP7" i="15" s="1"/>
  <c r="BP8" i="15" s="1"/>
  <c r="BP9" i="15" s="1"/>
  <c r="BP10" i="15" s="1"/>
  <c r="BP11" i="15" s="1"/>
  <c r="BP12" i="15" s="1"/>
  <c r="BP13" i="15" s="1"/>
  <c r="BP14" i="15" s="1"/>
  <c r="BP15" i="15" s="1"/>
  <c r="BP16" i="15" s="1"/>
  <c r="BP17" i="15" s="1"/>
  <c r="BP18" i="15" s="1"/>
  <c r="BP19" i="15" s="1"/>
  <c r="BP20" i="15" s="1"/>
  <c r="BP21" i="15" s="1"/>
  <c r="BP22" i="15" s="1"/>
  <c r="BP23" i="15" s="1"/>
  <c r="BP24" i="15" s="1"/>
  <c r="BP25" i="15" s="1"/>
  <c r="BP26" i="15" s="1"/>
  <c r="BP27" i="15" s="1"/>
  <c r="BP28" i="15" s="1"/>
  <c r="BP29" i="15" s="1"/>
  <c r="BP30" i="15" s="1"/>
  <c r="BP31" i="15" s="1"/>
  <c r="BP32" i="15" s="1"/>
  <c r="BP33" i="15" s="1"/>
  <c r="BP34" i="15" s="1"/>
  <c r="BP35" i="15" s="1"/>
  <c r="BP36" i="15" s="1"/>
  <c r="BP37" i="15" s="1"/>
  <c r="BP38" i="15" s="1"/>
  <c r="BP39" i="15" s="1"/>
  <c r="BP40" i="15" s="1"/>
  <c r="BP41" i="15" s="1"/>
  <c r="BP42" i="15" s="1"/>
  <c r="BP43" i="15" s="1"/>
  <c r="BP44" i="15" s="1"/>
  <c r="BP45" i="15" s="1"/>
  <c r="BP46" i="15" s="1"/>
  <c r="BP47" i="15" s="1"/>
  <c r="BP48" i="15" s="1"/>
  <c r="BP49" i="15" s="1"/>
  <c r="BP50" i="15" s="1"/>
  <c r="BP51" i="15" s="1"/>
  <c r="BP52" i="15" s="1"/>
  <c r="BP53" i="15" s="1"/>
  <c r="BP54" i="15" s="1"/>
  <c r="BP55" i="15" s="1"/>
  <c r="BP56" i="15" s="1"/>
  <c r="BP57" i="15" s="1"/>
  <c r="BP58" i="15" s="1"/>
  <c r="BP59" i="15" s="1"/>
  <c r="BP60" i="15" s="1"/>
  <c r="BP61" i="15" s="1"/>
  <c r="BP62" i="15" s="1"/>
  <c r="BP63" i="15" s="1"/>
  <c r="BP64" i="15" s="1"/>
  <c r="BP65" i="15" s="1"/>
  <c r="BP66" i="15" s="1"/>
  <c r="BP67" i="15" s="1"/>
  <c r="BP68" i="15" s="1"/>
  <c r="BP69" i="15" s="1"/>
  <c r="BP70" i="15" s="1"/>
  <c r="BP71" i="15" s="1"/>
  <c r="BP72" i="15" s="1"/>
  <c r="BP73" i="15" s="1"/>
  <c r="BP74" i="15" s="1"/>
  <c r="BP75" i="15" s="1"/>
  <c r="BP76" i="15" s="1"/>
  <c r="BP77" i="15" s="1"/>
  <c r="BP78" i="15" s="1"/>
  <c r="BP79" i="15" s="1"/>
  <c r="BP80" i="15" s="1"/>
  <c r="BP81" i="15" s="1"/>
  <c r="BP82" i="15" s="1"/>
  <c r="BP83" i="15" s="1"/>
  <c r="BP84" i="15" s="1"/>
  <c r="BP85" i="15" s="1"/>
  <c r="BP86" i="15" s="1"/>
  <c r="BP87" i="15" s="1"/>
  <c r="BP88" i="15" s="1"/>
  <c r="BP89" i="15" s="1"/>
  <c r="BP90" i="15" s="1"/>
  <c r="BP91" i="15" s="1"/>
  <c r="BP92" i="15" s="1"/>
  <c r="BP93" i="15" s="1"/>
  <c r="BP94" i="15" s="1"/>
  <c r="BP95" i="15" s="1"/>
  <c r="BP96" i="15" s="1"/>
  <c r="BP97" i="15" s="1"/>
  <c r="BP98" i="15" s="1"/>
  <c r="BP99" i="15" s="1"/>
  <c r="BP100" i="15" s="1"/>
  <c r="BP101" i="15" s="1"/>
  <c r="BP102" i="15" s="1"/>
  <c r="BP103" i="15" s="1"/>
  <c r="BP104" i="15" s="1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AS6" i="15"/>
  <c r="AT6" i="15"/>
  <c r="AU6" i="15"/>
  <c r="AV6" i="15"/>
  <c r="AW6" i="15"/>
  <c r="J7" i="15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S8" i="15"/>
  <c r="AT8" i="15"/>
  <c r="AU8" i="15"/>
  <c r="AV8" i="15"/>
  <c r="AW8" i="15"/>
  <c r="K9" i="15"/>
  <c r="K10" i="15" s="1"/>
  <c r="K11" i="15" s="1"/>
  <c r="K12" i="15" s="1"/>
  <c r="K13" i="15" s="1"/>
  <c r="K14" i="15" s="1"/>
  <c r="K15" i="15" s="1"/>
  <c r="K16" i="15" s="1"/>
  <c r="K17" i="15" s="1"/>
  <c r="K18" i="15" s="1"/>
  <c r="K19" i="15" s="1"/>
  <c r="K20" i="15" s="1"/>
  <c r="K21" i="15" s="1"/>
  <c r="K22" i="15" s="1"/>
  <c r="K23" i="15" s="1"/>
  <c r="K24" i="15" s="1"/>
  <c r="K25" i="15" s="1"/>
  <c r="K26" i="15" s="1"/>
  <c r="K27" i="15" s="1"/>
  <c r="K28" i="15" s="1"/>
  <c r="K29" i="15" s="1"/>
  <c r="K30" i="15" s="1"/>
  <c r="K31" i="15" s="1"/>
  <c r="K32" i="15" s="1"/>
  <c r="K33" i="15" s="1"/>
  <c r="K34" i="15" s="1"/>
  <c r="K35" i="15" s="1"/>
  <c r="K36" i="15" s="1"/>
  <c r="K37" i="15" s="1"/>
  <c r="K38" i="15" s="1"/>
  <c r="K39" i="15" s="1"/>
  <c r="K40" i="15" s="1"/>
  <c r="K41" i="15" s="1"/>
  <c r="K42" i="15" s="1"/>
  <c r="K43" i="15" s="1"/>
  <c r="K44" i="15" s="1"/>
  <c r="K45" i="15" s="1"/>
  <c r="K46" i="15" s="1"/>
  <c r="K47" i="15" s="1"/>
  <c r="K48" i="15" s="1"/>
  <c r="K49" i="15" s="1"/>
  <c r="K50" i="15" s="1"/>
  <c r="K51" i="15" s="1"/>
  <c r="K52" i="15" s="1"/>
  <c r="K53" i="15" s="1"/>
  <c r="K54" i="15" s="1"/>
  <c r="K55" i="15" s="1"/>
  <c r="K56" i="15" s="1"/>
  <c r="K57" i="15" s="1"/>
  <c r="K58" i="15" s="1"/>
  <c r="K59" i="15" s="1"/>
  <c r="K60" i="15" s="1"/>
  <c r="K61" i="15" s="1"/>
  <c r="K62" i="15" s="1"/>
  <c r="K63" i="15" s="1"/>
  <c r="K64" i="15" s="1"/>
  <c r="K65" i="15" s="1"/>
  <c r="K66" i="15" s="1"/>
  <c r="K67" i="15" s="1"/>
  <c r="K68" i="15" s="1"/>
  <c r="K69" i="15" s="1"/>
  <c r="K70" i="15" s="1"/>
  <c r="K71" i="15" s="1"/>
  <c r="K72" i="15" s="1"/>
  <c r="K73" i="15" s="1"/>
  <c r="K74" i="15" s="1"/>
  <c r="K75" i="15" s="1"/>
  <c r="K76" i="15" s="1"/>
  <c r="K77" i="15" s="1"/>
  <c r="K78" i="15" s="1"/>
  <c r="K79" i="15" s="1"/>
  <c r="K80" i="15" s="1"/>
  <c r="K81" i="15" s="1"/>
  <c r="K82" i="15" s="1"/>
  <c r="K83" i="15" s="1"/>
  <c r="K84" i="15" s="1"/>
  <c r="K85" i="15" s="1"/>
  <c r="K86" i="15" s="1"/>
  <c r="K87" i="15" s="1"/>
  <c r="K88" i="15" s="1"/>
  <c r="K89" i="15" s="1"/>
  <c r="K90" i="15" s="1"/>
  <c r="K91" i="15" s="1"/>
  <c r="K92" i="15" s="1"/>
  <c r="K93" i="15" s="1"/>
  <c r="K94" i="15" s="1"/>
  <c r="K95" i="15" s="1"/>
  <c r="K96" i="15" s="1"/>
  <c r="K97" i="15" s="1"/>
  <c r="K98" i="15" s="1"/>
  <c r="K99" i="15" s="1"/>
  <c r="K100" i="15" s="1"/>
  <c r="K101" i="15" s="1"/>
  <c r="K102" i="15" s="1"/>
  <c r="K103" i="15" s="1"/>
  <c r="K104" i="15" s="1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S9" i="15"/>
  <c r="AT9" i="15"/>
  <c r="AU9" i="15"/>
  <c r="AV9" i="15"/>
  <c r="AW9" i="15"/>
  <c r="L10" i="15"/>
  <c r="L11" i="15" s="1"/>
  <c r="L12" i="15" s="1"/>
  <c r="L13" i="15" s="1"/>
  <c r="L14" i="15" s="1"/>
  <c r="L15" i="15" s="1"/>
  <c r="L16" i="15" s="1"/>
  <c r="L17" i="15" s="1"/>
  <c r="L18" i="15" s="1"/>
  <c r="L19" i="15" s="1"/>
  <c r="L20" i="15" s="1"/>
  <c r="L21" i="15" s="1"/>
  <c r="L22" i="15" s="1"/>
  <c r="L23" i="15" s="1"/>
  <c r="L24" i="15" s="1"/>
  <c r="L25" i="15" s="1"/>
  <c r="L26" i="15" s="1"/>
  <c r="L27" i="15" s="1"/>
  <c r="L28" i="15" s="1"/>
  <c r="L29" i="15" s="1"/>
  <c r="L30" i="15" s="1"/>
  <c r="L31" i="15" s="1"/>
  <c r="L32" i="15" s="1"/>
  <c r="L33" i="15" s="1"/>
  <c r="L34" i="15" s="1"/>
  <c r="L35" i="15" s="1"/>
  <c r="L36" i="15" s="1"/>
  <c r="L37" i="15" s="1"/>
  <c r="L38" i="15" s="1"/>
  <c r="L39" i="15" s="1"/>
  <c r="L40" i="15" s="1"/>
  <c r="L41" i="15" s="1"/>
  <c r="L42" i="15" s="1"/>
  <c r="L43" i="15" s="1"/>
  <c r="L44" i="15" s="1"/>
  <c r="L45" i="15" s="1"/>
  <c r="L46" i="15" s="1"/>
  <c r="L47" i="15" s="1"/>
  <c r="L48" i="15" s="1"/>
  <c r="L49" i="15" s="1"/>
  <c r="L50" i="15" s="1"/>
  <c r="L51" i="15" s="1"/>
  <c r="L52" i="15" s="1"/>
  <c r="L53" i="15" s="1"/>
  <c r="L54" i="15" s="1"/>
  <c r="L55" i="15" s="1"/>
  <c r="L56" i="15" s="1"/>
  <c r="L57" i="15" s="1"/>
  <c r="L58" i="15" s="1"/>
  <c r="L59" i="15" s="1"/>
  <c r="L60" i="15" s="1"/>
  <c r="L61" i="15" s="1"/>
  <c r="L62" i="15" s="1"/>
  <c r="L63" i="15" s="1"/>
  <c r="L64" i="15" s="1"/>
  <c r="L65" i="15" s="1"/>
  <c r="L66" i="15" s="1"/>
  <c r="L67" i="15" s="1"/>
  <c r="L68" i="15" s="1"/>
  <c r="L69" i="15" s="1"/>
  <c r="L70" i="15" s="1"/>
  <c r="L71" i="15" s="1"/>
  <c r="L72" i="15" s="1"/>
  <c r="L73" i="15" s="1"/>
  <c r="L74" i="15" s="1"/>
  <c r="L75" i="15" s="1"/>
  <c r="L76" i="15" s="1"/>
  <c r="L77" i="15" s="1"/>
  <c r="L78" i="15" s="1"/>
  <c r="L79" i="15" s="1"/>
  <c r="L80" i="15" s="1"/>
  <c r="L81" i="15" s="1"/>
  <c r="L82" i="15" s="1"/>
  <c r="L83" i="15" s="1"/>
  <c r="L84" i="15" s="1"/>
  <c r="L85" i="15" s="1"/>
  <c r="L86" i="15" s="1"/>
  <c r="L87" i="15" s="1"/>
  <c r="L88" i="15" s="1"/>
  <c r="L89" i="15" s="1"/>
  <c r="L90" i="15" s="1"/>
  <c r="L91" i="15" s="1"/>
  <c r="L92" i="15" s="1"/>
  <c r="L93" i="15" s="1"/>
  <c r="L94" i="15" s="1"/>
  <c r="L95" i="15" s="1"/>
  <c r="L96" i="15" s="1"/>
  <c r="L97" i="15" s="1"/>
  <c r="L98" i="15" s="1"/>
  <c r="L99" i="15" s="1"/>
  <c r="L100" i="15" s="1"/>
  <c r="L101" i="15" s="1"/>
  <c r="L102" i="15" s="1"/>
  <c r="L103" i="15" s="1"/>
  <c r="L104" i="15" s="1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J10" i="15"/>
  <c r="AK10" i="15"/>
  <c r="AL10" i="15"/>
  <c r="AM10" i="15"/>
  <c r="AN10" i="15"/>
  <c r="AO10" i="15"/>
  <c r="AP10" i="15"/>
  <c r="AQ10" i="15"/>
  <c r="AR10" i="15"/>
  <c r="AS10" i="15"/>
  <c r="AT10" i="15"/>
  <c r="AU10" i="15"/>
  <c r="AV10" i="15"/>
  <c r="AW10" i="15"/>
  <c r="M11" i="15"/>
  <c r="M12" i="15" s="1"/>
  <c r="M13" i="15" s="1"/>
  <c r="M14" i="15" s="1"/>
  <c r="M15" i="15" s="1"/>
  <c r="M16" i="15" s="1"/>
  <c r="M17" i="15" s="1"/>
  <c r="M18" i="15" s="1"/>
  <c r="M19" i="15" s="1"/>
  <c r="M20" i="15" s="1"/>
  <c r="M21" i="15" s="1"/>
  <c r="M22" i="15" s="1"/>
  <c r="M23" i="15" s="1"/>
  <c r="M24" i="15" s="1"/>
  <c r="M25" i="15" s="1"/>
  <c r="M26" i="15" s="1"/>
  <c r="M27" i="15" s="1"/>
  <c r="M28" i="15" s="1"/>
  <c r="M29" i="15" s="1"/>
  <c r="M30" i="15" s="1"/>
  <c r="M31" i="15" s="1"/>
  <c r="M32" i="15" s="1"/>
  <c r="M33" i="15" s="1"/>
  <c r="M34" i="15" s="1"/>
  <c r="M35" i="15" s="1"/>
  <c r="M36" i="15" s="1"/>
  <c r="M37" i="15" s="1"/>
  <c r="M38" i="15" s="1"/>
  <c r="M39" i="15" s="1"/>
  <c r="M40" i="15" s="1"/>
  <c r="M41" i="15" s="1"/>
  <c r="M42" i="15" s="1"/>
  <c r="M43" i="15" s="1"/>
  <c r="M44" i="15" s="1"/>
  <c r="M45" i="15" s="1"/>
  <c r="M46" i="15" s="1"/>
  <c r="M47" i="15" s="1"/>
  <c r="M48" i="15" s="1"/>
  <c r="M49" i="15" s="1"/>
  <c r="M50" i="15" s="1"/>
  <c r="M51" i="15" s="1"/>
  <c r="M52" i="15" s="1"/>
  <c r="M53" i="15" s="1"/>
  <c r="M54" i="15" s="1"/>
  <c r="M55" i="15" s="1"/>
  <c r="M56" i="15" s="1"/>
  <c r="M57" i="15" s="1"/>
  <c r="M58" i="15" s="1"/>
  <c r="M59" i="15" s="1"/>
  <c r="M60" i="15" s="1"/>
  <c r="M61" i="15" s="1"/>
  <c r="M62" i="15" s="1"/>
  <c r="M63" i="15" s="1"/>
  <c r="M64" i="15" s="1"/>
  <c r="M65" i="15" s="1"/>
  <c r="M66" i="15" s="1"/>
  <c r="M67" i="15" s="1"/>
  <c r="M68" i="15" s="1"/>
  <c r="M69" i="15" s="1"/>
  <c r="M70" i="15" s="1"/>
  <c r="M71" i="15" s="1"/>
  <c r="M72" i="15" s="1"/>
  <c r="M73" i="15" s="1"/>
  <c r="M74" i="15" s="1"/>
  <c r="M75" i="15" s="1"/>
  <c r="M76" i="15" s="1"/>
  <c r="M77" i="15" s="1"/>
  <c r="M78" i="15" s="1"/>
  <c r="M79" i="15" s="1"/>
  <c r="M80" i="15" s="1"/>
  <c r="M81" i="15" s="1"/>
  <c r="M82" i="15" s="1"/>
  <c r="M83" i="15" s="1"/>
  <c r="M84" i="15" s="1"/>
  <c r="M85" i="15" s="1"/>
  <c r="M86" i="15" s="1"/>
  <c r="M87" i="15" s="1"/>
  <c r="M88" i="15" s="1"/>
  <c r="M89" i="15" s="1"/>
  <c r="M90" i="15" s="1"/>
  <c r="M91" i="15" s="1"/>
  <c r="M92" i="15" s="1"/>
  <c r="M93" i="15" s="1"/>
  <c r="M94" i="15" s="1"/>
  <c r="M95" i="15" s="1"/>
  <c r="M96" i="15" s="1"/>
  <c r="M97" i="15" s="1"/>
  <c r="M98" i="15" s="1"/>
  <c r="M99" i="15" s="1"/>
  <c r="M100" i="15" s="1"/>
  <c r="M101" i="15" s="1"/>
  <c r="M102" i="15" s="1"/>
  <c r="M103" i="15" s="1"/>
  <c r="M104" i="15" s="1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AS11" i="15"/>
  <c r="AT11" i="15"/>
  <c r="AU11" i="15"/>
  <c r="AV11" i="15"/>
  <c r="AW11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AT12" i="15"/>
  <c r="AU12" i="15"/>
  <c r="AV12" i="15"/>
  <c r="AW12" i="15"/>
  <c r="N13" i="15"/>
  <c r="N14" i="15" s="1"/>
  <c r="N15" i="15" s="1"/>
  <c r="N16" i="15" s="1"/>
  <c r="N17" i="15" s="1"/>
  <c r="N18" i="15" s="1"/>
  <c r="N19" i="15" s="1"/>
  <c r="N20" i="15" s="1"/>
  <c r="N21" i="15" s="1"/>
  <c r="N22" i="15" s="1"/>
  <c r="N23" i="15" s="1"/>
  <c r="N24" i="15" s="1"/>
  <c r="N25" i="15" s="1"/>
  <c r="N26" i="15" s="1"/>
  <c r="N27" i="15" s="1"/>
  <c r="N28" i="15" s="1"/>
  <c r="N29" i="15" s="1"/>
  <c r="N30" i="15" s="1"/>
  <c r="N31" i="15" s="1"/>
  <c r="N32" i="15" s="1"/>
  <c r="N33" i="15" s="1"/>
  <c r="N34" i="15" s="1"/>
  <c r="N35" i="15" s="1"/>
  <c r="N36" i="15" s="1"/>
  <c r="N37" i="15" s="1"/>
  <c r="N38" i="15" s="1"/>
  <c r="N39" i="15" s="1"/>
  <c r="N40" i="15" s="1"/>
  <c r="N41" i="15" s="1"/>
  <c r="N42" i="15" s="1"/>
  <c r="N43" i="15" s="1"/>
  <c r="N44" i="15" s="1"/>
  <c r="N45" i="15" s="1"/>
  <c r="N46" i="15" s="1"/>
  <c r="N47" i="15" s="1"/>
  <c r="N48" i="15" s="1"/>
  <c r="N49" i="15" s="1"/>
  <c r="N50" i="15" s="1"/>
  <c r="N51" i="15" s="1"/>
  <c r="N52" i="15" s="1"/>
  <c r="N53" i="15" s="1"/>
  <c r="N54" i="15" s="1"/>
  <c r="N55" i="15" s="1"/>
  <c r="N56" i="15" s="1"/>
  <c r="N57" i="15" s="1"/>
  <c r="N58" i="15" s="1"/>
  <c r="N59" i="15" s="1"/>
  <c r="N60" i="15" s="1"/>
  <c r="N61" i="15" s="1"/>
  <c r="N62" i="15" s="1"/>
  <c r="N63" i="15" s="1"/>
  <c r="N64" i="15" s="1"/>
  <c r="N65" i="15" s="1"/>
  <c r="N66" i="15" s="1"/>
  <c r="N67" i="15" s="1"/>
  <c r="N68" i="15" s="1"/>
  <c r="N69" i="15" s="1"/>
  <c r="N70" i="15" s="1"/>
  <c r="N71" i="15" s="1"/>
  <c r="N72" i="15" s="1"/>
  <c r="N73" i="15" s="1"/>
  <c r="N74" i="15" s="1"/>
  <c r="N75" i="15" s="1"/>
  <c r="N76" i="15" s="1"/>
  <c r="N77" i="15" s="1"/>
  <c r="N78" i="15" s="1"/>
  <c r="N79" i="15" s="1"/>
  <c r="N80" i="15" s="1"/>
  <c r="N81" i="15" s="1"/>
  <c r="N82" i="15" s="1"/>
  <c r="N83" i="15" s="1"/>
  <c r="N84" i="15" s="1"/>
  <c r="N85" i="15" s="1"/>
  <c r="N86" i="15" s="1"/>
  <c r="N87" i="15" s="1"/>
  <c r="N88" i="15" s="1"/>
  <c r="N89" i="15" s="1"/>
  <c r="N90" i="15" s="1"/>
  <c r="N91" i="15" s="1"/>
  <c r="N92" i="15" s="1"/>
  <c r="N93" i="15" s="1"/>
  <c r="N94" i="15" s="1"/>
  <c r="N95" i="15" s="1"/>
  <c r="N96" i="15" s="1"/>
  <c r="N97" i="15" s="1"/>
  <c r="N98" i="15" s="1"/>
  <c r="N99" i="15" s="1"/>
  <c r="N100" i="15" s="1"/>
  <c r="N101" i="15" s="1"/>
  <c r="N102" i="15" s="1"/>
  <c r="N103" i="15" s="1"/>
  <c r="N104" i="15" s="1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AT13" i="15"/>
  <c r="AU13" i="15"/>
  <c r="AV13" i="15"/>
  <c r="AW13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AS14" i="15"/>
  <c r="AT14" i="15"/>
  <c r="AU14" i="15"/>
  <c r="AV14" i="15"/>
  <c r="AW14" i="15"/>
  <c r="O15" i="15"/>
  <c r="O16" i="15" s="1"/>
  <c r="O17" i="15" s="1"/>
  <c r="O18" i="15" s="1"/>
  <c r="O19" i="15" s="1"/>
  <c r="O20" i="15" s="1"/>
  <c r="O21" i="15" s="1"/>
  <c r="O22" i="15" s="1"/>
  <c r="O23" i="15" s="1"/>
  <c r="O24" i="15" s="1"/>
  <c r="O25" i="15" s="1"/>
  <c r="O26" i="15" s="1"/>
  <c r="O27" i="15" s="1"/>
  <c r="O28" i="15" s="1"/>
  <c r="O29" i="15" s="1"/>
  <c r="O30" i="15" s="1"/>
  <c r="O31" i="15" s="1"/>
  <c r="O32" i="15" s="1"/>
  <c r="O33" i="15" s="1"/>
  <c r="O34" i="15" s="1"/>
  <c r="O35" i="15" s="1"/>
  <c r="O36" i="15" s="1"/>
  <c r="O37" i="15" s="1"/>
  <c r="O38" i="15" s="1"/>
  <c r="O39" i="15" s="1"/>
  <c r="O40" i="15" s="1"/>
  <c r="O41" i="15" s="1"/>
  <c r="O42" i="15" s="1"/>
  <c r="O43" i="15" s="1"/>
  <c r="O44" i="15" s="1"/>
  <c r="O45" i="15" s="1"/>
  <c r="O46" i="15" s="1"/>
  <c r="O47" i="15" s="1"/>
  <c r="O48" i="15" s="1"/>
  <c r="O49" i="15" s="1"/>
  <c r="O50" i="15" s="1"/>
  <c r="O51" i="15" s="1"/>
  <c r="O52" i="15" s="1"/>
  <c r="O53" i="15" s="1"/>
  <c r="O54" i="15" s="1"/>
  <c r="O55" i="15" s="1"/>
  <c r="O56" i="15" s="1"/>
  <c r="O57" i="15" s="1"/>
  <c r="O58" i="15" s="1"/>
  <c r="O59" i="15" s="1"/>
  <c r="O60" i="15" s="1"/>
  <c r="O61" i="15" s="1"/>
  <c r="O62" i="15" s="1"/>
  <c r="O63" i="15" s="1"/>
  <c r="O64" i="15" s="1"/>
  <c r="O65" i="15" s="1"/>
  <c r="O66" i="15" s="1"/>
  <c r="O67" i="15" s="1"/>
  <c r="O68" i="15" s="1"/>
  <c r="O69" i="15" s="1"/>
  <c r="O70" i="15" s="1"/>
  <c r="O71" i="15" s="1"/>
  <c r="O72" i="15" s="1"/>
  <c r="O73" i="15" s="1"/>
  <c r="O74" i="15" s="1"/>
  <c r="O75" i="15" s="1"/>
  <c r="O76" i="15" s="1"/>
  <c r="O77" i="15" s="1"/>
  <c r="O78" i="15" s="1"/>
  <c r="O79" i="15" s="1"/>
  <c r="O80" i="15" s="1"/>
  <c r="O81" i="15" s="1"/>
  <c r="O82" i="15" s="1"/>
  <c r="O83" i="15" s="1"/>
  <c r="O84" i="15" s="1"/>
  <c r="O85" i="15" s="1"/>
  <c r="O86" i="15" s="1"/>
  <c r="O87" i="15" s="1"/>
  <c r="O88" i="15" s="1"/>
  <c r="O89" i="15" s="1"/>
  <c r="O90" i="15" s="1"/>
  <c r="O91" i="15" s="1"/>
  <c r="O92" i="15" s="1"/>
  <c r="O93" i="15" s="1"/>
  <c r="O94" i="15" s="1"/>
  <c r="O95" i="15" s="1"/>
  <c r="O96" i="15" s="1"/>
  <c r="O97" i="15" s="1"/>
  <c r="O98" i="15" s="1"/>
  <c r="O99" i="15" s="1"/>
  <c r="O100" i="15" s="1"/>
  <c r="O101" i="15" s="1"/>
  <c r="O102" i="15" s="1"/>
  <c r="O103" i="15" s="1"/>
  <c r="O104" i="15" s="1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P17" i="15"/>
  <c r="P18" i="15" s="1"/>
  <c r="P19" i="15" s="1"/>
  <c r="P20" i="15" s="1"/>
  <c r="P21" i="15" s="1"/>
  <c r="P22" i="15" s="1"/>
  <c r="P23" i="15" s="1"/>
  <c r="P24" i="15" s="1"/>
  <c r="P25" i="15" s="1"/>
  <c r="P26" i="15" s="1"/>
  <c r="P27" i="15" s="1"/>
  <c r="P28" i="15" s="1"/>
  <c r="P29" i="15" s="1"/>
  <c r="P30" i="15" s="1"/>
  <c r="P31" i="15" s="1"/>
  <c r="P32" i="15" s="1"/>
  <c r="P33" i="15" s="1"/>
  <c r="P34" i="15" s="1"/>
  <c r="P35" i="15" s="1"/>
  <c r="P36" i="15" s="1"/>
  <c r="P37" i="15" s="1"/>
  <c r="P38" i="15" s="1"/>
  <c r="P39" i="15" s="1"/>
  <c r="P40" i="15" s="1"/>
  <c r="P41" i="15" s="1"/>
  <c r="P42" i="15" s="1"/>
  <c r="P43" i="15" s="1"/>
  <c r="P44" i="15" s="1"/>
  <c r="P45" i="15" s="1"/>
  <c r="P46" i="15" s="1"/>
  <c r="P47" i="15" s="1"/>
  <c r="P48" i="15" s="1"/>
  <c r="P49" i="15" s="1"/>
  <c r="P50" i="15" s="1"/>
  <c r="P51" i="15" s="1"/>
  <c r="P52" i="15" s="1"/>
  <c r="P53" i="15" s="1"/>
  <c r="P54" i="15" s="1"/>
  <c r="P55" i="15" s="1"/>
  <c r="P56" i="15" s="1"/>
  <c r="P57" i="15" s="1"/>
  <c r="P58" i="15" s="1"/>
  <c r="P59" i="15" s="1"/>
  <c r="P60" i="15" s="1"/>
  <c r="P61" i="15" s="1"/>
  <c r="P62" i="15" s="1"/>
  <c r="P63" i="15" s="1"/>
  <c r="P64" i="15" s="1"/>
  <c r="P65" i="15" s="1"/>
  <c r="P66" i="15" s="1"/>
  <c r="P67" i="15" s="1"/>
  <c r="P68" i="15" s="1"/>
  <c r="P69" i="15" s="1"/>
  <c r="P70" i="15" s="1"/>
  <c r="P71" i="15" s="1"/>
  <c r="P72" i="15" s="1"/>
  <c r="P73" i="15" s="1"/>
  <c r="P74" i="15" s="1"/>
  <c r="P75" i="15" s="1"/>
  <c r="P76" i="15" s="1"/>
  <c r="P77" i="15" s="1"/>
  <c r="P78" i="15" s="1"/>
  <c r="P79" i="15" s="1"/>
  <c r="P80" i="15" s="1"/>
  <c r="P81" i="15" s="1"/>
  <c r="P82" i="15" s="1"/>
  <c r="P83" i="15" s="1"/>
  <c r="P84" i="15" s="1"/>
  <c r="P85" i="15" s="1"/>
  <c r="P86" i="15" s="1"/>
  <c r="P87" i="15" s="1"/>
  <c r="P88" i="15" s="1"/>
  <c r="P89" i="15" s="1"/>
  <c r="P90" i="15" s="1"/>
  <c r="P91" i="15" s="1"/>
  <c r="P92" i="15" s="1"/>
  <c r="P93" i="15" s="1"/>
  <c r="P94" i="15" s="1"/>
  <c r="P95" i="15" s="1"/>
  <c r="P96" i="15" s="1"/>
  <c r="P97" i="15" s="1"/>
  <c r="P98" i="15" s="1"/>
  <c r="P99" i="15" s="1"/>
  <c r="P100" i="15" s="1"/>
  <c r="P101" i="15" s="1"/>
  <c r="P102" i="15" s="1"/>
  <c r="P103" i="15" s="1"/>
  <c r="P104" i="15" s="1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W18" i="15"/>
  <c r="Q19" i="15"/>
  <c r="Q20" i="15" s="1"/>
  <c r="Q21" i="15" s="1"/>
  <c r="Q22" i="15" s="1"/>
  <c r="Q23" i="15" s="1"/>
  <c r="Q24" i="15" s="1"/>
  <c r="Q25" i="15" s="1"/>
  <c r="Q26" i="15" s="1"/>
  <c r="Q27" i="15" s="1"/>
  <c r="Q28" i="15" s="1"/>
  <c r="Q29" i="15" s="1"/>
  <c r="Q30" i="15" s="1"/>
  <c r="Q31" i="15" s="1"/>
  <c r="Q32" i="15" s="1"/>
  <c r="Q33" i="15" s="1"/>
  <c r="Q34" i="15" s="1"/>
  <c r="Q35" i="15" s="1"/>
  <c r="Q36" i="15" s="1"/>
  <c r="Q37" i="15" s="1"/>
  <c r="Q38" i="15" s="1"/>
  <c r="Q39" i="15" s="1"/>
  <c r="Q40" i="15" s="1"/>
  <c r="Q41" i="15" s="1"/>
  <c r="Q42" i="15" s="1"/>
  <c r="Q43" i="15" s="1"/>
  <c r="Q44" i="15" s="1"/>
  <c r="Q45" i="15" s="1"/>
  <c r="Q46" i="15" s="1"/>
  <c r="Q47" i="15" s="1"/>
  <c r="Q48" i="15" s="1"/>
  <c r="Q49" i="15" s="1"/>
  <c r="Q50" i="15" s="1"/>
  <c r="Q51" i="15" s="1"/>
  <c r="Q52" i="15" s="1"/>
  <c r="Q53" i="15" s="1"/>
  <c r="Q54" i="15" s="1"/>
  <c r="Q55" i="15" s="1"/>
  <c r="Q56" i="15" s="1"/>
  <c r="Q57" i="15" s="1"/>
  <c r="Q58" i="15" s="1"/>
  <c r="Q59" i="15" s="1"/>
  <c r="Q60" i="15" s="1"/>
  <c r="Q61" i="15" s="1"/>
  <c r="Q62" i="15" s="1"/>
  <c r="Q63" i="15" s="1"/>
  <c r="Q64" i="15" s="1"/>
  <c r="Q65" i="15" s="1"/>
  <c r="Q66" i="15" s="1"/>
  <c r="Q67" i="15" s="1"/>
  <c r="Q68" i="15" s="1"/>
  <c r="Q69" i="15" s="1"/>
  <c r="Q70" i="15" s="1"/>
  <c r="Q71" i="15" s="1"/>
  <c r="Q72" i="15" s="1"/>
  <c r="Q73" i="15" s="1"/>
  <c r="Q74" i="15" s="1"/>
  <c r="Q75" i="15" s="1"/>
  <c r="Q76" i="15" s="1"/>
  <c r="Q77" i="15" s="1"/>
  <c r="Q78" i="15" s="1"/>
  <c r="Q79" i="15" s="1"/>
  <c r="Q80" i="15" s="1"/>
  <c r="Q81" i="15" s="1"/>
  <c r="Q82" i="15" s="1"/>
  <c r="Q83" i="15" s="1"/>
  <c r="Q84" i="15" s="1"/>
  <c r="Q85" i="15" s="1"/>
  <c r="Q86" i="15" s="1"/>
  <c r="Q87" i="15" s="1"/>
  <c r="Q88" i="15" s="1"/>
  <c r="Q89" i="15" s="1"/>
  <c r="Q90" i="15" s="1"/>
  <c r="Q91" i="15" s="1"/>
  <c r="Q92" i="15" s="1"/>
  <c r="Q93" i="15" s="1"/>
  <c r="Q94" i="15" s="1"/>
  <c r="Q95" i="15" s="1"/>
  <c r="Q96" i="15" s="1"/>
  <c r="Q97" i="15" s="1"/>
  <c r="Q98" i="15" s="1"/>
  <c r="Q99" i="15" s="1"/>
  <c r="Q100" i="15" s="1"/>
  <c r="Q101" i="15" s="1"/>
  <c r="Q102" i="15" s="1"/>
  <c r="Q103" i="15" s="1"/>
  <c r="Q104" i="15" s="1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W20" i="15"/>
  <c r="R21" i="15"/>
  <c r="R22" i="15" s="1"/>
  <c r="R23" i="15" s="1"/>
  <c r="R24" i="15" s="1"/>
  <c r="R25" i="15" s="1"/>
  <c r="R26" i="15" s="1"/>
  <c r="R27" i="15" s="1"/>
  <c r="R28" i="15" s="1"/>
  <c r="R29" i="15" s="1"/>
  <c r="R30" i="15" s="1"/>
  <c r="R31" i="15" s="1"/>
  <c r="R32" i="15" s="1"/>
  <c r="R33" i="15" s="1"/>
  <c r="R34" i="15" s="1"/>
  <c r="R35" i="15" s="1"/>
  <c r="R36" i="15" s="1"/>
  <c r="R37" i="15" s="1"/>
  <c r="R38" i="15" s="1"/>
  <c r="R39" i="15" s="1"/>
  <c r="R40" i="15" s="1"/>
  <c r="R41" i="15" s="1"/>
  <c r="R42" i="15" s="1"/>
  <c r="R43" i="15" s="1"/>
  <c r="R44" i="15" s="1"/>
  <c r="R45" i="15" s="1"/>
  <c r="R46" i="15" s="1"/>
  <c r="R47" i="15" s="1"/>
  <c r="R48" i="15" s="1"/>
  <c r="R49" i="15" s="1"/>
  <c r="R50" i="15" s="1"/>
  <c r="R51" i="15" s="1"/>
  <c r="R52" i="15" s="1"/>
  <c r="R53" i="15" s="1"/>
  <c r="R54" i="15" s="1"/>
  <c r="R55" i="15" s="1"/>
  <c r="R56" i="15" s="1"/>
  <c r="R57" i="15" s="1"/>
  <c r="R58" i="15" s="1"/>
  <c r="R59" i="15" s="1"/>
  <c r="R60" i="15" s="1"/>
  <c r="R61" i="15" s="1"/>
  <c r="R62" i="15" s="1"/>
  <c r="R63" i="15" s="1"/>
  <c r="R64" i="15" s="1"/>
  <c r="R65" i="15" s="1"/>
  <c r="R66" i="15" s="1"/>
  <c r="R67" i="15" s="1"/>
  <c r="R68" i="15" s="1"/>
  <c r="R69" i="15" s="1"/>
  <c r="R70" i="15" s="1"/>
  <c r="R71" i="15" s="1"/>
  <c r="R72" i="15" s="1"/>
  <c r="R73" i="15" s="1"/>
  <c r="R74" i="15" s="1"/>
  <c r="R75" i="15" s="1"/>
  <c r="R76" i="15" s="1"/>
  <c r="R77" i="15" s="1"/>
  <c r="R78" i="15" s="1"/>
  <c r="R79" i="15" s="1"/>
  <c r="R80" i="15" s="1"/>
  <c r="R81" i="15" s="1"/>
  <c r="R82" i="15" s="1"/>
  <c r="R83" i="15" s="1"/>
  <c r="R84" i="15" s="1"/>
  <c r="R85" i="15" s="1"/>
  <c r="R86" i="15" s="1"/>
  <c r="R87" i="15" s="1"/>
  <c r="R88" i="15" s="1"/>
  <c r="R89" i="15" s="1"/>
  <c r="R90" i="15" s="1"/>
  <c r="R91" i="15" s="1"/>
  <c r="R92" i="15" s="1"/>
  <c r="R93" i="15" s="1"/>
  <c r="R94" i="15" s="1"/>
  <c r="R95" i="15" s="1"/>
  <c r="R96" i="15" s="1"/>
  <c r="R97" i="15" s="1"/>
  <c r="R98" i="15" s="1"/>
  <c r="R99" i="15" s="1"/>
  <c r="R100" i="15" s="1"/>
  <c r="R101" i="15" s="1"/>
  <c r="R102" i="15" s="1"/>
  <c r="R103" i="15" s="1"/>
  <c r="R104" i="15" s="1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S23" i="15"/>
  <c r="S24" i="15" s="1"/>
  <c r="S25" i="15" s="1"/>
  <c r="S26" i="15" s="1"/>
  <c r="S27" i="15" s="1"/>
  <c r="S28" i="15" s="1"/>
  <c r="S29" i="15" s="1"/>
  <c r="S30" i="15" s="1"/>
  <c r="S31" i="15" s="1"/>
  <c r="S32" i="15" s="1"/>
  <c r="S33" i="15" s="1"/>
  <c r="S34" i="15" s="1"/>
  <c r="S35" i="15" s="1"/>
  <c r="S36" i="15" s="1"/>
  <c r="S37" i="15" s="1"/>
  <c r="S38" i="15" s="1"/>
  <c r="S39" i="15" s="1"/>
  <c r="S40" i="15" s="1"/>
  <c r="S41" i="15" s="1"/>
  <c r="S42" i="15" s="1"/>
  <c r="S43" i="15" s="1"/>
  <c r="S44" i="15" s="1"/>
  <c r="S45" i="15" s="1"/>
  <c r="S46" i="15" s="1"/>
  <c r="S47" i="15" s="1"/>
  <c r="S48" i="15" s="1"/>
  <c r="S49" i="15" s="1"/>
  <c r="S50" i="15" s="1"/>
  <c r="S51" i="15" s="1"/>
  <c r="S52" i="15" s="1"/>
  <c r="S53" i="15" s="1"/>
  <c r="S54" i="15" s="1"/>
  <c r="S55" i="15" s="1"/>
  <c r="S56" i="15" s="1"/>
  <c r="S57" i="15" s="1"/>
  <c r="S58" i="15" s="1"/>
  <c r="S59" i="15" s="1"/>
  <c r="S60" i="15" s="1"/>
  <c r="S61" i="15" s="1"/>
  <c r="S62" i="15" s="1"/>
  <c r="S63" i="15" s="1"/>
  <c r="S64" i="15" s="1"/>
  <c r="S65" i="15" s="1"/>
  <c r="S66" i="15" s="1"/>
  <c r="S67" i="15" s="1"/>
  <c r="S68" i="15" s="1"/>
  <c r="S69" i="15" s="1"/>
  <c r="S70" i="15" s="1"/>
  <c r="S71" i="15" s="1"/>
  <c r="S72" i="15" s="1"/>
  <c r="S73" i="15" s="1"/>
  <c r="S74" i="15" s="1"/>
  <c r="S75" i="15" s="1"/>
  <c r="S76" i="15" s="1"/>
  <c r="S77" i="15" s="1"/>
  <c r="S78" i="15" s="1"/>
  <c r="S79" i="15" s="1"/>
  <c r="S80" i="15" s="1"/>
  <c r="S81" i="15" s="1"/>
  <c r="S82" i="15" s="1"/>
  <c r="S83" i="15" s="1"/>
  <c r="S84" i="15" s="1"/>
  <c r="S85" i="15" s="1"/>
  <c r="S86" i="15" s="1"/>
  <c r="S87" i="15" s="1"/>
  <c r="S88" i="15" s="1"/>
  <c r="S89" i="15" s="1"/>
  <c r="S90" i="15" s="1"/>
  <c r="S91" i="15" s="1"/>
  <c r="S92" i="15" s="1"/>
  <c r="S93" i="15" s="1"/>
  <c r="S94" i="15" s="1"/>
  <c r="S95" i="15" s="1"/>
  <c r="S96" i="15" s="1"/>
  <c r="S97" i="15" s="1"/>
  <c r="S98" i="15" s="1"/>
  <c r="S99" i="15" s="1"/>
  <c r="S100" i="15" s="1"/>
  <c r="S101" i="15" s="1"/>
  <c r="S102" i="15" s="1"/>
  <c r="S103" i="15" s="1"/>
  <c r="S104" i="15" s="1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W23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W24" i="15"/>
  <c r="T25" i="15"/>
  <c r="T26" i="15" s="1"/>
  <c r="T27" i="15" s="1"/>
  <c r="T28" i="15" s="1"/>
  <c r="T29" i="15" s="1"/>
  <c r="T30" i="15" s="1"/>
  <c r="T31" i="15" s="1"/>
  <c r="T32" i="15" s="1"/>
  <c r="T33" i="15" s="1"/>
  <c r="T34" i="15" s="1"/>
  <c r="T35" i="15" s="1"/>
  <c r="T36" i="15" s="1"/>
  <c r="T37" i="15" s="1"/>
  <c r="T38" i="15" s="1"/>
  <c r="T39" i="15" s="1"/>
  <c r="T40" i="15" s="1"/>
  <c r="T41" i="15" s="1"/>
  <c r="T42" i="15" s="1"/>
  <c r="T43" i="15" s="1"/>
  <c r="T44" i="15" s="1"/>
  <c r="T45" i="15" s="1"/>
  <c r="T46" i="15" s="1"/>
  <c r="T47" i="15" s="1"/>
  <c r="T48" i="15" s="1"/>
  <c r="T49" i="15" s="1"/>
  <c r="T50" i="15" s="1"/>
  <c r="T51" i="15" s="1"/>
  <c r="T52" i="15" s="1"/>
  <c r="T53" i="15" s="1"/>
  <c r="T54" i="15" s="1"/>
  <c r="T55" i="15" s="1"/>
  <c r="T56" i="15" s="1"/>
  <c r="T57" i="15" s="1"/>
  <c r="T58" i="15" s="1"/>
  <c r="T59" i="15" s="1"/>
  <c r="T60" i="15" s="1"/>
  <c r="T61" i="15" s="1"/>
  <c r="T62" i="15" s="1"/>
  <c r="T63" i="15" s="1"/>
  <c r="T64" i="15" s="1"/>
  <c r="T65" i="15" s="1"/>
  <c r="T66" i="15" s="1"/>
  <c r="T67" i="15" s="1"/>
  <c r="T68" i="15" s="1"/>
  <c r="T69" i="15" s="1"/>
  <c r="T70" i="15" s="1"/>
  <c r="T71" i="15" s="1"/>
  <c r="T72" i="15" s="1"/>
  <c r="T73" i="15" s="1"/>
  <c r="T74" i="15" s="1"/>
  <c r="T75" i="15" s="1"/>
  <c r="T76" i="15" s="1"/>
  <c r="T77" i="15" s="1"/>
  <c r="T78" i="15" s="1"/>
  <c r="T79" i="15" s="1"/>
  <c r="T80" i="15" s="1"/>
  <c r="T81" i="15" s="1"/>
  <c r="T82" i="15" s="1"/>
  <c r="T83" i="15" s="1"/>
  <c r="T84" i="15" s="1"/>
  <c r="T85" i="15" s="1"/>
  <c r="T86" i="15" s="1"/>
  <c r="T87" i="15" s="1"/>
  <c r="T88" i="15" s="1"/>
  <c r="T89" i="15" s="1"/>
  <c r="T90" i="15" s="1"/>
  <c r="T91" i="15" s="1"/>
  <c r="T92" i="15" s="1"/>
  <c r="T93" i="15" s="1"/>
  <c r="T94" i="15" s="1"/>
  <c r="T95" i="15" s="1"/>
  <c r="T96" i="15" s="1"/>
  <c r="T97" i="15" s="1"/>
  <c r="T98" i="15" s="1"/>
  <c r="T99" i="15" s="1"/>
  <c r="T100" i="15" s="1"/>
  <c r="T101" i="15" s="1"/>
  <c r="T102" i="15" s="1"/>
  <c r="T103" i="15" s="1"/>
  <c r="T104" i="15" s="1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V25" i="15"/>
  <c r="AW25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U27" i="15"/>
  <c r="U28" i="15" s="1"/>
  <c r="U29" i="15" s="1"/>
  <c r="U30" i="15" s="1"/>
  <c r="U31" i="15" s="1"/>
  <c r="U32" i="15" s="1"/>
  <c r="U33" i="15" s="1"/>
  <c r="U34" i="15" s="1"/>
  <c r="U35" i="15" s="1"/>
  <c r="U36" i="15" s="1"/>
  <c r="U37" i="15" s="1"/>
  <c r="U38" i="15" s="1"/>
  <c r="U39" i="15" s="1"/>
  <c r="U40" i="15" s="1"/>
  <c r="U41" i="15" s="1"/>
  <c r="U42" i="15" s="1"/>
  <c r="U43" i="15" s="1"/>
  <c r="U44" i="15" s="1"/>
  <c r="U45" i="15" s="1"/>
  <c r="U46" i="15" s="1"/>
  <c r="U47" i="15" s="1"/>
  <c r="U48" i="15" s="1"/>
  <c r="U49" i="15" s="1"/>
  <c r="U50" i="15" s="1"/>
  <c r="U51" i="15" s="1"/>
  <c r="U52" i="15" s="1"/>
  <c r="U53" i="15" s="1"/>
  <c r="U54" i="15" s="1"/>
  <c r="U55" i="15" s="1"/>
  <c r="U56" i="15" s="1"/>
  <c r="U57" i="15" s="1"/>
  <c r="U58" i="15" s="1"/>
  <c r="U59" i="15" s="1"/>
  <c r="U60" i="15" s="1"/>
  <c r="U61" i="15" s="1"/>
  <c r="U62" i="15" s="1"/>
  <c r="U63" i="15" s="1"/>
  <c r="U64" i="15" s="1"/>
  <c r="U65" i="15" s="1"/>
  <c r="U66" i="15" s="1"/>
  <c r="U67" i="15" s="1"/>
  <c r="U68" i="15" s="1"/>
  <c r="U69" i="15" s="1"/>
  <c r="U70" i="15" s="1"/>
  <c r="U71" i="15" s="1"/>
  <c r="U72" i="15" s="1"/>
  <c r="U73" i="15" s="1"/>
  <c r="U74" i="15" s="1"/>
  <c r="U75" i="15" s="1"/>
  <c r="U76" i="15" s="1"/>
  <c r="U77" i="15" s="1"/>
  <c r="U78" i="15" s="1"/>
  <c r="U79" i="15" s="1"/>
  <c r="U80" i="15" s="1"/>
  <c r="U81" i="15" s="1"/>
  <c r="U82" i="15" s="1"/>
  <c r="U83" i="15" s="1"/>
  <c r="U84" i="15" s="1"/>
  <c r="U85" i="15" s="1"/>
  <c r="U86" i="15" s="1"/>
  <c r="U87" i="15" s="1"/>
  <c r="U88" i="15" s="1"/>
  <c r="U89" i="15" s="1"/>
  <c r="U90" i="15" s="1"/>
  <c r="U91" i="15" s="1"/>
  <c r="U92" i="15" s="1"/>
  <c r="U93" i="15" s="1"/>
  <c r="U94" i="15" s="1"/>
  <c r="U95" i="15" s="1"/>
  <c r="U96" i="15" s="1"/>
  <c r="U97" i="15" s="1"/>
  <c r="U98" i="15" s="1"/>
  <c r="U99" i="15" s="1"/>
  <c r="U100" i="15" s="1"/>
  <c r="U101" i="15" s="1"/>
  <c r="U102" i="15" s="1"/>
  <c r="U103" i="15" s="1"/>
  <c r="U104" i="15" s="1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V29" i="15"/>
  <c r="V30" i="15" s="1"/>
  <c r="V31" i="15" s="1"/>
  <c r="V32" i="15" s="1"/>
  <c r="V33" i="15" s="1"/>
  <c r="V34" i="15" s="1"/>
  <c r="V35" i="15" s="1"/>
  <c r="V36" i="15" s="1"/>
  <c r="V37" i="15" s="1"/>
  <c r="V38" i="15" s="1"/>
  <c r="V39" i="15" s="1"/>
  <c r="V40" i="15" s="1"/>
  <c r="V41" i="15" s="1"/>
  <c r="V42" i="15" s="1"/>
  <c r="V43" i="15" s="1"/>
  <c r="V44" i="15" s="1"/>
  <c r="V45" i="15" s="1"/>
  <c r="V46" i="15" s="1"/>
  <c r="V47" i="15" s="1"/>
  <c r="V48" i="15" s="1"/>
  <c r="V49" i="15" s="1"/>
  <c r="V50" i="15" s="1"/>
  <c r="V51" i="15" s="1"/>
  <c r="V52" i="15" s="1"/>
  <c r="V53" i="15" s="1"/>
  <c r="V54" i="15" s="1"/>
  <c r="V55" i="15" s="1"/>
  <c r="V56" i="15" s="1"/>
  <c r="V57" i="15" s="1"/>
  <c r="V58" i="15" s="1"/>
  <c r="V59" i="15" s="1"/>
  <c r="V60" i="15" s="1"/>
  <c r="V61" i="15" s="1"/>
  <c r="V62" i="15" s="1"/>
  <c r="V63" i="15" s="1"/>
  <c r="V64" i="15" s="1"/>
  <c r="V65" i="15" s="1"/>
  <c r="V66" i="15" s="1"/>
  <c r="V67" i="15" s="1"/>
  <c r="V68" i="15" s="1"/>
  <c r="V69" i="15" s="1"/>
  <c r="V70" i="15" s="1"/>
  <c r="V71" i="15" s="1"/>
  <c r="V72" i="15" s="1"/>
  <c r="V73" i="15" s="1"/>
  <c r="V74" i="15" s="1"/>
  <c r="V75" i="15" s="1"/>
  <c r="V76" i="15" s="1"/>
  <c r="V77" i="15" s="1"/>
  <c r="V78" i="15" s="1"/>
  <c r="V79" i="15" s="1"/>
  <c r="V80" i="15" s="1"/>
  <c r="V81" i="15" s="1"/>
  <c r="V82" i="15" s="1"/>
  <c r="V83" i="15" s="1"/>
  <c r="V84" i="15" s="1"/>
  <c r="V85" i="15" s="1"/>
  <c r="V86" i="15" s="1"/>
  <c r="V87" i="15" s="1"/>
  <c r="V88" i="15" s="1"/>
  <c r="V89" i="15" s="1"/>
  <c r="V90" i="15" s="1"/>
  <c r="V91" i="15" s="1"/>
  <c r="V92" i="15" s="1"/>
  <c r="V93" i="15" s="1"/>
  <c r="V94" i="15" s="1"/>
  <c r="V95" i="15" s="1"/>
  <c r="V96" i="15" s="1"/>
  <c r="V97" i="15" s="1"/>
  <c r="V98" i="15" s="1"/>
  <c r="V99" i="15" s="1"/>
  <c r="V100" i="15" s="1"/>
  <c r="V101" i="15" s="1"/>
  <c r="V102" i="15" s="1"/>
  <c r="V103" i="15" s="1"/>
  <c r="V104" i="15" s="1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W31" i="15"/>
  <c r="W32" i="15" s="1"/>
  <c r="W33" i="15" s="1"/>
  <c r="W34" i="15" s="1"/>
  <c r="W35" i="15" s="1"/>
  <c r="W36" i="15" s="1"/>
  <c r="W37" i="15" s="1"/>
  <c r="W38" i="15" s="1"/>
  <c r="W39" i="15" s="1"/>
  <c r="W40" i="15" s="1"/>
  <c r="W41" i="15" s="1"/>
  <c r="W42" i="15" s="1"/>
  <c r="W43" i="15" s="1"/>
  <c r="W44" i="15" s="1"/>
  <c r="W45" i="15" s="1"/>
  <c r="W46" i="15" s="1"/>
  <c r="W47" i="15" s="1"/>
  <c r="W48" i="15" s="1"/>
  <c r="W49" i="15" s="1"/>
  <c r="W50" i="15" s="1"/>
  <c r="W51" i="15" s="1"/>
  <c r="W52" i="15" s="1"/>
  <c r="W53" i="15" s="1"/>
  <c r="W54" i="15" s="1"/>
  <c r="W55" i="15" s="1"/>
  <c r="W56" i="15" s="1"/>
  <c r="W57" i="15" s="1"/>
  <c r="W58" i="15" s="1"/>
  <c r="W59" i="15" s="1"/>
  <c r="W60" i="15" s="1"/>
  <c r="W61" i="15" s="1"/>
  <c r="W62" i="15" s="1"/>
  <c r="W63" i="15" s="1"/>
  <c r="W64" i="15" s="1"/>
  <c r="W65" i="15" s="1"/>
  <c r="W66" i="15" s="1"/>
  <c r="W67" i="15" s="1"/>
  <c r="W68" i="15" s="1"/>
  <c r="W69" i="15" s="1"/>
  <c r="W70" i="15" s="1"/>
  <c r="W71" i="15" s="1"/>
  <c r="W72" i="15" s="1"/>
  <c r="W73" i="15" s="1"/>
  <c r="W74" i="15" s="1"/>
  <c r="W75" i="15" s="1"/>
  <c r="W76" i="15" s="1"/>
  <c r="W77" i="15" s="1"/>
  <c r="W78" i="15" s="1"/>
  <c r="W79" i="15" s="1"/>
  <c r="W80" i="15" s="1"/>
  <c r="W81" i="15" s="1"/>
  <c r="W82" i="15" s="1"/>
  <c r="W83" i="15" s="1"/>
  <c r="W84" i="15" s="1"/>
  <c r="W85" i="15" s="1"/>
  <c r="W86" i="15" s="1"/>
  <c r="W87" i="15" s="1"/>
  <c r="W88" i="15" s="1"/>
  <c r="W89" i="15" s="1"/>
  <c r="W90" i="15" s="1"/>
  <c r="W91" i="15" s="1"/>
  <c r="W92" i="15" s="1"/>
  <c r="W93" i="15" s="1"/>
  <c r="W94" i="15" s="1"/>
  <c r="W95" i="15" s="1"/>
  <c r="W96" i="15" s="1"/>
  <c r="W97" i="15" s="1"/>
  <c r="W98" i="15" s="1"/>
  <c r="W99" i="15" s="1"/>
  <c r="W100" i="15" s="1"/>
  <c r="W101" i="15" s="1"/>
  <c r="W102" i="15" s="1"/>
  <c r="W103" i="15" s="1"/>
  <c r="W104" i="15" s="1"/>
  <c r="X31" i="15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X32" i="15"/>
  <c r="X33" i="15" s="1"/>
  <c r="X34" i="15" s="1"/>
  <c r="X35" i="15" s="1"/>
  <c r="X36" i="15" s="1"/>
  <c r="X37" i="15" s="1"/>
  <c r="X38" i="15" s="1"/>
  <c r="X39" i="15" s="1"/>
  <c r="X40" i="15" s="1"/>
  <c r="X41" i="15" s="1"/>
  <c r="X42" i="15" s="1"/>
  <c r="X43" i="15" s="1"/>
  <c r="X44" i="15" s="1"/>
  <c r="X45" i="15" s="1"/>
  <c r="X46" i="15" s="1"/>
  <c r="X47" i="15" s="1"/>
  <c r="X48" i="15" s="1"/>
  <c r="X49" i="15" s="1"/>
  <c r="X50" i="15" s="1"/>
  <c r="X51" i="15" s="1"/>
  <c r="X52" i="15" s="1"/>
  <c r="X53" i="15" s="1"/>
  <c r="X54" i="15" s="1"/>
  <c r="X55" i="15" s="1"/>
  <c r="X56" i="15" s="1"/>
  <c r="X57" i="15" s="1"/>
  <c r="X58" i="15" s="1"/>
  <c r="X59" i="15" s="1"/>
  <c r="X60" i="15" s="1"/>
  <c r="X61" i="15" s="1"/>
  <c r="X62" i="15" s="1"/>
  <c r="X63" i="15" s="1"/>
  <c r="X64" i="15" s="1"/>
  <c r="X65" i="15" s="1"/>
  <c r="X66" i="15" s="1"/>
  <c r="X67" i="15" s="1"/>
  <c r="X68" i="15" s="1"/>
  <c r="X69" i="15" s="1"/>
  <c r="X70" i="15" s="1"/>
  <c r="X71" i="15" s="1"/>
  <c r="X72" i="15" s="1"/>
  <c r="X73" i="15" s="1"/>
  <c r="X74" i="15" s="1"/>
  <c r="X75" i="15" s="1"/>
  <c r="X76" i="15" s="1"/>
  <c r="X77" i="15" s="1"/>
  <c r="X78" i="15" s="1"/>
  <c r="X79" i="15" s="1"/>
  <c r="X80" i="15" s="1"/>
  <c r="X81" i="15" s="1"/>
  <c r="X82" i="15" s="1"/>
  <c r="X83" i="15" s="1"/>
  <c r="X84" i="15" s="1"/>
  <c r="X85" i="15" s="1"/>
  <c r="X86" i="15" s="1"/>
  <c r="X87" i="15" s="1"/>
  <c r="X88" i="15" s="1"/>
  <c r="X89" i="15" s="1"/>
  <c r="X90" i="15" s="1"/>
  <c r="X91" i="15" s="1"/>
  <c r="X92" i="15" s="1"/>
  <c r="X93" i="15" s="1"/>
  <c r="X94" i="15" s="1"/>
  <c r="X95" i="15" s="1"/>
  <c r="X96" i="15" s="1"/>
  <c r="X97" i="15" s="1"/>
  <c r="X98" i="15" s="1"/>
  <c r="X99" i="15" s="1"/>
  <c r="X100" i="15" s="1"/>
  <c r="X101" i="15" s="1"/>
  <c r="X102" i="15" s="1"/>
  <c r="X103" i="15" s="1"/>
  <c r="X104" i="15" s="1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Y33" i="15"/>
  <c r="Z33" i="15"/>
  <c r="AA33" i="15"/>
  <c r="AB33" i="15"/>
  <c r="AC33" i="15"/>
  <c r="AD33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Y34" i="15"/>
  <c r="Y35" i="15" s="1"/>
  <c r="Y36" i="15" s="1"/>
  <c r="Y37" i="15" s="1"/>
  <c r="Y38" i="15" s="1"/>
  <c r="Y39" i="15" s="1"/>
  <c r="Y40" i="15" s="1"/>
  <c r="Y41" i="15" s="1"/>
  <c r="Y42" i="15" s="1"/>
  <c r="Y43" i="15" s="1"/>
  <c r="Y44" i="15" s="1"/>
  <c r="Y45" i="15" s="1"/>
  <c r="Y46" i="15" s="1"/>
  <c r="Y47" i="15" s="1"/>
  <c r="Y48" i="15" s="1"/>
  <c r="Y49" i="15" s="1"/>
  <c r="Y50" i="15" s="1"/>
  <c r="Y51" i="15" s="1"/>
  <c r="Y52" i="15" s="1"/>
  <c r="Y53" i="15" s="1"/>
  <c r="Y54" i="15" s="1"/>
  <c r="Y55" i="15" s="1"/>
  <c r="Y56" i="15" s="1"/>
  <c r="Y57" i="15" s="1"/>
  <c r="Y58" i="15" s="1"/>
  <c r="Y59" i="15" s="1"/>
  <c r="Y60" i="15" s="1"/>
  <c r="Y61" i="15" s="1"/>
  <c r="Y62" i="15" s="1"/>
  <c r="Y63" i="15" s="1"/>
  <c r="Y64" i="15" s="1"/>
  <c r="Y65" i="15" s="1"/>
  <c r="Y66" i="15" s="1"/>
  <c r="Y67" i="15" s="1"/>
  <c r="Y68" i="15" s="1"/>
  <c r="Y69" i="15" s="1"/>
  <c r="Y70" i="15" s="1"/>
  <c r="Y71" i="15" s="1"/>
  <c r="Y72" i="15" s="1"/>
  <c r="Y73" i="15" s="1"/>
  <c r="Y74" i="15" s="1"/>
  <c r="Y75" i="15" s="1"/>
  <c r="Y76" i="15" s="1"/>
  <c r="Y77" i="15" s="1"/>
  <c r="Y78" i="15" s="1"/>
  <c r="Y79" i="15" s="1"/>
  <c r="Y80" i="15" s="1"/>
  <c r="Y81" i="15" s="1"/>
  <c r="Y82" i="15" s="1"/>
  <c r="Y83" i="15" s="1"/>
  <c r="Y84" i="15" s="1"/>
  <c r="Y85" i="15" s="1"/>
  <c r="Y86" i="15" s="1"/>
  <c r="Y87" i="15" s="1"/>
  <c r="Y88" i="15" s="1"/>
  <c r="Y89" i="15" s="1"/>
  <c r="Y90" i="15" s="1"/>
  <c r="Y91" i="15" s="1"/>
  <c r="Y92" i="15" s="1"/>
  <c r="Y93" i="15" s="1"/>
  <c r="Y94" i="15" s="1"/>
  <c r="Y95" i="15" s="1"/>
  <c r="Y96" i="15" s="1"/>
  <c r="Y97" i="15" s="1"/>
  <c r="Y98" i="15" s="1"/>
  <c r="Y99" i="15" s="1"/>
  <c r="Y100" i="15" s="1"/>
  <c r="Y101" i="15" s="1"/>
  <c r="Y102" i="15" s="1"/>
  <c r="Y103" i="15" s="1"/>
  <c r="Y104" i="15" s="1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AM34" i="15"/>
  <c r="AN34" i="15"/>
  <c r="AO34" i="15"/>
  <c r="AP34" i="15"/>
  <c r="AQ34" i="15"/>
  <c r="AR34" i="15"/>
  <c r="AS34" i="15"/>
  <c r="AT34" i="15"/>
  <c r="AU34" i="15"/>
  <c r="AV34" i="15"/>
  <c r="AW34" i="15"/>
  <c r="Z35" i="15"/>
  <c r="AA35" i="15"/>
  <c r="AB35" i="15"/>
  <c r="AC35" i="15"/>
  <c r="AD35" i="15"/>
  <c r="AE35" i="15"/>
  <c r="AF35" i="15"/>
  <c r="AG35" i="15"/>
  <c r="AH35" i="15"/>
  <c r="AI35" i="15"/>
  <c r="AJ35" i="15"/>
  <c r="AK35" i="15"/>
  <c r="AL35" i="15"/>
  <c r="AM35" i="15"/>
  <c r="AN35" i="15"/>
  <c r="AO35" i="15"/>
  <c r="AP35" i="15"/>
  <c r="AQ35" i="15"/>
  <c r="AR35" i="15"/>
  <c r="AS35" i="15"/>
  <c r="AT35" i="15"/>
  <c r="AU35" i="15"/>
  <c r="AV35" i="15"/>
  <c r="AW35" i="15"/>
  <c r="Z36" i="15"/>
  <c r="Z37" i="15" s="1"/>
  <c r="Z38" i="15" s="1"/>
  <c r="Z39" i="15" s="1"/>
  <c r="Z40" i="15" s="1"/>
  <c r="Z41" i="15" s="1"/>
  <c r="Z42" i="15" s="1"/>
  <c r="Z43" i="15" s="1"/>
  <c r="Z44" i="15" s="1"/>
  <c r="Z45" i="15" s="1"/>
  <c r="Z46" i="15" s="1"/>
  <c r="Z47" i="15" s="1"/>
  <c r="Z48" i="15" s="1"/>
  <c r="Z49" i="15" s="1"/>
  <c r="Z50" i="15" s="1"/>
  <c r="Z51" i="15" s="1"/>
  <c r="Z52" i="15" s="1"/>
  <c r="Z53" i="15" s="1"/>
  <c r="Z54" i="15" s="1"/>
  <c r="Z55" i="15" s="1"/>
  <c r="Z56" i="15" s="1"/>
  <c r="Z57" i="15" s="1"/>
  <c r="Z58" i="15" s="1"/>
  <c r="Z59" i="15" s="1"/>
  <c r="Z60" i="15" s="1"/>
  <c r="Z61" i="15" s="1"/>
  <c r="Z62" i="15" s="1"/>
  <c r="Z63" i="15" s="1"/>
  <c r="Z64" i="15" s="1"/>
  <c r="Z65" i="15" s="1"/>
  <c r="Z66" i="15" s="1"/>
  <c r="Z67" i="15" s="1"/>
  <c r="Z68" i="15" s="1"/>
  <c r="Z69" i="15" s="1"/>
  <c r="Z70" i="15" s="1"/>
  <c r="Z71" i="15" s="1"/>
  <c r="Z72" i="15" s="1"/>
  <c r="Z73" i="15" s="1"/>
  <c r="Z74" i="15" s="1"/>
  <c r="Z75" i="15" s="1"/>
  <c r="Z76" i="15" s="1"/>
  <c r="Z77" i="15" s="1"/>
  <c r="Z78" i="15" s="1"/>
  <c r="Z79" i="15" s="1"/>
  <c r="Z80" i="15" s="1"/>
  <c r="Z81" i="15" s="1"/>
  <c r="Z82" i="15" s="1"/>
  <c r="Z83" i="15" s="1"/>
  <c r="Z84" i="15" s="1"/>
  <c r="Z85" i="15" s="1"/>
  <c r="Z86" i="15" s="1"/>
  <c r="Z87" i="15" s="1"/>
  <c r="Z88" i="15" s="1"/>
  <c r="Z89" i="15" s="1"/>
  <c r="Z90" i="15" s="1"/>
  <c r="Z91" i="15" s="1"/>
  <c r="Z92" i="15" s="1"/>
  <c r="Z93" i="15" s="1"/>
  <c r="Z94" i="15" s="1"/>
  <c r="Z95" i="15" s="1"/>
  <c r="Z96" i="15" s="1"/>
  <c r="Z97" i="15" s="1"/>
  <c r="Z98" i="15" s="1"/>
  <c r="Z99" i="15" s="1"/>
  <c r="Z100" i="15" s="1"/>
  <c r="Z101" i="15" s="1"/>
  <c r="Z102" i="15" s="1"/>
  <c r="Z103" i="15" s="1"/>
  <c r="Z104" i="15" s="1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AM36" i="15"/>
  <c r="AN36" i="15"/>
  <c r="AO36" i="15"/>
  <c r="AP36" i="15"/>
  <c r="AQ36" i="15"/>
  <c r="AR36" i="15"/>
  <c r="AS36" i="15"/>
  <c r="AT36" i="15"/>
  <c r="AU36" i="15"/>
  <c r="AV36" i="15"/>
  <c r="AW36" i="15"/>
  <c r="AA37" i="15"/>
  <c r="AB37" i="15"/>
  <c r="AC37" i="15"/>
  <c r="AD37" i="15"/>
  <c r="AE37" i="15"/>
  <c r="AF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AS37" i="15"/>
  <c r="AT37" i="15"/>
  <c r="AU37" i="15"/>
  <c r="AV37" i="15"/>
  <c r="AW37" i="15"/>
  <c r="AA38" i="15"/>
  <c r="AA39" i="15" s="1"/>
  <c r="AA40" i="15" s="1"/>
  <c r="AA41" i="15" s="1"/>
  <c r="AA42" i="15" s="1"/>
  <c r="AA43" i="15" s="1"/>
  <c r="AA44" i="15" s="1"/>
  <c r="AA45" i="15" s="1"/>
  <c r="AA46" i="15" s="1"/>
  <c r="AA47" i="15" s="1"/>
  <c r="AA48" i="15" s="1"/>
  <c r="AA49" i="15" s="1"/>
  <c r="AA50" i="15" s="1"/>
  <c r="AA51" i="15" s="1"/>
  <c r="AA52" i="15" s="1"/>
  <c r="AA53" i="15" s="1"/>
  <c r="AA54" i="15" s="1"/>
  <c r="AA55" i="15" s="1"/>
  <c r="AA56" i="15" s="1"/>
  <c r="AA57" i="15" s="1"/>
  <c r="AA58" i="15" s="1"/>
  <c r="AA59" i="15" s="1"/>
  <c r="AA60" i="15" s="1"/>
  <c r="AA61" i="15" s="1"/>
  <c r="AA62" i="15" s="1"/>
  <c r="AA63" i="15" s="1"/>
  <c r="AA64" i="15" s="1"/>
  <c r="AA65" i="15" s="1"/>
  <c r="AA66" i="15" s="1"/>
  <c r="AA67" i="15" s="1"/>
  <c r="AA68" i="15" s="1"/>
  <c r="AA69" i="15" s="1"/>
  <c r="AA70" i="15" s="1"/>
  <c r="AA71" i="15" s="1"/>
  <c r="AA72" i="15" s="1"/>
  <c r="AA73" i="15" s="1"/>
  <c r="AA74" i="15" s="1"/>
  <c r="AA75" i="15" s="1"/>
  <c r="AA76" i="15" s="1"/>
  <c r="AA77" i="15" s="1"/>
  <c r="AA78" i="15" s="1"/>
  <c r="AA79" i="15" s="1"/>
  <c r="AA80" i="15" s="1"/>
  <c r="AA81" i="15" s="1"/>
  <c r="AA82" i="15" s="1"/>
  <c r="AA83" i="15" s="1"/>
  <c r="AA84" i="15" s="1"/>
  <c r="AA85" i="15" s="1"/>
  <c r="AA86" i="15" s="1"/>
  <c r="AA87" i="15" s="1"/>
  <c r="AA88" i="15" s="1"/>
  <c r="AA89" i="15" s="1"/>
  <c r="AA90" i="15" s="1"/>
  <c r="AA91" i="15" s="1"/>
  <c r="AA92" i="15" s="1"/>
  <c r="AA93" i="15" s="1"/>
  <c r="AA94" i="15" s="1"/>
  <c r="AA95" i="15" s="1"/>
  <c r="AA96" i="15" s="1"/>
  <c r="AA97" i="15" s="1"/>
  <c r="AA98" i="15" s="1"/>
  <c r="AA99" i="15" s="1"/>
  <c r="AA100" i="15" s="1"/>
  <c r="AA101" i="15" s="1"/>
  <c r="AA102" i="15" s="1"/>
  <c r="AA103" i="15" s="1"/>
  <c r="AA104" i="15" s="1"/>
  <c r="AB38" i="15"/>
  <c r="AC38" i="15"/>
  <c r="AD38" i="15"/>
  <c r="AE38" i="15"/>
  <c r="AF38" i="15"/>
  <c r="AG38" i="15"/>
  <c r="AH38" i="15"/>
  <c r="AI38" i="15"/>
  <c r="AJ38" i="15"/>
  <c r="AK38" i="15"/>
  <c r="AL38" i="15"/>
  <c r="AM38" i="15"/>
  <c r="AN38" i="15"/>
  <c r="AO38" i="15"/>
  <c r="AP38" i="15"/>
  <c r="AQ38" i="15"/>
  <c r="AR38" i="15"/>
  <c r="AS38" i="15"/>
  <c r="AT38" i="15"/>
  <c r="AU38" i="15"/>
  <c r="AV38" i="15"/>
  <c r="AW38" i="15"/>
  <c r="AB39" i="15"/>
  <c r="AC39" i="15"/>
  <c r="AD39" i="15"/>
  <c r="AE39" i="15"/>
  <c r="AF39" i="15"/>
  <c r="AG39" i="15"/>
  <c r="AH39" i="15"/>
  <c r="AI39" i="15"/>
  <c r="AJ39" i="15"/>
  <c r="AK39" i="15"/>
  <c r="AL39" i="15"/>
  <c r="AM39" i="15"/>
  <c r="AN39" i="15"/>
  <c r="AO39" i="15"/>
  <c r="AP39" i="15"/>
  <c r="AQ39" i="15"/>
  <c r="AR39" i="15"/>
  <c r="AS39" i="15"/>
  <c r="AT39" i="15"/>
  <c r="AU39" i="15"/>
  <c r="AV39" i="15"/>
  <c r="AW39" i="15"/>
  <c r="AB40" i="15"/>
  <c r="AB41" i="15" s="1"/>
  <c r="AB42" i="15" s="1"/>
  <c r="AB43" i="15" s="1"/>
  <c r="AB44" i="15" s="1"/>
  <c r="AB45" i="15" s="1"/>
  <c r="AB46" i="15" s="1"/>
  <c r="AB47" i="15" s="1"/>
  <c r="AB48" i="15" s="1"/>
  <c r="AB49" i="15" s="1"/>
  <c r="AB50" i="15" s="1"/>
  <c r="AB51" i="15" s="1"/>
  <c r="AB52" i="15" s="1"/>
  <c r="AB53" i="15" s="1"/>
  <c r="AB54" i="15" s="1"/>
  <c r="AB55" i="15" s="1"/>
  <c r="AB56" i="15" s="1"/>
  <c r="AB57" i="15" s="1"/>
  <c r="AB58" i="15" s="1"/>
  <c r="AB59" i="15" s="1"/>
  <c r="AB60" i="15" s="1"/>
  <c r="AB61" i="15" s="1"/>
  <c r="AB62" i="15" s="1"/>
  <c r="AB63" i="15" s="1"/>
  <c r="AB64" i="15" s="1"/>
  <c r="AB65" i="15" s="1"/>
  <c r="AB66" i="15" s="1"/>
  <c r="AB67" i="15" s="1"/>
  <c r="AB68" i="15" s="1"/>
  <c r="AB69" i="15" s="1"/>
  <c r="AB70" i="15" s="1"/>
  <c r="AB71" i="15" s="1"/>
  <c r="AB72" i="15" s="1"/>
  <c r="AB73" i="15" s="1"/>
  <c r="AB74" i="15" s="1"/>
  <c r="AB75" i="15" s="1"/>
  <c r="AB76" i="15" s="1"/>
  <c r="AB77" i="15" s="1"/>
  <c r="AB78" i="15" s="1"/>
  <c r="AB79" i="15" s="1"/>
  <c r="AB80" i="15" s="1"/>
  <c r="AB81" i="15" s="1"/>
  <c r="AB82" i="15" s="1"/>
  <c r="AB83" i="15" s="1"/>
  <c r="AB84" i="15" s="1"/>
  <c r="AB85" i="15" s="1"/>
  <c r="AB86" i="15" s="1"/>
  <c r="AB87" i="15" s="1"/>
  <c r="AB88" i="15" s="1"/>
  <c r="AB89" i="15" s="1"/>
  <c r="AB90" i="15" s="1"/>
  <c r="AB91" i="15" s="1"/>
  <c r="AB92" i="15" s="1"/>
  <c r="AB93" i="15" s="1"/>
  <c r="AB94" i="15" s="1"/>
  <c r="AB95" i="15" s="1"/>
  <c r="AB96" i="15" s="1"/>
  <c r="AB97" i="15" s="1"/>
  <c r="AB98" i="15" s="1"/>
  <c r="AB99" i="15" s="1"/>
  <c r="AB100" i="15" s="1"/>
  <c r="AB101" i="15" s="1"/>
  <c r="AB102" i="15" s="1"/>
  <c r="AB103" i="15" s="1"/>
  <c r="AB104" i="15" s="1"/>
  <c r="AC40" i="15"/>
  <c r="AD40" i="15"/>
  <c r="AE40" i="15"/>
  <c r="AF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AS40" i="15"/>
  <c r="AT40" i="15"/>
  <c r="AU40" i="15"/>
  <c r="AV40" i="15"/>
  <c r="AW40" i="15"/>
  <c r="AC41" i="15"/>
  <c r="AD41" i="15"/>
  <c r="AE41" i="15"/>
  <c r="AF41" i="15"/>
  <c r="AG41" i="15"/>
  <c r="AH41" i="15"/>
  <c r="AI41" i="15"/>
  <c r="AJ41" i="15"/>
  <c r="AK41" i="15"/>
  <c r="AL41" i="15"/>
  <c r="AM41" i="15"/>
  <c r="AN41" i="15"/>
  <c r="AO41" i="15"/>
  <c r="AP41" i="15"/>
  <c r="AQ41" i="15"/>
  <c r="AR41" i="15"/>
  <c r="AS41" i="15"/>
  <c r="AT41" i="15"/>
  <c r="AU41" i="15"/>
  <c r="AV41" i="15"/>
  <c r="AW41" i="15"/>
  <c r="AC42" i="15"/>
  <c r="AC43" i="15" s="1"/>
  <c r="AC44" i="15" s="1"/>
  <c r="AC45" i="15" s="1"/>
  <c r="AC46" i="15" s="1"/>
  <c r="AC47" i="15" s="1"/>
  <c r="AC48" i="15" s="1"/>
  <c r="AC49" i="15" s="1"/>
  <c r="AC50" i="15" s="1"/>
  <c r="AC51" i="15" s="1"/>
  <c r="AC52" i="15" s="1"/>
  <c r="AC53" i="15" s="1"/>
  <c r="AC54" i="15" s="1"/>
  <c r="AC55" i="15" s="1"/>
  <c r="AC56" i="15" s="1"/>
  <c r="AC57" i="15" s="1"/>
  <c r="AC58" i="15" s="1"/>
  <c r="AC59" i="15" s="1"/>
  <c r="AC60" i="15" s="1"/>
  <c r="AC61" i="15" s="1"/>
  <c r="AC62" i="15" s="1"/>
  <c r="AC63" i="15" s="1"/>
  <c r="AC64" i="15" s="1"/>
  <c r="AC65" i="15" s="1"/>
  <c r="AC66" i="15" s="1"/>
  <c r="AC67" i="15" s="1"/>
  <c r="AC68" i="15" s="1"/>
  <c r="AC69" i="15" s="1"/>
  <c r="AC70" i="15" s="1"/>
  <c r="AC71" i="15" s="1"/>
  <c r="AC72" i="15" s="1"/>
  <c r="AC73" i="15" s="1"/>
  <c r="AC74" i="15" s="1"/>
  <c r="AC75" i="15" s="1"/>
  <c r="AC76" i="15" s="1"/>
  <c r="AC77" i="15" s="1"/>
  <c r="AC78" i="15" s="1"/>
  <c r="AC79" i="15" s="1"/>
  <c r="AC80" i="15" s="1"/>
  <c r="AC81" i="15" s="1"/>
  <c r="AC82" i="15" s="1"/>
  <c r="AC83" i="15" s="1"/>
  <c r="AC84" i="15" s="1"/>
  <c r="AC85" i="15" s="1"/>
  <c r="AC86" i="15" s="1"/>
  <c r="AC87" i="15" s="1"/>
  <c r="AC88" i="15" s="1"/>
  <c r="AC89" i="15" s="1"/>
  <c r="AC90" i="15" s="1"/>
  <c r="AC91" i="15" s="1"/>
  <c r="AC92" i="15" s="1"/>
  <c r="AC93" i="15" s="1"/>
  <c r="AC94" i="15" s="1"/>
  <c r="AC95" i="15" s="1"/>
  <c r="AC96" i="15" s="1"/>
  <c r="AC97" i="15" s="1"/>
  <c r="AC98" i="15" s="1"/>
  <c r="AC99" i="15" s="1"/>
  <c r="AC100" i="15" s="1"/>
  <c r="AC101" i="15" s="1"/>
  <c r="AC102" i="15" s="1"/>
  <c r="AC103" i="15" s="1"/>
  <c r="AC104" i="15" s="1"/>
  <c r="AD42" i="15"/>
  <c r="AE42" i="15"/>
  <c r="AF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S42" i="15"/>
  <c r="AT42" i="15"/>
  <c r="AU42" i="15"/>
  <c r="AV42" i="15"/>
  <c r="AW42" i="15"/>
  <c r="AD43" i="15"/>
  <c r="AD44" i="15" s="1"/>
  <c r="AD45" i="15" s="1"/>
  <c r="AD46" i="15" s="1"/>
  <c r="AD47" i="15" s="1"/>
  <c r="AD48" i="15" s="1"/>
  <c r="AD49" i="15" s="1"/>
  <c r="AD50" i="15" s="1"/>
  <c r="AD51" i="15" s="1"/>
  <c r="AD52" i="15" s="1"/>
  <c r="AD53" i="15" s="1"/>
  <c r="AD54" i="15" s="1"/>
  <c r="AD55" i="15" s="1"/>
  <c r="AD56" i="15" s="1"/>
  <c r="AD57" i="15" s="1"/>
  <c r="AD58" i="15" s="1"/>
  <c r="AD59" i="15" s="1"/>
  <c r="AD60" i="15" s="1"/>
  <c r="AD61" i="15" s="1"/>
  <c r="AD62" i="15" s="1"/>
  <c r="AD63" i="15" s="1"/>
  <c r="AD64" i="15" s="1"/>
  <c r="AD65" i="15" s="1"/>
  <c r="AD66" i="15" s="1"/>
  <c r="AD67" i="15" s="1"/>
  <c r="AD68" i="15" s="1"/>
  <c r="AD69" i="15" s="1"/>
  <c r="AD70" i="15" s="1"/>
  <c r="AD71" i="15" s="1"/>
  <c r="AD72" i="15" s="1"/>
  <c r="AD73" i="15" s="1"/>
  <c r="AD74" i="15" s="1"/>
  <c r="AD75" i="15" s="1"/>
  <c r="AD76" i="15" s="1"/>
  <c r="AD77" i="15" s="1"/>
  <c r="AD78" i="15" s="1"/>
  <c r="AD79" i="15" s="1"/>
  <c r="AD80" i="15" s="1"/>
  <c r="AD81" i="15" s="1"/>
  <c r="AD82" i="15" s="1"/>
  <c r="AD83" i="15" s="1"/>
  <c r="AD84" i="15" s="1"/>
  <c r="AD85" i="15" s="1"/>
  <c r="AD86" i="15" s="1"/>
  <c r="AD87" i="15" s="1"/>
  <c r="AD88" i="15" s="1"/>
  <c r="AD89" i="15" s="1"/>
  <c r="AD90" i="15" s="1"/>
  <c r="AD91" i="15" s="1"/>
  <c r="AD92" i="15" s="1"/>
  <c r="AD93" i="15" s="1"/>
  <c r="AD94" i="15" s="1"/>
  <c r="AD95" i="15" s="1"/>
  <c r="AD96" i="15" s="1"/>
  <c r="AD97" i="15" s="1"/>
  <c r="AD98" i="15" s="1"/>
  <c r="AD99" i="15" s="1"/>
  <c r="AD100" i="15" s="1"/>
  <c r="AD101" i="15" s="1"/>
  <c r="AD102" i="15" s="1"/>
  <c r="AD103" i="15" s="1"/>
  <c r="AD104" i="15" s="1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AS43" i="15"/>
  <c r="AT43" i="15"/>
  <c r="AU43" i="15"/>
  <c r="AV43" i="15"/>
  <c r="AW43" i="15"/>
  <c r="AE44" i="15"/>
  <c r="AF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15"/>
  <c r="AS44" i="15"/>
  <c r="AT44" i="15"/>
  <c r="AU44" i="15"/>
  <c r="AV44" i="15"/>
  <c r="AW44" i="15"/>
  <c r="AE45" i="15"/>
  <c r="AE46" i="15" s="1"/>
  <c r="AE47" i="15" s="1"/>
  <c r="AE48" i="15" s="1"/>
  <c r="AE49" i="15" s="1"/>
  <c r="AE50" i="15" s="1"/>
  <c r="AE51" i="15" s="1"/>
  <c r="AE52" i="15" s="1"/>
  <c r="AE53" i="15" s="1"/>
  <c r="AE54" i="15" s="1"/>
  <c r="AE55" i="15" s="1"/>
  <c r="AE56" i="15" s="1"/>
  <c r="AE57" i="15" s="1"/>
  <c r="AE58" i="15" s="1"/>
  <c r="AE59" i="15" s="1"/>
  <c r="AE60" i="15" s="1"/>
  <c r="AE61" i="15" s="1"/>
  <c r="AE62" i="15" s="1"/>
  <c r="AE63" i="15" s="1"/>
  <c r="AE64" i="15" s="1"/>
  <c r="AE65" i="15" s="1"/>
  <c r="AE66" i="15" s="1"/>
  <c r="AE67" i="15" s="1"/>
  <c r="AE68" i="15" s="1"/>
  <c r="AE69" i="15" s="1"/>
  <c r="AE70" i="15" s="1"/>
  <c r="AE71" i="15" s="1"/>
  <c r="AE72" i="15" s="1"/>
  <c r="AE73" i="15" s="1"/>
  <c r="AE74" i="15" s="1"/>
  <c r="AE75" i="15" s="1"/>
  <c r="AE76" i="15" s="1"/>
  <c r="AE77" i="15" s="1"/>
  <c r="AE78" i="15" s="1"/>
  <c r="AE79" i="15" s="1"/>
  <c r="AE80" i="15" s="1"/>
  <c r="AE81" i="15" s="1"/>
  <c r="AE82" i="15" s="1"/>
  <c r="AE83" i="15" s="1"/>
  <c r="AE84" i="15" s="1"/>
  <c r="AE85" i="15" s="1"/>
  <c r="AE86" i="15" s="1"/>
  <c r="AE87" i="15" s="1"/>
  <c r="AE88" i="15" s="1"/>
  <c r="AE89" i="15" s="1"/>
  <c r="AE90" i="15" s="1"/>
  <c r="AE91" i="15" s="1"/>
  <c r="AE92" i="15" s="1"/>
  <c r="AE93" i="15" s="1"/>
  <c r="AE94" i="15" s="1"/>
  <c r="AE95" i="15" s="1"/>
  <c r="AE96" i="15" s="1"/>
  <c r="AE97" i="15" s="1"/>
  <c r="AE98" i="15" s="1"/>
  <c r="AE99" i="15" s="1"/>
  <c r="AE100" i="15" s="1"/>
  <c r="AE101" i="15" s="1"/>
  <c r="AE102" i="15" s="1"/>
  <c r="AE103" i="15" s="1"/>
  <c r="AE104" i="15" s="1"/>
  <c r="AF45" i="15"/>
  <c r="AG45" i="15"/>
  <c r="AH45" i="15"/>
  <c r="AI45" i="15"/>
  <c r="AJ45" i="15"/>
  <c r="AK45" i="15"/>
  <c r="AL45" i="15"/>
  <c r="AM45" i="15"/>
  <c r="AN45" i="15"/>
  <c r="AO45" i="15"/>
  <c r="AP45" i="15"/>
  <c r="AQ45" i="15"/>
  <c r="AR45" i="15"/>
  <c r="AS45" i="15"/>
  <c r="AT45" i="15"/>
  <c r="AU45" i="15"/>
  <c r="AV45" i="15"/>
  <c r="AW45" i="15"/>
  <c r="AF46" i="15"/>
  <c r="AG46" i="15"/>
  <c r="AH46" i="15"/>
  <c r="AI46" i="15"/>
  <c r="AJ46" i="15"/>
  <c r="AK46" i="15"/>
  <c r="AL46" i="15"/>
  <c r="AM46" i="15"/>
  <c r="AN46" i="15"/>
  <c r="AO46" i="15"/>
  <c r="AP46" i="15"/>
  <c r="AQ46" i="15"/>
  <c r="AR46" i="15"/>
  <c r="AS46" i="15"/>
  <c r="AT46" i="15"/>
  <c r="AU46" i="15"/>
  <c r="AV46" i="15"/>
  <c r="AW46" i="15"/>
  <c r="AF47" i="15"/>
  <c r="AF48" i="15" s="1"/>
  <c r="AF49" i="15" s="1"/>
  <c r="AF50" i="15" s="1"/>
  <c r="AF51" i="15" s="1"/>
  <c r="AF52" i="15" s="1"/>
  <c r="AF53" i="15" s="1"/>
  <c r="AF54" i="15" s="1"/>
  <c r="AF55" i="15" s="1"/>
  <c r="AF56" i="15" s="1"/>
  <c r="AF57" i="15" s="1"/>
  <c r="AF58" i="15" s="1"/>
  <c r="AF59" i="15" s="1"/>
  <c r="AF60" i="15" s="1"/>
  <c r="AF61" i="15" s="1"/>
  <c r="AF62" i="15" s="1"/>
  <c r="AF63" i="15" s="1"/>
  <c r="AF64" i="15" s="1"/>
  <c r="AF65" i="15" s="1"/>
  <c r="AF66" i="15" s="1"/>
  <c r="AF67" i="15" s="1"/>
  <c r="AF68" i="15" s="1"/>
  <c r="AF69" i="15" s="1"/>
  <c r="AF70" i="15" s="1"/>
  <c r="AF71" i="15" s="1"/>
  <c r="AF72" i="15" s="1"/>
  <c r="AF73" i="15" s="1"/>
  <c r="AF74" i="15" s="1"/>
  <c r="AF75" i="15" s="1"/>
  <c r="AF76" i="15" s="1"/>
  <c r="AF77" i="15" s="1"/>
  <c r="AF78" i="15" s="1"/>
  <c r="AF79" i="15" s="1"/>
  <c r="AF80" i="15" s="1"/>
  <c r="AF81" i="15" s="1"/>
  <c r="AF82" i="15" s="1"/>
  <c r="AF83" i="15" s="1"/>
  <c r="AF84" i="15" s="1"/>
  <c r="AF85" i="15" s="1"/>
  <c r="AF86" i="15" s="1"/>
  <c r="AF87" i="15" s="1"/>
  <c r="AF88" i="15" s="1"/>
  <c r="AF89" i="15" s="1"/>
  <c r="AF90" i="15" s="1"/>
  <c r="AF91" i="15" s="1"/>
  <c r="AF92" i="15" s="1"/>
  <c r="AF93" i="15" s="1"/>
  <c r="AF94" i="15" s="1"/>
  <c r="AF95" i="15" s="1"/>
  <c r="AF96" i="15" s="1"/>
  <c r="AF97" i="15" s="1"/>
  <c r="AF98" i="15" s="1"/>
  <c r="AF99" i="15" s="1"/>
  <c r="AF100" i="15" s="1"/>
  <c r="AF101" i="15" s="1"/>
  <c r="AF102" i="15" s="1"/>
  <c r="AF103" i="15" s="1"/>
  <c r="AF104" i="15" s="1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S47" i="15"/>
  <c r="AT47" i="15"/>
  <c r="AU47" i="15"/>
  <c r="AV47" i="15"/>
  <c r="AW47" i="15"/>
  <c r="AG48" i="15"/>
  <c r="AH48" i="15"/>
  <c r="AI48" i="15"/>
  <c r="AJ48" i="15"/>
  <c r="AK48" i="15"/>
  <c r="AL48" i="15"/>
  <c r="AM48" i="15"/>
  <c r="AN48" i="15"/>
  <c r="AO48" i="15"/>
  <c r="AP48" i="15"/>
  <c r="AQ48" i="15"/>
  <c r="AR48" i="15"/>
  <c r="AS48" i="15"/>
  <c r="AT48" i="15"/>
  <c r="AU48" i="15"/>
  <c r="AV48" i="15"/>
  <c r="AW48" i="15"/>
  <c r="AG49" i="15"/>
  <c r="AG50" i="15" s="1"/>
  <c r="AG51" i="15" s="1"/>
  <c r="AG52" i="15" s="1"/>
  <c r="AG53" i="15" s="1"/>
  <c r="AG54" i="15" s="1"/>
  <c r="AG55" i="15" s="1"/>
  <c r="AG56" i="15" s="1"/>
  <c r="AG57" i="15" s="1"/>
  <c r="AG58" i="15" s="1"/>
  <c r="AG59" i="15" s="1"/>
  <c r="AG60" i="15" s="1"/>
  <c r="AG61" i="15" s="1"/>
  <c r="AG62" i="15" s="1"/>
  <c r="AG63" i="15" s="1"/>
  <c r="AG64" i="15" s="1"/>
  <c r="AG65" i="15" s="1"/>
  <c r="AG66" i="15" s="1"/>
  <c r="AG67" i="15" s="1"/>
  <c r="AG68" i="15" s="1"/>
  <c r="AG69" i="15" s="1"/>
  <c r="AG70" i="15" s="1"/>
  <c r="AG71" i="15" s="1"/>
  <c r="AG72" i="15" s="1"/>
  <c r="AG73" i="15" s="1"/>
  <c r="AG74" i="15" s="1"/>
  <c r="AG75" i="15" s="1"/>
  <c r="AG76" i="15" s="1"/>
  <c r="AG77" i="15" s="1"/>
  <c r="AG78" i="15" s="1"/>
  <c r="AG79" i="15" s="1"/>
  <c r="AG80" i="15" s="1"/>
  <c r="AG81" i="15" s="1"/>
  <c r="AG82" i="15" s="1"/>
  <c r="AG83" i="15" s="1"/>
  <c r="AG84" i="15" s="1"/>
  <c r="AG85" i="15" s="1"/>
  <c r="AG86" i="15" s="1"/>
  <c r="AG87" i="15" s="1"/>
  <c r="AG88" i="15" s="1"/>
  <c r="AG89" i="15" s="1"/>
  <c r="AG90" i="15" s="1"/>
  <c r="AG91" i="15" s="1"/>
  <c r="AG92" i="15" s="1"/>
  <c r="AG93" i="15" s="1"/>
  <c r="AG94" i="15" s="1"/>
  <c r="AG95" i="15" s="1"/>
  <c r="AG96" i="15" s="1"/>
  <c r="AG97" i="15" s="1"/>
  <c r="AG98" i="15" s="1"/>
  <c r="AG99" i="15" s="1"/>
  <c r="AG100" i="15" s="1"/>
  <c r="AG101" i="15" s="1"/>
  <c r="AG102" i="15" s="1"/>
  <c r="AG103" i="15" s="1"/>
  <c r="AG104" i="15" s="1"/>
  <c r="AH49" i="15"/>
  <c r="AI49" i="15"/>
  <c r="AJ49" i="15"/>
  <c r="AK49" i="15"/>
  <c r="AL49" i="15"/>
  <c r="AM49" i="15"/>
  <c r="AN49" i="15"/>
  <c r="AO49" i="15"/>
  <c r="AP49" i="15"/>
  <c r="AQ49" i="15"/>
  <c r="AR49" i="15"/>
  <c r="AS49" i="15"/>
  <c r="AT49" i="15"/>
  <c r="AU49" i="15"/>
  <c r="AV49" i="15"/>
  <c r="AW49" i="15"/>
  <c r="AH50" i="15"/>
  <c r="AI50" i="15"/>
  <c r="AJ50" i="15"/>
  <c r="AK50" i="15"/>
  <c r="AL50" i="15"/>
  <c r="AM50" i="15"/>
  <c r="AN50" i="15"/>
  <c r="AO50" i="15"/>
  <c r="AP50" i="15"/>
  <c r="AQ50" i="15"/>
  <c r="AR50" i="15"/>
  <c r="AS50" i="15"/>
  <c r="AT50" i="15"/>
  <c r="AU50" i="15"/>
  <c r="AV50" i="15"/>
  <c r="AW50" i="15"/>
  <c r="AH51" i="15"/>
  <c r="AH52" i="15" s="1"/>
  <c r="AH53" i="15" s="1"/>
  <c r="AH54" i="15" s="1"/>
  <c r="AH55" i="15" s="1"/>
  <c r="AH56" i="15" s="1"/>
  <c r="AH57" i="15" s="1"/>
  <c r="AH58" i="15" s="1"/>
  <c r="AH59" i="15" s="1"/>
  <c r="AH60" i="15" s="1"/>
  <c r="AH61" i="15" s="1"/>
  <c r="AH62" i="15" s="1"/>
  <c r="AH63" i="15" s="1"/>
  <c r="AH64" i="15" s="1"/>
  <c r="AH65" i="15" s="1"/>
  <c r="AH66" i="15" s="1"/>
  <c r="AH67" i="15" s="1"/>
  <c r="AH68" i="15" s="1"/>
  <c r="AH69" i="15" s="1"/>
  <c r="AH70" i="15" s="1"/>
  <c r="AH71" i="15" s="1"/>
  <c r="AH72" i="15" s="1"/>
  <c r="AH73" i="15" s="1"/>
  <c r="AH74" i="15" s="1"/>
  <c r="AH75" i="15" s="1"/>
  <c r="AH76" i="15" s="1"/>
  <c r="AH77" i="15" s="1"/>
  <c r="AH78" i="15" s="1"/>
  <c r="AH79" i="15" s="1"/>
  <c r="AH80" i="15" s="1"/>
  <c r="AH81" i="15" s="1"/>
  <c r="AH82" i="15" s="1"/>
  <c r="AH83" i="15" s="1"/>
  <c r="AH84" i="15" s="1"/>
  <c r="AH85" i="15" s="1"/>
  <c r="AH86" i="15" s="1"/>
  <c r="AH87" i="15" s="1"/>
  <c r="AH88" i="15" s="1"/>
  <c r="AH89" i="15" s="1"/>
  <c r="AH90" i="15" s="1"/>
  <c r="AH91" i="15" s="1"/>
  <c r="AH92" i="15" s="1"/>
  <c r="AH93" i="15" s="1"/>
  <c r="AH94" i="15" s="1"/>
  <c r="AH95" i="15" s="1"/>
  <c r="AH96" i="15" s="1"/>
  <c r="AH97" i="15" s="1"/>
  <c r="AH98" i="15" s="1"/>
  <c r="AH99" i="15" s="1"/>
  <c r="AH100" i="15" s="1"/>
  <c r="AH101" i="15" s="1"/>
  <c r="AH102" i="15" s="1"/>
  <c r="AH103" i="15" s="1"/>
  <c r="AH104" i="15" s="1"/>
  <c r="AI51" i="15"/>
  <c r="AJ51" i="15"/>
  <c r="AK51" i="15"/>
  <c r="AL51" i="15"/>
  <c r="AM51" i="15"/>
  <c r="AN51" i="15"/>
  <c r="AO51" i="15"/>
  <c r="AP51" i="15"/>
  <c r="AQ51" i="15"/>
  <c r="AR51" i="15"/>
  <c r="AS51" i="15"/>
  <c r="AT51" i="15"/>
  <c r="AU51" i="15"/>
  <c r="AV51" i="15"/>
  <c r="AW51" i="15"/>
  <c r="AI52" i="15"/>
  <c r="AJ52" i="15"/>
  <c r="AK52" i="15"/>
  <c r="AL52" i="15"/>
  <c r="AM52" i="15"/>
  <c r="AN52" i="15"/>
  <c r="AO52" i="15"/>
  <c r="AP52" i="15"/>
  <c r="AQ52" i="15"/>
  <c r="AR52" i="15"/>
  <c r="AS52" i="15"/>
  <c r="AT52" i="15"/>
  <c r="AU52" i="15"/>
  <c r="AV52" i="15"/>
  <c r="AW52" i="15"/>
  <c r="AI53" i="15"/>
  <c r="AI54" i="15" s="1"/>
  <c r="AI55" i="15" s="1"/>
  <c r="AI56" i="15" s="1"/>
  <c r="AI57" i="15" s="1"/>
  <c r="AI58" i="15" s="1"/>
  <c r="AI59" i="15" s="1"/>
  <c r="AI60" i="15" s="1"/>
  <c r="AI61" i="15" s="1"/>
  <c r="AI62" i="15" s="1"/>
  <c r="AI63" i="15" s="1"/>
  <c r="AI64" i="15" s="1"/>
  <c r="AI65" i="15" s="1"/>
  <c r="AI66" i="15" s="1"/>
  <c r="AI67" i="15" s="1"/>
  <c r="AI68" i="15" s="1"/>
  <c r="AI69" i="15" s="1"/>
  <c r="AI70" i="15" s="1"/>
  <c r="AI71" i="15" s="1"/>
  <c r="AI72" i="15" s="1"/>
  <c r="AI73" i="15" s="1"/>
  <c r="AI74" i="15" s="1"/>
  <c r="AI75" i="15" s="1"/>
  <c r="AI76" i="15" s="1"/>
  <c r="AI77" i="15" s="1"/>
  <c r="AI78" i="15" s="1"/>
  <c r="AI79" i="15" s="1"/>
  <c r="AI80" i="15" s="1"/>
  <c r="AI81" i="15" s="1"/>
  <c r="AI82" i="15" s="1"/>
  <c r="AI83" i="15" s="1"/>
  <c r="AI84" i="15" s="1"/>
  <c r="AI85" i="15" s="1"/>
  <c r="AI86" i="15" s="1"/>
  <c r="AI87" i="15" s="1"/>
  <c r="AI88" i="15" s="1"/>
  <c r="AI89" i="15" s="1"/>
  <c r="AI90" i="15" s="1"/>
  <c r="AI91" i="15" s="1"/>
  <c r="AI92" i="15" s="1"/>
  <c r="AI93" i="15" s="1"/>
  <c r="AI94" i="15" s="1"/>
  <c r="AI95" i="15" s="1"/>
  <c r="AI96" i="15" s="1"/>
  <c r="AI97" i="15" s="1"/>
  <c r="AI98" i="15" s="1"/>
  <c r="AI99" i="15" s="1"/>
  <c r="AI100" i="15" s="1"/>
  <c r="AI101" i="15" s="1"/>
  <c r="AI102" i="15" s="1"/>
  <c r="AI103" i="15" s="1"/>
  <c r="AI104" i="15" s="1"/>
  <c r="AJ53" i="15"/>
  <c r="AK53" i="15"/>
  <c r="AL53" i="15"/>
  <c r="AM53" i="15"/>
  <c r="AN53" i="15"/>
  <c r="AO53" i="15"/>
  <c r="AP53" i="15"/>
  <c r="AQ53" i="15"/>
  <c r="AR53" i="15"/>
  <c r="AS53" i="15"/>
  <c r="AT53" i="15"/>
  <c r="AU53" i="15"/>
  <c r="AV53" i="15"/>
  <c r="AW53" i="15"/>
  <c r="AJ54" i="15"/>
  <c r="AK54" i="15"/>
  <c r="AL54" i="15"/>
  <c r="AM54" i="15"/>
  <c r="AN54" i="15"/>
  <c r="AO54" i="15"/>
  <c r="AP54" i="15"/>
  <c r="AQ54" i="15"/>
  <c r="AR54" i="15"/>
  <c r="AS54" i="15"/>
  <c r="AT54" i="15"/>
  <c r="AU54" i="15"/>
  <c r="AV54" i="15"/>
  <c r="AW54" i="15"/>
  <c r="AJ55" i="15"/>
  <c r="AJ56" i="15" s="1"/>
  <c r="AJ57" i="15" s="1"/>
  <c r="AJ58" i="15" s="1"/>
  <c r="AJ59" i="15" s="1"/>
  <c r="AJ60" i="15" s="1"/>
  <c r="AJ61" i="15" s="1"/>
  <c r="AJ62" i="15" s="1"/>
  <c r="AJ63" i="15" s="1"/>
  <c r="AJ64" i="15" s="1"/>
  <c r="AJ65" i="15" s="1"/>
  <c r="AJ66" i="15" s="1"/>
  <c r="AJ67" i="15" s="1"/>
  <c r="AJ68" i="15" s="1"/>
  <c r="AJ69" i="15" s="1"/>
  <c r="AJ70" i="15" s="1"/>
  <c r="AJ71" i="15" s="1"/>
  <c r="AJ72" i="15" s="1"/>
  <c r="AJ73" i="15" s="1"/>
  <c r="AJ74" i="15" s="1"/>
  <c r="AJ75" i="15" s="1"/>
  <c r="AJ76" i="15" s="1"/>
  <c r="AJ77" i="15" s="1"/>
  <c r="AJ78" i="15" s="1"/>
  <c r="AJ79" i="15" s="1"/>
  <c r="AJ80" i="15" s="1"/>
  <c r="AJ81" i="15" s="1"/>
  <c r="AJ82" i="15" s="1"/>
  <c r="AJ83" i="15" s="1"/>
  <c r="AJ84" i="15" s="1"/>
  <c r="AJ85" i="15" s="1"/>
  <c r="AJ86" i="15" s="1"/>
  <c r="AJ87" i="15" s="1"/>
  <c r="AJ88" i="15" s="1"/>
  <c r="AJ89" i="15" s="1"/>
  <c r="AJ90" i="15" s="1"/>
  <c r="AJ91" i="15" s="1"/>
  <c r="AJ92" i="15" s="1"/>
  <c r="AJ93" i="15" s="1"/>
  <c r="AJ94" i="15" s="1"/>
  <c r="AJ95" i="15" s="1"/>
  <c r="AJ96" i="15" s="1"/>
  <c r="AJ97" i="15" s="1"/>
  <c r="AJ98" i="15" s="1"/>
  <c r="AJ99" i="15" s="1"/>
  <c r="AJ100" i="15" s="1"/>
  <c r="AJ101" i="15" s="1"/>
  <c r="AJ102" i="15" s="1"/>
  <c r="AJ103" i="15" s="1"/>
  <c r="AJ104" i="15" s="1"/>
  <c r="AK55" i="15"/>
  <c r="AL55" i="15"/>
  <c r="AM55" i="15"/>
  <c r="AN55" i="15"/>
  <c r="AO55" i="15"/>
  <c r="AP55" i="15"/>
  <c r="AQ55" i="15"/>
  <c r="AR55" i="15"/>
  <c r="AS55" i="15"/>
  <c r="AT55" i="15"/>
  <c r="AU55" i="15"/>
  <c r="AV55" i="15"/>
  <c r="AW55" i="15"/>
  <c r="AK56" i="15"/>
  <c r="AL56" i="15"/>
  <c r="AM56" i="15"/>
  <c r="AN56" i="15"/>
  <c r="AO56" i="15"/>
  <c r="AP56" i="15"/>
  <c r="AQ56" i="15"/>
  <c r="AR56" i="15"/>
  <c r="AS56" i="15"/>
  <c r="AT56" i="15"/>
  <c r="AU56" i="15"/>
  <c r="AV56" i="15"/>
  <c r="AW56" i="15"/>
  <c r="AK57" i="15"/>
  <c r="AK58" i="15" s="1"/>
  <c r="AK59" i="15" s="1"/>
  <c r="AK60" i="15" s="1"/>
  <c r="AK61" i="15" s="1"/>
  <c r="AK62" i="15" s="1"/>
  <c r="AK63" i="15" s="1"/>
  <c r="AK64" i="15" s="1"/>
  <c r="AK65" i="15" s="1"/>
  <c r="AK66" i="15" s="1"/>
  <c r="AK67" i="15" s="1"/>
  <c r="AK68" i="15" s="1"/>
  <c r="AK69" i="15" s="1"/>
  <c r="AK70" i="15" s="1"/>
  <c r="AK71" i="15" s="1"/>
  <c r="AK72" i="15" s="1"/>
  <c r="AK73" i="15" s="1"/>
  <c r="AK74" i="15" s="1"/>
  <c r="AK75" i="15" s="1"/>
  <c r="AK76" i="15" s="1"/>
  <c r="AK77" i="15" s="1"/>
  <c r="AK78" i="15" s="1"/>
  <c r="AK79" i="15" s="1"/>
  <c r="AK80" i="15" s="1"/>
  <c r="AK81" i="15" s="1"/>
  <c r="AK82" i="15" s="1"/>
  <c r="AK83" i="15" s="1"/>
  <c r="AK84" i="15" s="1"/>
  <c r="AK85" i="15" s="1"/>
  <c r="AK86" i="15" s="1"/>
  <c r="AK87" i="15" s="1"/>
  <c r="AK88" i="15" s="1"/>
  <c r="AK89" i="15" s="1"/>
  <c r="AK90" i="15" s="1"/>
  <c r="AK91" i="15" s="1"/>
  <c r="AK92" i="15" s="1"/>
  <c r="AK93" i="15" s="1"/>
  <c r="AK94" i="15" s="1"/>
  <c r="AK95" i="15" s="1"/>
  <c r="AK96" i="15" s="1"/>
  <c r="AK97" i="15" s="1"/>
  <c r="AK98" i="15" s="1"/>
  <c r="AK99" i="15" s="1"/>
  <c r="AK100" i="15" s="1"/>
  <c r="AK101" i="15" s="1"/>
  <c r="AK102" i="15" s="1"/>
  <c r="AK103" i="15" s="1"/>
  <c r="AK104" i="15" s="1"/>
  <c r="AL57" i="15"/>
  <c r="AM57" i="15"/>
  <c r="AN57" i="15"/>
  <c r="AO57" i="15"/>
  <c r="AP57" i="15"/>
  <c r="AQ57" i="15"/>
  <c r="AR57" i="15"/>
  <c r="AS57" i="15"/>
  <c r="AT57" i="15"/>
  <c r="AU57" i="15"/>
  <c r="AV57" i="15"/>
  <c r="AW57" i="15"/>
  <c r="AL58" i="15"/>
  <c r="AM58" i="15"/>
  <c r="AN58" i="15"/>
  <c r="AO58" i="15"/>
  <c r="AP58" i="15"/>
  <c r="AQ58" i="15"/>
  <c r="AR58" i="15"/>
  <c r="AS58" i="15"/>
  <c r="AT58" i="15"/>
  <c r="AU58" i="15"/>
  <c r="AV58" i="15"/>
  <c r="AW58" i="15"/>
  <c r="AL59" i="15"/>
  <c r="AL60" i="15" s="1"/>
  <c r="AL61" i="15" s="1"/>
  <c r="AL62" i="15" s="1"/>
  <c r="AL63" i="15" s="1"/>
  <c r="AL64" i="15" s="1"/>
  <c r="AL65" i="15" s="1"/>
  <c r="AL66" i="15" s="1"/>
  <c r="AL67" i="15" s="1"/>
  <c r="AL68" i="15" s="1"/>
  <c r="AL69" i="15" s="1"/>
  <c r="AL70" i="15" s="1"/>
  <c r="AL71" i="15" s="1"/>
  <c r="AL72" i="15" s="1"/>
  <c r="AL73" i="15" s="1"/>
  <c r="AL74" i="15" s="1"/>
  <c r="AL75" i="15" s="1"/>
  <c r="AL76" i="15" s="1"/>
  <c r="AL77" i="15" s="1"/>
  <c r="AL78" i="15" s="1"/>
  <c r="AL79" i="15" s="1"/>
  <c r="AL80" i="15" s="1"/>
  <c r="AL81" i="15" s="1"/>
  <c r="AL82" i="15" s="1"/>
  <c r="AL83" i="15" s="1"/>
  <c r="AL84" i="15" s="1"/>
  <c r="AL85" i="15" s="1"/>
  <c r="AL86" i="15" s="1"/>
  <c r="AL87" i="15" s="1"/>
  <c r="AL88" i="15" s="1"/>
  <c r="AL89" i="15" s="1"/>
  <c r="AL90" i="15" s="1"/>
  <c r="AL91" i="15" s="1"/>
  <c r="AL92" i="15" s="1"/>
  <c r="AL93" i="15" s="1"/>
  <c r="AL94" i="15" s="1"/>
  <c r="AL95" i="15" s="1"/>
  <c r="AL96" i="15" s="1"/>
  <c r="AL97" i="15" s="1"/>
  <c r="AL98" i="15" s="1"/>
  <c r="AL99" i="15" s="1"/>
  <c r="AL100" i="15" s="1"/>
  <c r="AL101" i="15" s="1"/>
  <c r="AL102" i="15" s="1"/>
  <c r="AL103" i="15" s="1"/>
  <c r="AL104" i="15" s="1"/>
  <c r="AM59" i="15"/>
  <c r="AN59" i="15"/>
  <c r="AO59" i="15"/>
  <c r="AP59" i="15"/>
  <c r="AQ59" i="15"/>
  <c r="AR59" i="15"/>
  <c r="AS59" i="15"/>
  <c r="AT59" i="15"/>
  <c r="AU59" i="15"/>
  <c r="AV59" i="15"/>
  <c r="AW59" i="15"/>
  <c r="AM60" i="15"/>
  <c r="AN60" i="15"/>
  <c r="AO60" i="15"/>
  <c r="AP60" i="15"/>
  <c r="AQ60" i="15"/>
  <c r="AR60" i="15"/>
  <c r="AS60" i="15"/>
  <c r="AT60" i="15"/>
  <c r="AU60" i="15"/>
  <c r="AV60" i="15"/>
  <c r="AW60" i="15"/>
  <c r="AM61" i="15"/>
  <c r="AM62" i="15" s="1"/>
  <c r="AM63" i="15" s="1"/>
  <c r="AM64" i="15" s="1"/>
  <c r="AM65" i="15" s="1"/>
  <c r="AM66" i="15" s="1"/>
  <c r="AM67" i="15" s="1"/>
  <c r="AM68" i="15" s="1"/>
  <c r="AM69" i="15" s="1"/>
  <c r="AM70" i="15" s="1"/>
  <c r="AM71" i="15" s="1"/>
  <c r="AM72" i="15" s="1"/>
  <c r="AM73" i="15" s="1"/>
  <c r="AM74" i="15" s="1"/>
  <c r="AM75" i="15" s="1"/>
  <c r="AM76" i="15" s="1"/>
  <c r="AM77" i="15" s="1"/>
  <c r="AM78" i="15" s="1"/>
  <c r="AM79" i="15" s="1"/>
  <c r="AM80" i="15" s="1"/>
  <c r="AM81" i="15" s="1"/>
  <c r="AM82" i="15" s="1"/>
  <c r="AM83" i="15" s="1"/>
  <c r="AM84" i="15" s="1"/>
  <c r="AM85" i="15" s="1"/>
  <c r="AM86" i="15" s="1"/>
  <c r="AM87" i="15" s="1"/>
  <c r="AM88" i="15" s="1"/>
  <c r="AM89" i="15" s="1"/>
  <c r="AM90" i="15" s="1"/>
  <c r="AM91" i="15" s="1"/>
  <c r="AM92" i="15" s="1"/>
  <c r="AM93" i="15" s="1"/>
  <c r="AM94" i="15" s="1"/>
  <c r="AM95" i="15" s="1"/>
  <c r="AM96" i="15" s="1"/>
  <c r="AM97" i="15" s="1"/>
  <c r="AM98" i="15" s="1"/>
  <c r="AM99" i="15" s="1"/>
  <c r="AM100" i="15" s="1"/>
  <c r="AM101" i="15" s="1"/>
  <c r="AM102" i="15" s="1"/>
  <c r="AM103" i="15" s="1"/>
  <c r="AM104" i="15" s="1"/>
  <c r="AN61" i="15"/>
  <c r="AO61" i="15"/>
  <c r="AP61" i="15"/>
  <c r="AQ61" i="15"/>
  <c r="AR61" i="15"/>
  <c r="AS61" i="15"/>
  <c r="AT61" i="15"/>
  <c r="AU61" i="15"/>
  <c r="AV61" i="15"/>
  <c r="AW61" i="15"/>
  <c r="AN62" i="15"/>
  <c r="AO62" i="15"/>
  <c r="AP62" i="15"/>
  <c r="AQ62" i="15"/>
  <c r="AR62" i="15"/>
  <c r="AS62" i="15"/>
  <c r="AT62" i="15"/>
  <c r="AU62" i="15"/>
  <c r="AV62" i="15"/>
  <c r="AW62" i="15"/>
  <c r="AN63" i="15"/>
  <c r="AN64" i="15" s="1"/>
  <c r="AN65" i="15" s="1"/>
  <c r="AN66" i="15" s="1"/>
  <c r="AN67" i="15" s="1"/>
  <c r="AN68" i="15" s="1"/>
  <c r="AN69" i="15" s="1"/>
  <c r="AN70" i="15" s="1"/>
  <c r="AN71" i="15" s="1"/>
  <c r="AN72" i="15" s="1"/>
  <c r="AN73" i="15" s="1"/>
  <c r="AN74" i="15" s="1"/>
  <c r="AN75" i="15" s="1"/>
  <c r="AN76" i="15" s="1"/>
  <c r="AN77" i="15" s="1"/>
  <c r="AN78" i="15" s="1"/>
  <c r="AN79" i="15" s="1"/>
  <c r="AN80" i="15" s="1"/>
  <c r="AN81" i="15" s="1"/>
  <c r="AN82" i="15" s="1"/>
  <c r="AN83" i="15" s="1"/>
  <c r="AN84" i="15" s="1"/>
  <c r="AN85" i="15" s="1"/>
  <c r="AN86" i="15" s="1"/>
  <c r="AN87" i="15" s="1"/>
  <c r="AN88" i="15" s="1"/>
  <c r="AN89" i="15" s="1"/>
  <c r="AN90" i="15" s="1"/>
  <c r="AN91" i="15" s="1"/>
  <c r="AN92" i="15" s="1"/>
  <c r="AN93" i="15" s="1"/>
  <c r="AN94" i="15" s="1"/>
  <c r="AN95" i="15" s="1"/>
  <c r="AN96" i="15" s="1"/>
  <c r="AN97" i="15" s="1"/>
  <c r="AN98" i="15" s="1"/>
  <c r="AN99" i="15" s="1"/>
  <c r="AN100" i="15" s="1"/>
  <c r="AN101" i="15" s="1"/>
  <c r="AN102" i="15" s="1"/>
  <c r="AN103" i="15" s="1"/>
  <c r="AN104" i="15" s="1"/>
  <c r="AO63" i="15"/>
  <c r="AP63" i="15"/>
  <c r="AQ63" i="15"/>
  <c r="AR63" i="15"/>
  <c r="AS63" i="15"/>
  <c r="AT63" i="15"/>
  <c r="AU63" i="15"/>
  <c r="AV63" i="15"/>
  <c r="AW63" i="15"/>
  <c r="AO64" i="15"/>
  <c r="AP64" i="15"/>
  <c r="AQ64" i="15"/>
  <c r="AR64" i="15"/>
  <c r="AS64" i="15"/>
  <c r="AT64" i="15"/>
  <c r="AU64" i="15"/>
  <c r="AV64" i="15"/>
  <c r="AW64" i="15"/>
  <c r="AO65" i="15"/>
  <c r="AO66" i="15" s="1"/>
  <c r="AO67" i="15" s="1"/>
  <c r="AO68" i="15" s="1"/>
  <c r="AO69" i="15" s="1"/>
  <c r="AO70" i="15" s="1"/>
  <c r="AO71" i="15" s="1"/>
  <c r="AO72" i="15" s="1"/>
  <c r="AO73" i="15" s="1"/>
  <c r="AO74" i="15" s="1"/>
  <c r="AO75" i="15" s="1"/>
  <c r="AO76" i="15" s="1"/>
  <c r="AO77" i="15" s="1"/>
  <c r="AO78" i="15" s="1"/>
  <c r="AO79" i="15" s="1"/>
  <c r="AO80" i="15" s="1"/>
  <c r="AO81" i="15" s="1"/>
  <c r="AO82" i="15" s="1"/>
  <c r="AO83" i="15" s="1"/>
  <c r="AO84" i="15" s="1"/>
  <c r="AO85" i="15" s="1"/>
  <c r="AO86" i="15" s="1"/>
  <c r="AO87" i="15" s="1"/>
  <c r="AO88" i="15" s="1"/>
  <c r="AO89" i="15" s="1"/>
  <c r="AO90" i="15" s="1"/>
  <c r="AO91" i="15" s="1"/>
  <c r="AO92" i="15" s="1"/>
  <c r="AO93" i="15" s="1"/>
  <c r="AO94" i="15" s="1"/>
  <c r="AO95" i="15" s="1"/>
  <c r="AO96" i="15" s="1"/>
  <c r="AO97" i="15" s="1"/>
  <c r="AO98" i="15" s="1"/>
  <c r="AO99" i="15" s="1"/>
  <c r="AO100" i="15" s="1"/>
  <c r="AO101" i="15" s="1"/>
  <c r="AO102" i="15" s="1"/>
  <c r="AO103" i="15" s="1"/>
  <c r="AO104" i="15" s="1"/>
  <c r="AP65" i="15"/>
  <c r="AQ65" i="15"/>
  <c r="AR65" i="15"/>
  <c r="AS65" i="15"/>
  <c r="AT65" i="15"/>
  <c r="AU65" i="15"/>
  <c r="AV65" i="15"/>
  <c r="AW65" i="15"/>
  <c r="AP66" i="15"/>
  <c r="AQ66" i="15"/>
  <c r="AR66" i="15"/>
  <c r="AS66" i="15"/>
  <c r="AT66" i="15"/>
  <c r="AU66" i="15"/>
  <c r="AV66" i="15"/>
  <c r="AW66" i="15"/>
  <c r="AP67" i="15"/>
  <c r="AP68" i="15" s="1"/>
  <c r="AP69" i="15" s="1"/>
  <c r="AP70" i="15" s="1"/>
  <c r="AP71" i="15" s="1"/>
  <c r="AP72" i="15" s="1"/>
  <c r="AP73" i="15" s="1"/>
  <c r="AP74" i="15" s="1"/>
  <c r="AP75" i="15" s="1"/>
  <c r="AP76" i="15" s="1"/>
  <c r="AP77" i="15" s="1"/>
  <c r="AP78" i="15" s="1"/>
  <c r="AP79" i="15" s="1"/>
  <c r="AP80" i="15" s="1"/>
  <c r="AP81" i="15" s="1"/>
  <c r="AP82" i="15" s="1"/>
  <c r="AP83" i="15" s="1"/>
  <c r="AP84" i="15" s="1"/>
  <c r="AP85" i="15" s="1"/>
  <c r="AP86" i="15" s="1"/>
  <c r="AP87" i="15" s="1"/>
  <c r="AP88" i="15" s="1"/>
  <c r="AP89" i="15" s="1"/>
  <c r="AP90" i="15" s="1"/>
  <c r="AP91" i="15" s="1"/>
  <c r="AP92" i="15" s="1"/>
  <c r="AP93" i="15" s="1"/>
  <c r="AP94" i="15" s="1"/>
  <c r="AP95" i="15" s="1"/>
  <c r="AP96" i="15" s="1"/>
  <c r="AP97" i="15" s="1"/>
  <c r="AP98" i="15" s="1"/>
  <c r="AP99" i="15" s="1"/>
  <c r="AP100" i="15" s="1"/>
  <c r="AP101" i="15" s="1"/>
  <c r="AP102" i="15" s="1"/>
  <c r="AP103" i="15" s="1"/>
  <c r="AP104" i="15" s="1"/>
  <c r="AQ67" i="15"/>
  <c r="AR67" i="15"/>
  <c r="AS67" i="15"/>
  <c r="AT67" i="15"/>
  <c r="AU67" i="15"/>
  <c r="AV67" i="15"/>
  <c r="AW67" i="15"/>
  <c r="AQ68" i="15"/>
  <c r="AR68" i="15"/>
  <c r="AS68" i="15"/>
  <c r="AT68" i="15"/>
  <c r="AU68" i="15"/>
  <c r="AV68" i="15"/>
  <c r="AW68" i="15"/>
  <c r="AQ69" i="15"/>
  <c r="AQ70" i="15" s="1"/>
  <c r="AQ71" i="15" s="1"/>
  <c r="AQ72" i="15" s="1"/>
  <c r="AQ73" i="15" s="1"/>
  <c r="AQ74" i="15" s="1"/>
  <c r="AQ75" i="15" s="1"/>
  <c r="AQ76" i="15" s="1"/>
  <c r="AQ77" i="15" s="1"/>
  <c r="AQ78" i="15" s="1"/>
  <c r="AQ79" i="15" s="1"/>
  <c r="AQ80" i="15" s="1"/>
  <c r="AQ81" i="15" s="1"/>
  <c r="AQ82" i="15" s="1"/>
  <c r="AQ83" i="15" s="1"/>
  <c r="AQ84" i="15" s="1"/>
  <c r="AQ85" i="15" s="1"/>
  <c r="AQ86" i="15" s="1"/>
  <c r="AQ87" i="15" s="1"/>
  <c r="AQ88" i="15" s="1"/>
  <c r="AQ89" i="15" s="1"/>
  <c r="AQ90" i="15" s="1"/>
  <c r="AQ91" i="15" s="1"/>
  <c r="AQ92" i="15" s="1"/>
  <c r="AQ93" i="15" s="1"/>
  <c r="AQ94" i="15" s="1"/>
  <c r="AQ95" i="15" s="1"/>
  <c r="AQ96" i="15" s="1"/>
  <c r="AQ97" i="15" s="1"/>
  <c r="AQ98" i="15" s="1"/>
  <c r="AQ99" i="15" s="1"/>
  <c r="AQ100" i="15" s="1"/>
  <c r="AQ101" i="15" s="1"/>
  <c r="AQ102" i="15" s="1"/>
  <c r="AQ103" i="15" s="1"/>
  <c r="AQ104" i="15" s="1"/>
  <c r="AR69" i="15"/>
  <c r="AS69" i="15"/>
  <c r="AT69" i="15"/>
  <c r="AU69" i="15"/>
  <c r="AV69" i="15"/>
  <c r="AW69" i="15"/>
  <c r="AR70" i="15"/>
  <c r="AS70" i="15"/>
  <c r="AT70" i="15"/>
  <c r="AU70" i="15"/>
  <c r="AV70" i="15"/>
  <c r="AW70" i="15"/>
  <c r="AR71" i="15"/>
  <c r="AR72" i="15" s="1"/>
  <c r="AR73" i="15" s="1"/>
  <c r="AR74" i="15" s="1"/>
  <c r="AR75" i="15" s="1"/>
  <c r="AR76" i="15" s="1"/>
  <c r="AR77" i="15" s="1"/>
  <c r="AR78" i="15" s="1"/>
  <c r="AR79" i="15" s="1"/>
  <c r="AR80" i="15" s="1"/>
  <c r="AR81" i="15" s="1"/>
  <c r="AR82" i="15" s="1"/>
  <c r="AR83" i="15" s="1"/>
  <c r="AR84" i="15" s="1"/>
  <c r="AR85" i="15" s="1"/>
  <c r="AR86" i="15" s="1"/>
  <c r="AR87" i="15" s="1"/>
  <c r="AR88" i="15" s="1"/>
  <c r="AR89" i="15" s="1"/>
  <c r="AR90" i="15" s="1"/>
  <c r="AR91" i="15" s="1"/>
  <c r="AR92" i="15" s="1"/>
  <c r="AR93" i="15" s="1"/>
  <c r="AR94" i="15" s="1"/>
  <c r="AR95" i="15" s="1"/>
  <c r="AR96" i="15" s="1"/>
  <c r="AR97" i="15" s="1"/>
  <c r="AR98" i="15" s="1"/>
  <c r="AR99" i="15" s="1"/>
  <c r="AR100" i="15" s="1"/>
  <c r="AR101" i="15" s="1"/>
  <c r="AR102" i="15" s="1"/>
  <c r="AR103" i="15" s="1"/>
  <c r="AR104" i="15" s="1"/>
  <c r="AS71" i="15"/>
  <c r="AT71" i="15"/>
  <c r="AU71" i="15"/>
  <c r="AV71" i="15"/>
  <c r="AW71" i="15"/>
  <c r="AS72" i="15"/>
  <c r="AT72" i="15"/>
  <c r="AU72" i="15"/>
  <c r="AV72" i="15"/>
  <c r="AW72" i="15"/>
  <c r="AS73" i="15"/>
  <c r="AS74" i="15" s="1"/>
  <c r="AS75" i="15" s="1"/>
  <c r="AS76" i="15" s="1"/>
  <c r="AS77" i="15" s="1"/>
  <c r="AS78" i="15" s="1"/>
  <c r="AS79" i="15" s="1"/>
  <c r="AS80" i="15" s="1"/>
  <c r="AS81" i="15" s="1"/>
  <c r="AS82" i="15" s="1"/>
  <c r="AS83" i="15" s="1"/>
  <c r="AS84" i="15" s="1"/>
  <c r="AS85" i="15" s="1"/>
  <c r="AS86" i="15" s="1"/>
  <c r="AS87" i="15" s="1"/>
  <c r="AS88" i="15" s="1"/>
  <c r="AS89" i="15" s="1"/>
  <c r="AS90" i="15" s="1"/>
  <c r="AS91" i="15" s="1"/>
  <c r="AS92" i="15" s="1"/>
  <c r="AS93" i="15" s="1"/>
  <c r="AS94" i="15" s="1"/>
  <c r="AS95" i="15" s="1"/>
  <c r="AS96" i="15" s="1"/>
  <c r="AS97" i="15" s="1"/>
  <c r="AS98" i="15" s="1"/>
  <c r="AS99" i="15" s="1"/>
  <c r="AS100" i="15" s="1"/>
  <c r="AS101" i="15" s="1"/>
  <c r="AS102" i="15" s="1"/>
  <c r="AS103" i="15" s="1"/>
  <c r="AS104" i="15" s="1"/>
  <c r="AT73" i="15"/>
  <c r="AU73" i="15"/>
  <c r="AV73" i="15"/>
  <c r="AW73" i="15"/>
  <c r="AT74" i="15"/>
  <c r="AU74" i="15"/>
  <c r="AV74" i="15"/>
  <c r="AW74" i="15"/>
  <c r="AT75" i="15"/>
  <c r="AT76" i="15" s="1"/>
  <c r="AT77" i="15" s="1"/>
  <c r="AT78" i="15" s="1"/>
  <c r="AT79" i="15" s="1"/>
  <c r="AT80" i="15" s="1"/>
  <c r="AT81" i="15" s="1"/>
  <c r="AT82" i="15" s="1"/>
  <c r="AT83" i="15" s="1"/>
  <c r="AT84" i="15" s="1"/>
  <c r="AT85" i="15" s="1"/>
  <c r="AT86" i="15" s="1"/>
  <c r="AT87" i="15" s="1"/>
  <c r="AT88" i="15" s="1"/>
  <c r="AT89" i="15" s="1"/>
  <c r="AT90" i="15" s="1"/>
  <c r="AT91" i="15" s="1"/>
  <c r="AT92" i="15" s="1"/>
  <c r="AT93" i="15" s="1"/>
  <c r="AT94" i="15" s="1"/>
  <c r="AT95" i="15" s="1"/>
  <c r="AT96" i="15" s="1"/>
  <c r="AT97" i="15" s="1"/>
  <c r="AT98" i="15" s="1"/>
  <c r="AT99" i="15" s="1"/>
  <c r="AT100" i="15" s="1"/>
  <c r="AT101" i="15" s="1"/>
  <c r="AT102" i="15" s="1"/>
  <c r="AT103" i="15" s="1"/>
  <c r="AT104" i="15" s="1"/>
  <c r="AU75" i="15"/>
  <c r="AV75" i="15"/>
  <c r="AW75" i="15"/>
  <c r="F5" i="14"/>
  <c r="F6" i="14" s="1"/>
  <c r="F7" i="14" s="1"/>
  <c r="F8" i="14" s="1"/>
  <c r="F9" i="14" s="1"/>
  <c r="F10" i="14" s="1"/>
  <c r="F11" i="14" s="1"/>
  <c r="F12" i="14" s="1"/>
  <c r="G5" i="14"/>
  <c r="G6" i="14" s="1"/>
  <c r="G7" i="14" s="1"/>
  <c r="G8" i="14" s="1"/>
  <c r="G9" i="14" s="1"/>
  <c r="G10" i="14" s="1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37" i="14" s="1"/>
  <c r="G38" i="14" s="1"/>
  <c r="G39" i="14" s="1"/>
  <c r="G40" i="14" s="1"/>
  <c r="G41" i="14" s="1"/>
  <c r="G42" i="14" s="1"/>
  <c r="G43" i="14" s="1"/>
  <c r="G44" i="14" s="1"/>
  <c r="G45" i="14" s="1"/>
  <c r="G46" i="14" s="1"/>
  <c r="G47" i="14" s="1"/>
  <c r="G48" i="14" s="1"/>
  <c r="G49" i="14" s="1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69" i="14" s="1"/>
  <c r="G70" i="14" s="1"/>
  <c r="G71" i="14" s="1"/>
  <c r="G72" i="14" s="1"/>
  <c r="G73" i="14" s="1"/>
  <c r="G74" i="14" s="1"/>
  <c r="G75" i="14" s="1"/>
  <c r="G76" i="14" s="1"/>
  <c r="G77" i="14" s="1"/>
  <c r="G78" i="14" s="1"/>
  <c r="G79" i="14" s="1"/>
  <c r="G80" i="14" s="1"/>
  <c r="G81" i="14" s="1"/>
  <c r="G82" i="14" s="1"/>
  <c r="G83" i="14" s="1"/>
  <c r="G84" i="14" s="1"/>
  <c r="G85" i="14" s="1"/>
  <c r="G86" i="14" s="1"/>
  <c r="G87" i="14" s="1"/>
  <c r="G88" i="14" s="1"/>
  <c r="G89" i="14" s="1"/>
  <c r="G90" i="14" s="1"/>
  <c r="G91" i="14" s="1"/>
  <c r="G92" i="14" s="1"/>
  <c r="G93" i="14" s="1"/>
  <c r="G94" i="14" s="1"/>
  <c r="G95" i="14" s="1"/>
  <c r="G96" i="14" s="1"/>
  <c r="G97" i="14" s="1"/>
  <c r="G98" i="14" s="1"/>
  <c r="G99" i="14" s="1"/>
  <c r="G100" i="14" s="1"/>
  <c r="G101" i="14" s="1"/>
  <c r="G102" i="14" s="1"/>
  <c r="G103" i="14" s="1"/>
  <c r="G104" i="14" s="1"/>
  <c r="H5" i="14"/>
  <c r="H6" i="14" s="1"/>
  <c r="H7" i="14" s="1"/>
  <c r="H8" i="14" s="1"/>
  <c r="H9" i="14" s="1"/>
  <c r="I5" i="14"/>
  <c r="I6" i="14" s="1"/>
  <c r="I7" i="14" s="1"/>
  <c r="J5" i="14"/>
  <c r="J6" i="14" s="1"/>
  <c r="J7" i="14" s="1"/>
  <c r="J8" i="14" s="1"/>
  <c r="J9" i="14" s="1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J38" i="14" s="1"/>
  <c r="J39" i="14" s="1"/>
  <c r="J40" i="14" s="1"/>
  <c r="J41" i="14" s="1"/>
  <c r="J42" i="14" s="1"/>
  <c r="J43" i="14" s="1"/>
  <c r="J44" i="14" s="1"/>
  <c r="J45" i="14" s="1"/>
  <c r="J46" i="14" s="1"/>
  <c r="J47" i="14" s="1"/>
  <c r="J48" i="14" s="1"/>
  <c r="J49" i="14" s="1"/>
  <c r="J50" i="14" s="1"/>
  <c r="J51" i="14" s="1"/>
  <c r="J52" i="14" s="1"/>
  <c r="J53" i="14" s="1"/>
  <c r="J54" i="14" s="1"/>
  <c r="J55" i="14" s="1"/>
  <c r="J56" i="14" s="1"/>
  <c r="J57" i="14" s="1"/>
  <c r="J58" i="14" s="1"/>
  <c r="J59" i="14" s="1"/>
  <c r="J60" i="14" s="1"/>
  <c r="J61" i="14" s="1"/>
  <c r="J62" i="14" s="1"/>
  <c r="J63" i="14" s="1"/>
  <c r="J64" i="14" s="1"/>
  <c r="J65" i="14" s="1"/>
  <c r="J66" i="14" s="1"/>
  <c r="J67" i="14" s="1"/>
  <c r="J68" i="14" s="1"/>
  <c r="J69" i="14" s="1"/>
  <c r="J70" i="14" s="1"/>
  <c r="J71" i="14" s="1"/>
  <c r="J72" i="14" s="1"/>
  <c r="J73" i="14" s="1"/>
  <c r="J74" i="14" s="1"/>
  <c r="J75" i="14" s="1"/>
  <c r="J76" i="14" s="1"/>
  <c r="J77" i="14" s="1"/>
  <c r="J78" i="14" s="1"/>
  <c r="J79" i="14" s="1"/>
  <c r="J80" i="14" s="1"/>
  <c r="J81" i="14" s="1"/>
  <c r="J82" i="14" s="1"/>
  <c r="J83" i="14" s="1"/>
  <c r="J84" i="14" s="1"/>
  <c r="J85" i="14" s="1"/>
  <c r="J86" i="14" s="1"/>
  <c r="J87" i="14" s="1"/>
  <c r="J88" i="14" s="1"/>
  <c r="J89" i="14" s="1"/>
  <c r="J90" i="14" s="1"/>
  <c r="J91" i="14" s="1"/>
  <c r="J92" i="14" s="1"/>
  <c r="J93" i="14" s="1"/>
  <c r="J94" i="14" s="1"/>
  <c r="J95" i="14" s="1"/>
  <c r="J96" i="14" s="1"/>
  <c r="J97" i="14" s="1"/>
  <c r="J98" i="14" s="1"/>
  <c r="J99" i="14" s="1"/>
  <c r="J100" i="14" s="1"/>
  <c r="J101" i="14" s="1"/>
  <c r="J102" i="14" s="1"/>
  <c r="J103" i="14" s="1"/>
  <c r="J104" i="14" s="1"/>
  <c r="K5" i="14"/>
  <c r="K6" i="14" s="1"/>
  <c r="K7" i="14" s="1"/>
  <c r="K8" i="14" s="1"/>
  <c r="K9" i="14" s="1"/>
  <c r="K10" i="14" s="1"/>
  <c r="K11" i="14" s="1"/>
  <c r="K12" i="14" s="1"/>
  <c r="K13" i="14" s="1"/>
  <c r="K14" i="14" s="1"/>
  <c r="K15" i="14" s="1"/>
  <c r="K16" i="14" s="1"/>
  <c r="K17" i="14" s="1"/>
  <c r="K18" i="14" s="1"/>
  <c r="K19" i="14" s="1"/>
  <c r="K20" i="14" s="1"/>
  <c r="K21" i="14" s="1"/>
  <c r="K22" i="14" s="1"/>
  <c r="K23" i="14" s="1"/>
  <c r="K24" i="14" s="1"/>
  <c r="K25" i="14" s="1"/>
  <c r="K26" i="14" s="1"/>
  <c r="K27" i="14" s="1"/>
  <c r="K28" i="14" s="1"/>
  <c r="K29" i="14" s="1"/>
  <c r="K30" i="14" s="1"/>
  <c r="K31" i="14" s="1"/>
  <c r="K32" i="14" s="1"/>
  <c r="K33" i="14" s="1"/>
  <c r="K34" i="14" s="1"/>
  <c r="K35" i="14" s="1"/>
  <c r="K36" i="14" s="1"/>
  <c r="K37" i="14" s="1"/>
  <c r="K38" i="14" s="1"/>
  <c r="K39" i="14" s="1"/>
  <c r="K40" i="14" s="1"/>
  <c r="K41" i="14" s="1"/>
  <c r="K42" i="14" s="1"/>
  <c r="K43" i="14" s="1"/>
  <c r="K44" i="14" s="1"/>
  <c r="K45" i="14" s="1"/>
  <c r="K46" i="14" s="1"/>
  <c r="K47" i="14" s="1"/>
  <c r="K48" i="14" s="1"/>
  <c r="K49" i="14" s="1"/>
  <c r="K50" i="14" s="1"/>
  <c r="K51" i="14" s="1"/>
  <c r="K52" i="14" s="1"/>
  <c r="K53" i="14" s="1"/>
  <c r="K54" i="14" s="1"/>
  <c r="K55" i="14" s="1"/>
  <c r="K56" i="14" s="1"/>
  <c r="K57" i="14" s="1"/>
  <c r="K58" i="14" s="1"/>
  <c r="K59" i="14" s="1"/>
  <c r="K60" i="14" s="1"/>
  <c r="K61" i="14" s="1"/>
  <c r="K62" i="14" s="1"/>
  <c r="K63" i="14" s="1"/>
  <c r="K64" i="14" s="1"/>
  <c r="K65" i="14" s="1"/>
  <c r="K66" i="14" s="1"/>
  <c r="K67" i="14" s="1"/>
  <c r="K68" i="14" s="1"/>
  <c r="K69" i="14" s="1"/>
  <c r="K70" i="14" s="1"/>
  <c r="K71" i="14" s="1"/>
  <c r="K72" i="14" s="1"/>
  <c r="K73" i="14" s="1"/>
  <c r="K74" i="14" s="1"/>
  <c r="K75" i="14" s="1"/>
  <c r="K76" i="14" s="1"/>
  <c r="K77" i="14" s="1"/>
  <c r="K78" i="14" s="1"/>
  <c r="K79" i="14" s="1"/>
  <c r="K80" i="14" s="1"/>
  <c r="K81" i="14" s="1"/>
  <c r="K82" i="14" s="1"/>
  <c r="K83" i="14" s="1"/>
  <c r="K84" i="14" s="1"/>
  <c r="K85" i="14" s="1"/>
  <c r="K86" i="14" s="1"/>
  <c r="K87" i="14" s="1"/>
  <c r="K88" i="14" s="1"/>
  <c r="K89" i="14" s="1"/>
  <c r="K90" i="14" s="1"/>
  <c r="K91" i="14" s="1"/>
  <c r="K92" i="14" s="1"/>
  <c r="K93" i="14" s="1"/>
  <c r="K94" i="14" s="1"/>
  <c r="K95" i="14" s="1"/>
  <c r="K96" i="14" s="1"/>
  <c r="K97" i="14" s="1"/>
  <c r="K98" i="14" s="1"/>
  <c r="K99" i="14" s="1"/>
  <c r="K100" i="14" s="1"/>
  <c r="K101" i="14" s="1"/>
  <c r="K102" i="14" s="1"/>
  <c r="K103" i="14" s="1"/>
  <c r="K104" i="14" s="1"/>
  <c r="BN5" i="14"/>
  <c r="BN6" i="14" s="1"/>
  <c r="BN7" i="14" s="1"/>
  <c r="BN8" i="14" s="1"/>
  <c r="BN9" i="14" s="1"/>
  <c r="BN10" i="14" s="1"/>
  <c r="BN11" i="14" s="1"/>
  <c r="BN12" i="14" s="1"/>
  <c r="BN13" i="14" s="1"/>
  <c r="BN14" i="14" s="1"/>
  <c r="BN15" i="14" s="1"/>
  <c r="BN16" i="14" s="1"/>
  <c r="BN17" i="14" s="1"/>
  <c r="BN18" i="14" s="1"/>
  <c r="BN19" i="14" s="1"/>
  <c r="BN20" i="14" s="1"/>
  <c r="BN21" i="14" s="1"/>
  <c r="BN22" i="14" s="1"/>
  <c r="BN23" i="14" s="1"/>
  <c r="BN24" i="14" s="1"/>
  <c r="BN25" i="14" s="1"/>
  <c r="BN26" i="14" s="1"/>
  <c r="BN27" i="14" s="1"/>
  <c r="BN28" i="14" s="1"/>
  <c r="BN29" i="14" s="1"/>
  <c r="BN30" i="14" s="1"/>
  <c r="BN31" i="14" s="1"/>
  <c r="BN32" i="14" s="1"/>
  <c r="BN33" i="14" s="1"/>
  <c r="BN34" i="14" s="1"/>
  <c r="BN35" i="14" s="1"/>
  <c r="BN36" i="14" s="1"/>
  <c r="BN37" i="14" s="1"/>
  <c r="BN38" i="14" s="1"/>
  <c r="BN39" i="14" s="1"/>
  <c r="BN40" i="14" s="1"/>
  <c r="BN41" i="14" s="1"/>
  <c r="BN42" i="14" s="1"/>
  <c r="BN43" i="14" s="1"/>
  <c r="BN44" i="14" s="1"/>
  <c r="BN45" i="14" s="1"/>
  <c r="BN46" i="14" s="1"/>
  <c r="BN47" i="14" s="1"/>
  <c r="BN48" i="14" s="1"/>
  <c r="BN49" i="14" s="1"/>
  <c r="BN50" i="14" s="1"/>
  <c r="BN51" i="14" s="1"/>
  <c r="BN52" i="14" s="1"/>
  <c r="BN53" i="14" s="1"/>
  <c r="BN54" i="14" s="1"/>
  <c r="BN55" i="14" s="1"/>
  <c r="BN56" i="14" s="1"/>
  <c r="BN57" i="14" s="1"/>
  <c r="BN58" i="14" s="1"/>
  <c r="BN59" i="14" s="1"/>
  <c r="BN60" i="14" s="1"/>
  <c r="BN61" i="14" s="1"/>
  <c r="BN62" i="14" s="1"/>
  <c r="BN63" i="14" s="1"/>
  <c r="BN64" i="14" s="1"/>
  <c r="BN65" i="14" s="1"/>
  <c r="BN66" i="14" s="1"/>
  <c r="BN67" i="14" s="1"/>
  <c r="BN68" i="14" s="1"/>
  <c r="BN69" i="14" s="1"/>
  <c r="BN70" i="14" s="1"/>
  <c r="BN71" i="14" s="1"/>
  <c r="BN72" i="14" s="1"/>
  <c r="BN73" i="14" s="1"/>
  <c r="BN74" i="14" s="1"/>
  <c r="BN75" i="14" s="1"/>
  <c r="BN76" i="14" s="1"/>
  <c r="BN77" i="14" s="1"/>
  <c r="BN78" i="14" s="1"/>
  <c r="BN79" i="14" s="1"/>
  <c r="BN80" i="14" s="1"/>
  <c r="BN81" i="14" s="1"/>
  <c r="BN82" i="14" s="1"/>
  <c r="BN83" i="14" s="1"/>
  <c r="BN84" i="14" s="1"/>
  <c r="BN85" i="14" s="1"/>
  <c r="BN86" i="14" s="1"/>
  <c r="BN87" i="14" s="1"/>
  <c r="BN88" i="14" s="1"/>
  <c r="BN89" i="14" s="1"/>
  <c r="BN90" i="14" s="1"/>
  <c r="BN91" i="14" s="1"/>
  <c r="BN92" i="14" s="1"/>
  <c r="BN93" i="14" s="1"/>
  <c r="BN94" i="14" s="1"/>
  <c r="BN95" i="14" s="1"/>
  <c r="BN96" i="14" s="1"/>
  <c r="BN97" i="14" s="1"/>
  <c r="BN98" i="14" s="1"/>
  <c r="BN99" i="14" s="1"/>
  <c r="BN100" i="14" s="1"/>
  <c r="BN101" i="14" s="1"/>
  <c r="BN102" i="14" s="1"/>
  <c r="BN103" i="14" s="1"/>
  <c r="BN104" i="14" s="1"/>
  <c r="BP5" i="14"/>
  <c r="BP6" i="14" s="1"/>
  <c r="BP7" i="14" s="1"/>
  <c r="BP8" i="14" s="1"/>
  <c r="BP9" i="14" s="1"/>
  <c r="BP10" i="14" s="1"/>
  <c r="BP11" i="14" s="1"/>
  <c r="BP12" i="14" s="1"/>
  <c r="BP13" i="14" s="1"/>
  <c r="BP14" i="14" s="1"/>
  <c r="BP15" i="14" s="1"/>
  <c r="BP16" i="14" s="1"/>
  <c r="BP17" i="14" s="1"/>
  <c r="BP18" i="14" s="1"/>
  <c r="BP19" i="14" s="1"/>
  <c r="BP20" i="14" s="1"/>
  <c r="BP21" i="14" s="1"/>
  <c r="BP22" i="14" s="1"/>
  <c r="BP23" i="14" s="1"/>
  <c r="BP24" i="14" s="1"/>
  <c r="BP25" i="14" s="1"/>
  <c r="BP26" i="14" s="1"/>
  <c r="BP27" i="14" s="1"/>
  <c r="BP28" i="14" s="1"/>
  <c r="BP29" i="14" s="1"/>
  <c r="BP30" i="14" s="1"/>
  <c r="BP31" i="14" s="1"/>
  <c r="BP32" i="14" s="1"/>
  <c r="BP33" i="14" s="1"/>
  <c r="BP34" i="14" s="1"/>
  <c r="BP35" i="14" s="1"/>
  <c r="BP36" i="14" s="1"/>
  <c r="BP37" i="14" s="1"/>
  <c r="BP38" i="14" s="1"/>
  <c r="BP39" i="14" s="1"/>
  <c r="BP40" i="14" s="1"/>
  <c r="BP41" i="14" s="1"/>
  <c r="BP42" i="14" s="1"/>
  <c r="BP43" i="14" s="1"/>
  <c r="BP44" i="14" s="1"/>
  <c r="BP45" i="14" s="1"/>
  <c r="BP46" i="14" s="1"/>
  <c r="BP47" i="14" s="1"/>
  <c r="BP48" i="14" s="1"/>
  <c r="BP49" i="14" s="1"/>
  <c r="BP50" i="14" s="1"/>
  <c r="BP51" i="14" s="1"/>
  <c r="BP52" i="14" s="1"/>
  <c r="BP53" i="14" s="1"/>
  <c r="BP54" i="14" s="1"/>
  <c r="BP55" i="14" s="1"/>
  <c r="BP56" i="14" s="1"/>
  <c r="BP57" i="14" s="1"/>
  <c r="BP58" i="14" s="1"/>
  <c r="BP59" i="14" s="1"/>
  <c r="BP60" i="14" s="1"/>
  <c r="BP61" i="14" s="1"/>
  <c r="BP62" i="14" s="1"/>
  <c r="BP63" i="14" s="1"/>
  <c r="BP64" i="14" s="1"/>
  <c r="BP65" i="14" s="1"/>
  <c r="BP66" i="14" s="1"/>
  <c r="BP67" i="14" s="1"/>
  <c r="BP68" i="14" s="1"/>
  <c r="BP69" i="14" s="1"/>
  <c r="BP70" i="14" s="1"/>
  <c r="BP71" i="14" s="1"/>
  <c r="BP72" i="14" s="1"/>
  <c r="BP73" i="14" s="1"/>
  <c r="BP74" i="14" s="1"/>
  <c r="BP75" i="14" s="1"/>
  <c r="BP76" i="14" s="1"/>
  <c r="BP77" i="14" s="1"/>
  <c r="BP78" i="14" s="1"/>
  <c r="BP79" i="14" s="1"/>
  <c r="BP80" i="14" s="1"/>
  <c r="BP81" i="14" s="1"/>
  <c r="BP82" i="14" s="1"/>
  <c r="BP83" i="14" s="1"/>
  <c r="BP84" i="14" s="1"/>
  <c r="BP85" i="14" s="1"/>
  <c r="BP86" i="14" s="1"/>
  <c r="BP87" i="14" s="1"/>
  <c r="BP88" i="14" s="1"/>
  <c r="BP89" i="14" s="1"/>
  <c r="BP90" i="14" s="1"/>
  <c r="BP91" i="14" s="1"/>
  <c r="BP92" i="14" s="1"/>
  <c r="BP93" i="14" s="1"/>
  <c r="BP94" i="14" s="1"/>
  <c r="BP95" i="14" s="1"/>
  <c r="BP96" i="14" s="1"/>
  <c r="BP97" i="14" s="1"/>
  <c r="BP98" i="14" s="1"/>
  <c r="BP99" i="14" s="1"/>
  <c r="BP100" i="14" s="1"/>
  <c r="BP101" i="14" s="1"/>
  <c r="BP102" i="14" s="1"/>
  <c r="BP103" i="14" s="1"/>
  <c r="BP104" i="14" s="1"/>
  <c r="L7" i="14"/>
  <c r="L8" i="14" s="1"/>
  <c r="L9" i="14" s="1"/>
  <c r="L10" i="14" s="1"/>
  <c r="L11" i="14" s="1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L33" i="14" s="1"/>
  <c r="L34" i="14" s="1"/>
  <c r="L35" i="14" s="1"/>
  <c r="L36" i="14" s="1"/>
  <c r="L37" i="14" s="1"/>
  <c r="L38" i="14" s="1"/>
  <c r="L39" i="14" s="1"/>
  <c r="L40" i="14" s="1"/>
  <c r="L41" i="14" s="1"/>
  <c r="L42" i="14" s="1"/>
  <c r="L43" i="14" s="1"/>
  <c r="L44" i="14" s="1"/>
  <c r="L45" i="14" s="1"/>
  <c r="L46" i="14" s="1"/>
  <c r="L47" i="14" s="1"/>
  <c r="L48" i="14" s="1"/>
  <c r="L49" i="14" s="1"/>
  <c r="L50" i="14" s="1"/>
  <c r="L51" i="14" s="1"/>
  <c r="L52" i="14" s="1"/>
  <c r="L53" i="14" s="1"/>
  <c r="L54" i="14" s="1"/>
  <c r="L55" i="14" s="1"/>
  <c r="L56" i="14" s="1"/>
  <c r="L57" i="14" s="1"/>
  <c r="L58" i="14" s="1"/>
  <c r="L59" i="14" s="1"/>
  <c r="L60" i="14" s="1"/>
  <c r="L61" i="14" s="1"/>
  <c r="L62" i="14" s="1"/>
  <c r="L63" i="14" s="1"/>
  <c r="L64" i="14" s="1"/>
  <c r="L65" i="14" s="1"/>
  <c r="L66" i="14" s="1"/>
  <c r="L67" i="14" s="1"/>
  <c r="L68" i="14" s="1"/>
  <c r="L69" i="14" s="1"/>
  <c r="L70" i="14" s="1"/>
  <c r="L71" i="14" s="1"/>
  <c r="L72" i="14" s="1"/>
  <c r="L73" i="14" s="1"/>
  <c r="L74" i="14" s="1"/>
  <c r="L75" i="14" s="1"/>
  <c r="L76" i="14" s="1"/>
  <c r="L77" i="14" s="1"/>
  <c r="L78" i="14" s="1"/>
  <c r="L79" i="14" s="1"/>
  <c r="L80" i="14" s="1"/>
  <c r="L81" i="14" s="1"/>
  <c r="L82" i="14" s="1"/>
  <c r="L83" i="14" s="1"/>
  <c r="L84" i="14" s="1"/>
  <c r="L85" i="14" s="1"/>
  <c r="L86" i="14" s="1"/>
  <c r="L87" i="14" s="1"/>
  <c r="L88" i="14" s="1"/>
  <c r="L89" i="14" s="1"/>
  <c r="L90" i="14" s="1"/>
  <c r="L91" i="14" s="1"/>
  <c r="L92" i="14" s="1"/>
  <c r="L93" i="14" s="1"/>
  <c r="L94" i="14" s="1"/>
  <c r="L95" i="14" s="1"/>
  <c r="L96" i="14" s="1"/>
  <c r="L97" i="14" s="1"/>
  <c r="L98" i="14" s="1"/>
  <c r="L99" i="14" s="1"/>
  <c r="L100" i="14" s="1"/>
  <c r="L101" i="14" s="1"/>
  <c r="L102" i="14" s="1"/>
  <c r="L103" i="14" s="1"/>
  <c r="L104" i="14" s="1"/>
  <c r="M9" i="14"/>
  <c r="M10" i="14" s="1"/>
  <c r="M11" i="14" s="1"/>
  <c r="M12" i="14" s="1"/>
  <c r="M13" i="14" s="1"/>
  <c r="M14" i="14" s="1"/>
  <c r="M15" i="14" s="1"/>
  <c r="M16" i="14" s="1"/>
  <c r="M17" i="14" s="1"/>
  <c r="M18" i="14" s="1"/>
  <c r="M19" i="14" s="1"/>
  <c r="M20" i="14" s="1"/>
  <c r="M21" i="14" s="1"/>
  <c r="M22" i="14" s="1"/>
  <c r="M23" i="14" s="1"/>
  <c r="M24" i="14" s="1"/>
  <c r="M25" i="14" s="1"/>
  <c r="M26" i="14" s="1"/>
  <c r="M27" i="14" s="1"/>
  <c r="M28" i="14" s="1"/>
  <c r="M29" i="14" s="1"/>
  <c r="M30" i="14" s="1"/>
  <c r="M31" i="14" s="1"/>
  <c r="M32" i="14" s="1"/>
  <c r="M33" i="14" s="1"/>
  <c r="M34" i="14" s="1"/>
  <c r="M35" i="14" s="1"/>
  <c r="M36" i="14" s="1"/>
  <c r="M37" i="14" s="1"/>
  <c r="M38" i="14" s="1"/>
  <c r="M39" i="14" s="1"/>
  <c r="M40" i="14" s="1"/>
  <c r="M41" i="14" s="1"/>
  <c r="M42" i="14" s="1"/>
  <c r="M43" i="14" s="1"/>
  <c r="M44" i="14" s="1"/>
  <c r="M45" i="14" s="1"/>
  <c r="M46" i="14" s="1"/>
  <c r="M47" i="14" s="1"/>
  <c r="M48" i="14" s="1"/>
  <c r="M49" i="14" s="1"/>
  <c r="M50" i="14" s="1"/>
  <c r="M51" i="14" s="1"/>
  <c r="M52" i="14" s="1"/>
  <c r="M53" i="14" s="1"/>
  <c r="M54" i="14" s="1"/>
  <c r="M55" i="14" s="1"/>
  <c r="M56" i="14" s="1"/>
  <c r="M57" i="14" s="1"/>
  <c r="M58" i="14" s="1"/>
  <c r="M59" i="14" s="1"/>
  <c r="M60" i="14" s="1"/>
  <c r="M61" i="14" s="1"/>
  <c r="M62" i="14" s="1"/>
  <c r="M63" i="14" s="1"/>
  <c r="M64" i="14" s="1"/>
  <c r="M65" i="14" s="1"/>
  <c r="M66" i="14" s="1"/>
  <c r="M67" i="14" s="1"/>
  <c r="M68" i="14" s="1"/>
  <c r="M69" i="14" s="1"/>
  <c r="M70" i="14" s="1"/>
  <c r="M71" i="14" s="1"/>
  <c r="M72" i="14" s="1"/>
  <c r="M73" i="14" s="1"/>
  <c r="M74" i="14" s="1"/>
  <c r="M75" i="14" s="1"/>
  <c r="M76" i="14" s="1"/>
  <c r="M77" i="14" s="1"/>
  <c r="M78" i="14" s="1"/>
  <c r="M79" i="14" s="1"/>
  <c r="M80" i="14" s="1"/>
  <c r="M81" i="14" s="1"/>
  <c r="M82" i="14" s="1"/>
  <c r="M83" i="14" s="1"/>
  <c r="M84" i="14" s="1"/>
  <c r="M85" i="14" s="1"/>
  <c r="M86" i="14" s="1"/>
  <c r="M87" i="14" s="1"/>
  <c r="M88" i="14" s="1"/>
  <c r="M89" i="14" s="1"/>
  <c r="M90" i="14" s="1"/>
  <c r="M91" i="14" s="1"/>
  <c r="M92" i="14" s="1"/>
  <c r="M93" i="14" s="1"/>
  <c r="M94" i="14" s="1"/>
  <c r="M95" i="14" s="1"/>
  <c r="M96" i="14" s="1"/>
  <c r="M97" i="14" s="1"/>
  <c r="M98" i="14" s="1"/>
  <c r="M99" i="14" s="1"/>
  <c r="M100" i="14" s="1"/>
  <c r="M101" i="14" s="1"/>
  <c r="M102" i="14" s="1"/>
  <c r="M103" i="14" s="1"/>
  <c r="M104" i="14" s="1"/>
  <c r="N10" i="14"/>
  <c r="N11" i="14" s="1"/>
  <c r="N12" i="14" s="1"/>
  <c r="N13" i="14" s="1"/>
  <c r="N14" i="14" s="1"/>
  <c r="N15" i="14" s="1"/>
  <c r="N16" i="14" s="1"/>
  <c r="N17" i="14" s="1"/>
  <c r="N18" i="14" s="1"/>
  <c r="N19" i="14" s="1"/>
  <c r="N20" i="14" s="1"/>
  <c r="N21" i="14" s="1"/>
  <c r="N22" i="14" s="1"/>
  <c r="N23" i="14" s="1"/>
  <c r="N24" i="14" s="1"/>
  <c r="N25" i="14" s="1"/>
  <c r="N26" i="14" s="1"/>
  <c r="N27" i="14" s="1"/>
  <c r="N28" i="14" s="1"/>
  <c r="N29" i="14" s="1"/>
  <c r="N30" i="14" s="1"/>
  <c r="N31" i="14" s="1"/>
  <c r="N32" i="14" s="1"/>
  <c r="N33" i="14" s="1"/>
  <c r="N34" i="14" s="1"/>
  <c r="N35" i="14" s="1"/>
  <c r="N36" i="14" s="1"/>
  <c r="N37" i="14" s="1"/>
  <c r="N38" i="14" s="1"/>
  <c r="N39" i="14" s="1"/>
  <c r="N40" i="14" s="1"/>
  <c r="N41" i="14" s="1"/>
  <c r="N42" i="14" s="1"/>
  <c r="N43" i="14" s="1"/>
  <c r="N44" i="14" s="1"/>
  <c r="N45" i="14" s="1"/>
  <c r="N46" i="14" s="1"/>
  <c r="N47" i="14" s="1"/>
  <c r="N48" i="14" s="1"/>
  <c r="N49" i="14" s="1"/>
  <c r="N50" i="14" s="1"/>
  <c r="N51" i="14" s="1"/>
  <c r="N52" i="14" s="1"/>
  <c r="N53" i="14" s="1"/>
  <c r="N54" i="14" s="1"/>
  <c r="N55" i="14" s="1"/>
  <c r="N56" i="14" s="1"/>
  <c r="N57" i="14" s="1"/>
  <c r="N58" i="14" s="1"/>
  <c r="N59" i="14" s="1"/>
  <c r="N60" i="14" s="1"/>
  <c r="N61" i="14" s="1"/>
  <c r="N62" i="14" s="1"/>
  <c r="N63" i="14" s="1"/>
  <c r="N64" i="14" s="1"/>
  <c r="N65" i="14" s="1"/>
  <c r="N66" i="14" s="1"/>
  <c r="N67" i="14" s="1"/>
  <c r="N68" i="14" s="1"/>
  <c r="N69" i="14" s="1"/>
  <c r="N70" i="14" s="1"/>
  <c r="N71" i="14" s="1"/>
  <c r="N72" i="14" s="1"/>
  <c r="N73" i="14" s="1"/>
  <c r="N74" i="14" s="1"/>
  <c r="N75" i="14" s="1"/>
  <c r="N76" i="14" s="1"/>
  <c r="N77" i="14" s="1"/>
  <c r="N78" i="14" s="1"/>
  <c r="N79" i="14" s="1"/>
  <c r="N80" i="14" s="1"/>
  <c r="N81" i="14" s="1"/>
  <c r="N82" i="14" s="1"/>
  <c r="N83" i="14" s="1"/>
  <c r="N84" i="14" s="1"/>
  <c r="N85" i="14" s="1"/>
  <c r="N86" i="14" s="1"/>
  <c r="N87" i="14" s="1"/>
  <c r="N88" i="14" s="1"/>
  <c r="N89" i="14" s="1"/>
  <c r="N90" i="14" s="1"/>
  <c r="N91" i="14" s="1"/>
  <c r="N92" i="14" s="1"/>
  <c r="N93" i="14" s="1"/>
  <c r="N94" i="14" s="1"/>
  <c r="N95" i="14" s="1"/>
  <c r="N96" i="14" s="1"/>
  <c r="N97" i="14" s="1"/>
  <c r="N98" i="14" s="1"/>
  <c r="N99" i="14" s="1"/>
  <c r="N100" i="14" s="1"/>
  <c r="N101" i="14" s="1"/>
  <c r="N102" i="14" s="1"/>
  <c r="N103" i="14" s="1"/>
  <c r="N104" i="14" s="1"/>
  <c r="O11" i="14"/>
  <c r="O12" i="14" s="1"/>
  <c r="O13" i="14" s="1"/>
  <c r="O14" i="14" s="1"/>
  <c r="O15" i="14" s="1"/>
  <c r="O16" i="14" s="1"/>
  <c r="O17" i="14" s="1"/>
  <c r="O18" i="14" s="1"/>
  <c r="O19" i="14" s="1"/>
  <c r="O20" i="14" s="1"/>
  <c r="O21" i="14" s="1"/>
  <c r="O22" i="14" s="1"/>
  <c r="O23" i="14" s="1"/>
  <c r="O24" i="14" s="1"/>
  <c r="O25" i="14" s="1"/>
  <c r="O26" i="14" s="1"/>
  <c r="O27" i="14" s="1"/>
  <c r="O28" i="14" s="1"/>
  <c r="O29" i="14" s="1"/>
  <c r="O30" i="14" s="1"/>
  <c r="O31" i="14" s="1"/>
  <c r="O32" i="14" s="1"/>
  <c r="O33" i="14" s="1"/>
  <c r="O34" i="14" s="1"/>
  <c r="O35" i="14" s="1"/>
  <c r="O36" i="14" s="1"/>
  <c r="O37" i="14" s="1"/>
  <c r="O38" i="14" s="1"/>
  <c r="O39" i="14" s="1"/>
  <c r="O40" i="14" s="1"/>
  <c r="O41" i="14" s="1"/>
  <c r="O42" i="14" s="1"/>
  <c r="O43" i="14" s="1"/>
  <c r="O44" i="14" s="1"/>
  <c r="O45" i="14" s="1"/>
  <c r="O46" i="14" s="1"/>
  <c r="O47" i="14" s="1"/>
  <c r="O48" i="14" s="1"/>
  <c r="O49" i="14" s="1"/>
  <c r="O50" i="14" s="1"/>
  <c r="O51" i="14" s="1"/>
  <c r="O52" i="14" s="1"/>
  <c r="O53" i="14" s="1"/>
  <c r="O54" i="14" s="1"/>
  <c r="O55" i="14" s="1"/>
  <c r="O56" i="14" s="1"/>
  <c r="O57" i="14" s="1"/>
  <c r="O58" i="14" s="1"/>
  <c r="O59" i="14" s="1"/>
  <c r="O60" i="14" s="1"/>
  <c r="O61" i="14" s="1"/>
  <c r="O62" i="14" s="1"/>
  <c r="O63" i="14" s="1"/>
  <c r="O64" i="14" s="1"/>
  <c r="O65" i="14" s="1"/>
  <c r="O66" i="14" s="1"/>
  <c r="O67" i="14" s="1"/>
  <c r="O68" i="14" s="1"/>
  <c r="O69" i="14" s="1"/>
  <c r="O70" i="14" s="1"/>
  <c r="O71" i="14" s="1"/>
  <c r="O72" i="14" s="1"/>
  <c r="O73" i="14" s="1"/>
  <c r="O74" i="14" s="1"/>
  <c r="O75" i="14" s="1"/>
  <c r="O76" i="14" s="1"/>
  <c r="O77" i="14" s="1"/>
  <c r="O78" i="14" s="1"/>
  <c r="O79" i="14" s="1"/>
  <c r="O80" i="14" s="1"/>
  <c r="O81" i="14" s="1"/>
  <c r="O82" i="14" s="1"/>
  <c r="O83" i="14" s="1"/>
  <c r="O84" i="14" s="1"/>
  <c r="O85" i="14" s="1"/>
  <c r="O86" i="14" s="1"/>
  <c r="O87" i="14" s="1"/>
  <c r="O88" i="14" s="1"/>
  <c r="O89" i="14" s="1"/>
  <c r="O90" i="14" s="1"/>
  <c r="O91" i="14" s="1"/>
  <c r="O92" i="14" s="1"/>
  <c r="O93" i="14" s="1"/>
  <c r="O94" i="14" s="1"/>
  <c r="O95" i="14" s="1"/>
  <c r="O96" i="14" s="1"/>
  <c r="O97" i="14" s="1"/>
  <c r="O98" i="14" s="1"/>
  <c r="O99" i="14" s="1"/>
  <c r="O100" i="14" s="1"/>
  <c r="O101" i="14" s="1"/>
  <c r="O102" i="14" s="1"/>
  <c r="O103" i="14" s="1"/>
  <c r="O104" i="14" s="1"/>
  <c r="P13" i="14"/>
  <c r="P14" i="14" s="1"/>
  <c r="P15" i="14" s="1"/>
  <c r="P16" i="14" s="1"/>
  <c r="P17" i="14" s="1"/>
  <c r="P18" i="14" s="1"/>
  <c r="P19" i="14" s="1"/>
  <c r="P20" i="14" s="1"/>
  <c r="P21" i="14" s="1"/>
  <c r="P22" i="14" s="1"/>
  <c r="P23" i="14" s="1"/>
  <c r="P24" i="14" s="1"/>
  <c r="P25" i="14" s="1"/>
  <c r="P26" i="14" s="1"/>
  <c r="P27" i="14" s="1"/>
  <c r="P28" i="14" s="1"/>
  <c r="P29" i="14" s="1"/>
  <c r="P30" i="14" s="1"/>
  <c r="P31" i="14" s="1"/>
  <c r="P32" i="14" s="1"/>
  <c r="P33" i="14" s="1"/>
  <c r="P34" i="14" s="1"/>
  <c r="P35" i="14" s="1"/>
  <c r="P36" i="14" s="1"/>
  <c r="P37" i="14" s="1"/>
  <c r="P38" i="14" s="1"/>
  <c r="P39" i="14" s="1"/>
  <c r="P40" i="14" s="1"/>
  <c r="P41" i="14" s="1"/>
  <c r="P42" i="14" s="1"/>
  <c r="P43" i="14" s="1"/>
  <c r="P44" i="14" s="1"/>
  <c r="P45" i="14" s="1"/>
  <c r="P46" i="14" s="1"/>
  <c r="P47" i="14" s="1"/>
  <c r="P48" i="14" s="1"/>
  <c r="P49" i="14" s="1"/>
  <c r="P50" i="14" s="1"/>
  <c r="P51" i="14" s="1"/>
  <c r="P52" i="14" s="1"/>
  <c r="P53" i="14" s="1"/>
  <c r="P54" i="14" s="1"/>
  <c r="P55" i="14" s="1"/>
  <c r="P56" i="14" s="1"/>
  <c r="P57" i="14" s="1"/>
  <c r="P58" i="14" s="1"/>
  <c r="P59" i="14" s="1"/>
  <c r="P60" i="14" s="1"/>
  <c r="P61" i="14" s="1"/>
  <c r="P62" i="14" s="1"/>
  <c r="P63" i="14" s="1"/>
  <c r="P64" i="14" s="1"/>
  <c r="P65" i="14" s="1"/>
  <c r="P66" i="14" s="1"/>
  <c r="P67" i="14" s="1"/>
  <c r="P68" i="14" s="1"/>
  <c r="P69" i="14" s="1"/>
  <c r="P70" i="14" s="1"/>
  <c r="P71" i="14" s="1"/>
  <c r="P72" i="14" s="1"/>
  <c r="P73" i="14" s="1"/>
  <c r="P74" i="14" s="1"/>
  <c r="P75" i="14" s="1"/>
  <c r="P76" i="14" s="1"/>
  <c r="P77" i="14" s="1"/>
  <c r="P78" i="14" s="1"/>
  <c r="P79" i="14" s="1"/>
  <c r="P80" i="14" s="1"/>
  <c r="P81" i="14" s="1"/>
  <c r="P82" i="14" s="1"/>
  <c r="P83" i="14" s="1"/>
  <c r="P84" i="14" s="1"/>
  <c r="P85" i="14" s="1"/>
  <c r="P86" i="14" s="1"/>
  <c r="P87" i="14" s="1"/>
  <c r="P88" i="14" s="1"/>
  <c r="P89" i="14" s="1"/>
  <c r="P90" i="14" s="1"/>
  <c r="P91" i="14" s="1"/>
  <c r="P92" i="14" s="1"/>
  <c r="P93" i="14" s="1"/>
  <c r="P94" i="14" s="1"/>
  <c r="P95" i="14" s="1"/>
  <c r="P96" i="14" s="1"/>
  <c r="P97" i="14" s="1"/>
  <c r="P98" i="14" s="1"/>
  <c r="P99" i="14" s="1"/>
  <c r="P100" i="14" s="1"/>
  <c r="P101" i="14" s="1"/>
  <c r="P102" i="14" s="1"/>
  <c r="P103" i="14" s="1"/>
  <c r="P104" i="14" s="1"/>
  <c r="Q15" i="14"/>
  <c r="Q16" i="14" s="1"/>
  <c r="Q17" i="14" s="1"/>
  <c r="Q18" i="14" s="1"/>
  <c r="Q19" i="14" s="1"/>
  <c r="Q20" i="14" s="1"/>
  <c r="Q21" i="14" s="1"/>
  <c r="Q22" i="14" s="1"/>
  <c r="Q23" i="14" s="1"/>
  <c r="Q24" i="14" s="1"/>
  <c r="Q25" i="14" s="1"/>
  <c r="Q26" i="14" s="1"/>
  <c r="Q27" i="14" s="1"/>
  <c r="Q28" i="14" s="1"/>
  <c r="Q29" i="14" s="1"/>
  <c r="Q30" i="14" s="1"/>
  <c r="Q31" i="14" s="1"/>
  <c r="Q32" i="14" s="1"/>
  <c r="Q33" i="14" s="1"/>
  <c r="Q34" i="14" s="1"/>
  <c r="Q35" i="14" s="1"/>
  <c r="Q36" i="14" s="1"/>
  <c r="Q37" i="14" s="1"/>
  <c r="Q38" i="14" s="1"/>
  <c r="Q39" i="14" s="1"/>
  <c r="Q40" i="14" s="1"/>
  <c r="Q41" i="14" s="1"/>
  <c r="Q42" i="14" s="1"/>
  <c r="Q43" i="14" s="1"/>
  <c r="Q44" i="14" s="1"/>
  <c r="Q45" i="14" s="1"/>
  <c r="Q46" i="14" s="1"/>
  <c r="Q47" i="14" s="1"/>
  <c r="Q48" i="14" s="1"/>
  <c r="Q49" i="14" s="1"/>
  <c r="Q50" i="14" s="1"/>
  <c r="Q51" i="14" s="1"/>
  <c r="Q52" i="14" s="1"/>
  <c r="Q53" i="14" s="1"/>
  <c r="Q54" i="14" s="1"/>
  <c r="Q55" i="14" s="1"/>
  <c r="Q56" i="14" s="1"/>
  <c r="Q57" i="14" s="1"/>
  <c r="Q58" i="14" s="1"/>
  <c r="Q59" i="14" s="1"/>
  <c r="Q60" i="14" s="1"/>
  <c r="Q61" i="14" s="1"/>
  <c r="Q62" i="14" s="1"/>
  <c r="Q63" i="14" s="1"/>
  <c r="Q64" i="14" s="1"/>
  <c r="Q65" i="14" s="1"/>
  <c r="Q66" i="14" s="1"/>
  <c r="Q67" i="14" s="1"/>
  <c r="Q68" i="14" s="1"/>
  <c r="Q69" i="14" s="1"/>
  <c r="Q70" i="14" s="1"/>
  <c r="Q71" i="14" s="1"/>
  <c r="Q72" i="14" s="1"/>
  <c r="Q73" i="14" s="1"/>
  <c r="Q74" i="14" s="1"/>
  <c r="Q75" i="14" s="1"/>
  <c r="Q76" i="14" s="1"/>
  <c r="Q77" i="14" s="1"/>
  <c r="Q78" i="14" s="1"/>
  <c r="Q79" i="14" s="1"/>
  <c r="Q80" i="14" s="1"/>
  <c r="Q81" i="14" s="1"/>
  <c r="Q82" i="14" s="1"/>
  <c r="Q83" i="14" s="1"/>
  <c r="Q84" i="14" s="1"/>
  <c r="Q85" i="14" s="1"/>
  <c r="Q86" i="14" s="1"/>
  <c r="Q87" i="14" s="1"/>
  <c r="Q88" i="14" s="1"/>
  <c r="Q89" i="14" s="1"/>
  <c r="Q90" i="14" s="1"/>
  <c r="Q91" i="14" s="1"/>
  <c r="Q92" i="14" s="1"/>
  <c r="Q93" i="14" s="1"/>
  <c r="Q94" i="14" s="1"/>
  <c r="Q95" i="14" s="1"/>
  <c r="Q96" i="14" s="1"/>
  <c r="Q97" i="14" s="1"/>
  <c r="Q98" i="14" s="1"/>
  <c r="Q99" i="14" s="1"/>
  <c r="Q100" i="14" s="1"/>
  <c r="Q101" i="14" s="1"/>
  <c r="Q102" i="14" s="1"/>
  <c r="Q103" i="14" s="1"/>
  <c r="Q104" i="14" s="1"/>
  <c r="R17" i="14"/>
  <c r="R18" i="14" s="1"/>
  <c r="R19" i="14" s="1"/>
  <c r="R20" i="14" s="1"/>
  <c r="R21" i="14" s="1"/>
  <c r="R22" i="14" s="1"/>
  <c r="R23" i="14" s="1"/>
  <c r="R24" i="14" s="1"/>
  <c r="R25" i="14" s="1"/>
  <c r="R26" i="14" s="1"/>
  <c r="R27" i="14" s="1"/>
  <c r="R28" i="14" s="1"/>
  <c r="R29" i="14" s="1"/>
  <c r="R30" i="14" s="1"/>
  <c r="R31" i="14" s="1"/>
  <c r="R32" i="14" s="1"/>
  <c r="R33" i="14" s="1"/>
  <c r="R34" i="14" s="1"/>
  <c r="R35" i="14" s="1"/>
  <c r="R36" i="14" s="1"/>
  <c r="R37" i="14" s="1"/>
  <c r="R38" i="14" s="1"/>
  <c r="R39" i="14" s="1"/>
  <c r="R40" i="14" s="1"/>
  <c r="R41" i="14" s="1"/>
  <c r="R42" i="14" s="1"/>
  <c r="R43" i="14" s="1"/>
  <c r="R44" i="14" s="1"/>
  <c r="R45" i="14" s="1"/>
  <c r="R46" i="14" s="1"/>
  <c r="R47" i="14" s="1"/>
  <c r="R48" i="14" s="1"/>
  <c r="R49" i="14" s="1"/>
  <c r="R50" i="14" s="1"/>
  <c r="R51" i="14" s="1"/>
  <c r="R52" i="14" s="1"/>
  <c r="R53" i="14" s="1"/>
  <c r="R54" i="14" s="1"/>
  <c r="R55" i="14" s="1"/>
  <c r="R56" i="14" s="1"/>
  <c r="R57" i="14" s="1"/>
  <c r="R58" i="14" s="1"/>
  <c r="R59" i="14" s="1"/>
  <c r="R60" i="14" s="1"/>
  <c r="R61" i="14" s="1"/>
  <c r="R62" i="14" s="1"/>
  <c r="R63" i="14" s="1"/>
  <c r="R64" i="14" s="1"/>
  <c r="R65" i="14" s="1"/>
  <c r="R66" i="14" s="1"/>
  <c r="R67" i="14" s="1"/>
  <c r="R68" i="14" s="1"/>
  <c r="R69" i="14" s="1"/>
  <c r="R70" i="14" s="1"/>
  <c r="R71" i="14" s="1"/>
  <c r="R72" i="14" s="1"/>
  <c r="R73" i="14" s="1"/>
  <c r="R74" i="14" s="1"/>
  <c r="R75" i="14" s="1"/>
  <c r="R76" i="14" s="1"/>
  <c r="R77" i="14" s="1"/>
  <c r="R78" i="14" s="1"/>
  <c r="R79" i="14" s="1"/>
  <c r="R80" i="14" s="1"/>
  <c r="R81" i="14" s="1"/>
  <c r="R82" i="14" s="1"/>
  <c r="R83" i="14" s="1"/>
  <c r="R84" i="14" s="1"/>
  <c r="R85" i="14" s="1"/>
  <c r="R86" i="14" s="1"/>
  <c r="R87" i="14" s="1"/>
  <c r="R88" i="14" s="1"/>
  <c r="R89" i="14" s="1"/>
  <c r="R90" i="14" s="1"/>
  <c r="R91" i="14" s="1"/>
  <c r="R92" i="14" s="1"/>
  <c r="R93" i="14" s="1"/>
  <c r="R94" i="14" s="1"/>
  <c r="R95" i="14" s="1"/>
  <c r="R96" i="14" s="1"/>
  <c r="R97" i="14" s="1"/>
  <c r="R98" i="14" s="1"/>
  <c r="R99" i="14" s="1"/>
  <c r="R100" i="14" s="1"/>
  <c r="R101" i="14" s="1"/>
  <c r="R102" i="14" s="1"/>
  <c r="R103" i="14" s="1"/>
  <c r="R104" i="14" s="1"/>
  <c r="S19" i="14"/>
  <c r="S20" i="14" s="1"/>
  <c r="S21" i="14" s="1"/>
  <c r="S22" i="14" s="1"/>
  <c r="S23" i="14" s="1"/>
  <c r="S24" i="14" s="1"/>
  <c r="S25" i="14" s="1"/>
  <c r="S26" i="14" s="1"/>
  <c r="S27" i="14" s="1"/>
  <c r="S28" i="14" s="1"/>
  <c r="S29" i="14" s="1"/>
  <c r="S30" i="14" s="1"/>
  <c r="S31" i="14" s="1"/>
  <c r="S32" i="14" s="1"/>
  <c r="S33" i="14" s="1"/>
  <c r="S34" i="14" s="1"/>
  <c r="S35" i="14" s="1"/>
  <c r="S36" i="14" s="1"/>
  <c r="S37" i="14" s="1"/>
  <c r="S38" i="14" s="1"/>
  <c r="S39" i="14" s="1"/>
  <c r="S40" i="14" s="1"/>
  <c r="S41" i="14" s="1"/>
  <c r="S42" i="14" s="1"/>
  <c r="S43" i="14" s="1"/>
  <c r="S44" i="14" s="1"/>
  <c r="S45" i="14" s="1"/>
  <c r="S46" i="14" s="1"/>
  <c r="S47" i="14" s="1"/>
  <c r="S48" i="14" s="1"/>
  <c r="S49" i="14" s="1"/>
  <c r="S50" i="14" s="1"/>
  <c r="S51" i="14" s="1"/>
  <c r="S52" i="14" s="1"/>
  <c r="S53" i="14" s="1"/>
  <c r="S54" i="14" s="1"/>
  <c r="S55" i="14" s="1"/>
  <c r="S56" i="14" s="1"/>
  <c r="S57" i="14" s="1"/>
  <c r="S58" i="14" s="1"/>
  <c r="S59" i="14" s="1"/>
  <c r="S60" i="14" s="1"/>
  <c r="S61" i="14" s="1"/>
  <c r="S62" i="14" s="1"/>
  <c r="S63" i="14" s="1"/>
  <c r="S64" i="14" s="1"/>
  <c r="S65" i="14" s="1"/>
  <c r="S66" i="14" s="1"/>
  <c r="S67" i="14" s="1"/>
  <c r="S68" i="14" s="1"/>
  <c r="S69" i="14" s="1"/>
  <c r="S70" i="14" s="1"/>
  <c r="S71" i="14" s="1"/>
  <c r="S72" i="14" s="1"/>
  <c r="S73" i="14" s="1"/>
  <c r="S74" i="14" s="1"/>
  <c r="S75" i="14" s="1"/>
  <c r="S76" i="14" s="1"/>
  <c r="S77" i="14" s="1"/>
  <c r="S78" i="14" s="1"/>
  <c r="S79" i="14" s="1"/>
  <c r="S80" i="14" s="1"/>
  <c r="S81" i="14" s="1"/>
  <c r="S82" i="14" s="1"/>
  <c r="S83" i="14" s="1"/>
  <c r="S84" i="14" s="1"/>
  <c r="S85" i="14" s="1"/>
  <c r="S86" i="14" s="1"/>
  <c r="S87" i="14" s="1"/>
  <c r="S88" i="14" s="1"/>
  <c r="S89" i="14" s="1"/>
  <c r="S90" i="14" s="1"/>
  <c r="S91" i="14" s="1"/>
  <c r="S92" i="14" s="1"/>
  <c r="S93" i="14" s="1"/>
  <c r="S94" i="14" s="1"/>
  <c r="S95" i="14" s="1"/>
  <c r="S96" i="14" s="1"/>
  <c r="S97" i="14" s="1"/>
  <c r="S98" i="14" s="1"/>
  <c r="S99" i="14" s="1"/>
  <c r="S100" i="14" s="1"/>
  <c r="S101" i="14" s="1"/>
  <c r="S102" i="14" s="1"/>
  <c r="S103" i="14" s="1"/>
  <c r="S104" i="14" s="1"/>
  <c r="T21" i="14"/>
  <c r="T22" i="14" s="1"/>
  <c r="T23" i="14" s="1"/>
  <c r="T24" i="14" s="1"/>
  <c r="T25" i="14" s="1"/>
  <c r="T26" i="14" s="1"/>
  <c r="T27" i="14" s="1"/>
  <c r="T28" i="14" s="1"/>
  <c r="T29" i="14" s="1"/>
  <c r="T30" i="14" s="1"/>
  <c r="T31" i="14" s="1"/>
  <c r="T32" i="14" s="1"/>
  <c r="T33" i="14" s="1"/>
  <c r="T34" i="14" s="1"/>
  <c r="T35" i="14" s="1"/>
  <c r="T36" i="14" s="1"/>
  <c r="T37" i="14" s="1"/>
  <c r="T38" i="14" s="1"/>
  <c r="T39" i="14" s="1"/>
  <c r="T40" i="14" s="1"/>
  <c r="T41" i="14" s="1"/>
  <c r="T42" i="14" s="1"/>
  <c r="T43" i="14" s="1"/>
  <c r="T44" i="14" s="1"/>
  <c r="T45" i="14" s="1"/>
  <c r="T46" i="14" s="1"/>
  <c r="T47" i="14" s="1"/>
  <c r="T48" i="14" s="1"/>
  <c r="T49" i="14" s="1"/>
  <c r="T50" i="14" s="1"/>
  <c r="T51" i="14" s="1"/>
  <c r="T52" i="14" s="1"/>
  <c r="T53" i="14" s="1"/>
  <c r="T54" i="14" s="1"/>
  <c r="T55" i="14" s="1"/>
  <c r="T56" i="14" s="1"/>
  <c r="T57" i="14" s="1"/>
  <c r="T58" i="14" s="1"/>
  <c r="T59" i="14" s="1"/>
  <c r="T60" i="14" s="1"/>
  <c r="T61" i="14" s="1"/>
  <c r="T62" i="14" s="1"/>
  <c r="T63" i="14" s="1"/>
  <c r="T64" i="14" s="1"/>
  <c r="T65" i="14" s="1"/>
  <c r="T66" i="14" s="1"/>
  <c r="T67" i="14" s="1"/>
  <c r="T68" i="14" s="1"/>
  <c r="T69" i="14" s="1"/>
  <c r="T70" i="14" s="1"/>
  <c r="T71" i="14" s="1"/>
  <c r="T72" i="14" s="1"/>
  <c r="T73" i="14" s="1"/>
  <c r="T74" i="14" s="1"/>
  <c r="T75" i="14" s="1"/>
  <c r="T76" i="14" s="1"/>
  <c r="T77" i="14" s="1"/>
  <c r="T78" i="14" s="1"/>
  <c r="T79" i="14" s="1"/>
  <c r="T80" i="14" s="1"/>
  <c r="T81" i="14" s="1"/>
  <c r="T82" i="14" s="1"/>
  <c r="T83" i="14" s="1"/>
  <c r="T84" i="14" s="1"/>
  <c r="T85" i="14" s="1"/>
  <c r="T86" i="14" s="1"/>
  <c r="T87" i="14" s="1"/>
  <c r="T88" i="14" s="1"/>
  <c r="T89" i="14" s="1"/>
  <c r="T90" i="14" s="1"/>
  <c r="T91" i="14" s="1"/>
  <c r="T92" i="14" s="1"/>
  <c r="T93" i="14" s="1"/>
  <c r="T94" i="14" s="1"/>
  <c r="T95" i="14" s="1"/>
  <c r="T96" i="14" s="1"/>
  <c r="T97" i="14" s="1"/>
  <c r="T98" i="14" s="1"/>
  <c r="T99" i="14" s="1"/>
  <c r="T100" i="14" s="1"/>
  <c r="T101" i="14" s="1"/>
  <c r="T102" i="14" s="1"/>
  <c r="T103" i="14" s="1"/>
  <c r="T104" i="14" s="1"/>
  <c r="U23" i="14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U40" i="14" s="1"/>
  <c r="U41" i="14" s="1"/>
  <c r="U42" i="14" s="1"/>
  <c r="U43" i="14" s="1"/>
  <c r="U44" i="14" s="1"/>
  <c r="U45" i="14" s="1"/>
  <c r="U46" i="14" s="1"/>
  <c r="U47" i="14" s="1"/>
  <c r="U48" i="14" s="1"/>
  <c r="U49" i="14" s="1"/>
  <c r="U50" i="14" s="1"/>
  <c r="U51" i="14" s="1"/>
  <c r="U52" i="14" s="1"/>
  <c r="U53" i="14" s="1"/>
  <c r="U54" i="14" s="1"/>
  <c r="U55" i="14" s="1"/>
  <c r="U56" i="14" s="1"/>
  <c r="U57" i="14" s="1"/>
  <c r="U58" i="14" s="1"/>
  <c r="U59" i="14" s="1"/>
  <c r="U60" i="14" s="1"/>
  <c r="U61" i="14" s="1"/>
  <c r="U62" i="14" s="1"/>
  <c r="U63" i="14" s="1"/>
  <c r="U64" i="14" s="1"/>
  <c r="U65" i="14" s="1"/>
  <c r="U66" i="14" s="1"/>
  <c r="U67" i="14" s="1"/>
  <c r="U68" i="14" s="1"/>
  <c r="U69" i="14" s="1"/>
  <c r="U70" i="14" s="1"/>
  <c r="U71" i="14" s="1"/>
  <c r="U72" i="14" s="1"/>
  <c r="U73" i="14" s="1"/>
  <c r="U74" i="14" s="1"/>
  <c r="U75" i="14" s="1"/>
  <c r="U76" i="14" s="1"/>
  <c r="U77" i="14" s="1"/>
  <c r="U78" i="14" s="1"/>
  <c r="U79" i="14" s="1"/>
  <c r="U80" i="14" s="1"/>
  <c r="U81" i="14" s="1"/>
  <c r="U82" i="14" s="1"/>
  <c r="U83" i="14" s="1"/>
  <c r="U84" i="14" s="1"/>
  <c r="U85" i="14" s="1"/>
  <c r="U86" i="14" s="1"/>
  <c r="U87" i="14" s="1"/>
  <c r="U88" i="14" s="1"/>
  <c r="U89" i="14" s="1"/>
  <c r="U90" i="14" s="1"/>
  <c r="U91" i="14" s="1"/>
  <c r="U92" i="14" s="1"/>
  <c r="U93" i="14" s="1"/>
  <c r="U94" i="14" s="1"/>
  <c r="U95" i="14" s="1"/>
  <c r="U96" i="14" s="1"/>
  <c r="U97" i="14" s="1"/>
  <c r="U98" i="14" s="1"/>
  <c r="U99" i="14" s="1"/>
  <c r="U100" i="14" s="1"/>
  <c r="U101" i="14" s="1"/>
  <c r="U102" i="14" s="1"/>
  <c r="U103" i="14" s="1"/>
  <c r="U104" i="14" s="1"/>
  <c r="V25" i="14"/>
  <c r="V26" i="14" s="1"/>
  <c r="V27" i="14" s="1"/>
  <c r="V28" i="14" s="1"/>
  <c r="V29" i="14" s="1"/>
  <c r="V30" i="14" s="1"/>
  <c r="V31" i="14" s="1"/>
  <c r="V32" i="14" s="1"/>
  <c r="V33" i="14" s="1"/>
  <c r="V34" i="14" s="1"/>
  <c r="V35" i="14" s="1"/>
  <c r="V36" i="14" s="1"/>
  <c r="V37" i="14" s="1"/>
  <c r="V38" i="14" s="1"/>
  <c r="V39" i="14" s="1"/>
  <c r="V40" i="14" s="1"/>
  <c r="V41" i="14" s="1"/>
  <c r="V42" i="14" s="1"/>
  <c r="V43" i="14" s="1"/>
  <c r="V44" i="14" s="1"/>
  <c r="V45" i="14" s="1"/>
  <c r="V46" i="14" s="1"/>
  <c r="V47" i="14" s="1"/>
  <c r="V48" i="14" s="1"/>
  <c r="V49" i="14" s="1"/>
  <c r="V50" i="14" s="1"/>
  <c r="V51" i="14" s="1"/>
  <c r="V52" i="14" s="1"/>
  <c r="V53" i="14" s="1"/>
  <c r="V54" i="14" s="1"/>
  <c r="V55" i="14" s="1"/>
  <c r="V56" i="14" s="1"/>
  <c r="V57" i="14" s="1"/>
  <c r="V58" i="14" s="1"/>
  <c r="V59" i="14" s="1"/>
  <c r="V60" i="14" s="1"/>
  <c r="V61" i="14" s="1"/>
  <c r="V62" i="14" s="1"/>
  <c r="V63" i="14" s="1"/>
  <c r="V64" i="14" s="1"/>
  <c r="V65" i="14" s="1"/>
  <c r="V66" i="14" s="1"/>
  <c r="V67" i="14" s="1"/>
  <c r="V68" i="14" s="1"/>
  <c r="V69" i="14" s="1"/>
  <c r="V70" i="14" s="1"/>
  <c r="V71" i="14" s="1"/>
  <c r="V72" i="14" s="1"/>
  <c r="V73" i="14" s="1"/>
  <c r="V74" i="14" s="1"/>
  <c r="V75" i="14" s="1"/>
  <c r="V76" i="14" s="1"/>
  <c r="V77" i="14" s="1"/>
  <c r="V78" i="14" s="1"/>
  <c r="V79" i="14" s="1"/>
  <c r="V80" i="14" s="1"/>
  <c r="V81" i="14" s="1"/>
  <c r="V82" i="14" s="1"/>
  <c r="V83" i="14" s="1"/>
  <c r="V84" i="14" s="1"/>
  <c r="V85" i="14" s="1"/>
  <c r="V86" i="14" s="1"/>
  <c r="V87" i="14" s="1"/>
  <c r="V88" i="14" s="1"/>
  <c r="V89" i="14" s="1"/>
  <c r="V90" i="14" s="1"/>
  <c r="V91" i="14" s="1"/>
  <c r="V92" i="14" s="1"/>
  <c r="V93" i="14" s="1"/>
  <c r="V94" i="14" s="1"/>
  <c r="V95" i="14" s="1"/>
  <c r="V96" i="14" s="1"/>
  <c r="V97" i="14" s="1"/>
  <c r="V98" i="14" s="1"/>
  <c r="V99" i="14" s="1"/>
  <c r="V100" i="14" s="1"/>
  <c r="V101" i="14" s="1"/>
  <c r="V102" i="14" s="1"/>
  <c r="V103" i="14" s="1"/>
  <c r="V104" i="14" s="1"/>
  <c r="W25" i="14"/>
  <c r="W26" i="14" s="1"/>
  <c r="W27" i="14" s="1"/>
  <c r="W28" i="14" s="1"/>
  <c r="W29" i="14" s="1"/>
  <c r="W30" i="14" s="1"/>
  <c r="W31" i="14" s="1"/>
  <c r="W32" i="14" s="1"/>
  <c r="W33" i="14" s="1"/>
  <c r="W34" i="14" s="1"/>
  <c r="W35" i="14" s="1"/>
  <c r="W36" i="14" s="1"/>
  <c r="W37" i="14" s="1"/>
  <c r="W38" i="14" s="1"/>
  <c r="W39" i="14" s="1"/>
  <c r="W40" i="14" s="1"/>
  <c r="W41" i="14" s="1"/>
  <c r="W42" i="14" s="1"/>
  <c r="W43" i="14" s="1"/>
  <c r="W44" i="14" s="1"/>
  <c r="W45" i="14" s="1"/>
  <c r="W46" i="14" s="1"/>
  <c r="W47" i="14" s="1"/>
  <c r="W48" i="14" s="1"/>
  <c r="W49" i="14" s="1"/>
  <c r="W50" i="14" s="1"/>
  <c r="W51" i="14" s="1"/>
  <c r="W52" i="14" s="1"/>
  <c r="W53" i="14" s="1"/>
  <c r="W54" i="14" s="1"/>
  <c r="W55" i="14" s="1"/>
  <c r="W56" i="14" s="1"/>
  <c r="W57" i="14" s="1"/>
  <c r="W58" i="14" s="1"/>
  <c r="W59" i="14" s="1"/>
  <c r="W60" i="14" s="1"/>
  <c r="W61" i="14" s="1"/>
  <c r="W62" i="14" s="1"/>
  <c r="W63" i="14" s="1"/>
  <c r="W64" i="14" s="1"/>
  <c r="W65" i="14" s="1"/>
  <c r="W66" i="14" s="1"/>
  <c r="W67" i="14" s="1"/>
  <c r="W68" i="14" s="1"/>
  <c r="W69" i="14" s="1"/>
  <c r="W70" i="14" s="1"/>
  <c r="W71" i="14" s="1"/>
  <c r="W72" i="14" s="1"/>
  <c r="W73" i="14" s="1"/>
  <c r="W74" i="14" s="1"/>
  <c r="W75" i="14" s="1"/>
  <c r="W76" i="14" s="1"/>
  <c r="W77" i="14" s="1"/>
  <c r="W78" i="14" s="1"/>
  <c r="W79" i="14" s="1"/>
  <c r="W80" i="14" s="1"/>
  <c r="W81" i="14" s="1"/>
  <c r="W82" i="14" s="1"/>
  <c r="W83" i="14" s="1"/>
  <c r="W84" i="14" s="1"/>
  <c r="W85" i="14" s="1"/>
  <c r="W86" i="14" s="1"/>
  <c r="W87" i="14" s="1"/>
  <c r="W88" i="14" s="1"/>
  <c r="W89" i="14" s="1"/>
  <c r="W90" i="14" s="1"/>
  <c r="W91" i="14" s="1"/>
  <c r="W92" i="14" s="1"/>
  <c r="W93" i="14" s="1"/>
  <c r="W94" i="14" s="1"/>
  <c r="W95" i="14" s="1"/>
  <c r="W96" i="14" s="1"/>
  <c r="W97" i="14" s="1"/>
  <c r="W98" i="14" s="1"/>
  <c r="W99" i="14" s="1"/>
  <c r="W100" i="14" s="1"/>
  <c r="W101" i="14" s="1"/>
  <c r="W102" i="14" s="1"/>
  <c r="W103" i="14" s="1"/>
  <c r="W104" i="14" s="1"/>
  <c r="X25" i="14"/>
  <c r="X26" i="14" s="1"/>
  <c r="X27" i="14" s="1"/>
  <c r="X28" i="14" s="1"/>
  <c r="X29" i="14" s="1"/>
  <c r="X30" i="14" s="1"/>
  <c r="X31" i="14" s="1"/>
  <c r="X32" i="14" s="1"/>
  <c r="X33" i="14" s="1"/>
  <c r="X34" i="14" s="1"/>
  <c r="X35" i="14" s="1"/>
  <c r="X36" i="14" s="1"/>
  <c r="X37" i="14" s="1"/>
  <c r="X38" i="14" s="1"/>
  <c r="X39" i="14" s="1"/>
  <c r="X40" i="14" s="1"/>
  <c r="X41" i="14" s="1"/>
  <c r="X42" i="14" s="1"/>
  <c r="X43" i="14" s="1"/>
  <c r="X44" i="14" s="1"/>
  <c r="X45" i="14" s="1"/>
  <c r="X46" i="14" s="1"/>
  <c r="X47" i="14" s="1"/>
  <c r="X48" i="14" s="1"/>
  <c r="X49" i="14" s="1"/>
  <c r="X50" i="14" s="1"/>
  <c r="X51" i="14" s="1"/>
  <c r="X52" i="14" s="1"/>
  <c r="X53" i="14" s="1"/>
  <c r="X54" i="14" s="1"/>
  <c r="X55" i="14" s="1"/>
  <c r="X56" i="14" s="1"/>
  <c r="X57" i="14" s="1"/>
  <c r="X58" i="14" s="1"/>
  <c r="X59" i="14" s="1"/>
  <c r="X60" i="14" s="1"/>
  <c r="X61" i="14" s="1"/>
  <c r="X62" i="14" s="1"/>
  <c r="X63" i="14" s="1"/>
  <c r="X64" i="14" s="1"/>
  <c r="X65" i="14" s="1"/>
  <c r="X66" i="14" s="1"/>
  <c r="X67" i="14" s="1"/>
  <c r="X68" i="14" s="1"/>
  <c r="X69" i="14" s="1"/>
  <c r="X70" i="14" s="1"/>
  <c r="X71" i="14" s="1"/>
  <c r="X72" i="14" s="1"/>
  <c r="X73" i="14" s="1"/>
  <c r="X74" i="14" s="1"/>
  <c r="X75" i="14" s="1"/>
  <c r="X76" i="14" s="1"/>
  <c r="X77" i="14" s="1"/>
  <c r="X78" i="14" s="1"/>
  <c r="X79" i="14" s="1"/>
  <c r="X80" i="14" s="1"/>
  <c r="X81" i="14" s="1"/>
  <c r="X82" i="14" s="1"/>
  <c r="X83" i="14" s="1"/>
  <c r="X84" i="14" s="1"/>
  <c r="X85" i="14" s="1"/>
  <c r="X86" i="14" s="1"/>
  <c r="X87" i="14" s="1"/>
  <c r="X88" i="14" s="1"/>
  <c r="X89" i="14" s="1"/>
  <c r="X90" i="14" s="1"/>
  <c r="X91" i="14" s="1"/>
  <c r="X92" i="14" s="1"/>
  <c r="X93" i="14" s="1"/>
  <c r="X94" i="14" s="1"/>
  <c r="X95" i="14" s="1"/>
  <c r="X96" i="14" s="1"/>
  <c r="X97" i="14" s="1"/>
  <c r="X98" i="14" s="1"/>
  <c r="X99" i="14" s="1"/>
  <c r="X100" i="14" s="1"/>
  <c r="X101" i="14" s="1"/>
  <c r="X102" i="14" s="1"/>
  <c r="X103" i="14" s="1"/>
  <c r="X104" i="14" s="1"/>
  <c r="Y27" i="14"/>
  <c r="Y28" i="14" s="1"/>
  <c r="Y29" i="14" s="1"/>
  <c r="Y30" i="14" s="1"/>
  <c r="Y31" i="14" s="1"/>
  <c r="Y32" i="14" s="1"/>
  <c r="Y33" i="14" s="1"/>
  <c r="Y34" i="14" s="1"/>
  <c r="Y35" i="14" s="1"/>
  <c r="Y36" i="14" s="1"/>
  <c r="Y37" i="14" s="1"/>
  <c r="Y38" i="14" s="1"/>
  <c r="Y39" i="14" s="1"/>
  <c r="Y40" i="14" s="1"/>
  <c r="Y41" i="14" s="1"/>
  <c r="Y42" i="14" s="1"/>
  <c r="Y43" i="14" s="1"/>
  <c r="Y44" i="14" s="1"/>
  <c r="Y45" i="14" s="1"/>
  <c r="Y46" i="14" s="1"/>
  <c r="Y47" i="14" s="1"/>
  <c r="Y48" i="14" s="1"/>
  <c r="Y49" i="14" s="1"/>
  <c r="Y50" i="14" s="1"/>
  <c r="Y51" i="14" s="1"/>
  <c r="Y52" i="14" s="1"/>
  <c r="Y53" i="14" s="1"/>
  <c r="Y54" i="14" s="1"/>
  <c r="Y55" i="14" s="1"/>
  <c r="Y56" i="14" s="1"/>
  <c r="Y57" i="14" s="1"/>
  <c r="Y58" i="14" s="1"/>
  <c r="Y59" i="14" s="1"/>
  <c r="Y60" i="14" s="1"/>
  <c r="Y61" i="14" s="1"/>
  <c r="Y62" i="14" s="1"/>
  <c r="Y63" i="14" s="1"/>
  <c r="Y64" i="14" s="1"/>
  <c r="Y65" i="14" s="1"/>
  <c r="Y66" i="14" s="1"/>
  <c r="Y67" i="14" s="1"/>
  <c r="Y68" i="14" s="1"/>
  <c r="Y69" i="14" s="1"/>
  <c r="Y70" i="14" s="1"/>
  <c r="Y71" i="14" s="1"/>
  <c r="Y72" i="14" s="1"/>
  <c r="Y73" i="14" s="1"/>
  <c r="Y74" i="14" s="1"/>
  <c r="Y75" i="14" s="1"/>
  <c r="Y76" i="14" s="1"/>
  <c r="Y77" i="14" s="1"/>
  <c r="Y78" i="14" s="1"/>
  <c r="Y79" i="14" s="1"/>
  <c r="Y80" i="14" s="1"/>
  <c r="Y81" i="14" s="1"/>
  <c r="Y82" i="14" s="1"/>
  <c r="Y83" i="14" s="1"/>
  <c r="Y84" i="14" s="1"/>
  <c r="Y85" i="14" s="1"/>
  <c r="Y86" i="14" s="1"/>
  <c r="Y87" i="14" s="1"/>
  <c r="Y88" i="14" s="1"/>
  <c r="Y89" i="14" s="1"/>
  <c r="Y90" i="14" s="1"/>
  <c r="Y91" i="14" s="1"/>
  <c r="Y92" i="14" s="1"/>
  <c r="Y93" i="14" s="1"/>
  <c r="Y94" i="14" s="1"/>
  <c r="Y95" i="14" s="1"/>
  <c r="Y96" i="14" s="1"/>
  <c r="Y97" i="14" s="1"/>
  <c r="Y98" i="14" s="1"/>
  <c r="Y99" i="14" s="1"/>
  <c r="Y100" i="14" s="1"/>
  <c r="Y101" i="14" s="1"/>
  <c r="Y102" i="14" s="1"/>
  <c r="Y103" i="14" s="1"/>
  <c r="Y104" i="14" s="1"/>
  <c r="AA31" i="14"/>
  <c r="AA32" i="14" s="1"/>
  <c r="AA33" i="14" s="1"/>
  <c r="AA34" i="14" s="1"/>
  <c r="AA35" i="14" s="1"/>
  <c r="AA36" i="14" s="1"/>
  <c r="AA37" i="14" s="1"/>
  <c r="AA38" i="14" s="1"/>
  <c r="AA39" i="14" s="1"/>
  <c r="AA40" i="14" s="1"/>
  <c r="AA41" i="14" s="1"/>
  <c r="AA42" i="14" s="1"/>
  <c r="AA43" i="14" s="1"/>
  <c r="AA44" i="14" s="1"/>
  <c r="AA45" i="14" s="1"/>
  <c r="AA46" i="14" s="1"/>
  <c r="AA47" i="14" s="1"/>
  <c r="AA48" i="14" s="1"/>
  <c r="AA49" i="14" s="1"/>
  <c r="AA50" i="14" s="1"/>
  <c r="AA51" i="14" s="1"/>
  <c r="AA52" i="14" s="1"/>
  <c r="AA53" i="14" s="1"/>
  <c r="AA54" i="14" s="1"/>
  <c r="AA55" i="14" s="1"/>
  <c r="AA56" i="14" s="1"/>
  <c r="AA57" i="14" s="1"/>
  <c r="AA58" i="14" s="1"/>
  <c r="AA59" i="14" s="1"/>
  <c r="AA60" i="14" s="1"/>
  <c r="AA61" i="14" s="1"/>
  <c r="AA62" i="14" s="1"/>
  <c r="AA63" i="14" s="1"/>
  <c r="AA64" i="14" s="1"/>
  <c r="AA65" i="14" s="1"/>
  <c r="AA66" i="14" s="1"/>
  <c r="AA67" i="14" s="1"/>
  <c r="AA68" i="14" s="1"/>
  <c r="AA69" i="14" s="1"/>
  <c r="AA70" i="14" s="1"/>
  <c r="AA71" i="14" s="1"/>
  <c r="AA72" i="14" s="1"/>
  <c r="AA73" i="14" s="1"/>
  <c r="AA74" i="14" s="1"/>
  <c r="AA75" i="14" s="1"/>
  <c r="AA76" i="14" s="1"/>
  <c r="AA77" i="14" s="1"/>
  <c r="AA78" i="14" s="1"/>
  <c r="AA79" i="14" s="1"/>
  <c r="AA80" i="14" s="1"/>
  <c r="AA81" i="14" s="1"/>
  <c r="AA82" i="14" s="1"/>
  <c r="AA83" i="14" s="1"/>
  <c r="AA84" i="14" s="1"/>
  <c r="AA85" i="14" s="1"/>
  <c r="AA86" i="14" s="1"/>
  <c r="AA87" i="14" s="1"/>
  <c r="AA88" i="14" s="1"/>
  <c r="AA89" i="14" s="1"/>
  <c r="AA90" i="14" s="1"/>
  <c r="AA91" i="14" s="1"/>
  <c r="AA92" i="14" s="1"/>
  <c r="AA93" i="14" s="1"/>
  <c r="AA94" i="14" s="1"/>
  <c r="AA95" i="14" s="1"/>
  <c r="AA96" i="14" s="1"/>
  <c r="AA97" i="14" s="1"/>
  <c r="AA98" i="14" s="1"/>
  <c r="AA99" i="14" s="1"/>
  <c r="AA100" i="14" s="1"/>
  <c r="AA101" i="14" s="1"/>
  <c r="AA102" i="14" s="1"/>
  <c r="AA103" i="14" s="1"/>
  <c r="AA104" i="14" s="1"/>
  <c r="AC35" i="14"/>
  <c r="AC36" i="14" s="1"/>
  <c r="AC37" i="14" s="1"/>
  <c r="AC38" i="14" s="1"/>
  <c r="AC39" i="14" s="1"/>
  <c r="AC40" i="14" s="1"/>
  <c r="AC41" i="14" s="1"/>
  <c r="AC42" i="14" s="1"/>
  <c r="AC43" i="14" s="1"/>
  <c r="AC44" i="14" s="1"/>
  <c r="AC45" i="14" s="1"/>
  <c r="AC46" i="14" s="1"/>
  <c r="AC47" i="14" s="1"/>
  <c r="AC48" i="14" s="1"/>
  <c r="AC49" i="14" s="1"/>
  <c r="AC50" i="14" s="1"/>
  <c r="AC51" i="14" s="1"/>
  <c r="AC52" i="14" s="1"/>
  <c r="AC53" i="14" s="1"/>
  <c r="AC54" i="14" s="1"/>
  <c r="AC55" i="14" s="1"/>
  <c r="AC56" i="14" s="1"/>
  <c r="AC57" i="14" s="1"/>
  <c r="AC58" i="14" s="1"/>
  <c r="AC59" i="14" s="1"/>
  <c r="AC60" i="14" s="1"/>
  <c r="AC61" i="14" s="1"/>
  <c r="AC62" i="14" s="1"/>
  <c r="AC63" i="14" s="1"/>
  <c r="AC64" i="14" s="1"/>
  <c r="AC65" i="14" s="1"/>
  <c r="AC66" i="14" s="1"/>
  <c r="AC67" i="14" s="1"/>
  <c r="AC68" i="14" s="1"/>
  <c r="AC69" i="14" s="1"/>
  <c r="AC70" i="14" s="1"/>
  <c r="AC71" i="14" s="1"/>
  <c r="AC72" i="14" s="1"/>
  <c r="AC73" i="14" s="1"/>
  <c r="AC74" i="14" s="1"/>
  <c r="AC75" i="14" s="1"/>
  <c r="AC76" i="14" s="1"/>
  <c r="AC77" i="14" s="1"/>
  <c r="AC78" i="14" s="1"/>
  <c r="AC79" i="14" s="1"/>
  <c r="AC80" i="14" s="1"/>
  <c r="AC81" i="14" s="1"/>
  <c r="AC82" i="14" s="1"/>
  <c r="AC83" i="14" s="1"/>
  <c r="AC84" i="14" s="1"/>
  <c r="AC85" i="14" s="1"/>
  <c r="AC86" i="14" s="1"/>
  <c r="AC87" i="14" s="1"/>
  <c r="AC88" i="14" s="1"/>
  <c r="AC89" i="14" s="1"/>
  <c r="AC90" i="14" s="1"/>
  <c r="AC91" i="14" s="1"/>
  <c r="AC92" i="14" s="1"/>
  <c r="AC93" i="14" s="1"/>
  <c r="AC94" i="14" s="1"/>
  <c r="AC95" i="14" s="1"/>
  <c r="AC96" i="14" s="1"/>
  <c r="AC97" i="14" s="1"/>
  <c r="AC98" i="14" s="1"/>
  <c r="AC99" i="14" s="1"/>
  <c r="AC100" i="14" s="1"/>
  <c r="AC101" i="14" s="1"/>
  <c r="AC102" i="14" s="1"/>
  <c r="AC103" i="14" s="1"/>
  <c r="AC104" i="14" s="1"/>
  <c r="AD37" i="14"/>
  <c r="AD38" i="14" s="1"/>
  <c r="AD39" i="14" s="1"/>
  <c r="AD40" i="14" s="1"/>
  <c r="AD41" i="14" s="1"/>
  <c r="AD42" i="14" s="1"/>
  <c r="AD43" i="14" s="1"/>
  <c r="AD44" i="14" s="1"/>
  <c r="AD45" i="14" s="1"/>
  <c r="AD46" i="14" s="1"/>
  <c r="AD47" i="14" s="1"/>
  <c r="AD48" i="14" s="1"/>
  <c r="AD49" i="14" s="1"/>
  <c r="AD50" i="14" s="1"/>
  <c r="AD51" i="14" s="1"/>
  <c r="AD52" i="14" s="1"/>
  <c r="AD53" i="14" s="1"/>
  <c r="AD54" i="14" s="1"/>
  <c r="AD55" i="14" s="1"/>
  <c r="AD56" i="14" s="1"/>
  <c r="AD57" i="14" s="1"/>
  <c r="AD58" i="14" s="1"/>
  <c r="AD59" i="14" s="1"/>
  <c r="AD60" i="14" s="1"/>
  <c r="AD61" i="14" s="1"/>
  <c r="AD62" i="14" s="1"/>
  <c r="AD63" i="14" s="1"/>
  <c r="AD64" i="14" s="1"/>
  <c r="AD65" i="14" s="1"/>
  <c r="AD66" i="14" s="1"/>
  <c r="AD67" i="14" s="1"/>
  <c r="AD68" i="14" s="1"/>
  <c r="AD69" i="14" s="1"/>
  <c r="AD70" i="14" s="1"/>
  <c r="AD71" i="14" s="1"/>
  <c r="AD72" i="14" s="1"/>
  <c r="AD73" i="14" s="1"/>
  <c r="AD74" i="14" s="1"/>
  <c r="AD75" i="14" s="1"/>
  <c r="AD76" i="14" s="1"/>
  <c r="AD77" i="14" s="1"/>
  <c r="AD78" i="14" s="1"/>
  <c r="AD79" i="14" s="1"/>
  <c r="AD80" i="14" s="1"/>
  <c r="AD81" i="14" s="1"/>
  <c r="AD82" i="14" s="1"/>
  <c r="AD83" i="14" s="1"/>
  <c r="AD84" i="14" s="1"/>
  <c r="AD85" i="14" s="1"/>
  <c r="AD86" i="14" s="1"/>
  <c r="AD87" i="14" s="1"/>
  <c r="AD88" i="14" s="1"/>
  <c r="AD89" i="14" s="1"/>
  <c r="AD90" i="14" s="1"/>
  <c r="AD91" i="14" s="1"/>
  <c r="AD92" i="14" s="1"/>
  <c r="AD93" i="14" s="1"/>
  <c r="AD94" i="14" s="1"/>
  <c r="AD95" i="14" s="1"/>
  <c r="AD96" i="14" s="1"/>
  <c r="AD97" i="14" s="1"/>
  <c r="AD98" i="14" s="1"/>
  <c r="AD99" i="14" s="1"/>
  <c r="AD100" i="14" s="1"/>
  <c r="AD101" i="14" s="1"/>
  <c r="AD102" i="14" s="1"/>
  <c r="AD103" i="14" s="1"/>
  <c r="AD104" i="14" s="1"/>
  <c r="AE39" i="14"/>
  <c r="AE40" i="14" s="1"/>
  <c r="AE41" i="14" s="1"/>
  <c r="AE42" i="14" s="1"/>
  <c r="AE43" i="14" s="1"/>
  <c r="AE44" i="14" s="1"/>
  <c r="AE45" i="14" s="1"/>
  <c r="AE46" i="14" s="1"/>
  <c r="AE47" i="14" s="1"/>
  <c r="AE48" i="14" s="1"/>
  <c r="AE49" i="14" s="1"/>
  <c r="AE50" i="14" s="1"/>
  <c r="AE51" i="14" s="1"/>
  <c r="AE52" i="14" s="1"/>
  <c r="AE53" i="14" s="1"/>
  <c r="AE54" i="14" s="1"/>
  <c r="AE55" i="14" s="1"/>
  <c r="AE56" i="14" s="1"/>
  <c r="AE57" i="14" s="1"/>
  <c r="AE58" i="14" s="1"/>
  <c r="AE59" i="14" s="1"/>
  <c r="AE60" i="14" s="1"/>
  <c r="AE61" i="14" s="1"/>
  <c r="AE62" i="14" s="1"/>
  <c r="AE63" i="14" s="1"/>
  <c r="AE64" i="14" s="1"/>
  <c r="AE65" i="14" s="1"/>
  <c r="AE66" i="14" s="1"/>
  <c r="AE67" i="14" s="1"/>
  <c r="AE68" i="14" s="1"/>
  <c r="AE69" i="14" s="1"/>
  <c r="AE70" i="14" s="1"/>
  <c r="AE71" i="14" s="1"/>
  <c r="AE72" i="14" s="1"/>
  <c r="AE73" i="14" s="1"/>
  <c r="AE74" i="14" s="1"/>
  <c r="AE75" i="14" s="1"/>
  <c r="AE76" i="14" s="1"/>
  <c r="AE77" i="14" s="1"/>
  <c r="AE78" i="14" s="1"/>
  <c r="AE79" i="14" s="1"/>
  <c r="AE80" i="14" s="1"/>
  <c r="AE81" i="14" s="1"/>
  <c r="AE82" i="14" s="1"/>
  <c r="AE83" i="14" s="1"/>
  <c r="AE84" i="14" s="1"/>
  <c r="AE85" i="14" s="1"/>
  <c r="AE86" i="14" s="1"/>
  <c r="AE87" i="14" s="1"/>
  <c r="AE88" i="14" s="1"/>
  <c r="AE89" i="14" s="1"/>
  <c r="AE90" i="14" s="1"/>
  <c r="AE91" i="14" s="1"/>
  <c r="AE92" i="14" s="1"/>
  <c r="AE93" i="14" s="1"/>
  <c r="AE94" i="14" s="1"/>
  <c r="AE95" i="14" s="1"/>
  <c r="AE96" i="14" s="1"/>
  <c r="AE97" i="14" s="1"/>
  <c r="AE98" i="14" s="1"/>
  <c r="AE99" i="14" s="1"/>
  <c r="AE100" i="14" s="1"/>
  <c r="AE101" i="14" s="1"/>
  <c r="AE102" i="14" s="1"/>
  <c r="AE103" i="14" s="1"/>
  <c r="AE104" i="14" s="1"/>
  <c r="AF41" i="14"/>
  <c r="AF42" i="14" s="1"/>
  <c r="AF43" i="14" s="1"/>
  <c r="AF44" i="14" s="1"/>
  <c r="AF45" i="14" s="1"/>
  <c r="AF46" i="14" s="1"/>
  <c r="AF47" i="14" s="1"/>
  <c r="AF48" i="14" s="1"/>
  <c r="AF49" i="14" s="1"/>
  <c r="AF50" i="14" s="1"/>
  <c r="AF51" i="14" s="1"/>
  <c r="AF52" i="14" s="1"/>
  <c r="AF53" i="14" s="1"/>
  <c r="AF54" i="14" s="1"/>
  <c r="AF55" i="14" s="1"/>
  <c r="AF56" i="14" s="1"/>
  <c r="AF57" i="14" s="1"/>
  <c r="AF58" i="14" s="1"/>
  <c r="AF59" i="14" s="1"/>
  <c r="AF60" i="14" s="1"/>
  <c r="AF61" i="14" s="1"/>
  <c r="AF62" i="14" s="1"/>
  <c r="AF63" i="14" s="1"/>
  <c r="AF64" i="14" s="1"/>
  <c r="AF65" i="14" s="1"/>
  <c r="AF66" i="14" s="1"/>
  <c r="AF67" i="14" s="1"/>
  <c r="AF68" i="14" s="1"/>
  <c r="AF69" i="14" s="1"/>
  <c r="AF70" i="14" s="1"/>
  <c r="AF71" i="14" s="1"/>
  <c r="AF72" i="14" s="1"/>
  <c r="AF73" i="14" s="1"/>
  <c r="AF74" i="14" s="1"/>
  <c r="AF75" i="14" s="1"/>
  <c r="AF76" i="14" s="1"/>
  <c r="AF77" i="14" s="1"/>
  <c r="AF78" i="14" s="1"/>
  <c r="AF79" i="14" s="1"/>
  <c r="AF80" i="14" s="1"/>
  <c r="AF81" i="14" s="1"/>
  <c r="AF82" i="14" s="1"/>
  <c r="AF83" i="14" s="1"/>
  <c r="AF84" i="14" s="1"/>
  <c r="AF85" i="14" s="1"/>
  <c r="AF86" i="14" s="1"/>
  <c r="AF87" i="14" s="1"/>
  <c r="AF88" i="14" s="1"/>
  <c r="AF89" i="14" s="1"/>
  <c r="AF90" i="14" s="1"/>
  <c r="AF91" i="14" s="1"/>
  <c r="AF92" i="14" s="1"/>
  <c r="AF93" i="14" s="1"/>
  <c r="AF94" i="14" s="1"/>
  <c r="AF95" i="14" s="1"/>
  <c r="AF96" i="14" s="1"/>
  <c r="AF97" i="14" s="1"/>
  <c r="AF98" i="14" s="1"/>
  <c r="AF99" i="14" s="1"/>
  <c r="AF100" i="14" s="1"/>
  <c r="AF101" i="14" s="1"/>
  <c r="AF102" i="14" s="1"/>
  <c r="AF103" i="14" s="1"/>
  <c r="AF104" i="14" s="1"/>
  <c r="AG43" i="14"/>
  <c r="AG44" i="14" s="1"/>
  <c r="AG45" i="14" s="1"/>
  <c r="AG46" i="14" s="1"/>
  <c r="AG47" i="14" s="1"/>
  <c r="AG48" i="14" s="1"/>
  <c r="AG49" i="14" s="1"/>
  <c r="AG50" i="14" s="1"/>
  <c r="AG51" i="14" s="1"/>
  <c r="AG52" i="14" s="1"/>
  <c r="AG53" i="14" s="1"/>
  <c r="AG54" i="14" s="1"/>
  <c r="AG55" i="14" s="1"/>
  <c r="AG56" i="14" s="1"/>
  <c r="AG57" i="14" s="1"/>
  <c r="AG58" i="14" s="1"/>
  <c r="AG59" i="14" s="1"/>
  <c r="AG60" i="14" s="1"/>
  <c r="AG61" i="14" s="1"/>
  <c r="AG62" i="14" s="1"/>
  <c r="AG63" i="14" s="1"/>
  <c r="AG64" i="14" s="1"/>
  <c r="AG65" i="14" s="1"/>
  <c r="AG66" i="14" s="1"/>
  <c r="AG67" i="14" s="1"/>
  <c r="AG68" i="14" s="1"/>
  <c r="AG69" i="14" s="1"/>
  <c r="AG70" i="14" s="1"/>
  <c r="AG71" i="14" s="1"/>
  <c r="AG72" i="14" s="1"/>
  <c r="AG73" i="14" s="1"/>
  <c r="AG74" i="14" s="1"/>
  <c r="AG75" i="14" s="1"/>
  <c r="AG76" i="14" s="1"/>
  <c r="AG77" i="14" s="1"/>
  <c r="AG78" i="14" s="1"/>
  <c r="AG79" i="14" s="1"/>
  <c r="AG80" i="14" s="1"/>
  <c r="AG81" i="14" s="1"/>
  <c r="AG82" i="14" s="1"/>
  <c r="AG83" i="14" s="1"/>
  <c r="AG84" i="14" s="1"/>
  <c r="AG85" i="14" s="1"/>
  <c r="AG86" i="14" s="1"/>
  <c r="AG87" i="14" s="1"/>
  <c r="AG88" i="14" s="1"/>
  <c r="AG89" i="14" s="1"/>
  <c r="AG90" i="14" s="1"/>
  <c r="AG91" i="14" s="1"/>
  <c r="AG92" i="14" s="1"/>
  <c r="AG93" i="14" s="1"/>
  <c r="AG94" i="14" s="1"/>
  <c r="AG95" i="14" s="1"/>
  <c r="AG96" i="14" s="1"/>
  <c r="AG97" i="14" s="1"/>
  <c r="AG98" i="14" s="1"/>
  <c r="AG99" i="14" s="1"/>
  <c r="AG100" i="14" s="1"/>
  <c r="AG101" i="14" s="1"/>
  <c r="AG102" i="14" s="1"/>
  <c r="AG103" i="14" s="1"/>
  <c r="AG104" i="14" s="1"/>
  <c r="AI47" i="14"/>
  <c r="AI48" i="14" s="1"/>
  <c r="AI49" i="14" s="1"/>
  <c r="AI50" i="14" s="1"/>
  <c r="AI51" i="14" s="1"/>
  <c r="AI52" i="14" s="1"/>
  <c r="AI53" i="14" s="1"/>
  <c r="AI54" i="14" s="1"/>
  <c r="AI55" i="14" s="1"/>
  <c r="AI56" i="14" s="1"/>
  <c r="AI57" i="14" s="1"/>
  <c r="AI58" i="14" s="1"/>
  <c r="AI59" i="14" s="1"/>
  <c r="AI60" i="14" s="1"/>
  <c r="AI61" i="14" s="1"/>
  <c r="AI62" i="14" s="1"/>
  <c r="AI63" i="14" s="1"/>
  <c r="AI64" i="14" s="1"/>
  <c r="AI65" i="14" s="1"/>
  <c r="AI66" i="14" s="1"/>
  <c r="AI67" i="14" s="1"/>
  <c r="AI68" i="14" s="1"/>
  <c r="AI69" i="14" s="1"/>
  <c r="AI70" i="14" s="1"/>
  <c r="AI71" i="14" s="1"/>
  <c r="AI72" i="14" s="1"/>
  <c r="AI73" i="14" s="1"/>
  <c r="AI74" i="14" s="1"/>
  <c r="AI75" i="14" s="1"/>
  <c r="AI76" i="14" s="1"/>
  <c r="AI77" i="14" s="1"/>
  <c r="AI78" i="14" s="1"/>
  <c r="AI79" i="14" s="1"/>
  <c r="AI80" i="14" s="1"/>
  <c r="AI81" i="14" s="1"/>
  <c r="AI82" i="14" s="1"/>
  <c r="AI83" i="14" s="1"/>
  <c r="AI84" i="14" s="1"/>
  <c r="AI85" i="14" s="1"/>
  <c r="AI86" i="14" s="1"/>
  <c r="AI87" i="14" s="1"/>
  <c r="AI88" i="14" s="1"/>
  <c r="AI89" i="14" s="1"/>
  <c r="AI90" i="14" s="1"/>
  <c r="AI91" i="14" s="1"/>
  <c r="AI92" i="14" s="1"/>
  <c r="AI93" i="14" s="1"/>
  <c r="AI94" i="14" s="1"/>
  <c r="AI95" i="14" s="1"/>
  <c r="AI96" i="14" s="1"/>
  <c r="AI97" i="14" s="1"/>
  <c r="AI98" i="14" s="1"/>
  <c r="AI99" i="14" s="1"/>
  <c r="AI100" i="14" s="1"/>
  <c r="AI101" i="14" s="1"/>
  <c r="AI102" i="14" s="1"/>
  <c r="AI103" i="14" s="1"/>
  <c r="AI104" i="14" s="1"/>
  <c r="AK51" i="14"/>
  <c r="AK52" i="14" s="1"/>
  <c r="AK53" i="14" s="1"/>
  <c r="AK54" i="14" s="1"/>
  <c r="AK55" i="14" s="1"/>
  <c r="AK56" i="14" s="1"/>
  <c r="AK57" i="14" s="1"/>
  <c r="AK58" i="14" s="1"/>
  <c r="AK59" i="14" s="1"/>
  <c r="AK60" i="14" s="1"/>
  <c r="AK61" i="14" s="1"/>
  <c r="AK62" i="14" s="1"/>
  <c r="AK63" i="14" s="1"/>
  <c r="AK64" i="14" s="1"/>
  <c r="AK65" i="14" s="1"/>
  <c r="AK66" i="14" s="1"/>
  <c r="AK67" i="14" s="1"/>
  <c r="AK68" i="14" s="1"/>
  <c r="AK69" i="14" s="1"/>
  <c r="AK70" i="14" s="1"/>
  <c r="AK71" i="14" s="1"/>
  <c r="AK72" i="14" s="1"/>
  <c r="AK73" i="14" s="1"/>
  <c r="AK74" i="14" s="1"/>
  <c r="AK75" i="14" s="1"/>
  <c r="AK76" i="14" s="1"/>
  <c r="AK77" i="14" s="1"/>
  <c r="AK78" i="14" s="1"/>
  <c r="AK79" i="14" s="1"/>
  <c r="AK80" i="14" s="1"/>
  <c r="AK81" i="14" s="1"/>
  <c r="AK82" i="14" s="1"/>
  <c r="AK83" i="14" s="1"/>
  <c r="AK84" i="14" s="1"/>
  <c r="AK85" i="14" s="1"/>
  <c r="AK86" i="14" s="1"/>
  <c r="AK87" i="14" s="1"/>
  <c r="AK88" i="14" s="1"/>
  <c r="AK89" i="14" s="1"/>
  <c r="AK90" i="14" s="1"/>
  <c r="AK91" i="14" s="1"/>
  <c r="AK92" i="14" s="1"/>
  <c r="AK93" i="14" s="1"/>
  <c r="AK94" i="14" s="1"/>
  <c r="AK95" i="14" s="1"/>
  <c r="AK96" i="14" s="1"/>
  <c r="AK97" i="14" s="1"/>
  <c r="AK98" i="14" s="1"/>
  <c r="AK99" i="14" s="1"/>
  <c r="AK100" i="14" s="1"/>
  <c r="AK101" i="14" s="1"/>
  <c r="AK102" i="14" s="1"/>
  <c r="AK103" i="14" s="1"/>
  <c r="AK104" i="14" s="1"/>
  <c r="AM55" i="14"/>
  <c r="AM56" i="14" s="1"/>
  <c r="AM57" i="14" s="1"/>
  <c r="AM58" i="14" s="1"/>
  <c r="AM59" i="14" s="1"/>
  <c r="AM60" i="14" s="1"/>
  <c r="AM61" i="14" s="1"/>
  <c r="AM62" i="14" s="1"/>
  <c r="AM63" i="14" s="1"/>
  <c r="AM64" i="14" s="1"/>
  <c r="AM65" i="14" s="1"/>
  <c r="AM66" i="14" s="1"/>
  <c r="AM67" i="14" s="1"/>
  <c r="AM68" i="14" s="1"/>
  <c r="AM69" i="14" s="1"/>
  <c r="AM70" i="14" s="1"/>
  <c r="AM71" i="14" s="1"/>
  <c r="AM72" i="14" s="1"/>
  <c r="AM73" i="14" s="1"/>
  <c r="AM74" i="14" s="1"/>
  <c r="AM75" i="14" s="1"/>
  <c r="AM76" i="14" s="1"/>
  <c r="AM77" i="14" s="1"/>
  <c r="AM78" i="14" s="1"/>
  <c r="AM79" i="14" s="1"/>
  <c r="AM80" i="14" s="1"/>
  <c r="AM81" i="14" s="1"/>
  <c r="AM82" i="14" s="1"/>
  <c r="AM83" i="14" s="1"/>
  <c r="AM84" i="14" s="1"/>
  <c r="AM85" i="14" s="1"/>
  <c r="AM86" i="14" s="1"/>
  <c r="AM87" i="14" s="1"/>
  <c r="AM88" i="14" s="1"/>
  <c r="AM89" i="14" s="1"/>
  <c r="AM90" i="14" s="1"/>
  <c r="AM91" i="14" s="1"/>
  <c r="AM92" i="14" s="1"/>
  <c r="AM93" i="14" s="1"/>
  <c r="AM94" i="14" s="1"/>
  <c r="AM95" i="14" s="1"/>
  <c r="AM96" i="14" s="1"/>
  <c r="AM97" i="14" s="1"/>
  <c r="AM98" i="14" s="1"/>
  <c r="AM99" i="14" s="1"/>
  <c r="AM100" i="14" s="1"/>
  <c r="AM101" i="14" s="1"/>
  <c r="AM102" i="14" s="1"/>
  <c r="AM103" i="14" s="1"/>
  <c r="AM104" i="14" s="1"/>
  <c r="AN57" i="14"/>
  <c r="AN58" i="14" s="1"/>
  <c r="AN59" i="14" s="1"/>
  <c r="AN60" i="14" s="1"/>
  <c r="AN61" i="14" s="1"/>
  <c r="AN62" i="14" s="1"/>
  <c r="AN63" i="14" s="1"/>
  <c r="AN64" i="14" s="1"/>
  <c r="AN65" i="14" s="1"/>
  <c r="AN66" i="14" s="1"/>
  <c r="AN67" i="14" s="1"/>
  <c r="AN68" i="14" s="1"/>
  <c r="AN69" i="14" s="1"/>
  <c r="AN70" i="14" s="1"/>
  <c r="AN71" i="14" s="1"/>
  <c r="AN72" i="14" s="1"/>
  <c r="AN73" i="14" s="1"/>
  <c r="AN74" i="14" s="1"/>
  <c r="AN75" i="14" s="1"/>
  <c r="AN76" i="14" s="1"/>
  <c r="AN77" i="14" s="1"/>
  <c r="AN78" i="14" s="1"/>
  <c r="AN79" i="14" s="1"/>
  <c r="AN80" i="14" s="1"/>
  <c r="AN81" i="14" s="1"/>
  <c r="AN82" i="14" s="1"/>
  <c r="AN83" i="14" s="1"/>
  <c r="AN84" i="14" s="1"/>
  <c r="AN85" i="14" s="1"/>
  <c r="AN86" i="14" s="1"/>
  <c r="AN87" i="14" s="1"/>
  <c r="AN88" i="14" s="1"/>
  <c r="AN89" i="14" s="1"/>
  <c r="AN90" i="14" s="1"/>
  <c r="AN91" i="14" s="1"/>
  <c r="AN92" i="14" s="1"/>
  <c r="AN93" i="14" s="1"/>
  <c r="AN94" i="14" s="1"/>
  <c r="AN95" i="14" s="1"/>
  <c r="AN96" i="14" s="1"/>
  <c r="AN97" i="14" s="1"/>
  <c r="AN98" i="14" s="1"/>
  <c r="AN99" i="14" s="1"/>
  <c r="AN100" i="14" s="1"/>
  <c r="AN101" i="14" s="1"/>
  <c r="AN102" i="14" s="1"/>
  <c r="AN103" i="14" s="1"/>
  <c r="AN104" i="14" s="1"/>
  <c r="AO59" i="14"/>
  <c r="AO60" i="14" s="1"/>
  <c r="AO61" i="14" s="1"/>
  <c r="AO62" i="14" s="1"/>
  <c r="AO63" i="14" s="1"/>
  <c r="AO64" i="14" s="1"/>
  <c r="AO65" i="14" s="1"/>
  <c r="AO66" i="14" s="1"/>
  <c r="AO67" i="14" s="1"/>
  <c r="AO68" i="14" s="1"/>
  <c r="AO69" i="14" s="1"/>
  <c r="AO70" i="14" s="1"/>
  <c r="AO71" i="14" s="1"/>
  <c r="AO72" i="14" s="1"/>
  <c r="AO73" i="14" s="1"/>
  <c r="AO74" i="14" s="1"/>
  <c r="AO75" i="14" s="1"/>
  <c r="AO76" i="14" s="1"/>
  <c r="AO77" i="14" s="1"/>
  <c r="AO78" i="14" s="1"/>
  <c r="AO79" i="14" s="1"/>
  <c r="AO80" i="14" s="1"/>
  <c r="AO81" i="14" s="1"/>
  <c r="AO82" i="14" s="1"/>
  <c r="AO83" i="14" s="1"/>
  <c r="AO84" i="14" s="1"/>
  <c r="AO85" i="14" s="1"/>
  <c r="AO86" i="14" s="1"/>
  <c r="AO87" i="14" s="1"/>
  <c r="AO88" i="14" s="1"/>
  <c r="AO89" i="14" s="1"/>
  <c r="AO90" i="14" s="1"/>
  <c r="AO91" i="14" s="1"/>
  <c r="AO92" i="14" s="1"/>
  <c r="AO93" i="14" s="1"/>
  <c r="AO94" i="14" s="1"/>
  <c r="AO95" i="14" s="1"/>
  <c r="AO96" i="14" s="1"/>
  <c r="AO97" i="14" s="1"/>
  <c r="AO98" i="14" s="1"/>
  <c r="AO99" i="14" s="1"/>
  <c r="AO100" i="14" s="1"/>
  <c r="AO101" i="14" s="1"/>
  <c r="AO102" i="14" s="1"/>
  <c r="AO103" i="14" s="1"/>
  <c r="AO104" i="14" s="1"/>
  <c r="AQ63" i="14"/>
  <c r="AQ64" i="14" s="1"/>
  <c r="AQ65" i="14" s="1"/>
  <c r="AQ66" i="14" s="1"/>
  <c r="AQ67" i="14" s="1"/>
  <c r="AQ68" i="14" s="1"/>
  <c r="AQ69" i="14" s="1"/>
  <c r="AQ70" i="14" s="1"/>
  <c r="AQ71" i="14" s="1"/>
  <c r="AQ72" i="14" s="1"/>
  <c r="AQ73" i="14" s="1"/>
  <c r="AQ74" i="14" s="1"/>
  <c r="AQ75" i="14" s="1"/>
  <c r="AQ76" i="14" s="1"/>
  <c r="AQ77" i="14" s="1"/>
  <c r="AQ78" i="14" s="1"/>
  <c r="AQ79" i="14" s="1"/>
  <c r="AQ80" i="14" s="1"/>
  <c r="AQ81" i="14" s="1"/>
  <c r="AQ82" i="14" s="1"/>
  <c r="AQ83" i="14" s="1"/>
  <c r="AQ84" i="14" s="1"/>
  <c r="AQ85" i="14" s="1"/>
  <c r="AQ86" i="14" s="1"/>
  <c r="AQ87" i="14" s="1"/>
  <c r="AQ88" i="14" s="1"/>
  <c r="AQ89" i="14" s="1"/>
  <c r="AQ90" i="14" s="1"/>
  <c r="AQ91" i="14" s="1"/>
  <c r="AQ92" i="14" s="1"/>
  <c r="AQ93" i="14" s="1"/>
  <c r="AQ94" i="14" s="1"/>
  <c r="AQ95" i="14" s="1"/>
  <c r="AQ96" i="14" s="1"/>
  <c r="AQ97" i="14" s="1"/>
  <c r="AQ98" i="14" s="1"/>
  <c r="AQ99" i="14" s="1"/>
  <c r="AQ100" i="14" s="1"/>
  <c r="AQ101" i="14" s="1"/>
  <c r="AQ102" i="14" s="1"/>
  <c r="AQ103" i="14" s="1"/>
  <c r="AQ104" i="14" s="1"/>
  <c r="AR65" i="14"/>
  <c r="AR66" i="14" s="1"/>
  <c r="AR67" i="14" s="1"/>
  <c r="AR68" i="14" s="1"/>
  <c r="AR69" i="14" s="1"/>
  <c r="AR70" i="14" s="1"/>
  <c r="AR71" i="14" s="1"/>
  <c r="AR72" i="14" s="1"/>
  <c r="AR73" i="14" s="1"/>
  <c r="AR74" i="14" s="1"/>
  <c r="AR75" i="14" s="1"/>
  <c r="AR76" i="14" s="1"/>
  <c r="AR77" i="14" s="1"/>
  <c r="AR78" i="14" s="1"/>
  <c r="AR79" i="14" s="1"/>
  <c r="AR80" i="14" s="1"/>
  <c r="AR81" i="14" s="1"/>
  <c r="AR82" i="14" s="1"/>
  <c r="AR83" i="14" s="1"/>
  <c r="AR84" i="14" s="1"/>
  <c r="AR85" i="14" s="1"/>
  <c r="AR86" i="14" s="1"/>
  <c r="AR87" i="14" s="1"/>
  <c r="AR88" i="14" s="1"/>
  <c r="AR89" i="14" s="1"/>
  <c r="AR90" i="14" s="1"/>
  <c r="AR91" i="14" s="1"/>
  <c r="AR92" i="14" s="1"/>
  <c r="AR93" i="14" s="1"/>
  <c r="AR94" i="14" s="1"/>
  <c r="AR95" i="14" s="1"/>
  <c r="AR96" i="14" s="1"/>
  <c r="AR97" i="14" s="1"/>
  <c r="AR98" i="14" s="1"/>
  <c r="AR99" i="14" s="1"/>
  <c r="AR100" i="14" s="1"/>
  <c r="AR101" i="14" s="1"/>
  <c r="AR102" i="14" s="1"/>
  <c r="AR103" i="14" s="1"/>
  <c r="AR104" i="14" s="1"/>
  <c r="AS67" i="14"/>
  <c r="AS68" i="14" s="1"/>
  <c r="AS69" i="14" s="1"/>
  <c r="AS70" i="14" s="1"/>
  <c r="AS71" i="14" s="1"/>
  <c r="AS72" i="14" s="1"/>
  <c r="AS73" i="14" s="1"/>
  <c r="AS74" i="14" s="1"/>
  <c r="AS75" i="14" s="1"/>
  <c r="AS76" i="14" s="1"/>
  <c r="AS77" i="14" s="1"/>
  <c r="AS78" i="14" s="1"/>
  <c r="AS79" i="14" s="1"/>
  <c r="AS80" i="14" s="1"/>
  <c r="AS81" i="14" s="1"/>
  <c r="AS82" i="14" s="1"/>
  <c r="AS83" i="14" s="1"/>
  <c r="AS84" i="14" s="1"/>
  <c r="AS85" i="14" s="1"/>
  <c r="AS86" i="14" s="1"/>
  <c r="AS87" i="14" s="1"/>
  <c r="AS88" i="14" s="1"/>
  <c r="AS89" i="14" s="1"/>
  <c r="AS90" i="14" s="1"/>
  <c r="AS91" i="14" s="1"/>
  <c r="AS92" i="14" s="1"/>
  <c r="AS93" i="14" s="1"/>
  <c r="AS94" i="14" s="1"/>
  <c r="AS95" i="14" s="1"/>
  <c r="AS96" i="14" s="1"/>
  <c r="AS97" i="14" s="1"/>
  <c r="AS98" i="14" s="1"/>
  <c r="AS99" i="14" s="1"/>
  <c r="AS100" i="14" s="1"/>
  <c r="AS101" i="14" s="1"/>
  <c r="AS102" i="14" s="1"/>
  <c r="AS103" i="14" s="1"/>
  <c r="AS104" i="14" s="1"/>
  <c r="AT69" i="14"/>
  <c r="AT70" i="14" s="1"/>
  <c r="AT71" i="14" s="1"/>
  <c r="AT72" i="14" s="1"/>
  <c r="AT73" i="14" s="1"/>
  <c r="AT74" i="14" s="1"/>
  <c r="AT75" i="14" s="1"/>
  <c r="AT76" i="14" s="1"/>
  <c r="AT77" i="14" s="1"/>
  <c r="AT78" i="14" s="1"/>
  <c r="AT79" i="14" s="1"/>
  <c r="AT80" i="14" s="1"/>
  <c r="AT81" i="14" s="1"/>
  <c r="AT82" i="14" s="1"/>
  <c r="AT83" i="14" s="1"/>
  <c r="AT84" i="14" s="1"/>
  <c r="AT85" i="14" s="1"/>
  <c r="AT86" i="14" s="1"/>
  <c r="AT87" i="14" s="1"/>
  <c r="AT88" i="14" s="1"/>
  <c r="AT89" i="14" s="1"/>
  <c r="AT90" i="14" s="1"/>
  <c r="AT91" i="14" s="1"/>
  <c r="AT92" i="14" s="1"/>
  <c r="AT93" i="14" s="1"/>
  <c r="AT94" i="14" s="1"/>
  <c r="AT95" i="14" s="1"/>
  <c r="AT96" i="14" s="1"/>
  <c r="AT97" i="14" s="1"/>
  <c r="AT98" i="14" s="1"/>
  <c r="AT99" i="14" s="1"/>
  <c r="AT100" i="14" s="1"/>
  <c r="AT101" i="14" s="1"/>
  <c r="AT102" i="14" s="1"/>
  <c r="AT103" i="14" s="1"/>
  <c r="AT104" i="14" s="1"/>
  <c r="AU71" i="14"/>
  <c r="AU72" i="14" s="1"/>
  <c r="AU73" i="14" s="1"/>
  <c r="AU74" i="14" s="1"/>
  <c r="AU75" i="14" s="1"/>
  <c r="AU76" i="14" s="1"/>
  <c r="AU77" i="14" s="1"/>
  <c r="AU78" i="14" s="1"/>
  <c r="AU79" i="14" s="1"/>
  <c r="AU80" i="14" s="1"/>
  <c r="AU81" i="14" s="1"/>
  <c r="AU82" i="14" s="1"/>
  <c r="AU83" i="14" s="1"/>
  <c r="AU84" i="14" s="1"/>
  <c r="AU85" i="14" s="1"/>
  <c r="AU86" i="14" s="1"/>
  <c r="AU87" i="14" s="1"/>
  <c r="AU88" i="14" s="1"/>
  <c r="AU89" i="14" s="1"/>
  <c r="AU90" i="14" s="1"/>
  <c r="AU91" i="14" s="1"/>
  <c r="AU92" i="14" s="1"/>
  <c r="AU93" i="14" s="1"/>
  <c r="AU94" i="14" s="1"/>
  <c r="AU95" i="14" s="1"/>
  <c r="AU96" i="14" s="1"/>
  <c r="AU97" i="14" s="1"/>
  <c r="AU98" i="14" s="1"/>
  <c r="AU99" i="14" s="1"/>
  <c r="AU100" i="14" s="1"/>
  <c r="AU101" i="14" s="1"/>
  <c r="AU102" i="14" s="1"/>
  <c r="AU103" i="14" s="1"/>
  <c r="AU104" i="14" s="1"/>
  <c r="Z29" i="14"/>
  <c r="Z30" i="14" s="1"/>
  <c r="Z31" i="14" s="1"/>
  <c r="Z32" i="14" s="1"/>
  <c r="Z33" i="14" s="1"/>
  <c r="Z34" i="14" s="1"/>
  <c r="Z35" i="14" s="1"/>
  <c r="Z36" i="14" s="1"/>
  <c r="Z37" i="14" s="1"/>
  <c r="Z38" i="14" s="1"/>
  <c r="Z39" i="14" s="1"/>
  <c r="Z40" i="14" s="1"/>
  <c r="Z41" i="14" s="1"/>
  <c r="Z42" i="14" s="1"/>
  <c r="Z43" i="14" s="1"/>
  <c r="Z44" i="14" s="1"/>
  <c r="Z45" i="14" s="1"/>
  <c r="Z46" i="14" s="1"/>
  <c r="Z47" i="14" s="1"/>
  <c r="Z48" i="14" s="1"/>
  <c r="Z49" i="14" s="1"/>
  <c r="Z50" i="14" s="1"/>
  <c r="Z51" i="14" s="1"/>
  <c r="Z52" i="14" s="1"/>
  <c r="Z53" i="14" s="1"/>
  <c r="Z54" i="14" s="1"/>
  <c r="Z55" i="14" s="1"/>
  <c r="Z56" i="14" s="1"/>
  <c r="Z57" i="14" s="1"/>
  <c r="Z58" i="14" s="1"/>
  <c r="Z59" i="14" s="1"/>
  <c r="Z60" i="14" s="1"/>
  <c r="Z61" i="14" s="1"/>
  <c r="Z62" i="14" s="1"/>
  <c r="Z63" i="14" s="1"/>
  <c r="Z64" i="14" s="1"/>
  <c r="Z65" i="14" s="1"/>
  <c r="Z66" i="14" s="1"/>
  <c r="Z67" i="14" s="1"/>
  <c r="Z68" i="14" s="1"/>
  <c r="Z69" i="14" s="1"/>
  <c r="Z70" i="14" s="1"/>
  <c r="Z71" i="14" s="1"/>
  <c r="Z72" i="14" s="1"/>
  <c r="Z73" i="14" s="1"/>
  <c r="Z74" i="14" s="1"/>
  <c r="Z75" i="14" s="1"/>
  <c r="Z76" i="14" s="1"/>
  <c r="Z77" i="14" s="1"/>
  <c r="Z78" i="14" s="1"/>
  <c r="Z79" i="14" s="1"/>
  <c r="Z80" i="14" s="1"/>
  <c r="Z81" i="14" s="1"/>
  <c r="Z82" i="14" s="1"/>
  <c r="Z83" i="14" s="1"/>
  <c r="Z84" i="14" s="1"/>
  <c r="Z85" i="14" s="1"/>
  <c r="Z86" i="14" s="1"/>
  <c r="Z87" i="14" s="1"/>
  <c r="Z88" i="14" s="1"/>
  <c r="Z89" i="14" s="1"/>
  <c r="Z90" i="14" s="1"/>
  <c r="Z91" i="14" s="1"/>
  <c r="Z92" i="14" s="1"/>
  <c r="Z93" i="14" s="1"/>
  <c r="Z94" i="14" s="1"/>
  <c r="Z95" i="14" s="1"/>
  <c r="Z96" i="14" s="1"/>
  <c r="Z97" i="14" s="1"/>
  <c r="Z98" i="14" s="1"/>
  <c r="Z99" i="14" s="1"/>
  <c r="Z100" i="14" s="1"/>
  <c r="Z101" i="14" s="1"/>
  <c r="Z102" i="14" s="1"/>
  <c r="Z103" i="14" s="1"/>
  <c r="Z104" i="14" s="1"/>
  <c r="AB33" i="14"/>
  <c r="AB34" i="14" s="1"/>
  <c r="AB35" i="14" s="1"/>
  <c r="AB36" i="14" s="1"/>
  <c r="AB37" i="14" s="1"/>
  <c r="AB38" i="14" s="1"/>
  <c r="AB39" i="14" s="1"/>
  <c r="AB40" i="14" s="1"/>
  <c r="AB41" i="14" s="1"/>
  <c r="AB42" i="14" s="1"/>
  <c r="AB43" i="14" s="1"/>
  <c r="AB44" i="14" s="1"/>
  <c r="AB45" i="14" s="1"/>
  <c r="AB46" i="14" s="1"/>
  <c r="AB47" i="14" s="1"/>
  <c r="AB48" i="14" s="1"/>
  <c r="AB49" i="14" s="1"/>
  <c r="AB50" i="14" s="1"/>
  <c r="AB51" i="14" s="1"/>
  <c r="AB52" i="14" s="1"/>
  <c r="AB53" i="14" s="1"/>
  <c r="AB54" i="14" s="1"/>
  <c r="AB55" i="14" s="1"/>
  <c r="AB56" i="14" s="1"/>
  <c r="AB57" i="14" s="1"/>
  <c r="AB58" i="14" s="1"/>
  <c r="AB59" i="14" s="1"/>
  <c r="AB60" i="14" s="1"/>
  <c r="AB61" i="14" s="1"/>
  <c r="AB62" i="14" s="1"/>
  <c r="AB63" i="14" s="1"/>
  <c r="AB64" i="14" s="1"/>
  <c r="AB65" i="14" s="1"/>
  <c r="AB66" i="14" s="1"/>
  <c r="AB67" i="14" s="1"/>
  <c r="AB68" i="14" s="1"/>
  <c r="AB69" i="14" s="1"/>
  <c r="AB70" i="14" s="1"/>
  <c r="AB71" i="14" s="1"/>
  <c r="AB72" i="14" s="1"/>
  <c r="AB73" i="14" s="1"/>
  <c r="AB74" i="14" s="1"/>
  <c r="AB75" i="14" s="1"/>
  <c r="AB76" i="14" s="1"/>
  <c r="AB77" i="14" s="1"/>
  <c r="AB78" i="14" s="1"/>
  <c r="AB79" i="14" s="1"/>
  <c r="AB80" i="14" s="1"/>
  <c r="AB81" i="14" s="1"/>
  <c r="AB82" i="14" s="1"/>
  <c r="AB83" i="14" s="1"/>
  <c r="AB84" i="14" s="1"/>
  <c r="AB85" i="14" s="1"/>
  <c r="AB86" i="14" s="1"/>
  <c r="AB87" i="14" s="1"/>
  <c r="AB88" i="14" s="1"/>
  <c r="AB89" i="14" s="1"/>
  <c r="AB90" i="14" s="1"/>
  <c r="AB91" i="14" s="1"/>
  <c r="AB92" i="14" s="1"/>
  <c r="AB93" i="14" s="1"/>
  <c r="AB94" i="14" s="1"/>
  <c r="AB95" i="14" s="1"/>
  <c r="AB96" i="14" s="1"/>
  <c r="AB97" i="14" s="1"/>
  <c r="AB98" i="14" s="1"/>
  <c r="AB99" i="14" s="1"/>
  <c r="AB100" i="14" s="1"/>
  <c r="AB101" i="14" s="1"/>
  <c r="AB102" i="14" s="1"/>
  <c r="AB103" i="14" s="1"/>
  <c r="AB104" i="14" s="1"/>
  <c r="AH45" i="14"/>
  <c r="AH46" i="14" s="1"/>
  <c r="AH47" i="14" s="1"/>
  <c r="AH48" i="14" s="1"/>
  <c r="AH49" i="14" s="1"/>
  <c r="AH50" i="14" s="1"/>
  <c r="AH51" i="14" s="1"/>
  <c r="AH52" i="14" s="1"/>
  <c r="AH53" i="14" s="1"/>
  <c r="AH54" i="14" s="1"/>
  <c r="AH55" i="14" s="1"/>
  <c r="AH56" i="14" s="1"/>
  <c r="AH57" i="14" s="1"/>
  <c r="AH58" i="14" s="1"/>
  <c r="AH59" i="14" s="1"/>
  <c r="AH60" i="14" s="1"/>
  <c r="AH61" i="14" s="1"/>
  <c r="AH62" i="14" s="1"/>
  <c r="AH63" i="14" s="1"/>
  <c r="AH64" i="14" s="1"/>
  <c r="AH65" i="14" s="1"/>
  <c r="AH66" i="14" s="1"/>
  <c r="AH67" i="14" s="1"/>
  <c r="AH68" i="14" s="1"/>
  <c r="AH69" i="14" s="1"/>
  <c r="AH70" i="14" s="1"/>
  <c r="AH71" i="14" s="1"/>
  <c r="AH72" i="14" s="1"/>
  <c r="AH73" i="14" s="1"/>
  <c r="AH74" i="14" s="1"/>
  <c r="AH75" i="14" s="1"/>
  <c r="AH76" i="14" s="1"/>
  <c r="AH77" i="14" s="1"/>
  <c r="AH78" i="14" s="1"/>
  <c r="AH79" i="14" s="1"/>
  <c r="AH80" i="14" s="1"/>
  <c r="AH81" i="14" s="1"/>
  <c r="AH82" i="14" s="1"/>
  <c r="AH83" i="14" s="1"/>
  <c r="AH84" i="14" s="1"/>
  <c r="AH85" i="14" s="1"/>
  <c r="AH86" i="14" s="1"/>
  <c r="AH87" i="14" s="1"/>
  <c r="AH88" i="14" s="1"/>
  <c r="AH89" i="14" s="1"/>
  <c r="AH90" i="14" s="1"/>
  <c r="AH91" i="14" s="1"/>
  <c r="AH92" i="14" s="1"/>
  <c r="AH93" i="14" s="1"/>
  <c r="AH94" i="14" s="1"/>
  <c r="AH95" i="14" s="1"/>
  <c r="AH96" i="14" s="1"/>
  <c r="AH97" i="14" s="1"/>
  <c r="AH98" i="14" s="1"/>
  <c r="AH99" i="14" s="1"/>
  <c r="AH100" i="14" s="1"/>
  <c r="AH101" i="14" s="1"/>
  <c r="AH102" i="14" s="1"/>
  <c r="AH103" i="14" s="1"/>
  <c r="AH104" i="14" s="1"/>
  <c r="AP61" i="14"/>
  <c r="AP62" i="14" s="1"/>
  <c r="AP63" i="14" s="1"/>
  <c r="AP64" i="14" s="1"/>
  <c r="AP65" i="14" s="1"/>
  <c r="AP66" i="14" s="1"/>
  <c r="AP67" i="14" s="1"/>
  <c r="AP68" i="14" s="1"/>
  <c r="AP69" i="14" s="1"/>
  <c r="AP70" i="14" s="1"/>
  <c r="AP71" i="14" s="1"/>
  <c r="AP72" i="14" s="1"/>
  <c r="AP73" i="14" s="1"/>
  <c r="AP74" i="14" s="1"/>
  <c r="AP75" i="14" s="1"/>
  <c r="AP76" i="14" s="1"/>
  <c r="AP77" i="14" s="1"/>
  <c r="AP78" i="14" s="1"/>
  <c r="AP79" i="14" s="1"/>
  <c r="AP80" i="14" s="1"/>
  <c r="AP81" i="14" s="1"/>
  <c r="AP82" i="14" s="1"/>
  <c r="AP83" i="14" s="1"/>
  <c r="AP84" i="14" s="1"/>
  <c r="AP85" i="14" s="1"/>
  <c r="AP86" i="14" s="1"/>
  <c r="AP87" i="14" s="1"/>
  <c r="AP88" i="14" s="1"/>
  <c r="AP89" i="14" s="1"/>
  <c r="AP90" i="14" s="1"/>
  <c r="AP91" i="14" s="1"/>
  <c r="AP92" i="14" s="1"/>
  <c r="AP93" i="14" s="1"/>
  <c r="AP94" i="14" s="1"/>
  <c r="AP95" i="14" s="1"/>
  <c r="AP96" i="14" s="1"/>
  <c r="AP97" i="14" s="1"/>
  <c r="AP98" i="14" s="1"/>
  <c r="AP99" i="14" s="1"/>
  <c r="AP100" i="14" s="1"/>
  <c r="AP101" i="14" s="1"/>
  <c r="AP102" i="14" s="1"/>
  <c r="AP103" i="14" s="1"/>
  <c r="AP104" i="14" s="1"/>
  <c r="AJ49" i="14"/>
  <c r="AJ50" i="14" s="1"/>
  <c r="AJ51" i="14" s="1"/>
  <c r="AJ52" i="14" s="1"/>
  <c r="AJ53" i="14" s="1"/>
  <c r="AJ54" i="14" s="1"/>
  <c r="AJ55" i="14" s="1"/>
  <c r="AJ56" i="14" s="1"/>
  <c r="AJ57" i="14" s="1"/>
  <c r="AJ58" i="14" s="1"/>
  <c r="AJ59" i="14" s="1"/>
  <c r="AJ60" i="14" s="1"/>
  <c r="AJ61" i="14" s="1"/>
  <c r="AJ62" i="14" s="1"/>
  <c r="AJ63" i="14" s="1"/>
  <c r="AJ64" i="14" s="1"/>
  <c r="AJ65" i="14" s="1"/>
  <c r="AJ66" i="14" s="1"/>
  <c r="AJ67" i="14" s="1"/>
  <c r="AJ68" i="14" s="1"/>
  <c r="AJ69" i="14" s="1"/>
  <c r="AJ70" i="14" s="1"/>
  <c r="AJ71" i="14" s="1"/>
  <c r="AJ72" i="14" s="1"/>
  <c r="AJ73" i="14" s="1"/>
  <c r="AJ74" i="14" s="1"/>
  <c r="AJ75" i="14" s="1"/>
  <c r="AJ76" i="14" s="1"/>
  <c r="AJ77" i="14" s="1"/>
  <c r="AJ78" i="14" s="1"/>
  <c r="AJ79" i="14" s="1"/>
  <c r="AJ80" i="14" s="1"/>
  <c r="AJ81" i="14" s="1"/>
  <c r="AJ82" i="14" s="1"/>
  <c r="AJ83" i="14" s="1"/>
  <c r="AJ84" i="14" s="1"/>
  <c r="AJ85" i="14" s="1"/>
  <c r="AJ86" i="14" s="1"/>
  <c r="AJ87" i="14" s="1"/>
  <c r="AJ88" i="14" s="1"/>
  <c r="AJ89" i="14" s="1"/>
  <c r="AJ90" i="14" s="1"/>
  <c r="AJ91" i="14" s="1"/>
  <c r="AJ92" i="14" s="1"/>
  <c r="AJ93" i="14" s="1"/>
  <c r="AJ94" i="14" s="1"/>
  <c r="AJ95" i="14" s="1"/>
  <c r="AJ96" i="14" s="1"/>
  <c r="AJ97" i="14" s="1"/>
  <c r="AJ98" i="14" s="1"/>
  <c r="AJ99" i="14" s="1"/>
  <c r="AJ100" i="14" s="1"/>
  <c r="AJ101" i="14" s="1"/>
  <c r="AJ102" i="14" s="1"/>
  <c r="AJ103" i="14" s="1"/>
  <c r="AJ104" i="14" s="1"/>
  <c r="AL53" i="14"/>
  <c r="AL54" i="14" s="1"/>
  <c r="AL55" i="14" s="1"/>
  <c r="AL56" i="14" s="1"/>
  <c r="AL57" i="14" s="1"/>
  <c r="AL58" i="14" s="1"/>
  <c r="AL59" i="14" s="1"/>
  <c r="AL60" i="14" s="1"/>
  <c r="AL61" i="14" s="1"/>
  <c r="AL62" i="14" s="1"/>
  <c r="AL63" i="14" s="1"/>
  <c r="AL64" i="14" s="1"/>
  <c r="AL65" i="14" s="1"/>
  <c r="AL66" i="14" s="1"/>
  <c r="AL67" i="14" s="1"/>
  <c r="AL68" i="14" s="1"/>
  <c r="AL69" i="14" s="1"/>
  <c r="AL70" i="14" s="1"/>
  <c r="AL71" i="14" s="1"/>
  <c r="AL72" i="14" s="1"/>
  <c r="AL73" i="14" s="1"/>
  <c r="AL74" i="14" s="1"/>
  <c r="AL75" i="14" s="1"/>
  <c r="AL76" i="14" s="1"/>
  <c r="AL77" i="14" s="1"/>
  <c r="AL78" i="14" s="1"/>
  <c r="AL79" i="14" s="1"/>
  <c r="AL80" i="14" s="1"/>
  <c r="AL81" i="14" s="1"/>
  <c r="AL82" i="14" s="1"/>
  <c r="AL83" i="14" s="1"/>
  <c r="AL84" i="14" s="1"/>
  <c r="AL85" i="14" s="1"/>
  <c r="AL86" i="14" s="1"/>
  <c r="AL87" i="14" s="1"/>
  <c r="AL88" i="14" s="1"/>
  <c r="AL89" i="14" s="1"/>
  <c r="AL90" i="14" s="1"/>
  <c r="AL91" i="14" s="1"/>
  <c r="AL92" i="14" s="1"/>
  <c r="AL93" i="14" s="1"/>
  <c r="AL94" i="14" s="1"/>
  <c r="AL95" i="14" s="1"/>
  <c r="AL96" i="14" s="1"/>
  <c r="AL97" i="14" s="1"/>
  <c r="AL98" i="14" s="1"/>
  <c r="AL99" i="14" s="1"/>
  <c r="AL100" i="14" s="1"/>
  <c r="AL101" i="14" s="1"/>
  <c r="AL102" i="14" s="1"/>
  <c r="AL103" i="14" s="1"/>
  <c r="AL104" i="14" s="1"/>
  <c r="BQ5" i="10"/>
  <c r="BR5" i="10" s="1"/>
  <c r="BQ6" i="10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AY5" i="6"/>
  <c r="AZ5" i="6" s="1"/>
  <c r="AY7" i="6"/>
  <c r="AY9" i="6"/>
  <c r="AY11" i="6"/>
  <c r="AY15" i="6"/>
  <c r="AY19" i="6"/>
  <c r="AY23" i="6"/>
  <c r="AY25" i="6"/>
  <c r="AY27" i="6"/>
  <c r="AY29" i="6"/>
  <c r="AY31" i="6"/>
  <c r="AY33" i="6"/>
  <c r="AY35" i="6"/>
  <c r="AY37" i="6"/>
  <c r="AY39" i="6"/>
  <c r="AY41" i="6"/>
  <c r="AY43" i="6"/>
  <c r="AY45" i="6"/>
  <c r="AY47" i="6"/>
  <c r="AY51" i="6"/>
  <c r="AY53" i="6"/>
  <c r="AY55" i="6"/>
  <c r="AY57" i="6"/>
  <c r="AY59" i="6"/>
  <c r="AY63" i="6"/>
  <c r="AY65" i="6"/>
  <c r="AY69" i="6"/>
  <c r="AY71" i="6"/>
  <c r="AY73" i="6"/>
  <c r="AY75" i="6"/>
  <c r="AY77" i="6"/>
  <c r="AY79" i="6"/>
  <c r="AY81" i="6"/>
  <c r="AY83" i="6"/>
  <c r="AY85" i="6"/>
  <c r="AY87" i="6"/>
  <c r="AY89" i="6"/>
  <c r="AY91" i="6"/>
  <c r="AY93" i="6"/>
  <c r="AY95" i="6"/>
  <c r="AY97" i="6"/>
  <c r="AY99" i="6"/>
  <c r="AY101" i="6"/>
  <c r="AY103" i="6"/>
  <c r="AY105" i="6"/>
  <c r="AY107" i="6"/>
  <c r="AY109" i="6"/>
  <c r="AY111" i="6"/>
  <c r="AY113" i="6"/>
  <c r="AY117" i="6"/>
  <c r="AY119" i="6"/>
  <c r="AY123" i="6"/>
  <c r="AY125" i="6"/>
  <c r="AY127" i="6"/>
  <c r="AY129" i="6"/>
  <c r="AY131" i="6"/>
  <c r="AY133" i="6"/>
  <c r="AY135" i="6"/>
  <c r="AY137" i="6"/>
  <c r="AY139" i="6"/>
  <c r="AY141" i="6"/>
  <c r="AY143" i="6"/>
  <c r="AY145" i="6"/>
  <c r="AY147" i="6"/>
  <c r="AY149" i="6"/>
  <c r="AY151" i="6"/>
  <c r="AY153" i="6"/>
  <c r="AY155" i="6"/>
  <c r="AY157" i="6"/>
  <c r="AY159" i="6"/>
  <c r="CG8" i="16"/>
  <c r="CG9" i="16"/>
  <c r="CG10" i="16"/>
  <c r="CG11" i="16"/>
  <c r="CG12" i="16"/>
  <c r="CG13" i="16"/>
  <c r="CG14" i="16"/>
  <c r="CG15" i="16"/>
  <c r="CG16" i="16"/>
  <c r="CG17" i="16"/>
  <c r="E18" i="16"/>
  <c r="F18" i="16"/>
  <c r="F19" i="16" s="1"/>
  <c r="G18" i="16"/>
  <c r="G19" i="16" s="1"/>
  <c r="H18" i="16"/>
  <c r="H19" i="16" s="1"/>
  <c r="I18" i="16"/>
  <c r="I19" i="16" s="1"/>
  <c r="J18" i="16"/>
  <c r="K18" i="16"/>
  <c r="K19" i="16" s="1"/>
  <c r="L18" i="16"/>
  <c r="L19" i="16" s="1"/>
  <c r="M18" i="16"/>
  <c r="M19" i="16" s="1"/>
  <c r="N18" i="16"/>
  <c r="N19" i="16" s="1"/>
  <c r="O18" i="16"/>
  <c r="O19" i="16" s="1"/>
  <c r="P18" i="16"/>
  <c r="P19" i="16" s="1"/>
  <c r="Q18" i="16"/>
  <c r="Q19" i="16" s="1"/>
  <c r="R18" i="16"/>
  <c r="S18" i="16"/>
  <c r="S19" i="16" s="1"/>
  <c r="T18" i="16"/>
  <c r="T19" i="16" s="1"/>
  <c r="U18" i="16"/>
  <c r="V18" i="16"/>
  <c r="V19" i="16" s="1"/>
  <c r="W18" i="16"/>
  <c r="W19" i="16" s="1"/>
  <c r="X18" i="16"/>
  <c r="X19" i="16" s="1"/>
  <c r="Y18" i="16"/>
  <c r="Z18" i="16"/>
  <c r="AA18" i="16"/>
  <c r="AA19" i="16" s="1"/>
  <c r="AB18" i="16"/>
  <c r="AB19" i="16" s="1"/>
  <c r="AC18" i="16"/>
  <c r="AD18" i="16"/>
  <c r="AD19" i="16" s="1"/>
  <c r="AE18" i="16"/>
  <c r="AE19" i="16" s="1"/>
  <c r="AF18" i="16"/>
  <c r="AF19" i="16" s="1"/>
  <c r="AG18" i="16"/>
  <c r="AG19" i="16" s="1"/>
  <c r="AH18" i="16"/>
  <c r="AI18" i="16"/>
  <c r="AI19" i="16" s="1"/>
  <c r="AJ18" i="16"/>
  <c r="AJ19" i="16" s="1"/>
  <c r="AK18" i="16"/>
  <c r="AL18" i="16"/>
  <c r="AL19" i="16" s="1"/>
  <c r="AM18" i="16"/>
  <c r="AM19" i="16" s="1"/>
  <c r="AN18" i="16"/>
  <c r="AO18" i="16"/>
  <c r="AO19" i="16" s="1"/>
  <c r="AP18" i="16"/>
  <c r="AQ18" i="16"/>
  <c r="AQ19" i="16" s="1"/>
  <c r="AR18" i="16"/>
  <c r="AR19" i="16" s="1"/>
  <c r="AS18" i="16"/>
  <c r="AS19" i="16" s="1"/>
  <c r="AT18" i="16"/>
  <c r="AT19" i="16" s="1"/>
  <c r="AU18" i="16"/>
  <c r="AU19" i="16" s="1"/>
  <c r="AV18" i="16"/>
  <c r="AV19" i="16" s="1"/>
  <c r="AW18" i="16"/>
  <c r="AW19" i="16" s="1"/>
  <c r="AX18" i="16"/>
  <c r="AY18" i="16"/>
  <c r="AY19" i="16" s="1"/>
  <c r="AZ18" i="16"/>
  <c r="AZ19" i="16" s="1"/>
  <c r="BA18" i="16"/>
  <c r="BB18" i="16"/>
  <c r="BB19" i="16" s="1"/>
  <c r="BC18" i="16"/>
  <c r="BC19" i="16" s="1"/>
  <c r="BD18" i="16"/>
  <c r="BD19" i="16" s="1"/>
  <c r="BE18" i="16"/>
  <c r="BE19" i="16" s="1"/>
  <c r="BF18" i="16"/>
  <c r="BG18" i="16"/>
  <c r="BG19" i="16" s="1"/>
  <c r="BH18" i="16"/>
  <c r="BH19" i="16" s="1"/>
  <c r="BI18" i="16"/>
  <c r="BJ18" i="16"/>
  <c r="BJ19" i="16" s="1"/>
  <c r="BK18" i="16"/>
  <c r="BK19" i="16" s="1"/>
  <c r="BL18" i="16"/>
  <c r="BM18" i="16"/>
  <c r="BM19" i="16" s="1"/>
  <c r="BN18" i="16"/>
  <c r="BO18" i="16"/>
  <c r="BO19" i="16" s="1"/>
  <c r="BP18" i="16"/>
  <c r="BQ18" i="16"/>
  <c r="BR18" i="16"/>
  <c r="BR19" i="16" s="1"/>
  <c r="BS18" i="16"/>
  <c r="BS19" i="16" s="1"/>
  <c r="BT18" i="16"/>
  <c r="BT19" i="16" s="1"/>
  <c r="BU18" i="16"/>
  <c r="BU19" i="16" s="1"/>
  <c r="BV18" i="16"/>
  <c r="BW18" i="16"/>
  <c r="BW19" i="16" s="1"/>
  <c r="BX18" i="16"/>
  <c r="BX19" i="16" s="1"/>
  <c r="BY18" i="16"/>
  <c r="BY19" i="16" s="1"/>
  <c r="BZ18" i="16"/>
  <c r="BZ19" i="16" s="1"/>
  <c r="CA18" i="16"/>
  <c r="CA19" i="16" s="1"/>
  <c r="CB18" i="16"/>
  <c r="CB19" i="16" s="1"/>
  <c r="CC18" i="16"/>
  <c r="CC19" i="16" s="1"/>
  <c r="CD18" i="16"/>
  <c r="CE18" i="16"/>
  <c r="CE19" i="16" s="1"/>
  <c r="E19" i="16"/>
  <c r="J19" i="16"/>
  <c r="R19" i="16"/>
  <c r="U19" i="16"/>
  <c r="Y19" i="16"/>
  <c r="Z19" i="16"/>
  <c r="AC19" i="16"/>
  <c r="AH19" i="16"/>
  <c r="AK19" i="16"/>
  <c r="AN19" i="16"/>
  <c r="AP19" i="16"/>
  <c r="AX19" i="16"/>
  <c r="BA19" i="16"/>
  <c r="BF19" i="16"/>
  <c r="BI19" i="16"/>
  <c r="BL19" i="16"/>
  <c r="BN19" i="16"/>
  <c r="BP19" i="16"/>
  <c r="BQ19" i="16"/>
  <c r="BV19" i="16"/>
  <c r="CD19" i="16"/>
  <c r="CG28" i="16"/>
  <c r="CG29" i="16"/>
  <c r="CG30" i="16"/>
  <c r="CG31" i="16"/>
  <c r="CG32" i="16"/>
  <c r="CG33" i="16"/>
  <c r="CG34" i="16"/>
  <c r="CG35" i="16"/>
  <c r="CG36" i="16"/>
  <c r="CG37" i="16"/>
  <c r="E38" i="16"/>
  <c r="F38" i="16"/>
  <c r="G38" i="16"/>
  <c r="G39" i="16" s="1"/>
  <c r="H38" i="16"/>
  <c r="H39" i="16" s="1"/>
  <c r="I38" i="16"/>
  <c r="I39" i="16" s="1"/>
  <c r="J38" i="16"/>
  <c r="J39" i="16" s="1"/>
  <c r="K38" i="16"/>
  <c r="K39" i="16" s="1"/>
  <c r="L38" i="16"/>
  <c r="L39" i="16" s="1"/>
  <c r="M38" i="16"/>
  <c r="M39" i="16" s="1"/>
  <c r="N38" i="16"/>
  <c r="N39" i="16" s="1"/>
  <c r="O38" i="16"/>
  <c r="O39" i="16" s="1"/>
  <c r="P38" i="16"/>
  <c r="P39" i="16" s="1"/>
  <c r="Q38" i="16"/>
  <c r="R38" i="16"/>
  <c r="R39" i="16" s="1"/>
  <c r="S38" i="16"/>
  <c r="S39" i="16" s="1"/>
  <c r="T38" i="16"/>
  <c r="T39" i="16" s="1"/>
  <c r="U38" i="16"/>
  <c r="U39" i="16" s="1"/>
  <c r="V38" i="16"/>
  <c r="V39" i="16" s="1"/>
  <c r="W38" i="16"/>
  <c r="W39" i="16" s="1"/>
  <c r="X38" i="16"/>
  <c r="X39" i="16" s="1"/>
  <c r="Y38" i="16"/>
  <c r="Z38" i="16"/>
  <c r="Z39" i="16" s="1"/>
  <c r="AA38" i="16"/>
  <c r="AA39" i="16" s="1"/>
  <c r="AB38" i="16"/>
  <c r="AB39" i="16" s="1"/>
  <c r="AC38" i="16"/>
  <c r="AC39" i="16" s="1"/>
  <c r="AD38" i="16"/>
  <c r="AD39" i="16" s="1"/>
  <c r="AE38" i="16"/>
  <c r="AE39" i="16" s="1"/>
  <c r="AF38" i="16"/>
  <c r="AF39" i="16" s="1"/>
  <c r="AG38" i="16"/>
  <c r="AH38" i="16"/>
  <c r="AH39" i="16" s="1"/>
  <c r="AI38" i="16"/>
  <c r="AI39" i="16" s="1"/>
  <c r="AJ38" i="16"/>
  <c r="AJ39" i="16" s="1"/>
  <c r="AK38" i="16"/>
  <c r="AK39" i="16" s="1"/>
  <c r="AL38" i="16"/>
  <c r="AL39" i="16" s="1"/>
  <c r="AM38" i="16"/>
  <c r="AM39" i="16" s="1"/>
  <c r="AN38" i="16"/>
  <c r="AN39" i="16" s="1"/>
  <c r="AO38" i="16"/>
  <c r="AP38" i="16"/>
  <c r="AP39" i="16" s="1"/>
  <c r="AQ38" i="16"/>
  <c r="AQ39" i="16" s="1"/>
  <c r="AR38" i="16"/>
  <c r="AR39" i="16" s="1"/>
  <c r="AS38" i="16"/>
  <c r="AS39" i="16" s="1"/>
  <c r="AT38" i="16"/>
  <c r="AT39" i="16" s="1"/>
  <c r="AU38" i="16"/>
  <c r="AU39" i="16" s="1"/>
  <c r="AV38" i="16"/>
  <c r="AV39" i="16" s="1"/>
  <c r="AW38" i="16"/>
  <c r="AX38" i="16"/>
  <c r="AX39" i="16" s="1"/>
  <c r="AY38" i="16"/>
  <c r="AY39" i="16" s="1"/>
  <c r="AZ38" i="16"/>
  <c r="AZ39" i="16" s="1"/>
  <c r="BA38" i="16"/>
  <c r="BA39" i="16" s="1"/>
  <c r="BB38" i="16"/>
  <c r="BC38" i="16"/>
  <c r="BC39" i="16" s="1"/>
  <c r="BD38" i="16"/>
  <c r="BD39" i="16" s="1"/>
  <c r="BE38" i="16"/>
  <c r="BF38" i="16"/>
  <c r="BF39" i="16" s="1"/>
  <c r="BG38" i="16"/>
  <c r="BG39" i="16" s="1"/>
  <c r="BH38" i="16"/>
  <c r="BH39" i="16" s="1"/>
  <c r="BI38" i="16"/>
  <c r="BI39" i="16" s="1"/>
  <c r="BJ38" i="16"/>
  <c r="BJ39" i="16" s="1"/>
  <c r="BK38" i="16"/>
  <c r="BK39" i="16" s="1"/>
  <c r="BL38" i="16"/>
  <c r="BL39" i="16" s="1"/>
  <c r="BM38" i="16"/>
  <c r="BN38" i="16"/>
  <c r="BN39" i="16" s="1"/>
  <c r="BO38" i="16"/>
  <c r="BO39" i="16" s="1"/>
  <c r="BP38" i="16"/>
  <c r="BP39" i="16" s="1"/>
  <c r="BQ38" i="16"/>
  <c r="BQ39" i="16" s="1"/>
  <c r="BR38" i="16"/>
  <c r="BS38" i="16"/>
  <c r="BS39" i="16" s="1"/>
  <c r="BT38" i="16"/>
  <c r="BT39" i="16" s="1"/>
  <c r="BU38" i="16"/>
  <c r="BU39" i="16" s="1"/>
  <c r="BV38" i="16"/>
  <c r="BV39" i="16" s="1"/>
  <c r="BW38" i="16"/>
  <c r="BW39" i="16" s="1"/>
  <c r="BX38" i="16"/>
  <c r="BX39" i="16" s="1"/>
  <c r="BY38" i="16"/>
  <c r="BY39" i="16" s="1"/>
  <c r="BZ38" i="16"/>
  <c r="BZ39" i="16" s="1"/>
  <c r="CA38" i="16"/>
  <c r="CA39" i="16" s="1"/>
  <c r="CB38" i="16"/>
  <c r="CB39" i="16" s="1"/>
  <c r="CC38" i="16"/>
  <c r="CD38" i="16"/>
  <c r="CD39" i="16" s="1"/>
  <c r="CE38" i="16"/>
  <c r="CE39" i="16" s="1"/>
  <c r="E39" i="16"/>
  <c r="Q39" i="16"/>
  <c r="Y39" i="16"/>
  <c r="AG39" i="16"/>
  <c r="AO39" i="16"/>
  <c r="AW39" i="16"/>
  <c r="BB39" i="16"/>
  <c r="BE39" i="16"/>
  <c r="BM39" i="16"/>
  <c r="BR39" i="16"/>
  <c r="CC39" i="16"/>
  <c r="CG40" i="16"/>
  <c r="CG50" i="16"/>
  <c r="CG51" i="16"/>
  <c r="CG52" i="16"/>
  <c r="CG53" i="16"/>
  <c r="CG54" i="16"/>
  <c r="CG55" i="16"/>
  <c r="CG56" i="16"/>
  <c r="CG57" i="16"/>
  <c r="CG58" i="16"/>
  <c r="CG59" i="16"/>
  <c r="E60" i="16"/>
  <c r="E61" i="16" s="1"/>
  <c r="F60" i="16"/>
  <c r="F61" i="16" s="1"/>
  <c r="G60" i="16"/>
  <c r="G61" i="16" s="1"/>
  <c r="H60" i="16"/>
  <c r="H61" i="16" s="1"/>
  <c r="I60" i="16"/>
  <c r="J60" i="16"/>
  <c r="J61" i="16" s="1"/>
  <c r="K60" i="16"/>
  <c r="K61" i="16" s="1"/>
  <c r="L60" i="16"/>
  <c r="L61" i="16" s="1"/>
  <c r="M60" i="16"/>
  <c r="M61" i="16" s="1"/>
  <c r="N60" i="16"/>
  <c r="N61" i="16" s="1"/>
  <c r="O60" i="16"/>
  <c r="O61" i="16" s="1"/>
  <c r="P60" i="16"/>
  <c r="P61" i="16" s="1"/>
  <c r="Q60" i="16"/>
  <c r="R60" i="16"/>
  <c r="R61" i="16" s="1"/>
  <c r="S60" i="16"/>
  <c r="S61" i="16" s="1"/>
  <c r="T60" i="16"/>
  <c r="T61" i="16" s="1"/>
  <c r="U60" i="16"/>
  <c r="U61" i="16" s="1"/>
  <c r="V60" i="16"/>
  <c r="V61" i="16" s="1"/>
  <c r="W60" i="16"/>
  <c r="W61" i="16" s="1"/>
  <c r="X60" i="16"/>
  <c r="X61" i="16" s="1"/>
  <c r="Y60" i="16"/>
  <c r="Z60" i="16"/>
  <c r="AA60" i="16"/>
  <c r="AA61" i="16" s="1"/>
  <c r="AB60" i="16"/>
  <c r="AB61" i="16" s="1"/>
  <c r="AC60" i="16"/>
  <c r="AD60" i="16"/>
  <c r="AD61" i="16" s="1"/>
  <c r="AE60" i="16"/>
  <c r="AE61" i="16" s="1"/>
  <c r="AF60" i="16"/>
  <c r="AF61" i="16" s="1"/>
  <c r="AG60" i="16"/>
  <c r="AH60" i="16"/>
  <c r="AH61" i="16" s="1"/>
  <c r="AI60" i="16"/>
  <c r="AI61" i="16" s="1"/>
  <c r="AJ60" i="16"/>
  <c r="AJ61" i="16" s="1"/>
  <c r="AK60" i="16"/>
  <c r="AK61" i="16" s="1"/>
  <c r="AL60" i="16"/>
  <c r="AL61" i="16" s="1"/>
  <c r="AM60" i="16"/>
  <c r="AN60" i="16"/>
  <c r="AN61" i="16"/>
  <c r="AO60" i="16"/>
  <c r="AP60" i="16"/>
  <c r="AP61" i="16" s="1"/>
  <c r="AQ60" i="16"/>
  <c r="AQ61" i="16" s="1"/>
  <c r="AR60" i="16"/>
  <c r="AR61" i="16" s="1"/>
  <c r="AS60" i="16"/>
  <c r="AS61" i="16" s="1"/>
  <c r="AT60" i="16"/>
  <c r="AU60" i="16"/>
  <c r="AU61" i="16" s="1"/>
  <c r="AV60" i="16"/>
  <c r="AV61" i="16" s="1"/>
  <c r="AW60" i="16"/>
  <c r="AW61" i="16" s="1"/>
  <c r="AX60" i="16"/>
  <c r="AX61" i="16" s="1"/>
  <c r="AY60" i="16"/>
  <c r="AY61" i="16" s="1"/>
  <c r="AZ60" i="16"/>
  <c r="AZ61" i="16" s="1"/>
  <c r="BA60" i="16"/>
  <c r="BA61" i="16" s="1"/>
  <c r="BB60" i="16"/>
  <c r="BB61" i="16" s="1"/>
  <c r="BC60" i="16"/>
  <c r="BC61" i="16" s="1"/>
  <c r="BD60" i="16"/>
  <c r="BD61" i="16" s="1"/>
  <c r="BE60" i="16"/>
  <c r="BE61" i="16" s="1"/>
  <c r="BF60" i="16"/>
  <c r="BF61" i="16" s="1"/>
  <c r="BG60" i="16"/>
  <c r="BG61" i="16" s="1"/>
  <c r="BH60" i="16"/>
  <c r="BH61" i="16" s="1"/>
  <c r="BI60" i="16"/>
  <c r="BI61" i="16" s="1"/>
  <c r="BJ60" i="16"/>
  <c r="BJ61" i="16" s="1"/>
  <c r="BK60" i="16"/>
  <c r="BL60" i="16"/>
  <c r="BL61" i="16" s="1"/>
  <c r="BM60" i="16"/>
  <c r="BM61" i="16" s="1"/>
  <c r="BN60" i="16"/>
  <c r="BN61" i="16" s="1"/>
  <c r="BO60" i="16"/>
  <c r="BO61" i="16" s="1"/>
  <c r="BP60" i="16"/>
  <c r="BP61" i="16" s="1"/>
  <c r="BQ60" i="16"/>
  <c r="BR60" i="16"/>
  <c r="BR61" i="16" s="1"/>
  <c r="BS60" i="16"/>
  <c r="BS61" i="16" s="1"/>
  <c r="BT60" i="16"/>
  <c r="BT61" i="16" s="1"/>
  <c r="BU60" i="16"/>
  <c r="BV60" i="16"/>
  <c r="BV61" i="16" s="1"/>
  <c r="BW60" i="16"/>
  <c r="BW61" i="16" s="1"/>
  <c r="BX60" i="16"/>
  <c r="BX61" i="16" s="1"/>
  <c r="BY60" i="16"/>
  <c r="BY61" i="16" s="1"/>
  <c r="BZ60" i="16"/>
  <c r="BZ61" i="16" s="1"/>
  <c r="CA60" i="16"/>
  <c r="CA61" i="16" s="1"/>
  <c r="CB60" i="16"/>
  <c r="CB61" i="16" s="1"/>
  <c r="CC60" i="16"/>
  <c r="CC61" i="16" s="1"/>
  <c r="CD60" i="16"/>
  <c r="CD61" i="16" s="1"/>
  <c r="CE60" i="16"/>
  <c r="CE61" i="16" s="1"/>
  <c r="I61" i="16"/>
  <c r="Q61" i="16"/>
  <c r="Y61" i="16"/>
  <c r="Z61" i="16"/>
  <c r="AC61" i="16"/>
  <c r="AG61" i="16"/>
  <c r="AM61" i="16"/>
  <c r="AO61" i="16"/>
  <c r="AT61" i="16"/>
  <c r="BK61" i="16"/>
  <c r="BQ61" i="16"/>
  <c r="BU61" i="16"/>
  <c r="E71" i="16"/>
  <c r="E72" i="16" s="1"/>
  <c r="E73" i="16" s="1"/>
  <c r="E74" i="16" s="1"/>
  <c r="E75" i="16" s="1"/>
  <c r="E76" i="16" s="1"/>
  <c r="E77" i="16" s="1"/>
  <c r="E78" i="16" s="1"/>
  <c r="F71" i="16"/>
  <c r="G71" i="16"/>
  <c r="G72" i="16" s="1"/>
  <c r="G73" i="16" s="1"/>
  <c r="G74" i="16" s="1"/>
  <c r="G75" i="16" s="1"/>
  <c r="G76" i="16" s="1"/>
  <c r="G77" i="16" s="1"/>
  <c r="G78" i="16" s="1"/>
  <c r="G79" i="16" s="1"/>
  <c r="G80" i="16" s="1"/>
  <c r="G81" i="16" s="1"/>
  <c r="H71" i="16"/>
  <c r="I71" i="16"/>
  <c r="I72" i="16" s="1"/>
  <c r="I73" i="16" s="1"/>
  <c r="I74" i="16" s="1"/>
  <c r="I75" i="16" s="1"/>
  <c r="I76" i="16" s="1"/>
  <c r="I77" i="16" s="1"/>
  <c r="I78" i="16" s="1"/>
  <c r="I79" i="16" s="1"/>
  <c r="I80" i="16" s="1"/>
  <c r="I81" i="16" s="1"/>
  <c r="J71" i="16"/>
  <c r="J72" i="16" s="1"/>
  <c r="J73" i="16" s="1"/>
  <c r="J74" i="16" s="1"/>
  <c r="J75" i="16" s="1"/>
  <c r="J76" i="16" s="1"/>
  <c r="J77" i="16" s="1"/>
  <c r="J78" i="16" s="1"/>
  <c r="J79" i="16" s="1"/>
  <c r="J80" i="16" s="1"/>
  <c r="J81" i="16" s="1"/>
  <c r="K71" i="16"/>
  <c r="K72" i="16" s="1"/>
  <c r="K73" i="16" s="1"/>
  <c r="K74" i="16" s="1"/>
  <c r="K75" i="16" s="1"/>
  <c r="K76" i="16" s="1"/>
  <c r="K77" i="16" s="1"/>
  <c r="K78" i="16" s="1"/>
  <c r="K79" i="16" s="1"/>
  <c r="K80" i="16" s="1"/>
  <c r="K81" i="16" s="1"/>
  <c r="L71" i="16"/>
  <c r="L72" i="16" s="1"/>
  <c r="L73" i="16" s="1"/>
  <c r="L74" i="16" s="1"/>
  <c r="L75" i="16" s="1"/>
  <c r="L76" i="16" s="1"/>
  <c r="L77" i="16" s="1"/>
  <c r="L78" i="16" s="1"/>
  <c r="L79" i="16" s="1"/>
  <c r="L80" i="16" s="1"/>
  <c r="L81" i="16" s="1"/>
  <c r="M71" i="16"/>
  <c r="M72" i="16" s="1"/>
  <c r="M73" i="16" s="1"/>
  <c r="M74" i="16" s="1"/>
  <c r="M75" i="16" s="1"/>
  <c r="M76" i="16" s="1"/>
  <c r="M77" i="16" s="1"/>
  <c r="M78" i="16" s="1"/>
  <c r="M79" i="16" s="1"/>
  <c r="M80" i="16" s="1"/>
  <c r="M81" i="16" s="1"/>
  <c r="N71" i="16"/>
  <c r="N72" i="16" s="1"/>
  <c r="N73" i="16" s="1"/>
  <c r="N74" i="16" s="1"/>
  <c r="N75" i="16" s="1"/>
  <c r="N76" i="16" s="1"/>
  <c r="N77" i="16" s="1"/>
  <c r="N78" i="16" s="1"/>
  <c r="N79" i="16" s="1"/>
  <c r="N80" i="16" s="1"/>
  <c r="N81" i="16" s="1"/>
  <c r="O71" i="16"/>
  <c r="O72" i="16" s="1"/>
  <c r="O73" i="16" s="1"/>
  <c r="O74" i="16" s="1"/>
  <c r="O75" i="16" s="1"/>
  <c r="O76" i="16" s="1"/>
  <c r="O77" i="16" s="1"/>
  <c r="O78" i="16" s="1"/>
  <c r="O79" i="16" s="1"/>
  <c r="O80" i="16" s="1"/>
  <c r="O81" i="16" s="1"/>
  <c r="P71" i="16"/>
  <c r="P72" i="16" s="1"/>
  <c r="P73" i="16" s="1"/>
  <c r="P74" i="16" s="1"/>
  <c r="P75" i="16" s="1"/>
  <c r="P76" i="16" s="1"/>
  <c r="P77" i="16" s="1"/>
  <c r="P78" i="16" s="1"/>
  <c r="P79" i="16" s="1"/>
  <c r="P80" i="16" s="1"/>
  <c r="P81" i="16" s="1"/>
  <c r="Q71" i="16"/>
  <c r="Q72" i="16" s="1"/>
  <c r="Q73" i="16" s="1"/>
  <c r="Q74" i="16" s="1"/>
  <c r="Q75" i="16" s="1"/>
  <c r="Q76" i="16" s="1"/>
  <c r="Q77" i="16" s="1"/>
  <c r="Q78" i="16" s="1"/>
  <c r="Q79" i="16" s="1"/>
  <c r="Q80" i="16" s="1"/>
  <c r="Q81" i="16" s="1"/>
  <c r="R71" i="16"/>
  <c r="R72" i="16" s="1"/>
  <c r="R73" i="16" s="1"/>
  <c r="R74" i="16" s="1"/>
  <c r="R75" i="16" s="1"/>
  <c r="R76" i="16" s="1"/>
  <c r="R77" i="16" s="1"/>
  <c r="R78" i="16" s="1"/>
  <c r="R79" i="16" s="1"/>
  <c r="R80" i="16" s="1"/>
  <c r="R81" i="16" s="1"/>
  <c r="S71" i="16"/>
  <c r="S72" i="16" s="1"/>
  <c r="S73" i="16" s="1"/>
  <c r="S74" i="16" s="1"/>
  <c r="S75" i="16" s="1"/>
  <c r="T71" i="16"/>
  <c r="T72" i="16" s="1"/>
  <c r="T73" i="16" s="1"/>
  <c r="T74" i="16" s="1"/>
  <c r="T75" i="16" s="1"/>
  <c r="T76" i="16" s="1"/>
  <c r="T77" i="16" s="1"/>
  <c r="T78" i="16" s="1"/>
  <c r="T79" i="16" s="1"/>
  <c r="T80" i="16" s="1"/>
  <c r="T81" i="16" s="1"/>
  <c r="U71" i="16"/>
  <c r="U72" i="16" s="1"/>
  <c r="U73" i="16" s="1"/>
  <c r="U74" i="16" s="1"/>
  <c r="U75" i="16" s="1"/>
  <c r="U76" i="16" s="1"/>
  <c r="U77" i="16" s="1"/>
  <c r="U78" i="16" s="1"/>
  <c r="U79" i="16" s="1"/>
  <c r="V71" i="16"/>
  <c r="V72" i="16" s="1"/>
  <c r="V73" i="16" s="1"/>
  <c r="V74" i="16" s="1"/>
  <c r="V75" i="16" s="1"/>
  <c r="V76" i="16" s="1"/>
  <c r="V77" i="16" s="1"/>
  <c r="V78" i="16" s="1"/>
  <c r="V79" i="16" s="1"/>
  <c r="V80" i="16" s="1"/>
  <c r="V81" i="16" s="1"/>
  <c r="W71" i="16"/>
  <c r="W72" i="16" s="1"/>
  <c r="W73" i="16" s="1"/>
  <c r="W74" i="16" s="1"/>
  <c r="W75" i="16" s="1"/>
  <c r="W76" i="16" s="1"/>
  <c r="W77" i="16" s="1"/>
  <c r="W78" i="16" s="1"/>
  <c r="W79" i="16" s="1"/>
  <c r="W80" i="16" s="1"/>
  <c r="W81" i="16" s="1"/>
  <c r="X71" i="16"/>
  <c r="X72" i="16" s="1"/>
  <c r="X73" i="16" s="1"/>
  <c r="X74" i="16" s="1"/>
  <c r="X75" i="16" s="1"/>
  <c r="X76" i="16" s="1"/>
  <c r="X77" i="16" s="1"/>
  <c r="X78" i="16" s="1"/>
  <c r="X79" i="16" s="1"/>
  <c r="X80" i="16" s="1"/>
  <c r="X81" i="16" s="1"/>
  <c r="Y71" i="16"/>
  <c r="Y72" i="16" s="1"/>
  <c r="Y73" i="16" s="1"/>
  <c r="Y74" i="16" s="1"/>
  <c r="Y75" i="16" s="1"/>
  <c r="Y76" i="16" s="1"/>
  <c r="Y77" i="16" s="1"/>
  <c r="Y78" i="16" s="1"/>
  <c r="Y79" i="16" s="1"/>
  <c r="Y80" i="16" s="1"/>
  <c r="Y81" i="16" s="1"/>
  <c r="Z71" i="16"/>
  <c r="Z72" i="16" s="1"/>
  <c r="Z73" i="16" s="1"/>
  <c r="Z74" i="16" s="1"/>
  <c r="Z75" i="16" s="1"/>
  <c r="Z76" i="16" s="1"/>
  <c r="Z77" i="16" s="1"/>
  <c r="Z78" i="16" s="1"/>
  <c r="Z79" i="16" s="1"/>
  <c r="Z80" i="16" s="1"/>
  <c r="Z81" i="16" s="1"/>
  <c r="AA71" i="16"/>
  <c r="AA72" i="16" s="1"/>
  <c r="AA73" i="16" s="1"/>
  <c r="AA74" i="16" s="1"/>
  <c r="AA75" i="16" s="1"/>
  <c r="AA76" i="16" s="1"/>
  <c r="AA77" i="16" s="1"/>
  <c r="AA78" i="16" s="1"/>
  <c r="AA79" i="16" s="1"/>
  <c r="AA80" i="16" s="1"/>
  <c r="AA81" i="16" s="1"/>
  <c r="AB71" i="16"/>
  <c r="AC71" i="16"/>
  <c r="AD71" i="16"/>
  <c r="AD72" i="16" s="1"/>
  <c r="AD73" i="16" s="1"/>
  <c r="AD74" i="16" s="1"/>
  <c r="AD75" i="16" s="1"/>
  <c r="AD76" i="16" s="1"/>
  <c r="AD77" i="16" s="1"/>
  <c r="AD78" i="16" s="1"/>
  <c r="AD79" i="16" s="1"/>
  <c r="AD80" i="16" s="1"/>
  <c r="AD81" i="16" s="1"/>
  <c r="AE71" i="16"/>
  <c r="AE72" i="16" s="1"/>
  <c r="AE73" i="16" s="1"/>
  <c r="AE74" i="16" s="1"/>
  <c r="AE75" i="16" s="1"/>
  <c r="AE76" i="16" s="1"/>
  <c r="AE77" i="16" s="1"/>
  <c r="AE78" i="16" s="1"/>
  <c r="AE79" i="16" s="1"/>
  <c r="AE80" i="16" s="1"/>
  <c r="AE81" i="16" s="1"/>
  <c r="AF71" i="16"/>
  <c r="AG71" i="16"/>
  <c r="AG72" i="16" s="1"/>
  <c r="AG73" i="16" s="1"/>
  <c r="AG74" i="16" s="1"/>
  <c r="AG75" i="16" s="1"/>
  <c r="AG76" i="16" s="1"/>
  <c r="AG77" i="16" s="1"/>
  <c r="AG78" i="16" s="1"/>
  <c r="AG79" i="16" s="1"/>
  <c r="AG80" i="16" s="1"/>
  <c r="AG81" i="16" s="1"/>
  <c r="AH71" i="16"/>
  <c r="AH72" i="16" s="1"/>
  <c r="AH73" i="16" s="1"/>
  <c r="AH74" i="16" s="1"/>
  <c r="AH75" i="16" s="1"/>
  <c r="AH76" i="16" s="1"/>
  <c r="AH77" i="16" s="1"/>
  <c r="AH78" i="16" s="1"/>
  <c r="AH79" i="16" s="1"/>
  <c r="AH80" i="16" s="1"/>
  <c r="AH81" i="16" s="1"/>
  <c r="AI71" i="16"/>
  <c r="AI72" i="16" s="1"/>
  <c r="AI73" i="16" s="1"/>
  <c r="AI74" i="16" s="1"/>
  <c r="AI75" i="16" s="1"/>
  <c r="AI76" i="16" s="1"/>
  <c r="AI77" i="16" s="1"/>
  <c r="AI78" i="16" s="1"/>
  <c r="AI79" i="16" s="1"/>
  <c r="AI80" i="16" s="1"/>
  <c r="AI81" i="16" s="1"/>
  <c r="AJ71" i="16"/>
  <c r="AK71" i="16"/>
  <c r="AK72" i="16" s="1"/>
  <c r="AK73" i="16" s="1"/>
  <c r="AK74" i="16" s="1"/>
  <c r="AK75" i="16" s="1"/>
  <c r="AK76" i="16" s="1"/>
  <c r="AK77" i="16" s="1"/>
  <c r="AK78" i="16" s="1"/>
  <c r="AK79" i="16" s="1"/>
  <c r="AK80" i="16" s="1"/>
  <c r="AK81" i="16" s="1"/>
  <c r="AL71" i="16"/>
  <c r="AL72" i="16" s="1"/>
  <c r="AL73" i="16" s="1"/>
  <c r="AL74" i="16" s="1"/>
  <c r="AL75" i="16" s="1"/>
  <c r="AL76" i="16" s="1"/>
  <c r="AL77" i="16" s="1"/>
  <c r="AL78" i="16" s="1"/>
  <c r="AL79" i="16" s="1"/>
  <c r="AL80" i="16" s="1"/>
  <c r="AL81" i="16" s="1"/>
  <c r="AM71" i="16"/>
  <c r="AM72" i="16" s="1"/>
  <c r="AM73" i="16" s="1"/>
  <c r="AM74" i="16" s="1"/>
  <c r="AM75" i="16" s="1"/>
  <c r="AM76" i="16" s="1"/>
  <c r="AM77" i="16" s="1"/>
  <c r="AM78" i="16" s="1"/>
  <c r="AM79" i="16" s="1"/>
  <c r="AM80" i="16" s="1"/>
  <c r="AM81" i="16" s="1"/>
  <c r="AN71" i="16"/>
  <c r="AO71" i="16"/>
  <c r="AO72" i="16" s="1"/>
  <c r="AO73" i="16" s="1"/>
  <c r="AO74" i="16" s="1"/>
  <c r="AO75" i="16" s="1"/>
  <c r="AO76" i="16" s="1"/>
  <c r="AO77" i="16" s="1"/>
  <c r="AO78" i="16" s="1"/>
  <c r="AO79" i="16" s="1"/>
  <c r="AO80" i="16" s="1"/>
  <c r="AO81" i="16" s="1"/>
  <c r="AP71" i="16"/>
  <c r="AP72" i="16" s="1"/>
  <c r="AP73" i="16" s="1"/>
  <c r="AP74" i="16" s="1"/>
  <c r="AP75" i="16" s="1"/>
  <c r="AP76" i="16" s="1"/>
  <c r="AP77" i="16" s="1"/>
  <c r="AP78" i="16" s="1"/>
  <c r="AP79" i="16" s="1"/>
  <c r="AP80" i="16" s="1"/>
  <c r="AP81" i="16" s="1"/>
  <c r="AQ71" i="16"/>
  <c r="AQ72" i="16" s="1"/>
  <c r="AQ73" i="16" s="1"/>
  <c r="AQ74" i="16" s="1"/>
  <c r="AQ75" i="16" s="1"/>
  <c r="AQ76" i="16" s="1"/>
  <c r="AQ77" i="16" s="1"/>
  <c r="AQ78" i="16" s="1"/>
  <c r="AQ79" i="16" s="1"/>
  <c r="AQ80" i="16" s="1"/>
  <c r="AQ81" i="16" s="1"/>
  <c r="AR71" i="16"/>
  <c r="AR72" i="16" s="1"/>
  <c r="AR73" i="16" s="1"/>
  <c r="AR74" i="16" s="1"/>
  <c r="AR75" i="16" s="1"/>
  <c r="AR76" i="16" s="1"/>
  <c r="AR77" i="16" s="1"/>
  <c r="AR78" i="16" s="1"/>
  <c r="AR79" i="16" s="1"/>
  <c r="AR80" i="16" s="1"/>
  <c r="AR81" i="16" s="1"/>
  <c r="AS71" i="16"/>
  <c r="AS72" i="16" s="1"/>
  <c r="AS73" i="16" s="1"/>
  <c r="AS74" i="16" s="1"/>
  <c r="AS75" i="16" s="1"/>
  <c r="AS76" i="16" s="1"/>
  <c r="AS77" i="16" s="1"/>
  <c r="AS78" i="16" s="1"/>
  <c r="AS79" i="16" s="1"/>
  <c r="AS80" i="16" s="1"/>
  <c r="AS81" i="16" s="1"/>
  <c r="AT71" i="16"/>
  <c r="AT72" i="16"/>
  <c r="AT73" i="16" s="1"/>
  <c r="AT74" i="16" s="1"/>
  <c r="AT75" i="16" s="1"/>
  <c r="AT76" i="16" s="1"/>
  <c r="AT77" i="16" s="1"/>
  <c r="AT78" i="16" s="1"/>
  <c r="AT79" i="16" s="1"/>
  <c r="AT80" i="16" s="1"/>
  <c r="AT81" i="16" s="1"/>
  <c r="AU71" i="16"/>
  <c r="AU72" i="16" s="1"/>
  <c r="AU73" i="16" s="1"/>
  <c r="AU74" i="16" s="1"/>
  <c r="AU75" i="16" s="1"/>
  <c r="AU76" i="16" s="1"/>
  <c r="AU77" i="16" s="1"/>
  <c r="AU78" i="16" s="1"/>
  <c r="AU79" i="16" s="1"/>
  <c r="AU80" i="16" s="1"/>
  <c r="AU81" i="16" s="1"/>
  <c r="AV71" i="16"/>
  <c r="AW71" i="16"/>
  <c r="AW72" i="16" s="1"/>
  <c r="AW73" i="16" s="1"/>
  <c r="AW74" i="16" s="1"/>
  <c r="AW75" i="16" s="1"/>
  <c r="AW76" i="16" s="1"/>
  <c r="AW77" i="16" s="1"/>
  <c r="AW78" i="16" s="1"/>
  <c r="AW79" i="16" s="1"/>
  <c r="AW80" i="16" s="1"/>
  <c r="AW81" i="16" s="1"/>
  <c r="CE71" i="16"/>
  <c r="CE72" i="16" s="1"/>
  <c r="CE73" i="16" s="1"/>
  <c r="CE74" i="16" s="1"/>
  <c r="CE75" i="16" s="1"/>
  <c r="CE76" i="16" s="1"/>
  <c r="CE77" i="16" s="1"/>
  <c r="CE78" i="16" s="1"/>
  <c r="CE79" i="16" s="1"/>
  <c r="CE80" i="16" s="1"/>
  <c r="CE81" i="16" s="1"/>
  <c r="H72" i="16"/>
  <c r="H73" i="16" s="1"/>
  <c r="H74" i="16" s="1"/>
  <c r="H75" i="16" s="1"/>
  <c r="H76" i="16" s="1"/>
  <c r="H77" i="16" s="1"/>
  <c r="H78" i="16" s="1"/>
  <c r="H79" i="16" s="1"/>
  <c r="H80" i="16" s="1"/>
  <c r="H81" i="16" s="1"/>
  <c r="S76" i="16"/>
  <c r="S77" i="16" s="1"/>
  <c r="S78" i="16" s="1"/>
  <c r="S79" i="16" s="1"/>
  <c r="S80" i="16" s="1"/>
  <c r="S81" i="16" s="1"/>
  <c r="AB72" i="16"/>
  <c r="AB73" i="16" s="1"/>
  <c r="AB74" i="16" s="1"/>
  <c r="AB75" i="16" s="1"/>
  <c r="AB76" i="16" s="1"/>
  <c r="AB77" i="16" s="1"/>
  <c r="AB78" i="16" s="1"/>
  <c r="AB79" i="16" s="1"/>
  <c r="AB80" i="16" s="1"/>
  <c r="AB81" i="16" s="1"/>
  <c r="AC72" i="16"/>
  <c r="AF72" i="16"/>
  <c r="AF73" i="16" s="1"/>
  <c r="AF74" i="16" s="1"/>
  <c r="AF75" i="16" s="1"/>
  <c r="AF76" i="16" s="1"/>
  <c r="AF77" i="16" s="1"/>
  <c r="AF78" i="16" s="1"/>
  <c r="AF79" i="16" s="1"/>
  <c r="AF80" i="16" s="1"/>
  <c r="AF81" i="16" s="1"/>
  <c r="AJ72" i="16"/>
  <c r="AJ73" i="16" s="1"/>
  <c r="AJ74" i="16" s="1"/>
  <c r="AJ75" i="16" s="1"/>
  <c r="AJ76" i="16" s="1"/>
  <c r="AJ77" i="16" s="1"/>
  <c r="AJ78" i="16" s="1"/>
  <c r="AJ79" i="16" s="1"/>
  <c r="AJ80" i="16" s="1"/>
  <c r="AJ81" i="16" s="1"/>
  <c r="AN72" i="16"/>
  <c r="AN73" i="16" s="1"/>
  <c r="AN74" i="16" s="1"/>
  <c r="AN75" i="16" s="1"/>
  <c r="AN76" i="16" s="1"/>
  <c r="AN77" i="16" s="1"/>
  <c r="AN78" i="16" s="1"/>
  <c r="AN79" i="16" s="1"/>
  <c r="AN80" i="16" s="1"/>
  <c r="AN81" i="16" s="1"/>
  <c r="AV72" i="16"/>
  <c r="AV73" i="16" s="1"/>
  <c r="AV74" i="16" s="1"/>
  <c r="AV75" i="16" s="1"/>
  <c r="AV76" i="16" s="1"/>
  <c r="AV77" i="16" s="1"/>
  <c r="AV78" i="16" s="1"/>
  <c r="AV79" i="16" s="1"/>
  <c r="AV80" i="16" s="1"/>
  <c r="AV81" i="16" s="1"/>
  <c r="AC73" i="16"/>
  <c r="AC74" i="16" s="1"/>
  <c r="AC75" i="16" s="1"/>
  <c r="AC76" i="16" s="1"/>
  <c r="AC77" i="16" s="1"/>
  <c r="AC78" i="16" s="1"/>
  <c r="AC79" i="16" s="1"/>
  <c r="AC80" i="16" s="1"/>
  <c r="AC81" i="16" s="1"/>
  <c r="AX73" i="16"/>
  <c r="AX74" i="16" s="1"/>
  <c r="AX75" i="16" s="1"/>
  <c r="AX76" i="16" s="1"/>
  <c r="AX77" i="16" s="1"/>
  <c r="AX78" i="16" s="1"/>
  <c r="AX79" i="16" s="1"/>
  <c r="AX80" i="16" s="1"/>
  <c r="AX81" i="16" s="1"/>
  <c r="AY73" i="16"/>
  <c r="AY74" i="16" s="1"/>
  <c r="AY75" i="16" s="1"/>
  <c r="AY76" i="16" s="1"/>
  <c r="AY77" i="16" s="1"/>
  <c r="AY78" i="16" s="1"/>
  <c r="AY79" i="16" s="1"/>
  <c r="AY80" i="16" s="1"/>
  <c r="AY81" i="16" s="1"/>
  <c r="AZ73" i="16"/>
  <c r="AZ74" i="16" s="1"/>
  <c r="AZ75" i="16" s="1"/>
  <c r="AZ76" i="16" s="1"/>
  <c r="AZ77" i="16" s="1"/>
  <c r="AZ78" i="16" s="1"/>
  <c r="AZ79" i="16" s="1"/>
  <c r="AZ80" i="16" s="1"/>
  <c r="AZ81" i="16" s="1"/>
  <c r="BA73" i="16"/>
  <c r="BA74" i="16" s="1"/>
  <c r="BA75" i="16" s="1"/>
  <c r="BA76" i="16" s="1"/>
  <c r="BA77" i="16" s="1"/>
  <c r="BA78" i="16" s="1"/>
  <c r="BA79" i="16" s="1"/>
  <c r="BA80" i="16" s="1"/>
  <c r="BA81" i="16" s="1"/>
  <c r="BB73" i="16"/>
  <c r="BB74" i="16" s="1"/>
  <c r="BB75" i="16" s="1"/>
  <c r="BB76" i="16" s="1"/>
  <c r="BB77" i="16" s="1"/>
  <c r="BB78" i="16" s="1"/>
  <c r="BB79" i="16" s="1"/>
  <c r="BB80" i="16" s="1"/>
  <c r="BB81" i="16" s="1"/>
  <c r="U80" i="16"/>
  <c r="U81" i="16" s="1"/>
  <c r="BC75" i="16"/>
  <c r="BC76" i="16" s="1"/>
  <c r="BC77" i="16" s="1"/>
  <c r="BC78" i="16" s="1"/>
  <c r="BC79" i="16" s="1"/>
  <c r="BC80" i="16" s="1"/>
  <c r="BC81" i="16" s="1"/>
  <c r="BD75" i="16"/>
  <c r="BD76" i="16" s="1"/>
  <c r="BD77" i="16" s="1"/>
  <c r="BD78" i="16" s="1"/>
  <c r="BD79" i="16" s="1"/>
  <c r="BD80" i="16" s="1"/>
  <c r="BD81" i="16" s="1"/>
  <c r="BE75" i="16"/>
  <c r="BE76" i="16" s="1"/>
  <c r="BE77" i="16" s="1"/>
  <c r="BE78" i="16" s="1"/>
  <c r="BE79" i="16" s="1"/>
  <c r="BE80" i="16" s="1"/>
  <c r="BE81" i="16" s="1"/>
  <c r="BF75" i="16"/>
  <c r="BG75" i="16"/>
  <c r="BG76" i="16" s="1"/>
  <c r="BG77" i="16" s="1"/>
  <c r="BG78" i="16" s="1"/>
  <c r="BG79" i="16" s="1"/>
  <c r="BG80" i="16" s="1"/>
  <c r="BG81" i="16" s="1"/>
  <c r="BH75" i="16"/>
  <c r="BH76" i="16" s="1"/>
  <c r="BH77" i="16" s="1"/>
  <c r="BH78" i="16" s="1"/>
  <c r="BH79" i="16" s="1"/>
  <c r="BH80" i="16" s="1"/>
  <c r="BH81" i="16" s="1"/>
  <c r="BI75" i="16"/>
  <c r="BI76" i="16" s="1"/>
  <c r="BI77" i="16" s="1"/>
  <c r="BI78" i="16" s="1"/>
  <c r="BI79" i="16" s="1"/>
  <c r="BI80" i="16" s="1"/>
  <c r="BI81" i="16" s="1"/>
  <c r="BJ75" i="16"/>
  <c r="BJ76" i="16" s="1"/>
  <c r="BJ77" i="16" s="1"/>
  <c r="BJ78" i="16" s="1"/>
  <c r="BJ79" i="16" s="1"/>
  <c r="BJ80" i="16" s="1"/>
  <c r="BJ81" i="16" s="1"/>
  <c r="BF76" i="16"/>
  <c r="BF77" i="16" s="1"/>
  <c r="BF78" i="16" s="1"/>
  <c r="BF79" i="16" s="1"/>
  <c r="BF80" i="16" s="1"/>
  <c r="BF81" i="16" s="1"/>
  <c r="BK76" i="16"/>
  <c r="BK77" i="16" s="1"/>
  <c r="BK78" i="16" s="1"/>
  <c r="BK79" i="16" s="1"/>
  <c r="BK80" i="16" s="1"/>
  <c r="BK81" i="16" s="1"/>
  <c r="BL76" i="16"/>
  <c r="BL77" i="16" s="1"/>
  <c r="BL78" i="16" s="1"/>
  <c r="BL79" i="16" s="1"/>
  <c r="BL80" i="16" s="1"/>
  <c r="BL81" i="16" s="1"/>
  <c r="BM76" i="16"/>
  <c r="BM77" i="16" s="1"/>
  <c r="BM78" i="16" s="1"/>
  <c r="BM79" i="16" s="1"/>
  <c r="BM80" i="16" s="1"/>
  <c r="BM81" i="16" s="1"/>
  <c r="BN76" i="16"/>
  <c r="BN77" i="16" s="1"/>
  <c r="BN78" i="16" s="1"/>
  <c r="BN79" i="16" s="1"/>
  <c r="BN80" i="16" s="1"/>
  <c r="BN81" i="16" s="1"/>
  <c r="BO76" i="16"/>
  <c r="BO77" i="16" s="1"/>
  <c r="BO78" i="16" s="1"/>
  <c r="BO79" i="16" s="1"/>
  <c r="BO80" i="16" s="1"/>
  <c r="BO81" i="16" s="1"/>
  <c r="BP76" i="16"/>
  <c r="BP77" i="16"/>
  <c r="BP78" i="16" s="1"/>
  <c r="BP79" i="16" s="1"/>
  <c r="BP80" i="16" s="1"/>
  <c r="BP81" i="16" s="1"/>
  <c r="BQ76" i="16"/>
  <c r="BQ77" i="16" s="1"/>
  <c r="BQ78" i="16" s="1"/>
  <c r="BQ79" i="16" s="1"/>
  <c r="BQ80" i="16" s="1"/>
  <c r="BQ81" i="16" s="1"/>
  <c r="BR76" i="16"/>
  <c r="BR77" i="16" s="1"/>
  <c r="BR78" i="16" s="1"/>
  <c r="BR79" i="16" s="1"/>
  <c r="BR80" i="16" s="1"/>
  <c r="BR81" i="16" s="1"/>
  <c r="BS77" i="16"/>
  <c r="BS78" i="16" s="1"/>
  <c r="BS79" i="16" s="1"/>
  <c r="BS80" i="16" s="1"/>
  <c r="BS81" i="16" s="1"/>
  <c r="BT77" i="16"/>
  <c r="BT78" i="16" s="1"/>
  <c r="BT79" i="16" s="1"/>
  <c r="BU77" i="16"/>
  <c r="BU78" i="16" s="1"/>
  <c r="BU79" i="16" s="1"/>
  <c r="BU80" i="16" s="1"/>
  <c r="BU81" i="16" s="1"/>
  <c r="BV77" i="16"/>
  <c r="BV78" i="16" s="1"/>
  <c r="BV79" i="16" s="1"/>
  <c r="BV80" i="16"/>
  <c r="BV81" i="16" s="1"/>
  <c r="BW77" i="16"/>
  <c r="BW78" i="16" s="1"/>
  <c r="BW79" i="16" s="1"/>
  <c r="BW80" i="16" s="1"/>
  <c r="BW81" i="16" s="1"/>
  <c r="BX77" i="16"/>
  <c r="BX78" i="16" s="1"/>
  <c r="BX79" i="16" s="1"/>
  <c r="BX80" i="16" s="1"/>
  <c r="BX81" i="16" s="1"/>
  <c r="BY77" i="16"/>
  <c r="BY78" i="16" s="1"/>
  <c r="BY79" i="16" s="1"/>
  <c r="BY80" i="16" s="1"/>
  <c r="BY81" i="16" s="1"/>
  <c r="BT80" i="16"/>
  <c r="BT81" i="16" s="1"/>
  <c r="BZ79" i="16"/>
  <c r="BZ80" i="16" s="1"/>
  <c r="BZ81" i="16" s="1"/>
  <c r="CA79" i="16"/>
  <c r="CA80" i="16" s="1"/>
  <c r="CA81" i="16" s="1"/>
  <c r="CB79" i="16"/>
  <c r="CB80" i="16" s="1"/>
  <c r="CB81" i="16" s="1"/>
  <c r="CC79" i="16"/>
  <c r="CC80" i="16" s="1"/>
  <c r="CC81" i="16" s="1"/>
  <c r="CD79" i="16"/>
  <c r="CD80" i="16" s="1"/>
  <c r="CD81" i="16" s="1"/>
  <c r="CS7" i="17"/>
  <c r="CS8" i="17"/>
  <c r="CS9" i="17"/>
  <c r="CS10" i="17"/>
  <c r="CS11" i="17"/>
  <c r="CS12" i="17"/>
  <c r="CS13" i="17"/>
  <c r="CS14" i="17"/>
  <c r="CS15" i="17"/>
  <c r="CS16" i="17"/>
  <c r="CS17" i="17"/>
  <c r="E18" i="17"/>
  <c r="E19" i="17" s="1"/>
  <c r="F18" i="17"/>
  <c r="F19" i="17" s="1"/>
  <c r="G18" i="17"/>
  <c r="G19" i="17" s="1"/>
  <c r="H18" i="17"/>
  <c r="I18" i="17"/>
  <c r="J18" i="17"/>
  <c r="J19" i="17" s="1"/>
  <c r="K18" i="17"/>
  <c r="K19" i="17" s="1"/>
  <c r="L18" i="17"/>
  <c r="L19" i="17" s="1"/>
  <c r="M18" i="17"/>
  <c r="M19" i="17" s="1"/>
  <c r="N18" i="17"/>
  <c r="N19" i="17" s="1"/>
  <c r="O18" i="17"/>
  <c r="O19" i="17" s="1"/>
  <c r="P18" i="17"/>
  <c r="P19" i="17" s="1"/>
  <c r="Q18" i="17"/>
  <c r="R18" i="17"/>
  <c r="R19" i="17" s="1"/>
  <c r="S18" i="17"/>
  <c r="S19" i="17" s="1"/>
  <c r="T18" i="17"/>
  <c r="T19" i="17" s="1"/>
  <c r="U18" i="17"/>
  <c r="U19" i="17" s="1"/>
  <c r="V18" i="17"/>
  <c r="V19" i="17" s="1"/>
  <c r="W18" i="17"/>
  <c r="W19" i="17" s="1"/>
  <c r="X18" i="17"/>
  <c r="Y18" i="17"/>
  <c r="Z18" i="17"/>
  <c r="Z19" i="17" s="1"/>
  <c r="AA18" i="17"/>
  <c r="AA19" i="17" s="1"/>
  <c r="AB18" i="17"/>
  <c r="AB19" i="17" s="1"/>
  <c r="AC18" i="17"/>
  <c r="AC19" i="17" s="1"/>
  <c r="AD18" i="17"/>
  <c r="AD19" i="17" s="1"/>
  <c r="AE18" i="17"/>
  <c r="AE19" i="17" s="1"/>
  <c r="AF18" i="17"/>
  <c r="AG18" i="17"/>
  <c r="AH18" i="17"/>
  <c r="AH19" i="17" s="1"/>
  <c r="AI18" i="17"/>
  <c r="AJ18" i="17"/>
  <c r="AJ19" i="17" s="1"/>
  <c r="AK18" i="17"/>
  <c r="AK19" i="17" s="1"/>
  <c r="AL18" i="17"/>
  <c r="AL19" i="17" s="1"/>
  <c r="AM18" i="17"/>
  <c r="AM19" i="17" s="1"/>
  <c r="AN18" i="17"/>
  <c r="AO18" i="17"/>
  <c r="AP18" i="17"/>
  <c r="AP19" i="17" s="1"/>
  <c r="AQ18" i="17"/>
  <c r="AQ19" i="17" s="1"/>
  <c r="AR18" i="17"/>
  <c r="AR19" i="17" s="1"/>
  <c r="AS18" i="17"/>
  <c r="AS19" i="17" s="1"/>
  <c r="AT18" i="17"/>
  <c r="AT19" i="17" s="1"/>
  <c r="AU18" i="17"/>
  <c r="AU19" i="17" s="1"/>
  <c r="AV18" i="17"/>
  <c r="AV19" i="17" s="1"/>
  <c r="AW18" i="17"/>
  <c r="AX18" i="17"/>
  <c r="AX19" i="17" s="1"/>
  <c r="AY18" i="17"/>
  <c r="AY19" i="17" s="1"/>
  <c r="AZ18" i="17"/>
  <c r="AZ19" i="17" s="1"/>
  <c r="BA18" i="17"/>
  <c r="BA19" i="17" s="1"/>
  <c r="BB18" i="17"/>
  <c r="BB19" i="17" s="1"/>
  <c r="BC18" i="17"/>
  <c r="BC19" i="17" s="1"/>
  <c r="BD18" i="17"/>
  <c r="BD19" i="17" s="1"/>
  <c r="BE18" i="17"/>
  <c r="BF18" i="17"/>
  <c r="BF19" i="17" s="1"/>
  <c r="BG18" i="17"/>
  <c r="BG19" i="17" s="1"/>
  <c r="BH18" i="17"/>
  <c r="BH19" i="17" s="1"/>
  <c r="BI18" i="17"/>
  <c r="BI19" i="17" s="1"/>
  <c r="BJ18" i="17"/>
  <c r="BJ19" i="17" s="1"/>
  <c r="BK18" i="17"/>
  <c r="BK19" i="17" s="1"/>
  <c r="BL18" i="17"/>
  <c r="BL19" i="17" s="1"/>
  <c r="BM18" i="17"/>
  <c r="BN18" i="17"/>
  <c r="BN19" i="17" s="1"/>
  <c r="BO18" i="17"/>
  <c r="BO19" i="17" s="1"/>
  <c r="BP18" i="17"/>
  <c r="BP19" i="17" s="1"/>
  <c r="BQ18" i="17"/>
  <c r="BQ19" i="17" s="1"/>
  <c r="BR18" i="17"/>
  <c r="BR19" i="17" s="1"/>
  <c r="BS18" i="17"/>
  <c r="BS19" i="17" s="1"/>
  <c r="BT18" i="17"/>
  <c r="BT19" i="17" s="1"/>
  <c r="BU18" i="17"/>
  <c r="BV18" i="17"/>
  <c r="BV19" i="17" s="1"/>
  <c r="BW18" i="17"/>
  <c r="BW19" i="17" s="1"/>
  <c r="BX18" i="17"/>
  <c r="BX19" i="17" s="1"/>
  <c r="BY18" i="17"/>
  <c r="BZ18" i="17"/>
  <c r="BZ19" i="17" s="1"/>
  <c r="CA18" i="17"/>
  <c r="CA19" i="17" s="1"/>
  <c r="CB18" i="17"/>
  <c r="CB19" i="17" s="1"/>
  <c r="CC18" i="17"/>
  <c r="CD18" i="17"/>
  <c r="CD19" i="17" s="1"/>
  <c r="CE18" i="17"/>
  <c r="CE19" i="17" s="1"/>
  <c r="CF18" i="17"/>
  <c r="CF19" i="17" s="1"/>
  <c r="CG18" i="17"/>
  <c r="CG19" i="17" s="1"/>
  <c r="CH18" i="17"/>
  <c r="CH19" i="17" s="1"/>
  <c r="CI18" i="17"/>
  <c r="CI19" i="17" s="1"/>
  <c r="CJ18" i="17"/>
  <c r="CK18" i="17"/>
  <c r="CL18" i="17"/>
  <c r="CL19" i="17" s="1"/>
  <c r="CM18" i="17"/>
  <c r="CN18" i="17"/>
  <c r="CN19" i="17" s="1"/>
  <c r="CO18" i="17"/>
  <c r="CO19" i="17" s="1"/>
  <c r="CP18" i="17"/>
  <c r="CP19" i="17" s="1"/>
  <c r="CQ18" i="17"/>
  <c r="CQ19" i="17" s="1"/>
  <c r="H19" i="17"/>
  <c r="I19" i="17"/>
  <c r="Q19" i="17"/>
  <c r="X19" i="17"/>
  <c r="Y19" i="17"/>
  <c r="AF19" i="17"/>
  <c r="AG19" i="17"/>
  <c r="AI19" i="17"/>
  <c r="AN19" i="17"/>
  <c r="AO19" i="17"/>
  <c r="AW19" i="17"/>
  <c r="BE19" i="17"/>
  <c r="BM19" i="17"/>
  <c r="BU19" i="17"/>
  <c r="BY19" i="17"/>
  <c r="CC19" i="17"/>
  <c r="CJ19" i="17"/>
  <c r="CK19" i="17"/>
  <c r="CM19" i="17"/>
  <c r="CS27" i="17"/>
  <c r="CS28" i="17"/>
  <c r="CS29" i="17"/>
  <c r="CS30" i="17"/>
  <c r="CS31" i="17"/>
  <c r="CS32" i="17"/>
  <c r="CS33" i="17"/>
  <c r="CS34" i="17"/>
  <c r="CS35" i="17"/>
  <c r="CS36" i="17"/>
  <c r="CS37" i="17"/>
  <c r="E38" i="17"/>
  <c r="F38" i="17"/>
  <c r="F39" i="17" s="1"/>
  <c r="G38" i="17"/>
  <c r="G39" i="17" s="1"/>
  <c r="H38" i="17"/>
  <c r="I38" i="17"/>
  <c r="I39" i="17" s="1"/>
  <c r="J38" i="17"/>
  <c r="J39" i="17" s="1"/>
  <c r="K38" i="17"/>
  <c r="K39" i="17" s="1"/>
  <c r="L38" i="17"/>
  <c r="L39" i="17" s="1"/>
  <c r="M38" i="17"/>
  <c r="M39" i="17" s="1"/>
  <c r="N38" i="17"/>
  <c r="N39" i="17" s="1"/>
  <c r="O38" i="17"/>
  <c r="O39" i="17" s="1"/>
  <c r="P38" i="17"/>
  <c r="Q38" i="17"/>
  <c r="Q39" i="17" s="1"/>
  <c r="R38" i="17"/>
  <c r="R39" i="17" s="1"/>
  <c r="S38" i="17"/>
  <c r="S39" i="17" s="1"/>
  <c r="T38" i="17"/>
  <c r="T39" i="17" s="1"/>
  <c r="U38" i="17"/>
  <c r="U39" i="17" s="1"/>
  <c r="V38" i="17"/>
  <c r="V39" i="17" s="1"/>
  <c r="W38" i="17"/>
  <c r="W39" i="17" s="1"/>
  <c r="X38" i="17"/>
  <c r="X39" i="17" s="1"/>
  <c r="Y38" i="17"/>
  <c r="Y39" i="17" s="1"/>
  <c r="Z38" i="17"/>
  <c r="Z39" i="17" s="1"/>
  <c r="AA38" i="17"/>
  <c r="AA39" i="17" s="1"/>
  <c r="AB38" i="17"/>
  <c r="AC38" i="17"/>
  <c r="AC39" i="17" s="1"/>
  <c r="AD38" i="17"/>
  <c r="AD39" i="17" s="1"/>
  <c r="AE38" i="17"/>
  <c r="AE39" i="17" s="1"/>
  <c r="AF38" i="17"/>
  <c r="AF39" i="17" s="1"/>
  <c r="AG38" i="17"/>
  <c r="AG39" i="17" s="1"/>
  <c r="AH38" i="17"/>
  <c r="AH39" i="17" s="1"/>
  <c r="AI38" i="17"/>
  <c r="AI39" i="17" s="1"/>
  <c r="AJ38" i="17"/>
  <c r="AJ39" i="17" s="1"/>
  <c r="AK38" i="17"/>
  <c r="AK39" i="17" s="1"/>
  <c r="AL38" i="17"/>
  <c r="AL39" i="17" s="1"/>
  <c r="AM38" i="17"/>
  <c r="AM39" i="17" s="1"/>
  <c r="AN38" i="17"/>
  <c r="AN39" i="17" s="1"/>
  <c r="AO38" i="17"/>
  <c r="AO39" i="17" s="1"/>
  <c r="AP38" i="17"/>
  <c r="AP39" i="17" s="1"/>
  <c r="AQ38" i="17"/>
  <c r="AQ39" i="17" s="1"/>
  <c r="AR38" i="17"/>
  <c r="AR39" i="17" s="1"/>
  <c r="AS38" i="17"/>
  <c r="AS39" i="17" s="1"/>
  <c r="AT38" i="17"/>
  <c r="AT39" i="17" s="1"/>
  <c r="AU38" i="17"/>
  <c r="AU39" i="17" s="1"/>
  <c r="AV38" i="17"/>
  <c r="AV39" i="17" s="1"/>
  <c r="AW38" i="17"/>
  <c r="AW39" i="17" s="1"/>
  <c r="AX38" i="17"/>
  <c r="AX39" i="17" s="1"/>
  <c r="AY38" i="17"/>
  <c r="AY39" i="17" s="1"/>
  <c r="AZ38" i="17"/>
  <c r="BA38" i="17"/>
  <c r="BA39" i="17" s="1"/>
  <c r="BB38" i="17"/>
  <c r="BB39" i="17" s="1"/>
  <c r="BC38" i="17"/>
  <c r="BC39" i="17" s="1"/>
  <c r="BD38" i="17"/>
  <c r="BD39" i="17" s="1"/>
  <c r="BE38" i="17"/>
  <c r="BE39" i="17" s="1"/>
  <c r="BF38" i="17"/>
  <c r="BF39" i="17" s="1"/>
  <c r="BG38" i="17"/>
  <c r="BG39" i="17" s="1"/>
  <c r="BH38" i="17"/>
  <c r="BI38" i="17"/>
  <c r="BI39" i="17" s="1"/>
  <c r="BJ38" i="17"/>
  <c r="BJ39" i="17" s="1"/>
  <c r="BK38" i="17"/>
  <c r="BK39" i="17" s="1"/>
  <c r="BL38" i="17"/>
  <c r="BL39" i="17" s="1"/>
  <c r="BM38" i="17"/>
  <c r="BM39" i="17" s="1"/>
  <c r="BN38" i="17"/>
  <c r="BN39" i="17" s="1"/>
  <c r="BO38" i="17"/>
  <c r="BO39" i="17" s="1"/>
  <c r="BP38" i="17"/>
  <c r="BQ38" i="17"/>
  <c r="BQ39" i="17" s="1"/>
  <c r="BR38" i="17"/>
  <c r="BR39" i="17" s="1"/>
  <c r="BS38" i="17"/>
  <c r="BS39" i="17" s="1"/>
  <c r="BT38" i="17"/>
  <c r="BT39" i="17" s="1"/>
  <c r="BU38" i="17"/>
  <c r="BU39" i="17" s="1"/>
  <c r="BV38" i="17"/>
  <c r="BV39" i="17" s="1"/>
  <c r="BW38" i="17"/>
  <c r="BW39" i="17" s="1"/>
  <c r="BX38" i="17"/>
  <c r="BX39" i="17" s="1"/>
  <c r="BY38" i="17"/>
  <c r="BY39" i="17" s="1"/>
  <c r="BZ38" i="17"/>
  <c r="BZ39" i="17" s="1"/>
  <c r="CA38" i="17"/>
  <c r="CA39" i="17" s="1"/>
  <c r="CB38" i="17"/>
  <c r="CB39" i="17" s="1"/>
  <c r="CC38" i="17"/>
  <c r="CC39" i="17" s="1"/>
  <c r="CD38" i="17"/>
  <c r="CD39" i="17" s="1"/>
  <c r="CE38" i="17"/>
  <c r="CE39" i="17" s="1"/>
  <c r="CF38" i="17"/>
  <c r="CF39" i="17" s="1"/>
  <c r="CG38" i="17"/>
  <c r="CG39" i="17" s="1"/>
  <c r="CH38" i="17"/>
  <c r="CH39" i="17" s="1"/>
  <c r="CI38" i="17"/>
  <c r="CI39" i="17" s="1"/>
  <c r="CJ38" i="17"/>
  <c r="CJ39" i="17" s="1"/>
  <c r="CK38" i="17"/>
  <c r="CK39" i="17" s="1"/>
  <c r="CL38" i="17"/>
  <c r="CL39" i="17" s="1"/>
  <c r="CM38" i="17"/>
  <c r="CM39" i="17" s="1"/>
  <c r="CN38" i="17"/>
  <c r="CN39" i="17" s="1"/>
  <c r="CO38" i="17"/>
  <c r="CO39" i="17" s="1"/>
  <c r="CP38" i="17"/>
  <c r="CP39" i="17" s="1"/>
  <c r="CQ38" i="17"/>
  <c r="CQ39" i="17" s="1"/>
  <c r="H39" i="17"/>
  <c r="P39" i="17"/>
  <c r="AB39" i="17"/>
  <c r="AZ39" i="17"/>
  <c r="BH39" i="17"/>
  <c r="BP39" i="17"/>
  <c r="CS52" i="17"/>
  <c r="CS53" i="17"/>
  <c r="CS54" i="17"/>
  <c r="CS55" i="17"/>
  <c r="CS56" i="17"/>
  <c r="CS57" i="17"/>
  <c r="CS58" i="17"/>
  <c r="CS59" i="17"/>
  <c r="CS60" i="17"/>
  <c r="CS61" i="17"/>
  <c r="E62" i="17"/>
  <c r="E63" i="17" s="1"/>
  <c r="F62" i="17"/>
  <c r="F63" i="17" s="1"/>
  <c r="G62" i="17"/>
  <c r="G63" i="17" s="1"/>
  <c r="H62" i="17"/>
  <c r="H63" i="17" s="1"/>
  <c r="I62" i="17"/>
  <c r="I63" i="17"/>
  <c r="J62" i="17"/>
  <c r="J63" i="17" s="1"/>
  <c r="K62" i="17"/>
  <c r="K63" i="17" s="1"/>
  <c r="L62" i="17"/>
  <c r="M62" i="17"/>
  <c r="M63" i="17" s="1"/>
  <c r="N62" i="17"/>
  <c r="N63" i="17" s="1"/>
  <c r="O62" i="17"/>
  <c r="P62" i="17"/>
  <c r="P63" i="17" s="1"/>
  <c r="Q62" i="17"/>
  <c r="Q63" i="17" s="1"/>
  <c r="R62" i="17"/>
  <c r="R63" i="17" s="1"/>
  <c r="S62" i="17"/>
  <c r="T62" i="17"/>
  <c r="T63" i="17" s="1"/>
  <c r="U62" i="17"/>
  <c r="U63" i="17" s="1"/>
  <c r="V62" i="17"/>
  <c r="V63" i="17" s="1"/>
  <c r="W62" i="17"/>
  <c r="W63" i="17" s="1"/>
  <c r="X62" i="17"/>
  <c r="X63" i="17" s="1"/>
  <c r="Y62" i="17"/>
  <c r="Y63" i="17"/>
  <c r="Z62" i="17"/>
  <c r="Z63" i="17" s="1"/>
  <c r="AA62" i="17"/>
  <c r="AA63" i="17" s="1"/>
  <c r="AB62" i="17"/>
  <c r="AB63" i="17" s="1"/>
  <c r="AC62" i="17"/>
  <c r="AC63" i="17" s="1"/>
  <c r="AD62" i="17"/>
  <c r="AD63" i="17" s="1"/>
  <c r="AE62" i="17"/>
  <c r="AF62" i="17"/>
  <c r="AG62" i="17"/>
  <c r="AG63" i="17" s="1"/>
  <c r="AH62" i="17"/>
  <c r="AH63" i="17" s="1"/>
  <c r="AI62" i="17"/>
  <c r="AI63" i="17" s="1"/>
  <c r="AJ62" i="17"/>
  <c r="AJ63" i="17" s="1"/>
  <c r="AK62" i="17"/>
  <c r="AK63" i="17" s="1"/>
  <c r="AL62" i="17"/>
  <c r="AL63" i="17" s="1"/>
  <c r="AM62" i="17"/>
  <c r="AM63" i="17" s="1"/>
  <c r="AN62" i="17"/>
  <c r="AO62" i="17"/>
  <c r="AO63" i="17" s="1"/>
  <c r="AP62" i="17"/>
  <c r="AP63" i="17" s="1"/>
  <c r="AQ62" i="17"/>
  <c r="AQ63" i="17" s="1"/>
  <c r="AR62" i="17"/>
  <c r="AR63" i="17" s="1"/>
  <c r="AS62" i="17"/>
  <c r="AS63" i="17"/>
  <c r="AT62" i="17"/>
  <c r="AT63" i="17" s="1"/>
  <c r="AU62" i="17"/>
  <c r="AU63" i="17" s="1"/>
  <c r="AV62" i="17"/>
  <c r="AV63" i="17" s="1"/>
  <c r="AW62" i="17"/>
  <c r="AW63" i="17" s="1"/>
  <c r="AX62" i="17"/>
  <c r="AX63" i="17" s="1"/>
  <c r="AY62" i="17"/>
  <c r="AZ62" i="17"/>
  <c r="AZ63" i="17" s="1"/>
  <c r="BA62" i="17"/>
  <c r="BA63" i="17" s="1"/>
  <c r="BB62" i="17"/>
  <c r="BB63" i="17" s="1"/>
  <c r="BC62" i="17"/>
  <c r="BC63" i="17" s="1"/>
  <c r="BD62" i="17"/>
  <c r="BD63" i="17" s="1"/>
  <c r="BE62" i="17"/>
  <c r="BE63" i="17" s="1"/>
  <c r="BF62" i="17"/>
  <c r="BF63" i="17" s="1"/>
  <c r="BG62" i="17"/>
  <c r="BG63" i="17" s="1"/>
  <c r="BH62" i="17"/>
  <c r="BI62" i="17"/>
  <c r="BI63" i="17" s="1"/>
  <c r="BJ62" i="17"/>
  <c r="BJ63" i="17" s="1"/>
  <c r="BK62" i="17"/>
  <c r="BL62" i="17"/>
  <c r="BL63" i="17" s="1"/>
  <c r="BM62" i="17"/>
  <c r="BM63" i="17" s="1"/>
  <c r="BN62" i="17"/>
  <c r="BN63" i="17" s="1"/>
  <c r="BO62" i="17"/>
  <c r="BO63" i="17" s="1"/>
  <c r="BP62" i="17"/>
  <c r="BP63" i="17" s="1"/>
  <c r="BQ62" i="17"/>
  <c r="BQ63" i="17" s="1"/>
  <c r="BR62" i="17"/>
  <c r="BR63" i="17" s="1"/>
  <c r="BS62" i="17"/>
  <c r="BS63" i="17" s="1"/>
  <c r="BT62" i="17"/>
  <c r="BU62" i="17"/>
  <c r="BU63" i="17" s="1"/>
  <c r="BV62" i="17"/>
  <c r="BV63" i="17" s="1"/>
  <c r="BW62" i="17"/>
  <c r="BW63" i="17" s="1"/>
  <c r="BX62" i="17"/>
  <c r="BY62" i="17"/>
  <c r="BY63" i="17" s="1"/>
  <c r="BZ62" i="17"/>
  <c r="BZ63" i="17" s="1"/>
  <c r="CA62" i="17"/>
  <c r="CA63" i="17" s="1"/>
  <c r="CB62" i="17"/>
  <c r="CB63" i="17" s="1"/>
  <c r="CC62" i="17"/>
  <c r="CC63" i="17" s="1"/>
  <c r="CD62" i="17"/>
  <c r="CE62" i="17"/>
  <c r="CE63" i="17" s="1"/>
  <c r="CF62" i="17"/>
  <c r="CF63" i="17" s="1"/>
  <c r="CG62" i="17"/>
  <c r="CG63" i="17" s="1"/>
  <c r="CH62" i="17"/>
  <c r="CH63" i="17" s="1"/>
  <c r="CI62" i="17"/>
  <c r="CI63" i="17" s="1"/>
  <c r="CJ62" i="17"/>
  <c r="CJ63" i="17" s="1"/>
  <c r="CK62" i="17"/>
  <c r="CK63" i="17" s="1"/>
  <c r="CL62" i="17"/>
  <c r="CL63" i="17" s="1"/>
  <c r="CM62" i="17"/>
  <c r="CM63" i="17" s="1"/>
  <c r="CN62" i="17"/>
  <c r="CN63" i="17" s="1"/>
  <c r="CO62" i="17"/>
  <c r="CO63" i="17" s="1"/>
  <c r="CP62" i="17"/>
  <c r="CP63" i="17" s="1"/>
  <c r="CQ62" i="17"/>
  <c r="CQ63" i="17" s="1"/>
  <c r="L63" i="17"/>
  <c r="O63" i="17"/>
  <c r="S63" i="17"/>
  <c r="AE63" i="17"/>
  <c r="AF63" i="17"/>
  <c r="AN63" i="17"/>
  <c r="AY63" i="17"/>
  <c r="BH63" i="17"/>
  <c r="BK63" i="17"/>
  <c r="BT63" i="17"/>
  <c r="BX63" i="17"/>
  <c r="CD63" i="17"/>
  <c r="E74" i="17"/>
  <c r="E75" i="17" s="1"/>
  <c r="F74" i="17"/>
  <c r="G74" i="17"/>
  <c r="H74" i="17"/>
  <c r="H75" i="17" s="1"/>
  <c r="H76" i="17" s="1"/>
  <c r="H77" i="17" s="1"/>
  <c r="H78" i="17" s="1"/>
  <c r="H79" i="17" s="1"/>
  <c r="H80" i="17" s="1"/>
  <c r="H81" i="17" s="1"/>
  <c r="H82" i="17" s="1"/>
  <c r="H83" i="17" s="1"/>
  <c r="H84" i="17" s="1"/>
  <c r="H85" i="17" s="1"/>
  <c r="I74" i="17"/>
  <c r="I75" i="17" s="1"/>
  <c r="I76" i="17" s="1"/>
  <c r="I77" i="17" s="1"/>
  <c r="I78" i="17" s="1"/>
  <c r="I79" i="17" s="1"/>
  <c r="I80" i="17" s="1"/>
  <c r="I81" i="17" s="1"/>
  <c r="I82" i="17" s="1"/>
  <c r="I83" i="17" s="1"/>
  <c r="I84" i="17" s="1"/>
  <c r="I85" i="17" s="1"/>
  <c r="J74" i="17"/>
  <c r="J75" i="17" s="1"/>
  <c r="J76" i="17" s="1"/>
  <c r="J77" i="17" s="1"/>
  <c r="J78" i="17" s="1"/>
  <c r="J79" i="17" s="1"/>
  <c r="J80" i="17" s="1"/>
  <c r="J81" i="17" s="1"/>
  <c r="J82" i="17" s="1"/>
  <c r="J83" i="17" s="1"/>
  <c r="J84" i="17" s="1"/>
  <c r="J85" i="17" s="1"/>
  <c r="K74" i="17"/>
  <c r="K75" i="17" s="1"/>
  <c r="L74" i="17"/>
  <c r="L75" i="17" s="1"/>
  <c r="L76" i="17" s="1"/>
  <c r="L77" i="17" s="1"/>
  <c r="L78" i="17" s="1"/>
  <c r="L79" i="17" s="1"/>
  <c r="L80" i="17" s="1"/>
  <c r="L81" i="17" s="1"/>
  <c r="L82" i="17" s="1"/>
  <c r="L83" i="17" s="1"/>
  <c r="L84" i="17" s="1"/>
  <c r="L85" i="17" s="1"/>
  <c r="M74" i="17"/>
  <c r="N74" i="17"/>
  <c r="N75" i="17" s="1"/>
  <c r="N76" i="17" s="1"/>
  <c r="N77" i="17" s="1"/>
  <c r="N78" i="17" s="1"/>
  <c r="N79" i="17" s="1"/>
  <c r="N80" i="17" s="1"/>
  <c r="N81" i="17" s="1"/>
  <c r="N82" i="17" s="1"/>
  <c r="N83" i="17" s="1"/>
  <c r="N84" i="17" s="1"/>
  <c r="N85" i="17" s="1"/>
  <c r="O74" i="17"/>
  <c r="P74" i="17"/>
  <c r="Q74" i="17"/>
  <c r="Q75" i="17" s="1"/>
  <c r="Q76" i="17" s="1"/>
  <c r="Q77" i="17" s="1"/>
  <c r="Q78" i="17" s="1"/>
  <c r="Q79" i="17" s="1"/>
  <c r="Q80" i="17" s="1"/>
  <c r="Q81" i="17" s="1"/>
  <c r="Q82" i="17" s="1"/>
  <c r="Q83" i="17" s="1"/>
  <c r="Q84" i="17" s="1"/>
  <c r="Q85" i="17" s="1"/>
  <c r="R74" i="17"/>
  <c r="R75" i="17" s="1"/>
  <c r="S74" i="17"/>
  <c r="S75" i="17" s="1"/>
  <c r="S76" i="17" s="1"/>
  <c r="S77" i="17" s="1"/>
  <c r="S78" i="17" s="1"/>
  <c r="S79" i="17" s="1"/>
  <c r="S80" i="17" s="1"/>
  <c r="S81" i="17" s="1"/>
  <c r="S82" i="17" s="1"/>
  <c r="S83" i="17" s="1"/>
  <c r="S84" i="17" s="1"/>
  <c r="S85" i="17" s="1"/>
  <c r="T74" i="17"/>
  <c r="U74" i="17"/>
  <c r="U75" i="17" s="1"/>
  <c r="U76" i="17" s="1"/>
  <c r="U77" i="17" s="1"/>
  <c r="U78" i="17" s="1"/>
  <c r="U79" i="17" s="1"/>
  <c r="U80" i="17" s="1"/>
  <c r="U81" i="17" s="1"/>
  <c r="U82" i="17" s="1"/>
  <c r="U83" i="17" s="1"/>
  <c r="U84" i="17" s="1"/>
  <c r="U85" i="17" s="1"/>
  <c r="V74" i="17"/>
  <c r="V75" i="17" s="1"/>
  <c r="V76" i="17" s="1"/>
  <c r="V77" i="17" s="1"/>
  <c r="V78" i="17" s="1"/>
  <c r="V79" i="17" s="1"/>
  <c r="V80" i="17" s="1"/>
  <c r="V81" i="17" s="1"/>
  <c r="V82" i="17" s="1"/>
  <c r="V83" i="17" s="1"/>
  <c r="V84" i="17" s="1"/>
  <c r="V85" i="17" s="1"/>
  <c r="W74" i="17"/>
  <c r="X74" i="17"/>
  <c r="X75" i="17" s="1"/>
  <c r="X76" i="17" s="1"/>
  <c r="X77" i="17" s="1"/>
  <c r="X78" i="17" s="1"/>
  <c r="X79" i="17" s="1"/>
  <c r="X80" i="17" s="1"/>
  <c r="X81" i="17" s="1"/>
  <c r="X82" i="17" s="1"/>
  <c r="X83" i="17" s="1"/>
  <c r="X84" i="17" s="1"/>
  <c r="X85" i="17" s="1"/>
  <c r="Y74" i="17"/>
  <c r="Y75" i="17" s="1"/>
  <c r="Y76" i="17" s="1"/>
  <c r="Y77" i="17" s="1"/>
  <c r="Y78" i="17" s="1"/>
  <c r="Y79" i="17" s="1"/>
  <c r="Y80" i="17" s="1"/>
  <c r="Y81" i="17" s="1"/>
  <c r="Y82" i="17" s="1"/>
  <c r="Y83" i="17" s="1"/>
  <c r="Y84" i="17" s="1"/>
  <c r="Y85" i="17" s="1"/>
  <c r="Z74" i="17"/>
  <c r="Z75" i="17" s="1"/>
  <c r="Z76" i="17" s="1"/>
  <c r="AA74" i="17"/>
  <c r="AA75" i="17" s="1"/>
  <c r="AA76" i="17" s="1"/>
  <c r="AB74" i="17"/>
  <c r="AC74" i="17"/>
  <c r="AC75" i="17" s="1"/>
  <c r="AC76" i="17" s="1"/>
  <c r="AC77" i="17" s="1"/>
  <c r="AC78" i="17" s="1"/>
  <c r="AC79" i="17" s="1"/>
  <c r="AC80" i="17" s="1"/>
  <c r="AC81" i="17" s="1"/>
  <c r="AC82" i="17" s="1"/>
  <c r="AC83" i="17" s="1"/>
  <c r="AC84" i="17" s="1"/>
  <c r="AC85" i="17" s="1"/>
  <c r="AD74" i="17"/>
  <c r="AD75" i="17" s="1"/>
  <c r="AD76" i="17" s="1"/>
  <c r="AD77" i="17" s="1"/>
  <c r="AD78" i="17" s="1"/>
  <c r="AD79" i="17" s="1"/>
  <c r="AD80" i="17" s="1"/>
  <c r="AD81" i="17" s="1"/>
  <c r="AD82" i="17" s="1"/>
  <c r="AD83" i="17" s="1"/>
  <c r="AD84" i="17" s="1"/>
  <c r="AD85" i="17" s="1"/>
  <c r="AE74" i="17"/>
  <c r="AF74" i="17"/>
  <c r="AF75" i="17" s="1"/>
  <c r="AF76" i="17" s="1"/>
  <c r="AF77" i="17" s="1"/>
  <c r="AF78" i="17" s="1"/>
  <c r="AF79" i="17" s="1"/>
  <c r="AF80" i="17" s="1"/>
  <c r="AF81" i="17" s="1"/>
  <c r="AF82" i="17" s="1"/>
  <c r="AF83" i="17" s="1"/>
  <c r="AF84" i="17" s="1"/>
  <c r="AF85" i="17" s="1"/>
  <c r="AG74" i="17"/>
  <c r="AG75" i="17" s="1"/>
  <c r="AG76" i="17" s="1"/>
  <c r="AG77" i="17" s="1"/>
  <c r="AG78" i="17" s="1"/>
  <c r="AG79" i="17" s="1"/>
  <c r="AG80" i="17" s="1"/>
  <c r="AG81" i="17" s="1"/>
  <c r="AG82" i="17" s="1"/>
  <c r="AG83" i="17" s="1"/>
  <c r="AG84" i="17" s="1"/>
  <c r="AG85" i="17" s="1"/>
  <c r="AH74" i="17"/>
  <c r="AH75" i="17" s="1"/>
  <c r="AH76" i="17" s="1"/>
  <c r="AH77" i="17" s="1"/>
  <c r="AH78" i="17" s="1"/>
  <c r="AI74" i="17"/>
  <c r="AJ74" i="17"/>
  <c r="AK74" i="17"/>
  <c r="AK75" i="17" s="1"/>
  <c r="AK76" i="17" s="1"/>
  <c r="AK77" i="17" s="1"/>
  <c r="AK78" i="17" s="1"/>
  <c r="AK79" i="17" s="1"/>
  <c r="AK80" i="17" s="1"/>
  <c r="AK81" i="17" s="1"/>
  <c r="AK82" i="17" s="1"/>
  <c r="AK83" i="17" s="1"/>
  <c r="AK84" i="17" s="1"/>
  <c r="AK85" i="17" s="1"/>
  <c r="AL74" i="17"/>
  <c r="AL75" i="17" s="1"/>
  <c r="AL76" i="17" s="1"/>
  <c r="AL77" i="17" s="1"/>
  <c r="AL78" i="17" s="1"/>
  <c r="AL79" i="17" s="1"/>
  <c r="AL80" i="17" s="1"/>
  <c r="AL81" i="17" s="1"/>
  <c r="AL82" i="17" s="1"/>
  <c r="AL83" i="17" s="1"/>
  <c r="AL84" i="17" s="1"/>
  <c r="AL85" i="17" s="1"/>
  <c r="AM74" i="17"/>
  <c r="AN74" i="17"/>
  <c r="AN75" i="17" s="1"/>
  <c r="AO74" i="17"/>
  <c r="AO75" i="17" s="1"/>
  <c r="AO76" i="17" s="1"/>
  <c r="AO77" i="17" s="1"/>
  <c r="AP74" i="17"/>
  <c r="AP75" i="17" s="1"/>
  <c r="AQ74" i="17"/>
  <c r="AQ75" i="17" s="1"/>
  <c r="AQ76" i="17" s="1"/>
  <c r="AQ77" i="17" s="1"/>
  <c r="AQ78" i="17" s="1"/>
  <c r="AQ79" i="17" s="1"/>
  <c r="AQ80" i="17" s="1"/>
  <c r="AQ81" i="17" s="1"/>
  <c r="AQ82" i="17" s="1"/>
  <c r="AQ83" i="17" s="1"/>
  <c r="AQ84" i="17" s="1"/>
  <c r="AQ85" i="17" s="1"/>
  <c r="AR74" i="17"/>
  <c r="AR75" i="17" s="1"/>
  <c r="AR76" i="17" s="1"/>
  <c r="AR77" i="17" s="1"/>
  <c r="AR78" i="17" s="1"/>
  <c r="AR79" i="17" s="1"/>
  <c r="AR80" i="17" s="1"/>
  <c r="AR81" i="17" s="1"/>
  <c r="AR82" i="17" s="1"/>
  <c r="AR83" i="17" s="1"/>
  <c r="AR84" i="17" s="1"/>
  <c r="AR85" i="17" s="1"/>
  <c r="AS74" i="17"/>
  <c r="AS75" i="17" s="1"/>
  <c r="AS76" i="17" s="1"/>
  <c r="AS77" i="17" s="1"/>
  <c r="AS78" i="17" s="1"/>
  <c r="AS79" i="17" s="1"/>
  <c r="AS80" i="17" s="1"/>
  <c r="AS81" i="17" s="1"/>
  <c r="AS82" i="17" s="1"/>
  <c r="AS83" i="17" s="1"/>
  <c r="AS84" i="17" s="1"/>
  <c r="AS85" i="17" s="1"/>
  <c r="AT74" i="17"/>
  <c r="AT75" i="17" s="1"/>
  <c r="AT76" i="17" s="1"/>
  <c r="AT77" i="17" s="1"/>
  <c r="AT78" i="17" s="1"/>
  <c r="AT79" i="17" s="1"/>
  <c r="AT80" i="17" s="1"/>
  <c r="AT81" i="17" s="1"/>
  <c r="AT82" i="17" s="1"/>
  <c r="AT83" i="17" s="1"/>
  <c r="AT84" i="17" s="1"/>
  <c r="AT85" i="17" s="1"/>
  <c r="AU74" i="17"/>
  <c r="AV74" i="17"/>
  <c r="AV75" i="17" s="1"/>
  <c r="AV76" i="17" s="1"/>
  <c r="AV77" i="17" s="1"/>
  <c r="AV78" i="17" s="1"/>
  <c r="AV79" i="17" s="1"/>
  <c r="AV80" i="17" s="1"/>
  <c r="AV81" i="17" s="1"/>
  <c r="AV82" i="17" s="1"/>
  <c r="AV83" i="17" s="1"/>
  <c r="AV84" i="17" s="1"/>
  <c r="AV85" i="17" s="1"/>
  <c r="AW74" i="17"/>
  <c r="AW75" i="17" s="1"/>
  <c r="AW76" i="17" s="1"/>
  <c r="AW77" i="17" s="1"/>
  <c r="AW78" i="17" s="1"/>
  <c r="AW79" i="17" s="1"/>
  <c r="AW80" i="17" s="1"/>
  <c r="AW81" i="17" s="1"/>
  <c r="AW82" i="17" s="1"/>
  <c r="AW83" i="17" s="1"/>
  <c r="AW84" i="17" s="1"/>
  <c r="AW85" i="17" s="1"/>
  <c r="AX74" i="17"/>
  <c r="AX75" i="17" s="1"/>
  <c r="AX76" i="17" s="1"/>
  <c r="AX77" i="17" s="1"/>
  <c r="AY74" i="17"/>
  <c r="AZ74" i="17"/>
  <c r="BA74" i="17"/>
  <c r="BA75" i="17" s="1"/>
  <c r="BA76" i="17" s="1"/>
  <c r="BA77" i="17" s="1"/>
  <c r="BA78" i="17" s="1"/>
  <c r="BA79" i="17" s="1"/>
  <c r="BA80" i="17" s="1"/>
  <c r="BA81" i="17" s="1"/>
  <c r="BA82" i="17" s="1"/>
  <c r="BA83" i="17" s="1"/>
  <c r="BA84" i="17" s="1"/>
  <c r="BA85" i="17" s="1"/>
  <c r="BB74" i="17"/>
  <c r="BB75" i="17" s="1"/>
  <c r="BB76" i="17" s="1"/>
  <c r="BB77" i="17" s="1"/>
  <c r="BB78" i="17" s="1"/>
  <c r="BB79" i="17" s="1"/>
  <c r="BB80" i="17" s="1"/>
  <c r="BB81" i="17" s="1"/>
  <c r="BB82" i="17" s="1"/>
  <c r="BB83" i="17" s="1"/>
  <c r="BB84" i="17" s="1"/>
  <c r="BB85" i="17" s="1"/>
  <c r="BC74" i="17"/>
  <c r="BD74" i="17"/>
  <c r="BD75" i="17" s="1"/>
  <c r="BD76" i="17" s="1"/>
  <c r="BD77" i="17" s="1"/>
  <c r="BD78" i="17" s="1"/>
  <c r="BD79" i="17" s="1"/>
  <c r="BD80" i="17" s="1"/>
  <c r="BD81" i="17" s="1"/>
  <c r="BD82" i="17" s="1"/>
  <c r="BD83" i="17" s="1"/>
  <c r="BD84" i="17" s="1"/>
  <c r="BD85" i="17" s="1"/>
  <c r="BE74" i="17"/>
  <c r="BE75" i="17" s="1"/>
  <c r="BE76" i="17" s="1"/>
  <c r="BE77" i="17" s="1"/>
  <c r="BE78" i="17" s="1"/>
  <c r="BE79" i="17" s="1"/>
  <c r="BE80" i="17" s="1"/>
  <c r="BE81" i="17" s="1"/>
  <c r="BE82" i="17" s="1"/>
  <c r="BE83" i="17" s="1"/>
  <c r="BE84" i="17" s="1"/>
  <c r="BE85" i="17" s="1"/>
  <c r="BF74" i="17"/>
  <c r="BF75" i="17" s="1"/>
  <c r="BF76" i="17" s="1"/>
  <c r="BF77" i="17" s="1"/>
  <c r="BG74" i="17"/>
  <c r="BH74" i="17"/>
  <c r="BI74" i="17"/>
  <c r="BI75" i="17" s="1"/>
  <c r="BI76" i="17" s="1"/>
  <c r="BI77" i="17" s="1"/>
  <c r="BI78" i="17" s="1"/>
  <c r="BI79" i="17" s="1"/>
  <c r="BI80" i="17" s="1"/>
  <c r="BI81" i="17" s="1"/>
  <c r="BI82" i="17" s="1"/>
  <c r="BI83" i="17" s="1"/>
  <c r="BI84" i="17" s="1"/>
  <c r="BI85" i="17" s="1"/>
  <c r="BJ74" i="17"/>
  <c r="BJ75" i="17" s="1"/>
  <c r="BJ76" i="17" s="1"/>
  <c r="BJ77" i="17" s="1"/>
  <c r="BJ78" i="17" s="1"/>
  <c r="BJ79" i="17" s="1"/>
  <c r="BJ80" i="17" s="1"/>
  <c r="BJ81" i="17" s="1"/>
  <c r="BJ82" i="17" s="1"/>
  <c r="BJ83" i="17" s="1"/>
  <c r="BJ84" i="17" s="1"/>
  <c r="BJ85" i="17" s="1"/>
  <c r="BK74" i="17"/>
  <c r="BL74" i="17"/>
  <c r="BL75" i="17" s="1"/>
  <c r="BL76" i="17" s="1"/>
  <c r="BL77" i="17" s="1"/>
  <c r="BL78" i="17" s="1"/>
  <c r="BL79" i="17" s="1"/>
  <c r="BL80" i="17" s="1"/>
  <c r="BL81" i="17" s="1"/>
  <c r="BL82" i="17" s="1"/>
  <c r="BL83" i="17" s="1"/>
  <c r="BL84" i="17" s="1"/>
  <c r="BL85" i="17" s="1"/>
  <c r="BM74" i="17"/>
  <c r="BM75" i="17" s="1"/>
  <c r="BM76" i="17" s="1"/>
  <c r="BM77" i="17" s="1"/>
  <c r="BM78" i="17" s="1"/>
  <c r="BM79" i="17" s="1"/>
  <c r="BM80" i="17" s="1"/>
  <c r="BM81" i="17" s="1"/>
  <c r="BM82" i="17" s="1"/>
  <c r="BM83" i="17" s="1"/>
  <c r="BM84" i="17" s="1"/>
  <c r="BM85" i="17" s="1"/>
  <c r="BN74" i="17"/>
  <c r="BO74" i="17"/>
  <c r="BP74" i="17"/>
  <c r="BQ74" i="17"/>
  <c r="BR74" i="17"/>
  <c r="BS74" i="17"/>
  <c r="BT74" i="17"/>
  <c r="BU74" i="17"/>
  <c r="BV74" i="17"/>
  <c r="BW74" i="17"/>
  <c r="BX74" i="17"/>
  <c r="BY74" i="17"/>
  <c r="BZ74" i="17"/>
  <c r="CA74" i="17"/>
  <c r="CB74" i="17"/>
  <c r="CC74" i="17"/>
  <c r="CD74" i="17"/>
  <c r="CE74" i="17"/>
  <c r="CF74" i="17"/>
  <c r="CG74" i="17"/>
  <c r="CH74" i="17"/>
  <c r="CI74" i="17"/>
  <c r="CJ74" i="17"/>
  <c r="CK74" i="17"/>
  <c r="CL74" i="17"/>
  <c r="CM74" i="17"/>
  <c r="CN74" i="17"/>
  <c r="CN75" i="17"/>
  <c r="CN76" i="17" s="1"/>
  <c r="CN77" i="17" s="1"/>
  <c r="CN78" i="17" s="1"/>
  <c r="CN79" i="17" s="1"/>
  <c r="CN80" i="17" s="1"/>
  <c r="CN81" i="17" s="1"/>
  <c r="CN82" i="17" s="1"/>
  <c r="CN83" i="17" s="1"/>
  <c r="CN84" i="17" s="1"/>
  <c r="CN85" i="17" s="1"/>
  <c r="CO74" i="17"/>
  <c r="CO75" i="17" s="1"/>
  <c r="CO76" i="17" s="1"/>
  <c r="CO77" i="17" s="1"/>
  <c r="CO78" i="17" s="1"/>
  <c r="CO79" i="17" s="1"/>
  <c r="CO80" i="17" s="1"/>
  <c r="CO81" i="17" s="1"/>
  <c r="CO82" i="17" s="1"/>
  <c r="CO83" i="17" s="1"/>
  <c r="CO84" i="17" s="1"/>
  <c r="CO85" i="17" s="1"/>
  <c r="CP74" i="17"/>
  <c r="CQ74" i="17"/>
  <c r="CQ75" i="17" s="1"/>
  <c r="CQ76" i="17" s="1"/>
  <c r="CQ77" i="17" s="1"/>
  <c r="CQ78" i="17" s="1"/>
  <c r="CQ79" i="17" s="1"/>
  <c r="CQ80" i="17" s="1"/>
  <c r="CQ81" i="17" s="1"/>
  <c r="CQ82" i="17" s="1"/>
  <c r="CQ83" i="17" s="1"/>
  <c r="CQ84" i="17" s="1"/>
  <c r="CQ85" i="17" s="1"/>
  <c r="G75" i="17"/>
  <c r="G76" i="17" s="1"/>
  <c r="K76" i="17"/>
  <c r="K77" i="17" s="1"/>
  <c r="K78" i="17" s="1"/>
  <c r="K79" i="17" s="1"/>
  <c r="K80" i="17" s="1"/>
  <c r="K81" i="17" s="1"/>
  <c r="K82" i="17" s="1"/>
  <c r="K83" i="17" s="1"/>
  <c r="K84" i="17" s="1"/>
  <c r="K85" i="17" s="1"/>
  <c r="M75" i="17"/>
  <c r="M76" i="17" s="1"/>
  <c r="M77" i="17" s="1"/>
  <c r="M78" i="17" s="1"/>
  <c r="M79" i="17" s="1"/>
  <c r="M80" i="17" s="1"/>
  <c r="M81" i="17" s="1"/>
  <c r="M82" i="17" s="1"/>
  <c r="M83" i="17" s="1"/>
  <c r="M84" i="17" s="1"/>
  <c r="M85" i="17" s="1"/>
  <c r="O75" i="17"/>
  <c r="O76" i="17" s="1"/>
  <c r="O77" i="17" s="1"/>
  <c r="O78" i="17" s="1"/>
  <c r="O79" i="17" s="1"/>
  <c r="O80" i="17" s="1"/>
  <c r="O81" i="17" s="1"/>
  <c r="O82" i="17" s="1"/>
  <c r="O83" i="17" s="1"/>
  <c r="O84" i="17" s="1"/>
  <c r="O85" i="17" s="1"/>
  <c r="P75" i="17"/>
  <c r="P76" i="17" s="1"/>
  <c r="P77" i="17" s="1"/>
  <c r="P78" i="17" s="1"/>
  <c r="P79" i="17" s="1"/>
  <c r="P80" i="17" s="1"/>
  <c r="P81" i="17" s="1"/>
  <c r="P82" i="17" s="1"/>
  <c r="P83" i="17" s="1"/>
  <c r="P84" i="17" s="1"/>
  <c r="P85" i="17" s="1"/>
  <c r="T75" i="17"/>
  <c r="T76" i="17" s="1"/>
  <c r="T77" i="17" s="1"/>
  <c r="T78" i="17" s="1"/>
  <c r="T79" i="17" s="1"/>
  <c r="T80" i="17" s="1"/>
  <c r="T81" i="17" s="1"/>
  <c r="T82" i="17" s="1"/>
  <c r="T83" i="17" s="1"/>
  <c r="T84" i="17" s="1"/>
  <c r="T85" i="17" s="1"/>
  <c r="W75" i="17"/>
  <c r="W76" i="17" s="1"/>
  <c r="W77" i="17" s="1"/>
  <c r="W78" i="17" s="1"/>
  <c r="W79" i="17" s="1"/>
  <c r="W80" i="17" s="1"/>
  <c r="W81" i="17" s="1"/>
  <c r="W82" i="17" s="1"/>
  <c r="W83" i="17" s="1"/>
  <c r="W84" i="17" s="1"/>
  <c r="W85" i="17" s="1"/>
  <c r="AA77" i="17"/>
  <c r="AA78" i="17" s="1"/>
  <c r="AA79" i="17" s="1"/>
  <c r="AA80" i="17" s="1"/>
  <c r="AA81" i="17" s="1"/>
  <c r="AA82" i="17" s="1"/>
  <c r="AA83" i="17" s="1"/>
  <c r="AA84" i="17" s="1"/>
  <c r="AA85" i="17" s="1"/>
  <c r="AB75" i="17"/>
  <c r="AB76" i="17" s="1"/>
  <c r="AB77" i="17" s="1"/>
  <c r="AB78" i="17" s="1"/>
  <c r="AB79" i="17" s="1"/>
  <c r="AB80" i="17" s="1"/>
  <c r="AB81" i="17" s="1"/>
  <c r="AB82" i="17" s="1"/>
  <c r="AB83" i="17" s="1"/>
  <c r="AB84" i="17" s="1"/>
  <c r="AB85" i="17" s="1"/>
  <c r="AE75" i="17"/>
  <c r="AE76" i="17"/>
  <c r="AE77" i="17" s="1"/>
  <c r="AE78" i="17" s="1"/>
  <c r="AE79" i="17" s="1"/>
  <c r="AE80" i="17" s="1"/>
  <c r="AE81" i="17" s="1"/>
  <c r="AE82" i="17" s="1"/>
  <c r="AE83" i="17" s="1"/>
  <c r="AE84" i="17" s="1"/>
  <c r="AE85" i="17" s="1"/>
  <c r="AI75" i="17"/>
  <c r="AI76" i="17" s="1"/>
  <c r="AI77" i="17" s="1"/>
  <c r="AI78" i="17" s="1"/>
  <c r="AI79" i="17" s="1"/>
  <c r="AI80" i="17" s="1"/>
  <c r="AI81" i="17" s="1"/>
  <c r="AI82" i="17" s="1"/>
  <c r="AI83" i="17" s="1"/>
  <c r="AI84" i="17" s="1"/>
  <c r="AI85" i="17" s="1"/>
  <c r="AJ75" i="17"/>
  <c r="AJ76" i="17" s="1"/>
  <c r="AJ77" i="17" s="1"/>
  <c r="AJ78" i="17" s="1"/>
  <c r="AJ79" i="17" s="1"/>
  <c r="AJ80" i="17" s="1"/>
  <c r="AJ81" i="17" s="1"/>
  <c r="AJ82" i="17" s="1"/>
  <c r="AJ83" i="17" s="1"/>
  <c r="AJ84" i="17" s="1"/>
  <c r="AJ85" i="17" s="1"/>
  <c r="AM75" i="17"/>
  <c r="AM76" i="17" s="1"/>
  <c r="AM77" i="17" s="1"/>
  <c r="AM78" i="17" s="1"/>
  <c r="AM79" i="17" s="1"/>
  <c r="AM80" i="17" s="1"/>
  <c r="AM81" i="17" s="1"/>
  <c r="AM82" i="17" s="1"/>
  <c r="AM83" i="17" s="1"/>
  <c r="AM84" i="17" s="1"/>
  <c r="AM85" i="17" s="1"/>
  <c r="AN76" i="17"/>
  <c r="AN77" i="17" s="1"/>
  <c r="AN78" i="17" s="1"/>
  <c r="AN79" i="17" s="1"/>
  <c r="AN80" i="17" s="1"/>
  <c r="AN81" i="17" s="1"/>
  <c r="AN82" i="17" s="1"/>
  <c r="AN83" i="17" s="1"/>
  <c r="AN84" i="17" s="1"/>
  <c r="AN85" i="17" s="1"/>
  <c r="AU75" i="17"/>
  <c r="AU76" i="17" s="1"/>
  <c r="AU77" i="17" s="1"/>
  <c r="AU78" i="17" s="1"/>
  <c r="AU79" i="17" s="1"/>
  <c r="AU80" i="17" s="1"/>
  <c r="AU81" i="17" s="1"/>
  <c r="AU82" i="17" s="1"/>
  <c r="AU83" i="17" s="1"/>
  <c r="AU84" i="17" s="1"/>
  <c r="AU85" i="17" s="1"/>
  <c r="AY75" i="17"/>
  <c r="AY76" i="17" s="1"/>
  <c r="AY77" i="17" s="1"/>
  <c r="AY78" i="17" s="1"/>
  <c r="AY79" i="17" s="1"/>
  <c r="AY80" i="17" s="1"/>
  <c r="AY81" i="17" s="1"/>
  <c r="AY82" i="17" s="1"/>
  <c r="AY83" i="17" s="1"/>
  <c r="AY84" i="17" s="1"/>
  <c r="AY85" i="17" s="1"/>
  <c r="AZ75" i="17"/>
  <c r="AZ76" i="17"/>
  <c r="AZ77" i="17" s="1"/>
  <c r="AZ78" i="17" s="1"/>
  <c r="AZ79" i="17" s="1"/>
  <c r="AZ80" i="17" s="1"/>
  <c r="AZ81" i="17" s="1"/>
  <c r="AZ82" i="17" s="1"/>
  <c r="AZ83" i="17" s="1"/>
  <c r="AZ84" i="17" s="1"/>
  <c r="AZ85" i="17" s="1"/>
  <c r="BC75" i="17"/>
  <c r="BC76" i="17" s="1"/>
  <c r="BC77" i="17" s="1"/>
  <c r="BC78" i="17" s="1"/>
  <c r="BC79" i="17" s="1"/>
  <c r="BC80" i="17" s="1"/>
  <c r="BC81" i="17" s="1"/>
  <c r="BC82" i="17" s="1"/>
  <c r="BC83" i="17" s="1"/>
  <c r="BC84" i="17" s="1"/>
  <c r="BC85" i="17" s="1"/>
  <c r="BG75" i="17"/>
  <c r="BG76" i="17" s="1"/>
  <c r="BG77" i="17" s="1"/>
  <c r="BG78" i="17" s="1"/>
  <c r="BG79" i="17" s="1"/>
  <c r="BG80" i="17" s="1"/>
  <c r="BG81" i="17" s="1"/>
  <c r="BG82" i="17" s="1"/>
  <c r="BG83" i="17" s="1"/>
  <c r="BG84" i="17" s="1"/>
  <c r="BG85" i="17" s="1"/>
  <c r="BH75" i="17"/>
  <c r="BH76" i="17" s="1"/>
  <c r="BH77" i="17" s="1"/>
  <c r="BH78" i="17" s="1"/>
  <c r="BH79" i="17" s="1"/>
  <c r="BH80" i="17" s="1"/>
  <c r="BH81" i="17" s="1"/>
  <c r="BH82" i="17" s="1"/>
  <c r="BH83" i="17" s="1"/>
  <c r="BH84" i="17" s="1"/>
  <c r="BH85" i="17" s="1"/>
  <c r="BK75" i="17"/>
  <c r="BK76" i="17" s="1"/>
  <c r="BK77" i="17" s="1"/>
  <c r="BK78" i="17" s="1"/>
  <c r="BK79" i="17" s="1"/>
  <c r="BK80" i="17" s="1"/>
  <c r="BK81" i="17" s="1"/>
  <c r="BK82" i="17" s="1"/>
  <c r="BK83" i="17" s="1"/>
  <c r="BK84" i="17" s="1"/>
  <c r="BK85" i="17" s="1"/>
  <c r="CP75" i="17"/>
  <c r="CP76" i="17" s="1"/>
  <c r="CP77" i="17" s="1"/>
  <c r="CP78" i="17" s="1"/>
  <c r="CP79" i="17" s="1"/>
  <c r="CP80" i="17" s="1"/>
  <c r="CP81" i="17" s="1"/>
  <c r="CP82" i="17" s="1"/>
  <c r="CP83" i="17" s="1"/>
  <c r="CP84" i="17" s="1"/>
  <c r="CP85" i="17" s="1"/>
  <c r="R76" i="17"/>
  <c r="R77" i="17" s="1"/>
  <c r="R78" i="17" s="1"/>
  <c r="R79" i="17" s="1"/>
  <c r="R80" i="17" s="1"/>
  <c r="R81" i="17" s="1"/>
  <c r="R82" i="17" s="1"/>
  <c r="R83" i="17" s="1"/>
  <c r="R84" i="17" s="1"/>
  <c r="R85" i="17" s="1"/>
  <c r="Z77" i="17"/>
  <c r="Z78" i="17" s="1"/>
  <c r="Z79" i="17" s="1"/>
  <c r="Z80" i="17" s="1"/>
  <c r="Z81" i="17" s="1"/>
  <c r="Z82" i="17" s="1"/>
  <c r="Z83" i="17" s="1"/>
  <c r="Z84" i="17" s="1"/>
  <c r="Z85" i="17" s="1"/>
  <c r="AH79" i="17"/>
  <c r="AH80" i="17" s="1"/>
  <c r="AH81" i="17" s="1"/>
  <c r="AH82" i="17" s="1"/>
  <c r="AH83" i="17" s="1"/>
  <c r="AH84" i="17" s="1"/>
  <c r="AH85" i="17" s="1"/>
  <c r="AO78" i="17"/>
  <c r="AO79" i="17" s="1"/>
  <c r="AO80" i="17" s="1"/>
  <c r="AO81" i="17" s="1"/>
  <c r="AO82" i="17" s="1"/>
  <c r="AO83" i="17" s="1"/>
  <c r="AO84" i="17" s="1"/>
  <c r="AO85" i="17" s="1"/>
  <c r="AP76" i="17"/>
  <c r="AP77" i="17" s="1"/>
  <c r="AP78" i="17" s="1"/>
  <c r="AP79" i="17" s="1"/>
  <c r="AP80" i="17" s="1"/>
  <c r="AP81" i="17" s="1"/>
  <c r="AP82" i="17" s="1"/>
  <c r="AP83" i="17" s="1"/>
  <c r="AP84" i="17" s="1"/>
  <c r="AP85" i="17" s="1"/>
  <c r="AX78" i="17"/>
  <c r="AX79" i="17" s="1"/>
  <c r="AX80" i="17" s="1"/>
  <c r="AX81" i="17" s="1"/>
  <c r="AX82" i="17" s="1"/>
  <c r="AX83" i="17" s="1"/>
  <c r="AX84" i="17" s="1"/>
  <c r="AX85" i="17" s="1"/>
  <c r="BF78" i="17"/>
  <c r="BF79" i="17" s="1"/>
  <c r="BF80" i="17" s="1"/>
  <c r="BF81" i="17" s="1"/>
  <c r="BF82" i="17" s="1"/>
  <c r="BF83" i="17" s="1"/>
  <c r="BF84" i="17" s="1"/>
  <c r="BF85" i="17" s="1"/>
  <c r="BN77" i="17"/>
  <c r="BN78" i="17" s="1"/>
  <c r="BN79" i="17" s="1"/>
  <c r="BN80" i="17" s="1"/>
  <c r="BN81" i="17" s="1"/>
  <c r="BN82" i="17" s="1"/>
  <c r="BN83" i="17" s="1"/>
  <c r="BN84" i="17" s="1"/>
  <c r="BN85" i="17" s="1"/>
  <c r="BO77" i="17"/>
  <c r="BO78" i="17" s="1"/>
  <c r="BO79" i="17" s="1"/>
  <c r="BO80" i="17" s="1"/>
  <c r="BO81" i="17" s="1"/>
  <c r="BO82" i="17" s="1"/>
  <c r="BO83" i="17" s="1"/>
  <c r="BO84" i="17" s="1"/>
  <c r="BO85" i="17" s="1"/>
  <c r="BP77" i="17"/>
  <c r="BP78" i="17" s="1"/>
  <c r="BP79" i="17" s="1"/>
  <c r="BP80" i="17" s="1"/>
  <c r="BP81" i="17" s="1"/>
  <c r="BP82" i="17" s="1"/>
  <c r="BP83" i="17" s="1"/>
  <c r="BP84" i="17" s="1"/>
  <c r="BP85" i="17" s="1"/>
  <c r="BQ77" i="17"/>
  <c r="BQ78" i="17" s="1"/>
  <c r="BQ79" i="17" s="1"/>
  <c r="BQ80" i="17" s="1"/>
  <c r="BQ81" i="17" s="1"/>
  <c r="BQ82" i="17" s="1"/>
  <c r="BQ83" i="17" s="1"/>
  <c r="BQ84" i="17" s="1"/>
  <c r="BQ85" i="17" s="1"/>
  <c r="BR77" i="17"/>
  <c r="BR78" i="17" s="1"/>
  <c r="BR79" i="17" s="1"/>
  <c r="BR80" i="17" s="1"/>
  <c r="BR81" i="17" s="1"/>
  <c r="BR82" i="17" s="1"/>
  <c r="BR83" i="17" s="1"/>
  <c r="BR84" i="17" s="1"/>
  <c r="BR85" i="17" s="1"/>
  <c r="BS77" i="17"/>
  <c r="BS78" i="17" s="1"/>
  <c r="BS79" i="17" s="1"/>
  <c r="BS80" i="17"/>
  <c r="BS81" i="17" s="1"/>
  <c r="BS82" i="17" s="1"/>
  <c r="BS83" i="17" s="1"/>
  <c r="BS84" i="17" s="1"/>
  <c r="BS85" i="17" s="1"/>
  <c r="BT77" i="17"/>
  <c r="BT78" i="17" s="1"/>
  <c r="BT79" i="17" s="1"/>
  <c r="BT80" i="17" s="1"/>
  <c r="BT81" i="17" s="1"/>
  <c r="BT82" i="17" s="1"/>
  <c r="BT83" i="17" s="1"/>
  <c r="BT84" i="17" s="1"/>
  <c r="BT85" i="17" s="1"/>
  <c r="BU77" i="17"/>
  <c r="BU78" i="17" s="1"/>
  <c r="BU79" i="17" s="1"/>
  <c r="BU80" i="17" s="1"/>
  <c r="BU81" i="17" s="1"/>
  <c r="BU82" i="17" s="1"/>
  <c r="BU83" i="17" s="1"/>
  <c r="BU84" i="17" s="1"/>
  <c r="BU85" i="17" s="1"/>
  <c r="BV79" i="17"/>
  <c r="BV80" i="17" s="1"/>
  <c r="BV81" i="17" s="1"/>
  <c r="BV82" i="17" s="1"/>
  <c r="BV83" i="17" s="1"/>
  <c r="BV84" i="17" s="1"/>
  <c r="BV85" i="17" s="1"/>
  <c r="BW79" i="17"/>
  <c r="BW80" i="17" s="1"/>
  <c r="BW81" i="17" s="1"/>
  <c r="BW82" i="17" s="1"/>
  <c r="BW83" i="17" s="1"/>
  <c r="BW84" i="17" s="1"/>
  <c r="BW85" i="17" s="1"/>
  <c r="BX79" i="17"/>
  <c r="BX80" i="17" s="1"/>
  <c r="BX81" i="17" s="1"/>
  <c r="BX82" i="17" s="1"/>
  <c r="BX83" i="17" s="1"/>
  <c r="BX84" i="17" s="1"/>
  <c r="BX85" i="17" s="1"/>
  <c r="BY79" i="17"/>
  <c r="BY80" i="17" s="1"/>
  <c r="BY81" i="17" s="1"/>
  <c r="BY82" i="17" s="1"/>
  <c r="BY83" i="17" s="1"/>
  <c r="BY84" i="17" s="1"/>
  <c r="BY85" i="17" s="1"/>
  <c r="BZ79" i="17"/>
  <c r="BZ80" i="17" s="1"/>
  <c r="BZ81" i="17" s="1"/>
  <c r="BZ82" i="17" s="1"/>
  <c r="BZ83" i="17" s="1"/>
  <c r="BZ84" i="17" s="1"/>
  <c r="BZ85" i="17" s="1"/>
  <c r="CA79" i="17"/>
  <c r="CA80" i="17" s="1"/>
  <c r="CA81" i="17" s="1"/>
  <c r="CA82" i="17" s="1"/>
  <c r="CA83" i="17" s="1"/>
  <c r="CA84" i="17" s="1"/>
  <c r="CA85" i="17" s="1"/>
  <c r="CB79" i="17"/>
  <c r="CB80" i="17" s="1"/>
  <c r="CB81" i="17" s="1"/>
  <c r="CB82" i="17" s="1"/>
  <c r="CB83" i="17" s="1"/>
  <c r="CB84" i="17" s="1"/>
  <c r="CB85" i="17" s="1"/>
  <c r="CC81" i="17"/>
  <c r="CC82" i="17" s="1"/>
  <c r="CC83" i="17" s="1"/>
  <c r="CC84" i="17" s="1"/>
  <c r="CC85" i="17" s="1"/>
  <c r="CD81" i="17"/>
  <c r="CD82" i="17" s="1"/>
  <c r="CD83" i="17" s="1"/>
  <c r="CD84" i="17" s="1"/>
  <c r="CD85" i="17" s="1"/>
  <c r="CE81" i="17"/>
  <c r="CE82" i="17" s="1"/>
  <c r="CE83" i="17" s="1"/>
  <c r="CE84" i="17" s="1"/>
  <c r="CE85" i="17" s="1"/>
  <c r="CF83" i="17"/>
  <c r="CF84" i="17" s="1"/>
  <c r="CF85" i="17" s="1"/>
  <c r="CG83" i="17"/>
  <c r="CG84" i="17" s="1"/>
  <c r="CG85" i="17" s="1"/>
  <c r="CH83" i="17"/>
  <c r="CH84" i="17" s="1"/>
  <c r="CH85" i="17" s="1"/>
  <c r="CI83" i="17"/>
  <c r="CI84" i="17" s="1"/>
  <c r="CI85" i="17" s="1"/>
  <c r="CJ83" i="17"/>
  <c r="CJ84" i="17" s="1"/>
  <c r="CJ85" i="17" s="1"/>
  <c r="CK83" i="17"/>
  <c r="CL83" i="17"/>
  <c r="CL84" i="17" s="1"/>
  <c r="CL85" i="17" s="1"/>
  <c r="CM83" i="17"/>
  <c r="CM84" i="17" s="1"/>
  <c r="CM85" i="17" s="1"/>
  <c r="CK84" i="17"/>
  <c r="CK85" i="17" s="1"/>
  <c r="CU7" i="19"/>
  <c r="CU8" i="19"/>
  <c r="CU9" i="19"/>
  <c r="CU10" i="19"/>
  <c r="CU11" i="19"/>
  <c r="CU12" i="19"/>
  <c r="CU13" i="19"/>
  <c r="CU14" i="19"/>
  <c r="CU15" i="19"/>
  <c r="CU16" i="19"/>
  <c r="CU17" i="19"/>
  <c r="E18" i="19"/>
  <c r="E19" i="19" s="1"/>
  <c r="F18" i="19"/>
  <c r="G18" i="19"/>
  <c r="G19" i="19" s="1"/>
  <c r="H18" i="19"/>
  <c r="H19" i="19" s="1"/>
  <c r="I18" i="19"/>
  <c r="I19" i="19" s="1"/>
  <c r="J18" i="19"/>
  <c r="J19" i="19" s="1"/>
  <c r="K18" i="19"/>
  <c r="K19" i="19"/>
  <c r="L18" i="19"/>
  <c r="L19" i="19" s="1"/>
  <c r="M18" i="19"/>
  <c r="M19" i="19" s="1"/>
  <c r="N18" i="19"/>
  <c r="N19" i="19" s="1"/>
  <c r="O18" i="19"/>
  <c r="O19" i="19" s="1"/>
  <c r="P18" i="19"/>
  <c r="P19" i="19" s="1"/>
  <c r="Q18" i="19"/>
  <c r="Q19" i="19" s="1"/>
  <c r="R18" i="19"/>
  <c r="R19" i="19" s="1"/>
  <c r="S18" i="19"/>
  <c r="S19" i="19" s="1"/>
  <c r="T18" i="19"/>
  <c r="T19" i="19" s="1"/>
  <c r="U18" i="19"/>
  <c r="U19" i="19" s="1"/>
  <c r="V18" i="19"/>
  <c r="V19" i="19" s="1"/>
  <c r="W18" i="19"/>
  <c r="W19" i="19"/>
  <c r="X18" i="19"/>
  <c r="Y18" i="19"/>
  <c r="Z18" i="19"/>
  <c r="Z19" i="19" s="1"/>
  <c r="AA18" i="19"/>
  <c r="AA19" i="19" s="1"/>
  <c r="AB18" i="19"/>
  <c r="AB19" i="19" s="1"/>
  <c r="AC18" i="19"/>
  <c r="AC19" i="19" s="1"/>
  <c r="AD18" i="19"/>
  <c r="AD19" i="19" s="1"/>
  <c r="AE18" i="19"/>
  <c r="AE19" i="19" s="1"/>
  <c r="AF18" i="19"/>
  <c r="AG18" i="19"/>
  <c r="AG19" i="19" s="1"/>
  <c r="AH18" i="19"/>
  <c r="AH19" i="19" s="1"/>
  <c r="AI18" i="19"/>
  <c r="AI19" i="19" s="1"/>
  <c r="AJ18" i="19"/>
  <c r="AJ19" i="19" s="1"/>
  <c r="AK18" i="19"/>
  <c r="AK19" i="19" s="1"/>
  <c r="AL18" i="19"/>
  <c r="AL19" i="19" s="1"/>
  <c r="AM18" i="19"/>
  <c r="AM19" i="19" s="1"/>
  <c r="AN18" i="19"/>
  <c r="AO18" i="19"/>
  <c r="AO19" i="19" s="1"/>
  <c r="AP18" i="19"/>
  <c r="AP19" i="19" s="1"/>
  <c r="AQ18" i="19"/>
  <c r="AQ19" i="19" s="1"/>
  <c r="AR18" i="19"/>
  <c r="AR19" i="19" s="1"/>
  <c r="AS18" i="19"/>
  <c r="AS19" i="19" s="1"/>
  <c r="AT18" i="19"/>
  <c r="AT19" i="19" s="1"/>
  <c r="AU18" i="19"/>
  <c r="AU19" i="19" s="1"/>
  <c r="AV18" i="19"/>
  <c r="AV19" i="19" s="1"/>
  <c r="AW18" i="19"/>
  <c r="AW19" i="19" s="1"/>
  <c r="AX18" i="19"/>
  <c r="AX19" i="19" s="1"/>
  <c r="AY18" i="19"/>
  <c r="AY19" i="19" s="1"/>
  <c r="AZ18" i="19"/>
  <c r="AZ19" i="19" s="1"/>
  <c r="BA18" i="19"/>
  <c r="BA19" i="19" s="1"/>
  <c r="BB18" i="19"/>
  <c r="BB19" i="19" s="1"/>
  <c r="BC18" i="19"/>
  <c r="BC19" i="19" s="1"/>
  <c r="BD18" i="19"/>
  <c r="BD19" i="19" s="1"/>
  <c r="BE18" i="19"/>
  <c r="BE19" i="19" s="1"/>
  <c r="BF18" i="19"/>
  <c r="BF19" i="19" s="1"/>
  <c r="BG18" i="19"/>
  <c r="BG19" i="19" s="1"/>
  <c r="BH18" i="19"/>
  <c r="BH19" i="19" s="1"/>
  <c r="BI18" i="19"/>
  <c r="BI19" i="19" s="1"/>
  <c r="BJ18" i="19"/>
  <c r="BJ19" i="19" s="1"/>
  <c r="BK18" i="19"/>
  <c r="BK19" i="19" s="1"/>
  <c r="BL18" i="19"/>
  <c r="BL19" i="19" s="1"/>
  <c r="BM18" i="19"/>
  <c r="BM19" i="19" s="1"/>
  <c r="BN18" i="19"/>
  <c r="BN19" i="19" s="1"/>
  <c r="BO18" i="19"/>
  <c r="BO19" i="19" s="1"/>
  <c r="BP18" i="19"/>
  <c r="BP19" i="19" s="1"/>
  <c r="BQ18" i="19"/>
  <c r="BQ19" i="19" s="1"/>
  <c r="BR18" i="19"/>
  <c r="BR19" i="19" s="1"/>
  <c r="BS18" i="19"/>
  <c r="BS19" i="19" s="1"/>
  <c r="BT18" i="19"/>
  <c r="BT19" i="19" s="1"/>
  <c r="BU18" i="19"/>
  <c r="BU19" i="19" s="1"/>
  <c r="BV18" i="19"/>
  <c r="BV19" i="19" s="1"/>
  <c r="BW18" i="19"/>
  <c r="BW19" i="19" s="1"/>
  <c r="BX18" i="19"/>
  <c r="BX19" i="19" s="1"/>
  <c r="BY18" i="19"/>
  <c r="BY19" i="19" s="1"/>
  <c r="BZ18" i="19"/>
  <c r="BZ19" i="19" s="1"/>
  <c r="CA18" i="19"/>
  <c r="CA19" i="19" s="1"/>
  <c r="CB18" i="19"/>
  <c r="CB19" i="19" s="1"/>
  <c r="CC18" i="19"/>
  <c r="CC19" i="19" s="1"/>
  <c r="CD18" i="19"/>
  <c r="CD19" i="19" s="1"/>
  <c r="CE18" i="19"/>
  <c r="CE19" i="19" s="1"/>
  <c r="CF18" i="19"/>
  <c r="CF19" i="19" s="1"/>
  <c r="CG18" i="19"/>
  <c r="CG19" i="19" s="1"/>
  <c r="CH18" i="19"/>
  <c r="CH19" i="19" s="1"/>
  <c r="CI18" i="19"/>
  <c r="CI19" i="19" s="1"/>
  <c r="CJ18" i="19"/>
  <c r="CJ19" i="19" s="1"/>
  <c r="CK18" i="19"/>
  <c r="CK19" i="19" s="1"/>
  <c r="CL18" i="19"/>
  <c r="CL19" i="19" s="1"/>
  <c r="CM18" i="19"/>
  <c r="CN18" i="19"/>
  <c r="CO18" i="19"/>
  <c r="CO19" i="19" s="1"/>
  <c r="CP18" i="19"/>
  <c r="CP19" i="19" s="1"/>
  <c r="CQ18" i="19"/>
  <c r="CQ19" i="19" s="1"/>
  <c r="CR18" i="19"/>
  <c r="CR19" i="19" s="1"/>
  <c r="CS18" i="19"/>
  <c r="CS19" i="19" s="1"/>
  <c r="X19" i="19"/>
  <c r="Y19" i="19"/>
  <c r="AF19" i="19"/>
  <c r="AN19" i="19"/>
  <c r="CM19" i="19"/>
  <c r="CU27" i="19"/>
  <c r="CU28" i="19"/>
  <c r="CU29" i="19"/>
  <c r="CU30" i="19"/>
  <c r="CU31" i="19"/>
  <c r="CU32" i="19"/>
  <c r="CU33" i="19"/>
  <c r="CU34" i="19"/>
  <c r="CU35" i="19"/>
  <c r="CU36" i="19"/>
  <c r="CU37" i="19"/>
  <c r="E38" i="19"/>
  <c r="F38" i="19"/>
  <c r="F39" i="19" s="1"/>
  <c r="G38" i="19"/>
  <c r="H38" i="19"/>
  <c r="H39" i="19" s="1"/>
  <c r="I38" i="19"/>
  <c r="I39" i="19" s="1"/>
  <c r="J38" i="19"/>
  <c r="J39" i="19" s="1"/>
  <c r="K38" i="19"/>
  <c r="K39" i="19" s="1"/>
  <c r="L38" i="19"/>
  <c r="L39" i="19" s="1"/>
  <c r="M38" i="19"/>
  <c r="M39" i="19" s="1"/>
  <c r="N38" i="19"/>
  <c r="N39" i="19" s="1"/>
  <c r="O38" i="19"/>
  <c r="O39" i="19" s="1"/>
  <c r="P38" i="19"/>
  <c r="P39" i="19" s="1"/>
  <c r="Q38" i="19"/>
  <c r="Q39" i="19" s="1"/>
  <c r="R38" i="19"/>
  <c r="R39" i="19" s="1"/>
  <c r="S38" i="19"/>
  <c r="S39" i="19" s="1"/>
  <c r="T38" i="19"/>
  <c r="T39" i="19" s="1"/>
  <c r="U38" i="19"/>
  <c r="U39" i="19" s="1"/>
  <c r="V38" i="19"/>
  <c r="W38" i="19"/>
  <c r="W39" i="19" s="1"/>
  <c r="X38" i="19"/>
  <c r="X39" i="19" s="1"/>
  <c r="Y38" i="19"/>
  <c r="Z38" i="19"/>
  <c r="Z39" i="19" s="1"/>
  <c r="AA38" i="19"/>
  <c r="AA39" i="19" s="1"/>
  <c r="AB38" i="19"/>
  <c r="AB39" i="19" s="1"/>
  <c r="AC38" i="19"/>
  <c r="AC39" i="19" s="1"/>
  <c r="AD38" i="19"/>
  <c r="AD39" i="19" s="1"/>
  <c r="AE38" i="19"/>
  <c r="AE39" i="19" s="1"/>
  <c r="AF38" i="19"/>
  <c r="AF39" i="19" s="1"/>
  <c r="AG38" i="19"/>
  <c r="AG39" i="19" s="1"/>
  <c r="AH38" i="19"/>
  <c r="AH39" i="19" s="1"/>
  <c r="AI38" i="19"/>
  <c r="AI39" i="19" s="1"/>
  <c r="AJ38" i="19"/>
  <c r="AJ39" i="19" s="1"/>
  <c r="AK38" i="19"/>
  <c r="AK39" i="19" s="1"/>
  <c r="AL38" i="19"/>
  <c r="AL39" i="19" s="1"/>
  <c r="AM38" i="19"/>
  <c r="AM39" i="19" s="1"/>
  <c r="AN38" i="19"/>
  <c r="AN39" i="19" s="1"/>
  <c r="AO38" i="19"/>
  <c r="AP38" i="19"/>
  <c r="AP39" i="19" s="1"/>
  <c r="AQ38" i="19"/>
  <c r="AQ39" i="19" s="1"/>
  <c r="AR38" i="19"/>
  <c r="AR39" i="19" s="1"/>
  <c r="AS38" i="19"/>
  <c r="AT38" i="19"/>
  <c r="AT39" i="19" s="1"/>
  <c r="AU38" i="19"/>
  <c r="AU39" i="19" s="1"/>
  <c r="AV38" i="19"/>
  <c r="AV39" i="19" s="1"/>
  <c r="AW38" i="19"/>
  <c r="AW39" i="19" s="1"/>
  <c r="AX38" i="19"/>
  <c r="AX39" i="19" s="1"/>
  <c r="AY38" i="19"/>
  <c r="AY39" i="19" s="1"/>
  <c r="AZ38" i="19"/>
  <c r="AZ39" i="19"/>
  <c r="BA38" i="19"/>
  <c r="BA39" i="19" s="1"/>
  <c r="BB38" i="19"/>
  <c r="BB39" i="19" s="1"/>
  <c r="BC38" i="19"/>
  <c r="BC39" i="19" s="1"/>
  <c r="BD38" i="19"/>
  <c r="BD39" i="19" s="1"/>
  <c r="BE38" i="19"/>
  <c r="BF38" i="19"/>
  <c r="BF39" i="19" s="1"/>
  <c r="BG38" i="19"/>
  <c r="BG39" i="19" s="1"/>
  <c r="BH38" i="19"/>
  <c r="BH39" i="19" s="1"/>
  <c r="BI38" i="19"/>
  <c r="BI39" i="19" s="1"/>
  <c r="BJ38" i="19"/>
  <c r="BJ39" i="19" s="1"/>
  <c r="BK38" i="19"/>
  <c r="BK39" i="19" s="1"/>
  <c r="BL38" i="19"/>
  <c r="BL39" i="19" s="1"/>
  <c r="BM38" i="19"/>
  <c r="BM39" i="19" s="1"/>
  <c r="BN38" i="19"/>
  <c r="BN39" i="19" s="1"/>
  <c r="BO38" i="19"/>
  <c r="BO39" i="19" s="1"/>
  <c r="BP38" i="19"/>
  <c r="BP39" i="19" s="1"/>
  <c r="BQ38" i="19"/>
  <c r="BQ39" i="19" s="1"/>
  <c r="BR38" i="19"/>
  <c r="BR39" i="19" s="1"/>
  <c r="BS38" i="19"/>
  <c r="BS39" i="19" s="1"/>
  <c r="BT38" i="19"/>
  <c r="BT39" i="19" s="1"/>
  <c r="BU38" i="19"/>
  <c r="BV38" i="19"/>
  <c r="BV39" i="19" s="1"/>
  <c r="BW38" i="19"/>
  <c r="BW39" i="19" s="1"/>
  <c r="BX38" i="19"/>
  <c r="BY38" i="19"/>
  <c r="BY39" i="19" s="1"/>
  <c r="BZ38" i="19"/>
  <c r="CA38" i="19"/>
  <c r="CA39" i="19" s="1"/>
  <c r="CB38" i="19"/>
  <c r="CC38" i="19"/>
  <c r="CD38" i="19"/>
  <c r="CD39" i="19" s="1"/>
  <c r="CE38" i="19"/>
  <c r="CE39" i="19" s="1"/>
  <c r="CF38" i="19"/>
  <c r="CF39" i="19" s="1"/>
  <c r="CG38" i="19"/>
  <c r="CG39" i="19" s="1"/>
  <c r="CH38" i="19"/>
  <c r="CI38" i="19"/>
  <c r="CI39" i="19" s="1"/>
  <c r="CJ38" i="19"/>
  <c r="CJ39" i="19" s="1"/>
  <c r="CK38" i="19"/>
  <c r="CK39" i="19" s="1"/>
  <c r="CL38" i="19"/>
  <c r="CL39" i="19" s="1"/>
  <c r="CM38" i="19"/>
  <c r="CM39" i="19" s="1"/>
  <c r="CN38" i="19"/>
  <c r="CN39" i="19" s="1"/>
  <c r="CO38" i="19"/>
  <c r="CO39" i="19" s="1"/>
  <c r="CP38" i="19"/>
  <c r="CP39" i="19" s="1"/>
  <c r="CQ38" i="19"/>
  <c r="CQ39" i="19" s="1"/>
  <c r="CR38" i="19"/>
  <c r="CR39" i="19" s="1"/>
  <c r="CS38" i="19"/>
  <c r="E39" i="19"/>
  <c r="V39" i="19"/>
  <c r="Y39" i="19"/>
  <c r="AO39" i="19"/>
  <c r="BE39" i="19"/>
  <c r="BU39" i="19"/>
  <c r="BX39" i="19"/>
  <c r="BZ39" i="19"/>
  <c r="CB39" i="19"/>
  <c r="CC39" i="19"/>
  <c r="CH39" i="19"/>
  <c r="CS39" i="19"/>
  <c r="CU40" i="19"/>
  <c r="CU52" i="19"/>
  <c r="CU53" i="19"/>
  <c r="CU54" i="19"/>
  <c r="CU55" i="19"/>
  <c r="CU56" i="19"/>
  <c r="CU57" i="19"/>
  <c r="CU58" i="19"/>
  <c r="CU59" i="19"/>
  <c r="CU60" i="19"/>
  <c r="CU61" i="19"/>
  <c r="E62" i="19"/>
  <c r="F62" i="19"/>
  <c r="F63" i="19" s="1"/>
  <c r="G62" i="19"/>
  <c r="G63" i="19" s="1"/>
  <c r="H62" i="19"/>
  <c r="H63" i="19" s="1"/>
  <c r="I62" i="19"/>
  <c r="I63" i="19" s="1"/>
  <c r="J62" i="19"/>
  <c r="K62" i="19"/>
  <c r="K63" i="19" s="1"/>
  <c r="L62" i="19"/>
  <c r="L63" i="19" s="1"/>
  <c r="M62" i="19"/>
  <c r="N62" i="19"/>
  <c r="N63" i="19" s="1"/>
  <c r="O62" i="19"/>
  <c r="O63" i="19" s="1"/>
  <c r="P62" i="19"/>
  <c r="P63" i="19" s="1"/>
  <c r="Q62" i="19"/>
  <c r="Q63" i="19" s="1"/>
  <c r="R62" i="19"/>
  <c r="R63" i="19" s="1"/>
  <c r="S62" i="19"/>
  <c r="S63" i="19" s="1"/>
  <c r="T62" i="19"/>
  <c r="T63" i="19" s="1"/>
  <c r="U62" i="19"/>
  <c r="U63" i="19" s="1"/>
  <c r="V62" i="19"/>
  <c r="V63" i="19" s="1"/>
  <c r="W62" i="19"/>
  <c r="W63" i="19" s="1"/>
  <c r="X62" i="19"/>
  <c r="X63" i="19" s="1"/>
  <c r="Y62" i="19"/>
  <c r="Y63" i="19" s="1"/>
  <c r="Z62" i="19"/>
  <c r="Z63" i="19" s="1"/>
  <c r="AA62" i="19"/>
  <c r="AA63" i="19" s="1"/>
  <c r="AB62" i="19"/>
  <c r="AB63" i="19" s="1"/>
  <c r="AC62" i="19"/>
  <c r="AC63" i="19" s="1"/>
  <c r="AD62" i="19"/>
  <c r="AD63" i="19" s="1"/>
  <c r="AE62" i="19"/>
  <c r="AE63" i="19" s="1"/>
  <c r="AF62" i="19"/>
  <c r="AF63" i="19" s="1"/>
  <c r="AG62" i="19"/>
  <c r="AG63" i="19" s="1"/>
  <c r="AH62" i="19"/>
  <c r="AH63" i="19" s="1"/>
  <c r="AI62" i="19"/>
  <c r="AI63" i="19" s="1"/>
  <c r="AJ62" i="19"/>
  <c r="AJ63" i="19" s="1"/>
  <c r="AK62" i="19"/>
  <c r="AL62" i="19"/>
  <c r="AL63" i="19" s="1"/>
  <c r="AM62" i="19"/>
  <c r="AM63" i="19" s="1"/>
  <c r="AN62" i="19"/>
  <c r="AN63" i="19" s="1"/>
  <c r="AO62" i="19"/>
  <c r="AO63" i="19" s="1"/>
  <c r="AP62" i="19"/>
  <c r="AP63" i="19" s="1"/>
  <c r="AQ62" i="19"/>
  <c r="AQ63" i="19" s="1"/>
  <c r="AR62" i="19"/>
  <c r="AR63" i="19" s="1"/>
  <c r="AS62" i="19"/>
  <c r="AS63" i="19" s="1"/>
  <c r="AT62" i="19"/>
  <c r="AT63" i="19" s="1"/>
  <c r="AU62" i="19"/>
  <c r="AU63" i="19" s="1"/>
  <c r="AV62" i="19"/>
  <c r="AV63" i="19" s="1"/>
  <c r="AW62" i="19"/>
  <c r="AW63" i="19" s="1"/>
  <c r="AX62" i="19"/>
  <c r="AX63" i="19" s="1"/>
  <c r="AY62" i="19"/>
  <c r="AY63" i="19" s="1"/>
  <c r="AZ62" i="19"/>
  <c r="AZ63" i="19" s="1"/>
  <c r="BA62" i="19"/>
  <c r="BA63" i="19" s="1"/>
  <c r="BB62" i="19"/>
  <c r="BB63" i="19" s="1"/>
  <c r="BC62" i="19"/>
  <c r="BC63" i="19" s="1"/>
  <c r="BD62" i="19"/>
  <c r="BD63" i="19" s="1"/>
  <c r="BE62" i="19"/>
  <c r="BE63" i="19" s="1"/>
  <c r="BF62" i="19"/>
  <c r="BF63" i="19" s="1"/>
  <c r="BG62" i="19"/>
  <c r="BG63" i="19" s="1"/>
  <c r="BH62" i="19"/>
  <c r="BH63" i="19" s="1"/>
  <c r="BI62" i="19"/>
  <c r="BJ62" i="19"/>
  <c r="BJ63" i="19" s="1"/>
  <c r="BK62" i="19"/>
  <c r="BK63" i="19" s="1"/>
  <c r="BL62" i="19"/>
  <c r="BL63" i="19" s="1"/>
  <c r="BM62" i="19"/>
  <c r="BM63" i="19" s="1"/>
  <c r="BN62" i="19"/>
  <c r="BN63" i="19" s="1"/>
  <c r="BO62" i="19"/>
  <c r="BO63" i="19" s="1"/>
  <c r="BP62" i="19"/>
  <c r="BP63" i="19" s="1"/>
  <c r="BQ62" i="19"/>
  <c r="BQ63" i="19" s="1"/>
  <c r="BR62" i="19"/>
  <c r="BR63" i="19" s="1"/>
  <c r="BS62" i="19"/>
  <c r="BS63" i="19" s="1"/>
  <c r="BT62" i="19"/>
  <c r="BT63" i="19" s="1"/>
  <c r="BU62" i="19"/>
  <c r="BU63" i="19" s="1"/>
  <c r="BV62" i="19"/>
  <c r="BV63" i="19" s="1"/>
  <c r="BW62" i="19"/>
  <c r="BW63" i="19" s="1"/>
  <c r="BX62" i="19"/>
  <c r="BX63" i="19" s="1"/>
  <c r="BY62" i="19"/>
  <c r="BY63" i="19" s="1"/>
  <c r="BZ62" i="19"/>
  <c r="CA62" i="19"/>
  <c r="CA63" i="19" s="1"/>
  <c r="CB62" i="19"/>
  <c r="CB63" i="19" s="1"/>
  <c r="CC62" i="19"/>
  <c r="CC63" i="19" s="1"/>
  <c r="CD62" i="19"/>
  <c r="CD63" i="19" s="1"/>
  <c r="CE62" i="19"/>
  <c r="CE63" i="19" s="1"/>
  <c r="CF62" i="19"/>
  <c r="CF63" i="19" s="1"/>
  <c r="CG62" i="19"/>
  <c r="CG63" i="19" s="1"/>
  <c r="CH62" i="19"/>
  <c r="CH63" i="19" s="1"/>
  <c r="CI62" i="19"/>
  <c r="CI63" i="19" s="1"/>
  <c r="CJ62" i="19"/>
  <c r="CJ63" i="19"/>
  <c r="CK62" i="19"/>
  <c r="CK63" i="19" s="1"/>
  <c r="CL62" i="19"/>
  <c r="CM62" i="19"/>
  <c r="CM63" i="19" s="1"/>
  <c r="CN62" i="19"/>
  <c r="CN63" i="19" s="1"/>
  <c r="CO62" i="19"/>
  <c r="CP62" i="19"/>
  <c r="CP63" i="19" s="1"/>
  <c r="CQ62" i="19"/>
  <c r="CQ63" i="19" s="1"/>
  <c r="CR62" i="19"/>
  <c r="CR63" i="19" s="1"/>
  <c r="CS62" i="19"/>
  <c r="CS63" i="19" s="1"/>
  <c r="E63" i="19"/>
  <c r="J63" i="19"/>
  <c r="M63" i="19"/>
  <c r="AK63" i="19"/>
  <c r="BI63" i="19"/>
  <c r="BZ63" i="19"/>
  <c r="CL63" i="19"/>
  <c r="CO63" i="19"/>
  <c r="E74" i="19"/>
  <c r="E75" i="19" s="1"/>
  <c r="F74" i="19"/>
  <c r="F75" i="19" s="1"/>
  <c r="F76" i="19" s="1"/>
  <c r="F77" i="19" s="1"/>
  <c r="F78" i="19" s="1"/>
  <c r="F79" i="19" s="1"/>
  <c r="F80" i="19" s="1"/>
  <c r="F81" i="19" s="1"/>
  <c r="F82" i="19" s="1"/>
  <c r="F83" i="19" s="1"/>
  <c r="F84" i="19" s="1"/>
  <c r="F85" i="19" s="1"/>
  <c r="G74" i="19"/>
  <c r="G75" i="19" s="1"/>
  <c r="G76" i="19" s="1"/>
  <c r="G77" i="19" s="1"/>
  <c r="G78" i="19" s="1"/>
  <c r="G79" i="19" s="1"/>
  <c r="G80" i="19" s="1"/>
  <c r="G81" i="19" s="1"/>
  <c r="H74" i="19"/>
  <c r="H75" i="19" s="1"/>
  <c r="H76" i="19" s="1"/>
  <c r="H77" i="19" s="1"/>
  <c r="H78" i="19" s="1"/>
  <c r="H79" i="19" s="1"/>
  <c r="H80" i="19" s="1"/>
  <c r="H81" i="19" s="1"/>
  <c r="H82" i="19" s="1"/>
  <c r="H83" i="19" s="1"/>
  <c r="H84" i="19" s="1"/>
  <c r="H85" i="19" s="1"/>
  <c r="I74" i="19"/>
  <c r="I75" i="19" s="1"/>
  <c r="I76" i="19" s="1"/>
  <c r="I77" i="19" s="1"/>
  <c r="I78" i="19" s="1"/>
  <c r="I79" i="19" s="1"/>
  <c r="I80" i="19" s="1"/>
  <c r="I81" i="19" s="1"/>
  <c r="I82" i="19" s="1"/>
  <c r="I83" i="19" s="1"/>
  <c r="I84" i="19" s="1"/>
  <c r="I85" i="19" s="1"/>
  <c r="J74" i="19"/>
  <c r="J75" i="19" s="1"/>
  <c r="J76" i="19" s="1"/>
  <c r="J77" i="19" s="1"/>
  <c r="J78" i="19" s="1"/>
  <c r="J79" i="19" s="1"/>
  <c r="J80" i="19" s="1"/>
  <c r="J81" i="19" s="1"/>
  <c r="J82" i="19" s="1"/>
  <c r="J83" i="19" s="1"/>
  <c r="J84" i="19" s="1"/>
  <c r="J85" i="19" s="1"/>
  <c r="K74" i="19"/>
  <c r="K75" i="19" s="1"/>
  <c r="K76" i="19" s="1"/>
  <c r="K77" i="19" s="1"/>
  <c r="K78" i="19" s="1"/>
  <c r="K79" i="19" s="1"/>
  <c r="K80" i="19" s="1"/>
  <c r="K81" i="19" s="1"/>
  <c r="K82" i="19" s="1"/>
  <c r="K83" i="19" s="1"/>
  <c r="K84" i="19" s="1"/>
  <c r="K85" i="19" s="1"/>
  <c r="M74" i="19"/>
  <c r="M75" i="19" s="1"/>
  <c r="M76" i="19" s="1"/>
  <c r="M77" i="19" s="1"/>
  <c r="M78" i="19" s="1"/>
  <c r="M79" i="19" s="1"/>
  <c r="M80" i="19" s="1"/>
  <c r="M81" i="19" s="1"/>
  <c r="M82" i="19" s="1"/>
  <c r="M83" i="19" s="1"/>
  <c r="M84" i="19" s="1"/>
  <c r="M85" i="19" s="1"/>
  <c r="N74" i="19"/>
  <c r="N75" i="19" s="1"/>
  <c r="N76" i="19" s="1"/>
  <c r="N77" i="19" s="1"/>
  <c r="N78" i="19" s="1"/>
  <c r="N79" i="19" s="1"/>
  <c r="N80" i="19" s="1"/>
  <c r="N81" i="19" s="1"/>
  <c r="N82" i="19" s="1"/>
  <c r="N83" i="19" s="1"/>
  <c r="N84" i="19" s="1"/>
  <c r="N85" i="19" s="1"/>
  <c r="O74" i="19"/>
  <c r="O75" i="19" s="1"/>
  <c r="O76" i="19" s="1"/>
  <c r="O77" i="19" s="1"/>
  <c r="O78" i="19" s="1"/>
  <c r="O79" i="19" s="1"/>
  <c r="O80" i="19" s="1"/>
  <c r="O81" i="19" s="1"/>
  <c r="O82" i="19" s="1"/>
  <c r="O83" i="19" s="1"/>
  <c r="O84" i="19" s="1"/>
  <c r="O85" i="19" s="1"/>
  <c r="P74" i="19"/>
  <c r="P75" i="19" s="1"/>
  <c r="P76" i="19" s="1"/>
  <c r="P77" i="19" s="1"/>
  <c r="P78" i="19" s="1"/>
  <c r="P79" i="19" s="1"/>
  <c r="P80" i="19" s="1"/>
  <c r="P81" i="19" s="1"/>
  <c r="P82" i="19" s="1"/>
  <c r="P83" i="19" s="1"/>
  <c r="P84" i="19" s="1"/>
  <c r="P85" i="19" s="1"/>
  <c r="Q74" i="19"/>
  <c r="Q75" i="19" s="1"/>
  <c r="Q76" i="19" s="1"/>
  <c r="Q77" i="19" s="1"/>
  <c r="Q78" i="19" s="1"/>
  <c r="Q79" i="19" s="1"/>
  <c r="Q80" i="19" s="1"/>
  <c r="Q81" i="19" s="1"/>
  <c r="Q82" i="19" s="1"/>
  <c r="Q83" i="19" s="1"/>
  <c r="Q84" i="19" s="1"/>
  <c r="Q85" i="19" s="1"/>
  <c r="R74" i="19"/>
  <c r="R75" i="19" s="1"/>
  <c r="R76" i="19" s="1"/>
  <c r="R77" i="19" s="1"/>
  <c r="R78" i="19" s="1"/>
  <c r="R79" i="19" s="1"/>
  <c r="R80" i="19" s="1"/>
  <c r="R81" i="19" s="1"/>
  <c r="R82" i="19" s="1"/>
  <c r="R83" i="19" s="1"/>
  <c r="R84" i="19" s="1"/>
  <c r="R85" i="19" s="1"/>
  <c r="S74" i="19"/>
  <c r="S75" i="19" s="1"/>
  <c r="S76" i="19" s="1"/>
  <c r="S77" i="19" s="1"/>
  <c r="S78" i="19" s="1"/>
  <c r="S79" i="19" s="1"/>
  <c r="S80" i="19" s="1"/>
  <c r="S81" i="19" s="1"/>
  <c r="S82" i="19" s="1"/>
  <c r="S83" i="19" s="1"/>
  <c r="S84" i="19" s="1"/>
  <c r="S85" i="19" s="1"/>
  <c r="T74" i="19"/>
  <c r="T75" i="19" s="1"/>
  <c r="T76" i="19" s="1"/>
  <c r="T77" i="19" s="1"/>
  <c r="T78" i="19" s="1"/>
  <c r="T79" i="19" s="1"/>
  <c r="T80" i="19" s="1"/>
  <c r="T81" i="19" s="1"/>
  <c r="T82" i="19" s="1"/>
  <c r="T83" i="19" s="1"/>
  <c r="T84" i="19" s="1"/>
  <c r="T85" i="19" s="1"/>
  <c r="U74" i="19"/>
  <c r="U75" i="19" s="1"/>
  <c r="U76" i="19" s="1"/>
  <c r="U77" i="19" s="1"/>
  <c r="U78" i="19" s="1"/>
  <c r="U79" i="19" s="1"/>
  <c r="U80" i="19" s="1"/>
  <c r="U81" i="19" s="1"/>
  <c r="U82" i="19" s="1"/>
  <c r="U83" i="19" s="1"/>
  <c r="U84" i="19" s="1"/>
  <c r="U85" i="19" s="1"/>
  <c r="V74" i="19"/>
  <c r="V75" i="19" s="1"/>
  <c r="V76" i="19" s="1"/>
  <c r="V77" i="19" s="1"/>
  <c r="V78" i="19" s="1"/>
  <c r="V79" i="19" s="1"/>
  <c r="V80" i="19" s="1"/>
  <c r="V81" i="19" s="1"/>
  <c r="W74" i="19"/>
  <c r="X74" i="19"/>
  <c r="X75" i="19" s="1"/>
  <c r="X76" i="19" s="1"/>
  <c r="X77" i="19" s="1"/>
  <c r="X78" i="19" s="1"/>
  <c r="X79" i="19" s="1"/>
  <c r="X80" i="19" s="1"/>
  <c r="X81" i="19" s="1"/>
  <c r="X82" i="19" s="1"/>
  <c r="X83" i="19" s="1"/>
  <c r="X84" i="19" s="1"/>
  <c r="X85" i="19" s="1"/>
  <c r="Y74" i="19"/>
  <c r="Y75" i="19" s="1"/>
  <c r="Y76" i="19" s="1"/>
  <c r="Y77" i="19" s="1"/>
  <c r="Y78" i="19" s="1"/>
  <c r="Y79" i="19" s="1"/>
  <c r="Y80" i="19" s="1"/>
  <c r="Y81" i="19" s="1"/>
  <c r="Y82" i="19" s="1"/>
  <c r="Y83" i="19" s="1"/>
  <c r="Y84" i="19" s="1"/>
  <c r="Y85" i="19" s="1"/>
  <c r="Z74" i="19"/>
  <c r="Z75" i="19" s="1"/>
  <c r="Z76" i="19" s="1"/>
  <c r="Z77" i="19" s="1"/>
  <c r="Z78" i="19" s="1"/>
  <c r="Z79" i="19" s="1"/>
  <c r="Z80" i="19" s="1"/>
  <c r="Z81" i="19" s="1"/>
  <c r="Z82" i="19" s="1"/>
  <c r="Z83" i="19" s="1"/>
  <c r="Z84" i="19" s="1"/>
  <c r="Z85" i="19" s="1"/>
  <c r="AA74" i="19"/>
  <c r="AA75" i="19" s="1"/>
  <c r="AA76" i="19" s="1"/>
  <c r="AA77" i="19" s="1"/>
  <c r="AA78" i="19" s="1"/>
  <c r="AA79" i="19" s="1"/>
  <c r="AA80" i="19" s="1"/>
  <c r="AA81" i="19" s="1"/>
  <c r="AA82" i="19" s="1"/>
  <c r="AA83" i="19" s="1"/>
  <c r="AA84" i="19" s="1"/>
  <c r="AA85" i="19" s="1"/>
  <c r="AB74" i="19"/>
  <c r="AB75" i="19" s="1"/>
  <c r="AB76" i="19" s="1"/>
  <c r="AB77" i="19" s="1"/>
  <c r="AB78" i="19" s="1"/>
  <c r="AB79" i="19" s="1"/>
  <c r="AB80" i="19" s="1"/>
  <c r="AB81" i="19" s="1"/>
  <c r="AC74" i="19"/>
  <c r="AC75" i="19" s="1"/>
  <c r="AC76" i="19" s="1"/>
  <c r="AC77" i="19" s="1"/>
  <c r="AC78" i="19" s="1"/>
  <c r="AC79" i="19" s="1"/>
  <c r="AC80" i="19" s="1"/>
  <c r="AC81" i="19" s="1"/>
  <c r="AC82" i="19" s="1"/>
  <c r="AC83" i="19" s="1"/>
  <c r="AC84" i="19" s="1"/>
  <c r="AC85" i="19" s="1"/>
  <c r="AD74" i="19"/>
  <c r="AD75" i="19" s="1"/>
  <c r="AD76" i="19" s="1"/>
  <c r="AD77" i="19" s="1"/>
  <c r="AD78" i="19" s="1"/>
  <c r="AD79" i="19" s="1"/>
  <c r="AD80" i="19" s="1"/>
  <c r="AD81" i="19" s="1"/>
  <c r="AD82" i="19" s="1"/>
  <c r="AD83" i="19" s="1"/>
  <c r="AD84" i="19" s="1"/>
  <c r="AD85" i="19" s="1"/>
  <c r="AE74" i="19"/>
  <c r="AE75" i="19" s="1"/>
  <c r="AE76" i="19" s="1"/>
  <c r="AE77" i="19" s="1"/>
  <c r="AE78" i="19" s="1"/>
  <c r="AE79" i="19" s="1"/>
  <c r="AE80" i="19" s="1"/>
  <c r="AE81" i="19" s="1"/>
  <c r="AF74" i="19"/>
  <c r="AG74" i="19"/>
  <c r="AG75" i="19" s="1"/>
  <c r="AG76" i="19" s="1"/>
  <c r="AG77" i="19" s="1"/>
  <c r="AG78" i="19" s="1"/>
  <c r="AG79" i="19" s="1"/>
  <c r="AG80" i="19" s="1"/>
  <c r="AG81" i="19" s="1"/>
  <c r="AH74" i="19"/>
  <c r="AH75" i="19" s="1"/>
  <c r="AH76" i="19" s="1"/>
  <c r="AH77" i="19" s="1"/>
  <c r="AH78" i="19" s="1"/>
  <c r="AH79" i="19" s="1"/>
  <c r="AH80" i="19" s="1"/>
  <c r="AH81" i="19" s="1"/>
  <c r="AH82" i="19" s="1"/>
  <c r="AH83" i="19" s="1"/>
  <c r="AH84" i="19" s="1"/>
  <c r="AH85" i="19" s="1"/>
  <c r="AI74" i="19"/>
  <c r="AI75" i="19" s="1"/>
  <c r="AI76" i="19" s="1"/>
  <c r="AI77" i="19" s="1"/>
  <c r="AI78" i="19" s="1"/>
  <c r="AI79" i="19" s="1"/>
  <c r="AI80" i="19" s="1"/>
  <c r="AI81" i="19" s="1"/>
  <c r="AI82" i="19" s="1"/>
  <c r="AI83" i="19" s="1"/>
  <c r="AI84" i="19" s="1"/>
  <c r="AI85" i="19" s="1"/>
  <c r="AJ74" i="19"/>
  <c r="AJ75" i="19" s="1"/>
  <c r="AJ76" i="19" s="1"/>
  <c r="AJ77" i="19" s="1"/>
  <c r="AJ78" i="19" s="1"/>
  <c r="AJ79" i="19" s="1"/>
  <c r="AJ80" i="19" s="1"/>
  <c r="AJ81" i="19" s="1"/>
  <c r="AJ82" i="19" s="1"/>
  <c r="AJ83" i="19" s="1"/>
  <c r="AJ84" i="19" s="1"/>
  <c r="AJ85" i="19" s="1"/>
  <c r="AK74" i="19"/>
  <c r="AK75" i="19" s="1"/>
  <c r="AK76" i="19" s="1"/>
  <c r="AK77" i="19" s="1"/>
  <c r="AK78" i="19" s="1"/>
  <c r="AK79" i="19" s="1"/>
  <c r="AK80" i="19" s="1"/>
  <c r="AK81" i="19" s="1"/>
  <c r="AK82" i="19" s="1"/>
  <c r="AK83" i="19" s="1"/>
  <c r="AK84" i="19" s="1"/>
  <c r="AK85" i="19" s="1"/>
  <c r="AL74" i="19"/>
  <c r="AL75" i="19" s="1"/>
  <c r="AL76" i="19" s="1"/>
  <c r="AL77" i="19"/>
  <c r="AL78" i="19" s="1"/>
  <c r="AL79" i="19" s="1"/>
  <c r="AL80" i="19" s="1"/>
  <c r="AL81" i="19" s="1"/>
  <c r="AM74" i="19"/>
  <c r="AM75" i="19" s="1"/>
  <c r="AM76" i="19" s="1"/>
  <c r="AM77" i="19" s="1"/>
  <c r="AM78" i="19" s="1"/>
  <c r="AM79" i="19" s="1"/>
  <c r="AM80" i="19" s="1"/>
  <c r="AM81" i="19" s="1"/>
  <c r="AM82" i="19" s="1"/>
  <c r="AM83" i="19" s="1"/>
  <c r="AM84" i="19" s="1"/>
  <c r="AM85" i="19" s="1"/>
  <c r="AN74" i="19"/>
  <c r="AN75" i="19" s="1"/>
  <c r="AN76" i="19" s="1"/>
  <c r="AN77" i="19" s="1"/>
  <c r="AN78" i="19" s="1"/>
  <c r="AN79" i="19" s="1"/>
  <c r="AN80" i="19" s="1"/>
  <c r="AN81" i="19" s="1"/>
  <c r="AN82" i="19" s="1"/>
  <c r="AN83" i="19" s="1"/>
  <c r="AN84" i="19" s="1"/>
  <c r="AN85" i="19" s="1"/>
  <c r="AO74" i="19"/>
  <c r="AO75" i="19"/>
  <c r="AO76" i="19" s="1"/>
  <c r="AO77" i="19" s="1"/>
  <c r="AO78" i="19" s="1"/>
  <c r="AO79" i="19" s="1"/>
  <c r="AO80" i="19" s="1"/>
  <c r="AO81" i="19" s="1"/>
  <c r="AP74" i="19"/>
  <c r="AP75" i="19" s="1"/>
  <c r="AP76" i="19" s="1"/>
  <c r="AP77" i="19" s="1"/>
  <c r="AP78" i="19" s="1"/>
  <c r="AP79" i="19" s="1"/>
  <c r="AP80" i="19" s="1"/>
  <c r="AP81" i="19" s="1"/>
  <c r="AP82" i="19" s="1"/>
  <c r="AP83" i="19" s="1"/>
  <c r="AP84" i="19" s="1"/>
  <c r="AP85" i="19" s="1"/>
  <c r="AQ74" i="19"/>
  <c r="AR74" i="19"/>
  <c r="AR75" i="19" s="1"/>
  <c r="AR76" i="19" s="1"/>
  <c r="AR77" i="19" s="1"/>
  <c r="AR78" i="19" s="1"/>
  <c r="AR79" i="19" s="1"/>
  <c r="AR80" i="19" s="1"/>
  <c r="AR81" i="19" s="1"/>
  <c r="AS74" i="19"/>
  <c r="AS75" i="19" s="1"/>
  <c r="AS76" i="19" s="1"/>
  <c r="AS77" i="19" s="1"/>
  <c r="AS78" i="19" s="1"/>
  <c r="AS79" i="19" s="1"/>
  <c r="AS80" i="19" s="1"/>
  <c r="AS81" i="19" s="1"/>
  <c r="AS82" i="19" s="1"/>
  <c r="AS83" i="19" s="1"/>
  <c r="AS84" i="19" s="1"/>
  <c r="AS85" i="19" s="1"/>
  <c r="AT74" i="19"/>
  <c r="AT75" i="19" s="1"/>
  <c r="AT76" i="19" s="1"/>
  <c r="AT77" i="19" s="1"/>
  <c r="AT78" i="19" s="1"/>
  <c r="AT79" i="19" s="1"/>
  <c r="AT80" i="19" s="1"/>
  <c r="AT81" i="19" s="1"/>
  <c r="AU74" i="19"/>
  <c r="AU75" i="19" s="1"/>
  <c r="AU76" i="19" s="1"/>
  <c r="AU77" i="19" s="1"/>
  <c r="AU78" i="19" s="1"/>
  <c r="AU79" i="19" s="1"/>
  <c r="AU80" i="19" s="1"/>
  <c r="AU81" i="19" s="1"/>
  <c r="AV74" i="19"/>
  <c r="AV75" i="19" s="1"/>
  <c r="AV76" i="19" s="1"/>
  <c r="AV77" i="19" s="1"/>
  <c r="AV78" i="19" s="1"/>
  <c r="AV79" i="19" s="1"/>
  <c r="AV80" i="19" s="1"/>
  <c r="AV81" i="19" s="1"/>
  <c r="AW74" i="19"/>
  <c r="AW75" i="19" s="1"/>
  <c r="AW76" i="19" s="1"/>
  <c r="AW77" i="19" s="1"/>
  <c r="AW78" i="19" s="1"/>
  <c r="AW79" i="19" s="1"/>
  <c r="AW80" i="19" s="1"/>
  <c r="AW81" i="19" s="1"/>
  <c r="AW82" i="19" s="1"/>
  <c r="AW83" i="19" s="1"/>
  <c r="AW84" i="19" s="1"/>
  <c r="AW85" i="19" s="1"/>
  <c r="AX74" i="19"/>
  <c r="AX75" i="19" s="1"/>
  <c r="AX76" i="19" s="1"/>
  <c r="AX77" i="19" s="1"/>
  <c r="AX78" i="19" s="1"/>
  <c r="AX79" i="19" s="1"/>
  <c r="AX80" i="19" s="1"/>
  <c r="AX81" i="19" s="1"/>
  <c r="AX82" i="19" s="1"/>
  <c r="AX83" i="19" s="1"/>
  <c r="AX84" i="19" s="1"/>
  <c r="AX85" i="19" s="1"/>
  <c r="AY74" i="19"/>
  <c r="AZ74" i="19"/>
  <c r="AZ75" i="19" s="1"/>
  <c r="AZ76" i="19" s="1"/>
  <c r="AZ77" i="19" s="1"/>
  <c r="AZ78" i="19" s="1"/>
  <c r="AZ79" i="19" s="1"/>
  <c r="AZ80" i="19" s="1"/>
  <c r="AZ81" i="19" s="1"/>
  <c r="AZ82" i="19" s="1"/>
  <c r="AZ83" i="19" s="1"/>
  <c r="AZ84" i="19" s="1"/>
  <c r="AZ85" i="19" s="1"/>
  <c r="BA74" i="19"/>
  <c r="BA75" i="19" s="1"/>
  <c r="BA76" i="19" s="1"/>
  <c r="BA77" i="19" s="1"/>
  <c r="BA78" i="19" s="1"/>
  <c r="BA79" i="19" s="1"/>
  <c r="BA80" i="19" s="1"/>
  <c r="BA81" i="19" s="1"/>
  <c r="BA82" i="19" s="1"/>
  <c r="BA83" i="19" s="1"/>
  <c r="BA84" i="19" s="1"/>
  <c r="BA85" i="19" s="1"/>
  <c r="BB74" i="19"/>
  <c r="BB75" i="19" s="1"/>
  <c r="BB76" i="19" s="1"/>
  <c r="BB77" i="19" s="1"/>
  <c r="BB78" i="19" s="1"/>
  <c r="BB79" i="19" s="1"/>
  <c r="BB80" i="19" s="1"/>
  <c r="BB81" i="19" s="1"/>
  <c r="BC74" i="19"/>
  <c r="BC75" i="19" s="1"/>
  <c r="BC76" i="19" s="1"/>
  <c r="BC77" i="19" s="1"/>
  <c r="BC78" i="19" s="1"/>
  <c r="BC79" i="19" s="1"/>
  <c r="BC80" i="19" s="1"/>
  <c r="BC81" i="19" s="1"/>
  <c r="BC82" i="19" s="1"/>
  <c r="BC83" i="19" s="1"/>
  <c r="BC84" i="19" s="1"/>
  <c r="BC85" i="19" s="1"/>
  <c r="BD74" i="19"/>
  <c r="BD75" i="19" s="1"/>
  <c r="BD76" i="19" s="1"/>
  <c r="BD77" i="19" s="1"/>
  <c r="BD78" i="19" s="1"/>
  <c r="BD79" i="19" s="1"/>
  <c r="BD80" i="19" s="1"/>
  <c r="BD81" i="19" s="1"/>
  <c r="BD82" i="19" s="1"/>
  <c r="BD83" i="19" s="1"/>
  <c r="BD84" i="19" s="1"/>
  <c r="BD85" i="19" s="1"/>
  <c r="BE74" i="19"/>
  <c r="BE75" i="19" s="1"/>
  <c r="BE76" i="19" s="1"/>
  <c r="BE77" i="19" s="1"/>
  <c r="BE78" i="19" s="1"/>
  <c r="BE79" i="19" s="1"/>
  <c r="BE80" i="19" s="1"/>
  <c r="BE81" i="19" s="1"/>
  <c r="BE82" i="19" s="1"/>
  <c r="BE83" i="19" s="1"/>
  <c r="BE84" i="19" s="1"/>
  <c r="BE85" i="19" s="1"/>
  <c r="BF74" i="19"/>
  <c r="BF75" i="19" s="1"/>
  <c r="BF76" i="19" s="1"/>
  <c r="BF77" i="19" s="1"/>
  <c r="BF78" i="19" s="1"/>
  <c r="BF79" i="19" s="1"/>
  <c r="BF80" i="19" s="1"/>
  <c r="BF81" i="19" s="1"/>
  <c r="BG74" i="19"/>
  <c r="BH74" i="19"/>
  <c r="BH75" i="19" s="1"/>
  <c r="BH76" i="19" s="1"/>
  <c r="BH77" i="19" s="1"/>
  <c r="BH78" i="19" s="1"/>
  <c r="BH79" i="19" s="1"/>
  <c r="BH80" i="19" s="1"/>
  <c r="BH81" i="19" s="1"/>
  <c r="BI74" i="19"/>
  <c r="BI75" i="19" s="1"/>
  <c r="BI76" i="19" s="1"/>
  <c r="BI77" i="19" s="1"/>
  <c r="BI78" i="19" s="1"/>
  <c r="BI79" i="19" s="1"/>
  <c r="BI80" i="19" s="1"/>
  <c r="BI81" i="19" s="1"/>
  <c r="BI82" i="19" s="1"/>
  <c r="BI83" i="19" s="1"/>
  <c r="BI84" i="19" s="1"/>
  <c r="BI85" i="19" s="1"/>
  <c r="BJ74" i="19"/>
  <c r="BJ75" i="19"/>
  <c r="BJ76" i="19" s="1"/>
  <c r="BJ77" i="19" s="1"/>
  <c r="BJ78" i="19" s="1"/>
  <c r="BJ79" i="19" s="1"/>
  <c r="BJ80" i="19" s="1"/>
  <c r="BJ81" i="19" s="1"/>
  <c r="BK74" i="19"/>
  <c r="BK75" i="19" s="1"/>
  <c r="BK76" i="19" s="1"/>
  <c r="BK77" i="19" s="1"/>
  <c r="BK78" i="19" s="1"/>
  <c r="BK79" i="19" s="1"/>
  <c r="BK80" i="19" s="1"/>
  <c r="BK81" i="19" s="1"/>
  <c r="BL74" i="19"/>
  <c r="BM74" i="19"/>
  <c r="BM75" i="19" s="1"/>
  <c r="BM76" i="19" s="1"/>
  <c r="BM77" i="19" s="1"/>
  <c r="BM78" i="19" s="1"/>
  <c r="BM79" i="19" s="1"/>
  <c r="BM80" i="19" s="1"/>
  <c r="BM81" i="19" s="1"/>
  <c r="BN74" i="19"/>
  <c r="BN75" i="19" s="1"/>
  <c r="BN76" i="19" s="1"/>
  <c r="BN77" i="19" s="1"/>
  <c r="BN78" i="19" s="1"/>
  <c r="BN79" i="19" s="1"/>
  <c r="BN80" i="19" s="1"/>
  <c r="BN81" i="19" s="1"/>
  <c r="BN82" i="19" s="1"/>
  <c r="BN83" i="19" s="1"/>
  <c r="BN84" i="19" s="1"/>
  <c r="BN85" i="19" s="1"/>
  <c r="BO74" i="19"/>
  <c r="BO75" i="19" s="1"/>
  <c r="BO76" i="19" s="1"/>
  <c r="BO77" i="19" s="1"/>
  <c r="BO78" i="19" s="1"/>
  <c r="BO79" i="19" s="1"/>
  <c r="BO80" i="19" s="1"/>
  <c r="BO81" i="19" s="1"/>
  <c r="BO82" i="19" s="1"/>
  <c r="BO83" i="19" s="1"/>
  <c r="BO84" i="19" s="1"/>
  <c r="BO85" i="19" s="1"/>
  <c r="BP74" i="19"/>
  <c r="BQ74" i="19"/>
  <c r="BQ75" i="19" s="1"/>
  <c r="BQ76" i="19" s="1"/>
  <c r="BQ77" i="19" s="1"/>
  <c r="BQ78" i="19" s="1"/>
  <c r="BQ79" i="19" s="1"/>
  <c r="BQ80" i="19" s="1"/>
  <c r="BQ81" i="19" s="1"/>
  <c r="BR74" i="19"/>
  <c r="BR75" i="19"/>
  <c r="BR76" i="19" s="1"/>
  <c r="BR77" i="19" s="1"/>
  <c r="BR78" i="19" s="1"/>
  <c r="BR79" i="19" s="1"/>
  <c r="BR80" i="19" s="1"/>
  <c r="BR81" i="19" s="1"/>
  <c r="BS74" i="19"/>
  <c r="BS75" i="19" s="1"/>
  <c r="BS76" i="19" s="1"/>
  <c r="BS77" i="19" s="1"/>
  <c r="BS78" i="19" s="1"/>
  <c r="BS79" i="19" s="1"/>
  <c r="BS80" i="19" s="1"/>
  <c r="BS81" i="19" s="1"/>
  <c r="BT74" i="19"/>
  <c r="BT75" i="19" s="1"/>
  <c r="BT76" i="19" s="1"/>
  <c r="BT77" i="19" s="1"/>
  <c r="BT78" i="19" s="1"/>
  <c r="BT79" i="19" s="1"/>
  <c r="BT80" i="19" s="1"/>
  <c r="BT81" i="19" s="1"/>
  <c r="BT82" i="19" s="1"/>
  <c r="BT83" i="19" s="1"/>
  <c r="BT84" i="19" s="1"/>
  <c r="BT85" i="19" s="1"/>
  <c r="BU74" i="19"/>
  <c r="BU75" i="19" s="1"/>
  <c r="BU76" i="19" s="1"/>
  <c r="BU77" i="19" s="1"/>
  <c r="BU78" i="19" s="1"/>
  <c r="BU79" i="19" s="1"/>
  <c r="BU80" i="19" s="1"/>
  <c r="BU81" i="19" s="1"/>
  <c r="BU82" i="19" s="1"/>
  <c r="BU83" i="19" s="1"/>
  <c r="BU84" i="19" s="1"/>
  <c r="BU85" i="19" s="1"/>
  <c r="BV74" i="19"/>
  <c r="BV75" i="19" s="1"/>
  <c r="BV76" i="19" s="1"/>
  <c r="BV77" i="19" s="1"/>
  <c r="BV78" i="19" s="1"/>
  <c r="BV79" i="19" s="1"/>
  <c r="BV80" i="19" s="1"/>
  <c r="BV81" i="19" s="1"/>
  <c r="BV82" i="19" s="1"/>
  <c r="BV83" i="19" s="1"/>
  <c r="BV84" i="19" s="1"/>
  <c r="BV85" i="19" s="1"/>
  <c r="BW74" i="19"/>
  <c r="BW75" i="19" s="1"/>
  <c r="BW76" i="19" s="1"/>
  <c r="BW77" i="19" s="1"/>
  <c r="BW78" i="19" s="1"/>
  <c r="BW79" i="19" s="1"/>
  <c r="BW80" i="19" s="1"/>
  <c r="BW81" i="19" s="1"/>
  <c r="BW82" i="19" s="1"/>
  <c r="BW83" i="19" s="1"/>
  <c r="BW84" i="19" s="1"/>
  <c r="BW85" i="19" s="1"/>
  <c r="BX74" i="19"/>
  <c r="BY74" i="19"/>
  <c r="BY75" i="19"/>
  <c r="BY76" i="19" s="1"/>
  <c r="BY77" i="19" s="1"/>
  <c r="BY78" i="19" s="1"/>
  <c r="BY79" i="19" s="1"/>
  <c r="BY80" i="19" s="1"/>
  <c r="BY81" i="19" s="1"/>
  <c r="BY82" i="19" s="1"/>
  <c r="BY83" i="19" s="1"/>
  <c r="BY84" i="19" s="1"/>
  <c r="BY85" i="19" s="1"/>
  <c r="BZ74" i="19"/>
  <c r="BZ75" i="19" s="1"/>
  <c r="BZ76" i="19" s="1"/>
  <c r="BZ77" i="19" s="1"/>
  <c r="BZ78" i="19" s="1"/>
  <c r="BZ79" i="19" s="1"/>
  <c r="BZ80" i="19" s="1"/>
  <c r="BZ81" i="19" s="1"/>
  <c r="CA74" i="19"/>
  <c r="CB74" i="19"/>
  <c r="CB75" i="19" s="1"/>
  <c r="CB76" i="19" s="1"/>
  <c r="CB77" i="19" s="1"/>
  <c r="CB78" i="19" s="1"/>
  <c r="CB79" i="19" s="1"/>
  <c r="CB80" i="19" s="1"/>
  <c r="CB81" i="19" s="1"/>
  <c r="CC74" i="19"/>
  <c r="CC75" i="19" s="1"/>
  <c r="CC76" i="19" s="1"/>
  <c r="CC77" i="19" s="1"/>
  <c r="CC78" i="19" s="1"/>
  <c r="CC79" i="19" s="1"/>
  <c r="CC80" i="19" s="1"/>
  <c r="CC81" i="19" s="1"/>
  <c r="CC82" i="19" s="1"/>
  <c r="CC83" i="19" s="1"/>
  <c r="CC84" i="19" s="1"/>
  <c r="CC85" i="19" s="1"/>
  <c r="CD74" i="19"/>
  <c r="CD75" i="19" s="1"/>
  <c r="CD76" i="19" s="1"/>
  <c r="CD77" i="19" s="1"/>
  <c r="CD78" i="19" s="1"/>
  <c r="CD79" i="19" s="1"/>
  <c r="CD80" i="19" s="1"/>
  <c r="CD81" i="19" s="1"/>
  <c r="CE74" i="19"/>
  <c r="CE75" i="19" s="1"/>
  <c r="CE76" i="19" s="1"/>
  <c r="CE77" i="19" s="1"/>
  <c r="CE78" i="19" s="1"/>
  <c r="CE79" i="19" s="1"/>
  <c r="CE80" i="19" s="1"/>
  <c r="CE81" i="19" s="1"/>
  <c r="CE82" i="19" s="1"/>
  <c r="CE83" i="19" s="1"/>
  <c r="CE84" i="19" s="1"/>
  <c r="CE85" i="19" s="1"/>
  <c r="CF74" i="19"/>
  <c r="CF75" i="19" s="1"/>
  <c r="CF76" i="19" s="1"/>
  <c r="CF77" i="19" s="1"/>
  <c r="CF78" i="19" s="1"/>
  <c r="CF79" i="19" s="1"/>
  <c r="CF80" i="19" s="1"/>
  <c r="CF81" i="19" s="1"/>
  <c r="CF82" i="19" s="1"/>
  <c r="CF83" i="19" s="1"/>
  <c r="CF84" i="19" s="1"/>
  <c r="CF85" i="19" s="1"/>
  <c r="CG74" i="19"/>
  <c r="CG75" i="19" s="1"/>
  <c r="CG76" i="19" s="1"/>
  <c r="CG77" i="19" s="1"/>
  <c r="CG78" i="19" s="1"/>
  <c r="CG79" i="19" s="1"/>
  <c r="CG80" i="19" s="1"/>
  <c r="CG81" i="19" s="1"/>
  <c r="CG82" i="19" s="1"/>
  <c r="CG83" i="19" s="1"/>
  <c r="CG84" i="19" s="1"/>
  <c r="CG85" i="19" s="1"/>
  <c r="CH74" i="19"/>
  <c r="CH75" i="19" s="1"/>
  <c r="CH76" i="19" s="1"/>
  <c r="CH77" i="19" s="1"/>
  <c r="CH78" i="19" s="1"/>
  <c r="CH79" i="19" s="1"/>
  <c r="CH80" i="19" s="1"/>
  <c r="CH81" i="19" s="1"/>
  <c r="CH82" i="19" s="1"/>
  <c r="CH83" i="19" s="1"/>
  <c r="CH84" i="19" s="1"/>
  <c r="CH85" i="19" s="1"/>
  <c r="CI74" i="19"/>
  <c r="CJ74" i="19"/>
  <c r="CJ75" i="19" s="1"/>
  <c r="CJ76" i="19" s="1"/>
  <c r="CJ77" i="19" s="1"/>
  <c r="CJ78" i="19" s="1"/>
  <c r="CJ79" i="19" s="1"/>
  <c r="CJ80" i="19" s="1"/>
  <c r="CJ81" i="19" s="1"/>
  <c r="CJ82" i="19" s="1"/>
  <c r="CJ83" i="19" s="1"/>
  <c r="CJ84" i="19" s="1"/>
  <c r="CJ85" i="19" s="1"/>
  <c r="CK74" i="19"/>
  <c r="CK75" i="19" s="1"/>
  <c r="CK76" i="19" s="1"/>
  <c r="CK77" i="19" s="1"/>
  <c r="CK78" i="19" s="1"/>
  <c r="CK79" i="19" s="1"/>
  <c r="CK80" i="19" s="1"/>
  <c r="CK81" i="19" s="1"/>
  <c r="CK82" i="19" s="1"/>
  <c r="CK83" i="19" s="1"/>
  <c r="CK84" i="19" s="1"/>
  <c r="CK85" i="19" s="1"/>
  <c r="CL74" i="19"/>
  <c r="CL75" i="19" s="1"/>
  <c r="CL76" i="19" s="1"/>
  <c r="CL77" i="19" s="1"/>
  <c r="CL78" i="19" s="1"/>
  <c r="CL79" i="19" s="1"/>
  <c r="CL80" i="19" s="1"/>
  <c r="CL81" i="19" s="1"/>
  <c r="CL82" i="19" s="1"/>
  <c r="CL83" i="19" s="1"/>
  <c r="CL84" i="19" s="1"/>
  <c r="CL85" i="19" s="1"/>
  <c r="CM74" i="19"/>
  <c r="CM75" i="19" s="1"/>
  <c r="CM76" i="19" s="1"/>
  <c r="CM77" i="19" s="1"/>
  <c r="CM78" i="19" s="1"/>
  <c r="CM79" i="19" s="1"/>
  <c r="CM80" i="19" s="1"/>
  <c r="CM81" i="19" s="1"/>
  <c r="CM82" i="19" s="1"/>
  <c r="CM83" i="19" s="1"/>
  <c r="CM84" i="19" s="1"/>
  <c r="CM85" i="19" s="1"/>
  <c r="CN74" i="19"/>
  <c r="CN75" i="19" s="1"/>
  <c r="CN76" i="19" s="1"/>
  <c r="CN77" i="19" s="1"/>
  <c r="CN78" i="19" s="1"/>
  <c r="CN79" i="19" s="1"/>
  <c r="CN80" i="19" s="1"/>
  <c r="CN81" i="19" s="1"/>
  <c r="CN82" i="19" s="1"/>
  <c r="CN83" i="19" s="1"/>
  <c r="CN84" i="19" s="1"/>
  <c r="CN85" i="19" s="1"/>
  <c r="CO74" i="19"/>
  <c r="CO75" i="19" s="1"/>
  <c r="CO76" i="19" s="1"/>
  <c r="CO77" i="19" s="1"/>
  <c r="CO78" i="19" s="1"/>
  <c r="CO79" i="19" s="1"/>
  <c r="CO80" i="19" s="1"/>
  <c r="CO81" i="19" s="1"/>
  <c r="CO82" i="19" s="1"/>
  <c r="CO83" i="19" s="1"/>
  <c r="CO84" i="19" s="1"/>
  <c r="CO85" i="19" s="1"/>
  <c r="CP74" i="19"/>
  <c r="CP75" i="19" s="1"/>
  <c r="CP76" i="19" s="1"/>
  <c r="CP77" i="19" s="1"/>
  <c r="CP78" i="19" s="1"/>
  <c r="CP79" i="19" s="1"/>
  <c r="CP80" i="19" s="1"/>
  <c r="CP81" i="19" s="1"/>
  <c r="CP82" i="19" s="1"/>
  <c r="CP83" i="19" s="1"/>
  <c r="CP84" i="19" s="1"/>
  <c r="CP85" i="19" s="1"/>
  <c r="CQ74" i="19"/>
  <c r="CQ75" i="19" s="1"/>
  <c r="CQ76" i="19" s="1"/>
  <c r="CQ77" i="19" s="1"/>
  <c r="CQ78" i="19" s="1"/>
  <c r="CQ79" i="19" s="1"/>
  <c r="CQ80" i="19" s="1"/>
  <c r="CQ81" i="19" s="1"/>
  <c r="CQ82" i="19" s="1"/>
  <c r="CQ83" i="19" s="1"/>
  <c r="CQ84" i="19" s="1"/>
  <c r="CQ85" i="19" s="1"/>
  <c r="CR74" i="19"/>
  <c r="CR75" i="19" s="1"/>
  <c r="CR76" i="19" s="1"/>
  <c r="CR77" i="19" s="1"/>
  <c r="CR78" i="19" s="1"/>
  <c r="CR79" i="19" s="1"/>
  <c r="CR80" i="19" s="1"/>
  <c r="CR81" i="19" s="1"/>
  <c r="CR82" i="19" s="1"/>
  <c r="CR83" i="19" s="1"/>
  <c r="CR84" i="19" s="1"/>
  <c r="CR85" i="19" s="1"/>
  <c r="CS74" i="19"/>
  <c r="CS75" i="19" s="1"/>
  <c r="CS76" i="19" s="1"/>
  <c r="CS77" i="19" s="1"/>
  <c r="CS78" i="19" s="1"/>
  <c r="CS79" i="19" s="1"/>
  <c r="CS80" i="19" s="1"/>
  <c r="CS81" i="19" s="1"/>
  <c r="CS82" i="19" s="1"/>
  <c r="CS83" i="19" s="1"/>
  <c r="CS84" i="19" s="1"/>
  <c r="CS85" i="19" s="1"/>
  <c r="L75" i="19"/>
  <c r="L76" i="19"/>
  <c r="L77" i="19" s="1"/>
  <c r="L78" i="19" s="1"/>
  <c r="L79" i="19" s="1"/>
  <c r="L80" i="19" s="1"/>
  <c r="L81" i="19" s="1"/>
  <c r="L82" i="19" s="1"/>
  <c r="L83" i="19" s="1"/>
  <c r="L84" i="19" s="1"/>
  <c r="L85" i="19" s="1"/>
  <c r="W75" i="19"/>
  <c r="W76" i="19" s="1"/>
  <c r="W77" i="19" s="1"/>
  <c r="W78" i="19" s="1"/>
  <c r="W79" i="19" s="1"/>
  <c r="W80" i="19" s="1"/>
  <c r="W81" i="19" s="1"/>
  <c r="W82" i="19" s="1"/>
  <c r="W83" i="19" s="1"/>
  <c r="W84" i="19" s="1"/>
  <c r="W85" i="19" s="1"/>
  <c r="AF75" i="19"/>
  <c r="AF76" i="19" s="1"/>
  <c r="AF77" i="19" s="1"/>
  <c r="AF78" i="19" s="1"/>
  <c r="AF79" i="19" s="1"/>
  <c r="AF80" i="19" s="1"/>
  <c r="AF81" i="19" s="1"/>
  <c r="AQ75" i="19"/>
  <c r="AQ76" i="19" s="1"/>
  <c r="AQ77" i="19" s="1"/>
  <c r="AQ78" i="19" s="1"/>
  <c r="AQ79" i="19" s="1"/>
  <c r="AQ80" i="19" s="1"/>
  <c r="AQ81" i="19" s="1"/>
  <c r="AQ82" i="19" s="1"/>
  <c r="AQ83" i="19" s="1"/>
  <c r="AQ84" i="19" s="1"/>
  <c r="AQ85" i="19" s="1"/>
  <c r="AY75" i="19"/>
  <c r="AY76" i="19" s="1"/>
  <c r="AY77" i="19" s="1"/>
  <c r="AY78" i="19" s="1"/>
  <c r="AY79" i="19" s="1"/>
  <c r="AY80" i="19" s="1"/>
  <c r="AY81" i="19" s="1"/>
  <c r="AY82" i="19" s="1"/>
  <c r="AY83" i="19" s="1"/>
  <c r="AY84" i="19" s="1"/>
  <c r="AY85" i="19" s="1"/>
  <c r="BG75" i="19"/>
  <c r="BG76" i="19" s="1"/>
  <c r="BG77" i="19" s="1"/>
  <c r="BG78" i="19" s="1"/>
  <c r="BG79" i="19" s="1"/>
  <c r="BG80" i="19" s="1"/>
  <c r="BG81" i="19" s="1"/>
  <c r="BL75" i="19"/>
  <c r="BL76" i="19" s="1"/>
  <c r="BL77" i="19" s="1"/>
  <c r="BL78" i="19" s="1"/>
  <c r="BL79" i="19" s="1"/>
  <c r="BL80" i="19" s="1"/>
  <c r="BL81" i="19" s="1"/>
  <c r="BP75" i="19"/>
  <c r="BP76" i="19" s="1"/>
  <c r="BP77" i="19" s="1"/>
  <c r="BP78" i="19" s="1"/>
  <c r="BP79" i="19" s="1"/>
  <c r="BP80" i="19" s="1"/>
  <c r="BP81" i="19" s="1"/>
  <c r="BX75" i="19"/>
  <c r="BX76" i="19" s="1"/>
  <c r="BX77" i="19" s="1"/>
  <c r="BX78" i="19" s="1"/>
  <c r="BX79" i="19" s="1"/>
  <c r="BX80" i="19" s="1"/>
  <c r="BX81" i="19" s="1"/>
  <c r="BX82" i="19" s="1"/>
  <c r="BX83" i="19" s="1"/>
  <c r="BX84" i="19" s="1"/>
  <c r="BX85" i="19" s="1"/>
  <c r="CA75" i="19"/>
  <c r="CA76" i="19" s="1"/>
  <c r="CA77" i="19" s="1"/>
  <c r="CA78" i="19" s="1"/>
  <c r="CA79" i="19" s="1"/>
  <c r="CA80" i="19" s="1"/>
  <c r="CA81" i="19" s="1"/>
  <c r="CA82" i="19" s="1"/>
  <c r="CA83" i="19" s="1"/>
  <c r="CA84" i="19" s="1"/>
  <c r="CA85" i="19" s="1"/>
  <c r="CI75" i="19"/>
  <c r="CI76" i="19" s="1"/>
  <c r="CI77" i="19" s="1"/>
  <c r="CI78" i="19" s="1"/>
  <c r="CI79" i="19" s="1"/>
  <c r="CI80" i="19" s="1"/>
  <c r="CI81" i="19" s="1"/>
  <c r="CI82" i="19" s="1"/>
  <c r="CI83" i="19" s="1"/>
  <c r="CI84" i="19" s="1"/>
  <c r="CI85" i="19" s="1"/>
  <c r="G83" i="19"/>
  <c r="G84" i="19" s="1"/>
  <c r="G85" i="19" s="1"/>
  <c r="V83" i="19"/>
  <c r="V84" i="19"/>
  <c r="V85" i="19" s="1"/>
  <c r="AB83" i="19"/>
  <c r="AB84" i="19" s="1"/>
  <c r="AB85" i="19" s="1"/>
  <c r="AE83" i="19"/>
  <c r="AE84" i="19" s="1"/>
  <c r="AE85" i="19" s="1"/>
  <c r="AF83" i="19"/>
  <c r="AF84" i="19" s="1"/>
  <c r="AF85" i="19" s="1"/>
  <c r="AG83" i="19"/>
  <c r="AG84" i="19" s="1"/>
  <c r="AG85" i="19" s="1"/>
  <c r="AL83" i="19"/>
  <c r="AL84" i="19" s="1"/>
  <c r="AL85" i="19" s="1"/>
  <c r="AO83" i="19"/>
  <c r="AO84" i="19" s="1"/>
  <c r="AO85" i="19" s="1"/>
  <c r="AR83" i="19"/>
  <c r="AR84" i="19" s="1"/>
  <c r="AR85" i="19" s="1"/>
  <c r="AT83" i="19"/>
  <c r="AT84" i="19" s="1"/>
  <c r="AT85" i="19" s="1"/>
  <c r="AU83" i="19"/>
  <c r="AU84" i="19" s="1"/>
  <c r="AU85" i="19" s="1"/>
  <c r="AV83" i="19"/>
  <c r="BB83" i="19"/>
  <c r="BB84" i="19" s="1"/>
  <c r="BB85" i="19" s="1"/>
  <c r="BF83" i="19"/>
  <c r="BF84" i="19" s="1"/>
  <c r="BF85" i="19" s="1"/>
  <c r="BG83" i="19"/>
  <c r="BG84" i="19" s="1"/>
  <c r="BG85" i="19" s="1"/>
  <c r="BH83" i="19"/>
  <c r="BH84" i="19" s="1"/>
  <c r="BH85" i="19" s="1"/>
  <c r="BJ83" i="19"/>
  <c r="BJ84" i="19" s="1"/>
  <c r="BJ85" i="19" s="1"/>
  <c r="BK83" i="19"/>
  <c r="BK84" i="19" s="1"/>
  <c r="BK85" i="19" s="1"/>
  <c r="BL83" i="19"/>
  <c r="BL84" i="19" s="1"/>
  <c r="BL85" i="19" s="1"/>
  <c r="BM83" i="19"/>
  <c r="BM84" i="19" s="1"/>
  <c r="BM85" i="19" s="1"/>
  <c r="BP83" i="19"/>
  <c r="BQ83" i="19"/>
  <c r="BQ84" i="19" s="1"/>
  <c r="BQ85" i="19" s="1"/>
  <c r="BR83" i="19"/>
  <c r="BR84" i="19" s="1"/>
  <c r="BR85" i="19" s="1"/>
  <c r="BS83" i="19"/>
  <c r="BS84" i="19" s="1"/>
  <c r="BS85" i="19" s="1"/>
  <c r="BZ83" i="19"/>
  <c r="BZ84" i="19" s="1"/>
  <c r="BZ85" i="19" s="1"/>
  <c r="CB83" i="19"/>
  <c r="CB84" i="19" s="1"/>
  <c r="CB85" i="19" s="1"/>
  <c r="CD83" i="19"/>
  <c r="CD84" i="19" s="1"/>
  <c r="CD85" i="19" s="1"/>
  <c r="AV84" i="19"/>
  <c r="AV85" i="19" s="1"/>
  <c r="BP84" i="19"/>
  <c r="BP85" i="19" s="1"/>
  <c r="CO7" i="20"/>
  <c r="CO8" i="20"/>
  <c r="CO9" i="20"/>
  <c r="CO10" i="20"/>
  <c r="CO11" i="20"/>
  <c r="CO12" i="20"/>
  <c r="CO13" i="20"/>
  <c r="CO14" i="20"/>
  <c r="CO15" i="20"/>
  <c r="CO16" i="20"/>
  <c r="CO17" i="20"/>
  <c r="E18" i="20"/>
  <c r="E19" i="20" s="1"/>
  <c r="F18" i="20"/>
  <c r="G18" i="20"/>
  <c r="G19" i="20" s="1"/>
  <c r="H18" i="20"/>
  <c r="H19" i="20" s="1"/>
  <c r="I18" i="20"/>
  <c r="J18" i="20"/>
  <c r="J19" i="20" s="1"/>
  <c r="K18" i="20"/>
  <c r="K19" i="20" s="1"/>
  <c r="L18" i="20"/>
  <c r="M18" i="20"/>
  <c r="M19" i="20" s="1"/>
  <c r="N18" i="20"/>
  <c r="N19" i="20" s="1"/>
  <c r="O18" i="20"/>
  <c r="O19" i="20" s="1"/>
  <c r="P18" i="20"/>
  <c r="P19" i="20" s="1"/>
  <c r="Q18" i="20"/>
  <c r="Q19" i="20" s="1"/>
  <c r="R18" i="20"/>
  <c r="R19" i="20" s="1"/>
  <c r="S18" i="20"/>
  <c r="S19" i="20" s="1"/>
  <c r="T18" i="20"/>
  <c r="T19" i="20" s="1"/>
  <c r="U18" i="20"/>
  <c r="U19" i="20" s="1"/>
  <c r="V18" i="20"/>
  <c r="V19" i="20" s="1"/>
  <c r="W18" i="20"/>
  <c r="W19" i="20"/>
  <c r="X18" i="20"/>
  <c r="X19" i="20" s="1"/>
  <c r="Y18" i="20"/>
  <c r="Y19" i="20" s="1"/>
  <c r="Z18" i="20"/>
  <c r="Z19" i="20" s="1"/>
  <c r="AA18" i="20"/>
  <c r="AA19" i="20" s="1"/>
  <c r="AB18" i="20"/>
  <c r="AB19" i="20" s="1"/>
  <c r="AC18" i="20"/>
  <c r="AC19" i="20" s="1"/>
  <c r="AD18" i="20"/>
  <c r="AD19" i="20" s="1"/>
  <c r="AE18" i="20"/>
  <c r="AE19" i="20"/>
  <c r="AF18" i="20"/>
  <c r="AF19" i="20" s="1"/>
  <c r="AG18" i="20"/>
  <c r="AH18" i="20"/>
  <c r="AH19" i="20" s="1"/>
  <c r="AI18" i="20"/>
  <c r="AI19" i="20" s="1"/>
  <c r="AJ18" i="20"/>
  <c r="AJ19" i="20" s="1"/>
  <c r="AK18" i="20"/>
  <c r="AK19" i="20" s="1"/>
  <c r="AL18" i="20"/>
  <c r="AL19" i="20" s="1"/>
  <c r="AM18" i="20"/>
  <c r="AM19" i="20" s="1"/>
  <c r="AN18" i="20"/>
  <c r="AN19" i="20" s="1"/>
  <c r="AO18" i="20"/>
  <c r="AP18" i="20"/>
  <c r="AP19" i="20"/>
  <c r="AQ18" i="20"/>
  <c r="AQ19" i="20" s="1"/>
  <c r="AR18" i="20"/>
  <c r="AR19" i="20" s="1"/>
  <c r="AS18" i="20"/>
  <c r="AT18" i="20"/>
  <c r="AT19" i="20" s="1"/>
  <c r="AU18" i="20"/>
  <c r="AU19" i="20" s="1"/>
  <c r="AV18" i="20"/>
  <c r="AV19" i="20" s="1"/>
  <c r="AW18" i="20"/>
  <c r="AW19" i="20" s="1"/>
  <c r="AX18" i="20"/>
  <c r="AX19" i="20" s="1"/>
  <c r="AY18" i="20"/>
  <c r="AY19" i="20" s="1"/>
  <c r="AZ18" i="20"/>
  <c r="BA18" i="20"/>
  <c r="BA19" i="20" s="1"/>
  <c r="BB18" i="20"/>
  <c r="BB19" i="20" s="1"/>
  <c r="BC18" i="20"/>
  <c r="BC19" i="20" s="1"/>
  <c r="BD18" i="20"/>
  <c r="BD19" i="20" s="1"/>
  <c r="BE18" i="20"/>
  <c r="BE19" i="20" s="1"/>
  <c r="BF18" i="20"/>
  <c r="BF19" i="20" s="1"/>
  <c r="BG18" i="20"/>
  <c r="BG19" i="20" s="1"/>
  <c r="BH18" i="20"/>
  <c r="BH19" i="20" s="1"/>
  <c r="BI18" i="20"/>
  <c r="BI19" i="20" s="1"/>
  <c r="BJ18" i="20"/>
  <c r="BJ19" i="20" s="1"/>
  <c r="BK18" i="20"/>
  <c r="BK19" i="20"/>
  <c r="BL18" i="20"/>
  <c r="BL19" i="20" s="1"/>
  <c r="BM18" i="20"/>
  <c r="BM19" i="20" s="1"/>
  <c r="BN18" i="20"/>
  <c r="BN19" i="20" s="1"/>
  <c r="BO18" i="20"/>
  <c r="BO19" i="20" s="1"/>
  <c r="BP18" i="20"/>
  <c r="BP19" i="20" s="1"/>
  <c r="BQ18" i="20"/>
  <c r="BQ19" i="20" s="1"/>
  <c r="BR18" i="20"/>
  <c r="BR19" i="20" s="1"/>
  <c r="BS18" i="20"/>
  <c r="BS19" i="20" s="1"/>
  <c r="BT18" i="20"/>
  <c r="BT19" i="20" s="1"/>
  <c r="BU18" i="20"/>
  <c r="BV18" i="20"/>
  <c r="BV19" i="20" s="1"/>
  <c r="BW18" i="20"/>
  <c r="BW19" i="20" s="1"/>
  <c r="BX18" i="20"/>
  <c r="BX19" i="20" s="1"/>
  <c r="BY18" i="20"/>
  <c r="BY19" i="20" s="1"/>
  <c r="BZ18" i="20"/>
  <c r="BZ19" i="20" s="1"/>
  <c r="CA18" i="20"/>
  <c r="CA19" i="20" s="1"/>
  <c r="CB18" i="20"/>
  <c r="CB19" i="20" s="1"/>
  <c r="CC18" i="20"/>
  <c r="CC19" i="20" s="1"/>
  <c r="CD18" i="20"/>
  <c r="CD19" i="20"/>
  <c r="CE18" i="20"/>
  <c r="CE19" i="20" s="1"/>
  <c r="CF18" i="20"/>
  <c r="CF19" i="20" s="1"/>
  <c r="CG18" i="20"/>
  <c r="CG19" i="20" s="1"/>
  <c r="CH18" i="20"/>
  <c r="CH19" i="20" s="1"/>
  <c r="CI18" i="20"/>
  <c r="CI19" i="20" s="1"/>
  <c r="CJ18" i="20"/>
  <c r="CJ19" i="20" s="1"/>
  <c r="CK18" i="20"/>
  <c r="CK19" i="20" s="1"/>
  <c r="CL18" i="20"/>
  <c r="CL19" i="20" s="1"/>
  <c r="CM18" i="20"/>
  <c r="CM19" i="20" s="1"/>
  <c r="CN18" i="20"/>
  <c r="I19" i="20"/>
  <c r="L19" i="20"/>
  <c r="AG19" i="20"/>
  <c r="AO19" i="20"/>
  <c r="AS19" i="20"/>
  <c r="AZ19" i="20"/>
  <c r="BU19" i="20"/>
  <c r="CN19" i="20"/>
  <c r="CO27" i="20"/>
  <c r="CO28" i="20"/>
  <c r="CO29" i="20"/>
  <c r="CO30" i="20"/>
  <c r="CO31" i="20"/>
  <c r="CO32" i="20"/>
  <c r="CO33" i="20"/>
  <c r="CO34" i="20"/>
  <c r="CO35" i="20"/>
  <c r="CO36" i="20"/>
  <c r="CO37" i="20"/>
  <c r="E38" i="20"/>
  <c r="F38" i="20"/>
  <c r="F39" i="20" s="1"/>
  <c r="G38" i="20"/>
  <c r="G39" i="20" s="1"/>
  <c r="H38" i="20"/>
  <c r="H39" i="20" s="1"/>
  <c r="I38" i="20"/>
  <c r="I39" i="20" s="1"/>
  <c r="J38" i="20"/>
  <c r="J39" i="20" s="1"/>
  <c r="K38" i="20"/>
  <c r="K39" i="20" s="1"/>
  <c r="L38" i="20"/>
  <c r="L39" i="20" s="1"/>
  <c r="M38" i="20"/>
  <c r="N38" i="20"/>
  <c r="N39" i="20" s="1"/>
  <c r="O38" i="20"/>
  <c r="P38" i="20"/>
  <c r="Q38" i="20"/>
  <c r="Q39" i="20" s="1"/>
  <c r="R38" i="20"/>
  <c r="R39" i="20" s="1"/>
  <c r="S38" i="20"/>
  <c r="S39" i="20" s="1"/>
  <c r="T38" i="20"/>
  <c r="T39" i="20" s="1"/>
  <c r="U38" i="20"/>
  <c r="V38" i="20"/>
  <c r="V39" i="20" s="1"/>
  <c r="W38" i="20"/>
  <c r="W39" i="20" s="1"/>
  <c r="X38" i="20"/>
  <c r="Y38" i="20"/>
  <c r="Y39" i="20" s="1"/>
  <c r="Z38" i="20"/>
  <c r="Z39" i="20" s="1"/>
  <c r="AA38" i="20"/>
  <c r="AA39" i="20" s="1"/>
  <c r="AB38" i="20"/>
  <c r="AB39" i="20" s="1"/>
  <c r="AC38" i="20"/>
  <c r="AD38" i="20"/>
  <c r="AD39" i="20" s="1"/>
  <c r="AE38" i="20"/>
  <c r="AE39" i="20" s="1"/>
  <c r="AF38" i="20"/>
  <c r="AF39" i="20" s="1"/>
  <c r="AG38" i="20"/>
  <c r="AG39" i="20" s="1"/>
  <c r="AH38" i="20"/>
  <c r="AH39" i="20" s="1"/>
  <c r="AI38" i="20"/>
  <c r="AI39" i="20" s="1"/>
  <c r="AJ38" i="20"/>
  <c r="AJ39" i="20" s="1"/>
  <c r="AK38" i="20"/>
  <c r="AL38" i="20"/>
  <c r="AL39" i="20" s="1"/>
  <c r="AM38" i="20"/>
  <c r="AM39" i="20" s="1"/>
  <c r="AN38" i="20"/>
  <c r="AO38" i="20"/>
  <c r="AO39" i="20" s="1"/>
  <c r="AP38" i="20"/>
  <c r="AP39" i="20" s="1"/>
  <c r="AQ38" i="20"/>
  <c r="AQ39" i="20" s="1"/>
  <c r="AR38" i="20"/>
  <c r="AR39" i="20" s="1"/>
  <c r="AS38" i="20"/>
  <c r="AT38" i="20"/>
  <c r="AT39" i="20" s="1"/>
  <c r="AU38" i="20"/>
  <c r="AU39" i="20" s="1"/>
  <c r="AV38" i="20"/>
  <c r="AW38" i="20"/>
  <c r="AW39" i="20" s="1"/>
  <c r="AX38" i="20"/>
  <c r="AX39" i="20" s="1"/>
  <c r="AY38" i="20"/>
  <c r="AY39" i="20" s="1"/>
  <c r="AZ38" i="20"/>
  <c r="AZ39" i="20" s="1"/>
  <c r="BA38" i="20"/>
  <c r="BB38" i="20"/>
  <c r="BB39" i="20" s="1"/>
  <c r="BC38" i="20"/>
  <c r="BD38" i="20"/>
  <c r="BD39" i="20" s="1"/>
  <c r="BE38" i="20"/>
  <c r="BE39" i="20" s="1"/>
  <c r="BF38" i="20"/>
  <c r="BF39" i="20" s="1"/>
  <c r="BG38" i="20"/>
  <c r="BG39" i="20" s="1"/>
  <c r="BH38" i="20"/>
  <c r="BH39" i="20" s="1"/>
  <c r="BI38" i="20"/>
  <c r="BJ38" i="20"/>
  <c r="BJ39" i="20" s="1"/>
  <c r="BK38" i="20"/>
  <c r="BK39" i="20" s="1"/>
  <c r="BL38" i="20"/>
  <c r="BL39" i="20" s="1"/>
  <c r="BM38" i="20"/>
  <c r="BN38" i="20"/>
  <c r="BN39" i="20" s="1"/>
  <c r="BO38" i="20"/>
  <c r="BO39" i="20" s="1"/>
  <c r="BP38" i="20"/>
  <c r="BP39" i="20" s="1"/>
  <c r="BQ38" i="20"/>
  <c r="BR38" i="20"/>
  <c r="BR39" i="20" s="1"/>
  <c r="BS38" i="20"/>
  <c r="BS39" i="20" s="1"/>
  <c r="BT38" i="20"/>
  <c r="BU38" i="20"/>
  <c r="BU39" i="20" s="1"/>
  <c r="BV38" i="20"/>
  <c r="BV39" i="20" s="1"/>
  <c r="BW38" i="20"/>
  <c r="BW39" i="20" s="1"/>
  <c r="BX38" i="20"/>
  <c r="BX39" i="20" s="1"/>
  <c r="BY38" i="20"/>
  <c r="BZ38" i="20"/>
  <c r="BZ39" i="20" s="1"/>
  <c r="CA38" i="20"/>
  <c r="CB38" i="20"/>
  <c r="CB39" i="20" s="1"/>
  <c r="CC38" i="20"/>
  <c r="CC39" i="20" s="1"/>
  <c r="CD38" i="20"/>
  <c r="CD39" i="20" s="1"/>
  <c r="CE38" i="20"/>
  <c r="CE39" i="20" s="1"/>
  <c r="CF38" i="20"/>
  <c r="CF39" i="20" s="1"/>
  <c r="CG38" i="20"/>
  <c r="CH38" i="20"/>
  <c r="CH39" i="20" s="1"/>
  <c r="CI38" i="20"/>
  <c r="CJ38" i="20"/>
  <c r="CK38" i="20"/>
  <c r="CK39" i="20" s="1"/>
  <c r="CL38" i="20"/>
  <c r="CL39" i="20" s="1"/>
  <c r="CM38" i="20"/>
  <c r="CM39" i="20" s="1"/>
  <c r="E39" i="20"/>
  <c r="M39" i="20"/>
  <c r="O39" i="20"/>
  <c r="P39" i="20"/>
  <c r="U39" i="20"/>
  <c r="X39" i="20"/>
  <c r="AC39" i="20"/>
  <c r="AK39" i="20"/>
  <c r="AN39" i="20"/>
  <c r="AS39" i="20"/>
  <c r="AV39" i="20"/>
  <c r="BA39" i="20"/>
  <c r="BC39" i="20"/>
  <c r="BI39" i="20"/>
  <c r="BM39" i="20"/>
  <c r="BQ39" i="20"/>
  <c r="BT39" i="20"/>
  <c r="BY39" i="20"/>
  <c r="CA39" i="20"/>
  <c r="CG39" i="20"/>
  <c r="CI39" i="20"/>
  <c r="CJ39" i="20"/>
  <c r="CO51" i="20"/>
  <c r="CO52" i="20"/>
  <c r="CO53" i="20"/>
  <c r="CO54" i="20"/>
  <c r="CO55" i="20"/>
  <c r="CO56" i="20"/>
  <c r="CO57" i="20"/>
  <c r="CO58" i="20"/>
  <c r="CO59" i="20"/>
  <c r="CO60" i="20"/>
  <c r="E61" i="20"/>
  <c r="E62" i="20" s="1"/>
  <c r="F61" i="20"/>
  <c r="F62" i="20" s="1"/>
  <c r="G61" i="20"/>
  <c r="G62" i="20" s="1"/>
  <c r="H61" i="20"/>
  <c r="H62" i="20" s="1"/>
  <c r="I61" i="20"/>
  <c r="I62" i="20" s="1"/>
  <c r="J61" i="20"/>
  <c r="J62" i="20" s="1"/>
  <c r="K61" i="20"/>
  <c r="K62" i="20" s="1"/>
  <c r="L61" i="20"/>
  <c r="L62" i="20" s="1"/>
  <c r="M61" i="20"/>
  <c r="M62" i="20" s="1"/>
  <c r="N61" i="20"/>
  <c r="N62" i="20" s="1"/>
  <c r="O61" i="20"/>
  <c r="O62" i="20" s="1"/>
  <c r="P61" i="20"/>
  <c r="P62" i="20" s="1"/>
  <c r="Q61" i="20"/>
  <c r="Q62" i="20" s="1"/>
  <c r="R61" i="20"/>
  <c r="R62" i="20" s="1"/>
  <c r="S61" i="20"/>
  <c r="S62" i="20" s="1"/>
  <c r="T61" i="20"/>
  <c r="T62" i="20" s="1"/>
  <c r="U61" i="20"/>
  <c r="U62" i="20" s="1"/>
  <c r="V61" i="20"/>
  <c r="V62" i="20" s="1"/>
  <c r="W61" i="20"/>
  <c r="W62" i="20" s="1"/>
  <c r="X61" i="20"/>
  <c r="X62" i="20" s="1"/>
  <c r="Y61" i="20"/>
  <c r="Z61" i="20"/>
  <c r="Z62" i="20" s="1"/>
  <c r="AA61" i="20"/>
  <c r="AB61" i="20"/>
  <c r="AB62" i="20" s="1"/>
  <c r="AC61" i="20"/>
  <c r="AD61" i="20"/>
  <c r="AD62" i="20" s="1"/>
  <c r="AE61" i="20"/>
  <c r="AE62" i="20" s="1"/>
  <c r="AF61" i="20"/>
  <c r="AF62" i="20" s="1"/>
  <c r="AG61" i="20"/>
  <c r="AG62" i="20" s="1"/>
  <c r="AH61" i="20"/>
  <c r="AH62" i="20" s="1"/>
  <c r="AI61" i="20"/>
  <c r="AI62" i="20" s="1"/>
  <c r="AJ61" i="20"/>
  <c r="AJ62" i="20" s="1"/>
  <c r="AK61" i="20"/>
  <c r="AK62" i="20" s="1"/>
  <c r="AL61" i="20"/>
  <c r="AL62" i="20" s="1"/>
  <c r="AM61" i="20"/>
  <c r="AM62" i="20" s="1"/>
  <c r="AN61" i="20"/>
  <c r="AN62" i="20" s="1"/>
  <c r="AO61" i="20"/>
  <c r="AP61" i="20"/>
  <c r="AP62" i="20" s="1"/>
  <c r="AQ61" i="20"/>
  <c r="AQ62" i="20" s="1"/>
  <c r="AR61" i="20"/>
  <c r="AR62" i="20" s="1"/>
  <c r="AS61" i="20"/>
  <c r="AS62" i="20" s="1"/>
  <c r="AT61" i="20"/>
  <c r="AT62" i="20" s="1"/>
  <c r="AU61" i="20"/>
  <c r="AV61" i="20"/>
  <c r="AV62" i="20" s="1"/>
  <c r="AW61" i="20"/>
  <c r="AW62" i="20" s="1"/>
  <c r="AX61" i="20"/>
  <c r="AX62" i="20"/>
  <c r="AY61" i="20"/>
  <c r="AZ61" i="20"/>
  <c r="AZ62" i="20" s="1"/>
  <c r="BA61" i="20"/>
  <c r="BA62" i="20" s="1"/>
  <c r="BB61" i="20"/>
  <c r="BB62" i="20"/>
  <c r="BC61" i="20"/>
  <c r="BC62" i="20" s="1"/>
  <c r="BD61" i="20"/>
  <c r="BE61" i="20"/>
  <c r="BF61" i="20"/>
  <c r="BF62" i="20"/>
  <c r="BG61" i="20"/>
  <c r="BH61" i="20"/>
  <c r="BI61" i="20"/>
  <c r="BI62" i="20" s="1"/>
  <c r="BJ61" i="20"/>
  <c r="BJ62" i="20" s="1"/>
  <c r="BK61" i="20"/>
  <c r="BK62" i="20" s="1"/>
  <c r="BL61" i="20"/>
  <c r="BL62" i="20" s="1"/>
  <c r="BM61" i="20"/>
  <c r="BM62" i="20" s="1"/>
  <c r="BN61" i="20"/>
  <c r="BN62" i="20" s="1"/>
  <c r="BO61" i="20"/>
  <c r="BO62" i="20" s="1"/>
  <c r="BP61" i="20"/>
  <c r="BP62" i="20" s="1"/>
  <c r="BQ61" i="20"/>
  <c r="BQ62" i="20" s="1"/>
  <c r="BR61" i="20"/>
  <c r="BR62" i="20" s="1"/>
  <c r="BS61" i="20"/>
  <c r="BS62" i="20" s="1"/>
  <c r="BT61" i="20"/>
  <c r="BT62" i="20" s="1"/>
  <c r="BU61" i="20"/>
  <c r="BV61" i="20"/>
  <c r="BV62" i="20" s="1"/>
  <c r="BW61" i="20"/>
  <c r="BW62" i="20" s="1"/>
  <c r="BX61" i="20"/>
  <c r="BX62" i="20" s="1"/>
  <c r="BY61" i="20"/>
  <c r="BY62" i="20" s="1"/>
  <c r="BZ61" i="20"/>
  <c r="BZ62" i="20" s="1"/>
  <c r="CA61" i="20"/>
  <c r="CB61" i="20"/>
  <c r="CB62" i="20" s="1"/>
  <c r="CC61" i="20"/>
  <c r="CC62" i="20" s="1"/>
  <c r="CD61" i="20"/>
  <c r="CD62" i="20" s="1"/>
  <c r="CE61" i="20"/>
  <c r="CF61" i="20"/>
  <c r="CF62" i="20" s="1"/>
  <c r="CG61" i="20"/>
  <c r="CG62" i="20" s="1"/>
  <c r="CH61" i="20"/>
  <c r="CH62" i="20"/>
  <c r="CI61" i="20"/>
  <c r="CI62" i="20" s="1"/>
  <c r="CJ61" i="20"/>
  <c r="CK61" i="20"/>
  <c r="CK62" i="20" s="1"/>
  <c r="CL61" i="20"/>
  <c r="CL62" i="20"/>
  <c r="CM61" i="20"/>
  <c r="CM62" i="20" s="1"/>
  <c r="Y62" i="20"/>
  <c r="AA62" i="20"/>
  <c r="AC62" i="20"/>
  <c r="AO62" i="20"/>
  <c r="AU62" i="20"/>
  <c r="AY62" i="20"/>
  <c r="BD62" i="20"/>
  <c r="BE62" i="20"/>
  <c r="BG62" i="20"/>
  <c r="BH62" i="20"/>
  <c r="BU62" i="20"/>
  <c r="CA62" i="20"/>
  <c r="CE62" i="20"/>
  <c r="CJ62" i="20"/>
  <c r="E73" i="20"/>
  <c r="F73" i="20"/>
  <c r="G73" i="20"/>
  <c r="H73" i="20"/>
  <c r="I73" i="20"/>
  <c r="I74" i="20" s="1"/>
  <c r="I75" i="20" s="1"/>
  <c r="I76" i="20" s="1"/>
  <c r="I77" i="20" s="1"/>
  <c r="I78" i="20" s="1"/>
  <c r="J73" i="20"/>
  <c r="J74" i="20" s="1"/>
  <c r="J75" i="20" s="1"/>
  <c r="J76" i="20" s="1"/>
  <c r="J77" i="20" s="1"/>
  <c r="J78" i="20" s="1"/>
  <c r="J79" i="20" s="1"/>
  <c r="J80" i="20" s="1"/>
  <c r="J81" i="20" s="1"/>
  <c r="J82" i="20" s="1"/>
  <c r="J83" i="20" s="1"/>
  <c r="J84" i="20" s="1"/>
  <c r="K73" i="20"/>
  <c r="K74" i="20" s="1"/>
  <c r="K75" i="20" s="1"/>
  <c r="K76" i="20" s="1"/>
  <c r="K77" i="20" s="1"/>
  <c r="K78" i="20" s="1"/>
  <c r="K79" i="20" s="1"/>
  <c r="K80" i="20" s="1"/>
  <c r="K81" i="20" s="1"/>
  <c r="K82" i="20" s="1"/>
  <c r="K83" i="20" s="1"/>
  <c r="K84" i="20" s="1"/>
  <c r="L73" i="20"/>
  <c r="L74" i="20" s="1"/>
  <c r="L75" i="20" s="1"/>
  <c r="L76" i="20" s="1"/>
  <c r="L77" i="20" s="1"/>
  <c r="L78" i="20" s="1"/>
  <c r="L79" i="20" s="1"/>
  <c r="L80" i="20" s="1"/>
  <c r="L81" i="20" s="1"/>
  <c r="L82" i="20" s="1"/>
  <c r="L83" i="20" s="1"/>
  <c r="L84" i="20" s="1"/>
  <c r="M73" i="20"/>
  <c r="N73" i="20"/>
  <c r="N74" i="20" s="1"/>
  <c r="N75" i="20" s="1"/>
  <c r="O73" i="20"/>
  <c r="P73" i="20"/>
  <c r="Q73" i="20"/>
  <c r="Q74" i="20" s="1"/>
  <c r="R73" i="20"/>
  <c r="S73" i="20"/>
  <c r="S74" i="20" s="1"/>
  <c r="T73" i="20"/>
  <c r="T74" i="20" s="1"/>
  <c r="T75" i="20" s="1"/>
  <c r="T76" i="20" s="1"/>
  <c r="T77" i="20" s="1"/>
  <c r="T78" i="20" s="1"/>
  <c r="T79" i="20" s="1"/>
  <c r="T80" i="20" s="1"/>
  <c r="T81" i="20" s="1"/>
  <c r="T82" i="20" s="1"/>
  <c r="T83" i="20" s="1"/>
  <c r="T84" i="20" s="1"/>
  <c r="U73" i="20"/>
  <c r="V73" i="20"/>
  <c r="V74" i="20" s="1"/>
  <c r="V75" i="20" s="1"/>
  <c r="V76" i="20" s="1"/>
  <c r="W73" i="20"/>
  <c r="W74" i="20" s="1"/>
  <c r="W75" i="20" s="1"/>
  <c r="W76" i="20" s="1"/>
  <c r="W77" i="20" s="1"/>
  <c r="W78" i="20" s="1"/>
  <c r="W79" i="20" s="1"/>
  <c r="W80" i="20" s="1"/>
  <c r="W81" i="20" s="1"/>
  <c r="W82" i="20" s="1"/>
  <c r="W83" i="20" s="1"/>
  <c r="W84" i="20" s="1"/>
  <c r="X73" i="20"/>
  <c r="Y73" i="20"/>
  <c r="Y74" i="20" s="1"/>
  <c r="Y75" i="20" s="1"/>
  <c r="Y76" i="20" s="1"/>
  <c r="Y77" i="20" s="1"/>
  <c r="Y78" i="20" s="1"/>
  <c r="Y79" i="20" s="1"/>
  <c r="Z73" i="20"/>
  <c r="AA73" i="20"/>
  <c r="AB73" i="20"/>
  <c r="AB74" i="20" s="1"/>
  <c r="AB75" i="20" s="1"/>
  <c r="AB76" i="20" s="1"/>
  <c r="AB77" i="20" s="1"/>
  <c r="AB78" i="20" s="1"/>
  <c r="AB79" i="20" s="1"/>
  <c r="AB80" i="20" s="1"/>
  <c r="AB81" i="20" s="1"/>
  <c r="AB82" i="20" s="1"/>
  <c r="AB83" i="20" s="1"/>
  <c r="AB84" i="20" s="1"/>
  <c r="AC73" i="20"/>
  <c r="AD73" i="20"/>
  <c r="AD74" i="20" s="1"/>
  <c r="AD75" i="20" s="1"/>
  <c r="AD76" i="20" s="1"/>
  <c r="AD77" i="20" s="1"/>
  <c r="AD78" i="20" s="1"/>
  <c r="AD79" i="20" s="1"/>
  <c r="AD80" i="20" s="1"/>
  <c r="AD81" i="20" s="1"/>
  <c r="AD82" i="20" s="1"/>
  <c r="AD83" i="20" s="1"/>
  <c r="AD84" i="20" s="1"/>
  <c r="AE73" i="20"/>
  <c r="AF73" i="20"/>
  <c r="AG73" i="20"/>
  <c r="AG74" i="20" s="1"/>
  <c r="AG75" i="20" s="1"/>
  <c r="AH73" i="20"/>
  <c r="AH74" i="20" s="1"/>
  <c r="AH75" i="20" s="1"/>
  <c r="AH76" i="20" s="1"/>
  <c r="AH77" i="20" s="1"/>
  <c r="AH78" i="20" s="1"/>
  <c r="AH79" i="20" s="1"/>
  <c r="AH80" i="20" s="1"/>
  <c r="AH81" i="20" s="1"/>
  <c r="AH82" i="20" s="1"/>
  <c r="AH83" i="20" s="1"/>
  <c r="AH84" i="20" s="1"/>
  <c r="AI73" i="20"/>
  <c r="AI74" i="20" s="1"/>
  <c r="AI75" i="20" s="1"/>
  <c r="AI76" i="20" s="1"/>
  <c r="AI77" i="20" s="1"/>
  <c r="AI78" i="20" s="1"/>
  <c r="AI79" i="20" s="1"/>
  <c r="AI80" i="20" s="1"/>
  <c r="AI81" i="20" s="1"/>
  <c r="AI82" i="20" s="1"/>
  <c r="AI83" i="20" s="1"/>
  <c r="AI84" i="20" s="1"/>
  <c r="AJ73" i="20"/>
  <c r="AJ74" i="20" s="1"/>
  <c r="AJ75" i="20" s="1"/>
  <c r="AJ76" i="20" s="1"/>
  <c r="AJ77" i="20" s="1"/>
  <c r="AJ78" i="20" s="1"/>
  <c r="AJ79" i="20" s="1"/>
  <c r="AJ80" i="20" s="1"/>
  <c r="AJ81" i="20" s="1"/>
  <c r="AJ82" i="20" s="1"/>
  <c r="AJ83" i="20" s="1"/>
  <c r="AJ84" i="20" s="1"/>
  <c r="AK73" i="20"/>
  <c r="AL73" i="20"/>
  <c r="AL74" i="20" s="1"/>
  <c r="AL75" i="20" s="1"/>
  <c r="AM73" i="20"/>
  <c r="AN73" i="20"/>
  <c r="AO73" i="20"/>
  <c r="AO74" i="20" s="1"/>
  <c r="AP73" i="20"/>
  <c r="AP74" i="20" s="1"/>
  <c r="AP75" i="20" s="1"/>
  <c r="AP76" i="20" s="1"/>
  <c r="AP77" i="20" s="1"/>
  <c r="AP78" i="20" s="1"/>
  <c r="AP79" i="20" s="1"/>
  <c r="AP80" i="20" s="1"/>
  <c r="AP81" i="20" s="1"/>
  <c r="AP82" i="20" s="1"/>
  <c r="AP83" i="20" s="1"/>
  <c r="AP84" i="20" s="1"/>
  <c r="AQ73" i="20"/>
  <c r="AQ74" i="20" s="1"/>
  <c r="AQ75" i="20" s="1"/>
  <c r="AQ76" i="20" s="1"/>
  <c r="AQ77" i="20" s="1"/>
  <c r="AQ78" i="20" s="1"/>
  <c r="AQ79" i="20" s="1"/>
  <c r="AQ80" i="20" s="1"/>
  <c r="AQ81" i="20" s="1"/>
  <c r="AQ82" i="20" s="1"/>
  <c r="AQ83" i="20" s="1"/>
  <c r="AQ84" i="20" s="1"/>
  <c r="AR73" i="20"/>
  <c r="AR74" i="20" s="1"/>
  <c r="AR75" i="20" s="1"/>
  <c r="AR76" i="20" s="1"/>
  <c r="AR77" i="20" s="1"/>
  <c r="AR78" i="20" s="1"/>
  <c r="AR79" i="20" s="1"/>
  <c r="AR80" i="20" s="1"/>
  <c r="AR81" i="20" s="1"/>
  <c r="AR82" i="20" s="1"/>
  <c r="AR83" i="20" s="1"/>
  <c r="AS73" i="20"/>
  <c r="AT73" i="20"/>
  <c r="AT74" i="20" s="1"/>
  <c r="AT75" i="20" s="1"/>
  <c r="AT76" i="20" s="1"/>
  <c r="AU73" i="20"/>
  <c r="AV73" i="20"/>
  <c r="AW73" i="20"/>
  <c r="AW74" i="20" s="1"/>
  <c r="AX73" i="20"/>
  <c r="AY73" i="20"/>
  <c r="AY74" i="20" s="1"/>
  <c r="AY75" i="20" s="1"/>
  <c r="AY76" i="20" s="1"/>
  <c r="AY77" i="20" s="1"/>
  <c r="AY78" i="20" s="1"/>
  <c r="AY79" i="20" s="1"/>
  <c r="AY80" i="20" s="1"/>
  <c r="AY81" i="20" s="1"/>
  <c r="AY82" i="20" s="1"/>
  <c r="AY83" i="20" s="1"/>
  <c r="AY84" i="20" s="1"/>
  <c r="AZ73" i="20"/>
  <c r="AZ74" i="20" s="1"/>
  <c r="AZ75" i="20" s="1"/>
  <c r="AZ76" i="20" s="1"/>
  <c r="BA73" i="20"/>
  <c r="BB73" i="20"/>
  <c r="BB74" i="20" s="1"/>
  <c r="BB75" i="20" s="1"/>
  <c r="BB76" i="20" s="1"/>
  <c r="BB77" i="20" s="1"/>
  <c r="BB78" i="20" s="1"/>
  <c r="BB79" i="20" s="1"/>
  <c r="BB80" i="20" s="1"/>
  <c r="BB81" i="20" s="1"/>
  <c r="BB82" i="20" s="1"/>
  <c r="BB83" i="20" s="1"/>
  <c r="BB84" i="20" s="1"/>
  <c r="BC73" i="20"/>
  <c r="BC74" i="20" s="1"/>
  <c r="BC75" i="20" s="1"/>
  <c r="BC76" i="20" s="1"/>
  <c r="BC77" i="20" s="1"/>
  <c r="BC78" i="20" s="1"/>
  <c r="BC79" i="20" s="1"/>
  <c r="BC80" i="20" s="1"/>
  <c r="BC81" i="20" s="1"/>
  <c r="BC82" i="20" s="1"/>
  <c r="BC83" i="20" s="1"/>
  <c r="BC84" i="20" s="1"/>
  <c r="BD73" i="20"/>
  <c r="BE73" i="20"/>
  <c r="BE74" i="20" s="1"/>
  <c r="BF73" i="20"/>
  <c r="BG73" i="20"/>
  <c r="BH73" i="20"/>
  <c r="BH74" i="20" s="1"/>
  <c r="BH75" i="20" s="1"/>
  <c r="BH76" i="20" s="1"/>
  <c r="BH77" i="20" s="1"/>
  <c r="BH78" i="20" s="1"/>
  <c r="BH79" i="20" s="1"/>
  <c r="BH80" i="20" s="1"/>
  <c r="BH81" i="20" s="1"/>
  <c r="BH82" i="20" s="1"/>
  <c r="BH83" i="20" s="1"/>
  <c r="BH84" i="20" s="1"/>
  <c r="BI73" i="20"/>
  <c r="BJ73" i="20"/>
  <c r="BJ74" i="20" s="1"/>
  <c r="BJ75" i="20" s="1"/>
  <c r="BJ76" i="20" s="1"/>
  <c r="BJ77" i="20" s="1"/>
  <c r="BJ78" i="20" s="1"/>
  <c r="BJ79" i="20" s="1"/>
  <c r="BJ80" i="20" s="1"/>
  <c r="BJ81" i="20" s="1"/>
  <c r="BJ82" i="20" s="1"/>
  <c r="BK73" i="20"/>
  <c r="BL73" i="20"/>
  <c r="BM73" i="20"/>
  <c r="BM74" i="20" s="1"/>
  <c r="BM75" i="20" s="1"/>
  <c r="BM76" i="20" s="1"/>
  <c r="BN73" i="20"/>
  <c r="BN74" i="20" s="1"/>
  <c r="BN75" i="20" s="1"/>
  <c r="BN76" i="20" s="1"/>
  <c r="BN77" i="20" s="1"/>
  <c r="BN78" i="20" s="1"/>
  <c r="BN79" i="20" s="1"/>
  <c r="BN80" i="20" s="1"/>
  <c r="BN81" i="20" s="1"/>
  <c r="BN82" i="20" s="1"/>
  <c r="BN83" i="20" s="1"/>
  <c r="BN84" i="20" s="1"/>
  <c r="BO73" i="20"/>
  <c r="BO74" i="20" s="1"/>
  <c r="BO75" i="20" s="1"/>
  <c r="BO76" i="20" s="1"/>
  <c r="BO77" i="20" s="1"/>
  <c r="BO78" i="20" s="1"/>
  <c r="BO79" i="20" s="1"/>
  <c r="BO80" i="20" s="1"/>
  <c r="BO81" i="20" s="1"/>
  <c r="BO82" i="20" s="1"/>
  <c r="BO83" i="20" s="1"/>
  <c r="BO84" i="20" s="1"/>
  <c r="BP73" i="20"/>
  <c r="BP74" i="20" s="1"/>
  <c r="BP75" i="20" s="1"/>
  <c r="BP76" i="20" s="1"/>
  <c r="BP77" i="20" s="1"/>
  <c r="BP78" i="20" s="1"/>
  <c r="BP79" i="20" s="1"/>
  <c r="BP80" i="20" s="1"/>
  <c r="BP81" i="20" s="1"/>
  <c r="BP82" i="20" s="1"/>
  <c r="BP83" i="20" s="1"/>
  <c r="BP84" i="20" s="1"/>
  <c r="BQ73" i="20"/>
  <c r="BR73" i="20"/>
  <c r="BR74" i="20" s="1"/>
  <c r="BR75" i="20" s="1"/>
  <c r="BR76" i="20" s="1"/>
  <c r="BS73" i="20"/>
  <c r="BT73" i="20"/>
  <c r="BU73" i="20"/>
  <c r="BU74" i="20" s="1"/>
  <c r="BV73" i="20"/>
  <c r="BV74" i="20" s="1"/>
  <c r="BV75" i="20" s="1"/>
  <c r="BV76" i="20" s="1"/>
  <c r="BV77" i="20" s="1"/>
  <c r="BV78" i="20" s="1"/>
  <c r="BV79" i="20" s="1"/>
  <c r="BV80" i="20" s="1"/>
  <c r="BV81" i="20" s="1"/>
  <c r="BV82" i="20" s="1"/>
  <c r="BV83" i="20" s="1"/>
  <c r="BV84" i="20" s="1"/>
  <c r="BW73" i="20"/>
  <c r="BW74" i="20" s="1"/>
  <c r="BW75" i="20" s="1"/>
  <c r="BW76" i="20" s="1"/>
  <c r="BW77" i="20" s="1"/>
  <c r="BW78" i="20" s="1"/>
  <c r="BW79" i="20" s="1"/>
  <c r="BW80" i="20" s="1"/>
  <c r="BW81" i="20" s="1"/>
  <c r="BW82" i="20" s="1"/>
  <c r="BW83" i="20" s="1"/>
  <c r="BW84" i="20" s="1"/>
  <c r="BX73" i="20"/>
  <c r="BX74" i="20" s="1"/>
  <c r="BX75" i="20" s="1"/>
  <c r="BX76" i="20" s="1"/>
  <c r="BX77" i="20" s="1"/>
  <c r="BX78" i="20" s="1"/>
  <c r="BX79" i="20" s="1"/>
  <c r="BX80" i="20" s="1"/>
  <c r="BX81" i="20" s="1"/>
  <c r="BX82" i="20" s="1"/>
  <c r="BX83" i="20" s="1"/>
  <c r="BX84" i="20" s="1"/>
  <c r="BY73" i="20"/>
  <c r="BZ73" i="20"/>
  <c r="BZ74" i="20" s="1"/>
  <c r="BZ75" i="20" s="1"/>
  <c r="CA73" i="20"/>
  <c r="CB73" i="20"/>
  <c r="CC73" i="20"/>
  <c r="CC74" i="20" s="1"/>
  <c r="CD73" i="20"/>
  <c r="CE73" i="20"/>
  <c r="CE74" i="20" s="1"/>
  <c r="CE75" i="20" s="1"/>
  <c r="CE76" i="20" s="1"/>
  <c r="CE77" i="20" s="1"/>
  <c r="CE78" i="20" s="1"/>
  <c r="CE79" i="20" s="1"/>
  <c r="CE80" i="20" s="1"/>
  <c r="CE81" i="20" s="1"/>
  <c r="CE82" i="20" s="1"/>
  <c r="CE83" i="20" s="1"/>
  <c r="CE84" i="20" s="1"/>
  <c r="CF73" i="20"/>
  <c r="CF74" i="20" s="1"/>
  <c r="CF75" i="20" s="1"/>
  <c r="CF76" i="20" s="1"/>
  <c r="CF77" i="20" s="1"/>
  <c r="CF78" i="20" s="1"/>
  <c r="CF79" i="20" s="1"/>
  <c r="CF80" i="20" s="1"/>
  <c r="CF81" i="20" s="1"/>
  <c r="CF82" i="20" s="1"/>
  <c r="CF83" i="20" s="1"/>
  <c r="CF84" i="20" s="1"/>
  <c r="CG73" i="20"/>
  <c r="CH73" i="20"/>
  <c r="CH74" i="20" s="1"/>
  <c r="CH75" i="20" s="1"/>
  <c r="CH76" i="20" s="1"/>
  <c r="CI73" i="20"/>
  <c r="CI74" i="20" s="1"/>
  <c r="CI75" i="20" s="1"/>
  <c r="CI76" i="20" s="1"/>
  <c r="CI77" i="20" s="1"/>
  <c r="CI78" i="20" s="1"/>
  <c r="CI79" i="20" s="1"/>
  <c r="CI80" i="20" s="1"/>
  <c r="CI81" i="20" s="1"/>
  <c r="CI82" i="20" s="1"/>
  <c r="CI83" i="20" s="1"/>
  <c r="CI84" i="20" s="1"/>
  <c r="CJ73" i="20"/>
  <c r="CK73" i="20"/>
  <c r="CK74" i="20" s="1"/>
  <c r="CK75" i="20" s="1"/>
  <c r="CK76" i="20" s="1"/>
  <c r="CL73" i="20"/>
  <c r="CM73" i="20"/>
  <c r="E74" i="20"/>
  <c r="E75" i="20" s="1"/>
  <c r="E76" i="20" s="1"/>
  <c r="E77" i="20" s="1"/>
  <c r="E78" i="20" s="1"/>
  <c r="E79" i="20" s="1"/>
  <c r="E80" i="20" s="1"/>
  <c r="G74" i="20"/>
  <c r="G75" i="20" s="1"/>
  <c r="G76" i="20" s="1"/>
  <c r="G77" i="20" s="1"/>
  <c r="G78" i="20" s="1"/>
  <c r="G79" i="20" s="1"/>
  <c r="G80" i="20" s="1"/>
  <c r="G81" i="20" s="1"/>
  <c r="G82" i="20" s="1"/>
  <c r="G83" i="20" s="1"/>
  <c r="G84" i="20" s="1"/>
  <c r="H74" i="20"/>
  <c r="H75" i="20" s="1"/>
  <c r="H76" i="20" s="1"/>
  <c r="H77" i="20" s="1"/>
  <c r="H78" i="20" s="1"/>
  <c r="H79" i="20" s="1"/>
  <c r="H80" i="20" s="1"/>
  <c r="M74" i="20"/>
  <c r="M75" i="20" s="1"/>
  <c r="M76" i="20" s="1"/>
  <c r="M77" i="20" s="1"/>
  <c r="M78" i="20" s="1"/>
  <c r="M79" i="20" s="1"/>
  <c r="M80" i="20" s="1"/>
  <c r="M81" i="20" s="1"/>
  <c r="M82" i="20" s="1"/>
  <c r="O74" i="20"/>
  <c r="O75" i="20" s="1"/>
  <c r="O76" i="20" s="1"/>
  <c r="O77" i="20" s="1"/>
  <c r="O78" i="20" s="1"/>
  <c r="O79" i="20" s="1"/>
  <c r="O80" i="20" s="1"/>
  <c r="O81" i="20" s="1"/>
  <c r="O82" i="20" s="1"/>
  <c r="O83" i="20" s="1"/>
  <c r="O84" i="20" s="1"/>
  <c r="P74" i="20"/>
  <c r="P75" i="20" s="1"/>
  <c r="P76" i="20" s="1"/>
  <c r="P77" i="20" s="1"/>
  <c r="P78" i="20" s="1"/>
  <c r="P79" i="20" s="1"/>
  <c r="P80" i="20" s="1"/>
  <c r="P81" i="20" s="1"/>
  <c r="P82" i="20" s="1"/>
  <c r="P83" i="20" s="1"/>
  <c r="P84" i="20" s="1"/>
  <c r="R74" i="20"/>
  <c r="U74" i="20"/>
  <c r="X74" i="20"/>
  <c r="X75" i="20" s="1"/>
  <c r="X76" i="20" s="1"/>
  <c r="X77" i="20" s="1"/>
  <c r="X78" i="20" s="1"/>
  <c r="X79" i="20" s="1"/>
  <c r="X80" i="20" s="1"/>
  <c r="X81" i="20" s="1"/>
  <c r="X82" i="20" s="1"/>
  <c r="X83" i="20" s="1"/>
  <c r="X84" i="20" s="1"/>
  <c r="Z74" i="20"/>
  <c r="Z75" i="20" s="1"/>
  <c r="Z76" i="20" s="1"/>
  <c r="Z77" i="20" s="1"/>
  <c r="Z78" i="20" s="1"/>
  <c r="Z79" i="20" s="1"/>
  <c r="Z80" i="20" s="1"/>
  <c r="Z81" i="20" s="1"/>
  <c r="Z82" i="20" s="1"/>
  <c r="Z83" i="20" s="1"/>
  <c r="Z84" i="20" s="1"/>
  <c r="AA74" i="20"/>
  <c r="AA75" i="20" s="1"/>
  <c r="AA76" i="20" s="1"/>
  <c r="AA77" i="20" s="1"/>
  <c r="AA78" i="20" s="1"/>
  <c r="AA79" i="20" s="1"/>
  <c r="AA80" i="20" s="1"/>
  <c r="AA81" i="20" s="1"/>
  <c r="AA82" i="20" s="1"/>
  <c r="AA83" i="20" s="1"/>
  <c r="AA84" i="20" s="1"/>
  <c r="AC74" i="20"/>
  <c r="AC75" i="20" s="1"/>
  <c r="AC76" i="20" s="1"/>
  <c r="AC77" i="20" s="1"/>
  <c r="AC78" i="20" s="1"/>
  <c r="AC79" i="20" s="1"/>
  <c r="AC80" i="20" s="1"/>
  <c r="AC81" i="20" s="1"/>
  <c r="AC82" i="20" s="1"/>
  <c r="AC83" i="20" s="1"/>
  <c r="AC84" i="20" s="1"/>
  <c r="AE74" i="20"/>
  <c r="AF74" i="20"/>
  <c r="AF75" i="20" s="1"/>
  <c r="AF76" i="20" s="1"/>
  <c r="AF77" i="20" s="1"/>
  <c r="AF78" i="20" s="1"/>
  <c r="AF79" i="20" s="1"/>
  <c r="AF80" i="20" s="1"/>
  <c r="AF81" i="20" s="1"/>
  <c r="AF82" i="20" s="1"/>
  <c r="AF83" i="20" s="1"/>
  <c r="AF84" i="20" s="1"/>
  <c r="AK74" i="20"/>
  <c r="AK75" i="20" s="1"/>
  <c r="AK76" i="20" s="1"/>
  <c r="AK77" i="20" s="1"/>
  <c r="AK78" i="20" s="1"/>
  <c r="AK79" i="20" s="1"/>
  <c r="AK80" i="20" s="1"/>
  <c r="AK81" i="20" s="1"/>
  <c r="AK82" i="20" s="1"/>
  <c r="AK83" i="20" s="1"/>
  <c r="AK84" i="20" s="1"/>
  <c r="AM74" i="20"/>
  <c r="AM75" i="20" s="1"/>
  <c r="AM76" i="20" s="1"/>
  <c r="AM77" i="20" s="1"/>
  <c r="AM78" i="20" s="1"/>
  <c r="AM79" i="20" s="1"/>
  <c r="AM80" i="20" s="1"/>
  <c r="AM81" i="20" s="1"/>
  <c r="AM82" i="20" s="1"/>
  <c r="AM83" i="20" s="1"/>
  <c r="AM84" i="20" s="1"/>
  <c r="AN74" i="20"/>
  <c r="AN75" i="20" s="1"/>
  <c r="AN76" i="20" s="1"/>
  <c r="AN77" i="20" s="1"/>
  <c r="AN78" i="20" s="1"/>
  <c r="AN79" i="20" s="1"/>
  <c r="AN80" i="20" s="1"/>
  <c r="AN81" i="20" s="1"/>
  <c r="AN82" i="20" s="1"/>
  <c r="AN83" i="20" s="1"/>
  <c r="AN84" i="20" s="1"/>
  <c r="AS74" i="20"/>
  <c r="AU74" i="20"/>
  <c r="AU75" i="20" s="1"/>
  <c r="AU76" i="20" s="1"/>
  <c r="AU77" i="20" s="1"/>
  <c r="AU78" i="20" s="1"/>
  <c r="AU79" i="20" s="1"/>
  <c r="AU80" i="20" s="1"/>
  <c r="AU81" i="20" s="1"/>
  <c r="AU82" i="20" s="1"/>
  <c r="AU83" i="20" s="1"/>
  <c r="AU84" i="20" s="1"/>
  <c r="AV74" i="20"/>
  <c r="AV75" i="20" s="1"/>
  <c r="AV76" i="20" s="1"/>
  <c r="AV77" i="20" s="1"/>
  <c r="AV78" i="20" s="1"/>
  <c r="AV79" i="20" s="1"/>
  <c r="AV80" i="20" s="1"/>
  <c r="AV81" i="20" s="1"/>
  <c r="AV82" i="20" s="1"/>
  <c r="AV83" i="20" s="1"/>
  <c r="AV84" i="20" s="1"/>
  <c r="AX74" i="20"/>
  <c r="BA74" i="20"/>
  <c r="BA75" i="20" s="1"/>
  <c r="BA76" i="20" s="1"/>
  <c r="BA77" i="20" s="1"/>
  <c r="BA78" i="20" s="1"/>
  <c r="BA79" i="20" s="1"/>
  <c r="BA80" i="20" s="1"/>
  <c r="BA81" i="20" s="1"/>
  <c r="BA82" i="20" s="1"/>
  <c r="BA83" i="20" s="1"/>
  <c r="BA84" i="20" s="1"/>
  <c r="BD74" i="20"/>
  <c r="BD75" i="20" s="1"/>
  <c r="BD76" i="20" s="1"/>
  <c r="BD77" i="20" s="1"/>
  <c r="BD78" i="20" s="1"/>
  <c r="BD79" i="20" s="1"/>
  <c r="BD80" i="20" s="1"/>
  <c r="BD81" i="20" s="1"/>
  <c r="BD82" i="20" s="1"/>
  <c r="BD83" i="20" s="1"/>
  <c r="BD84" i="20" s="1"/>
  <c r="BF74" i="20"/>
  <c r="BF75" i="20" s="1"/>
  <c r="BF76" i="20" s="1"/>
  <c r="BF77" i="20" s="1"/>
  <c r="BF78" i="20" s="1"/>
  <c r="BF79" i="20" s="1"/>
  <c r="BF80" i="20" s="1"/>
  <c r="BF81" i="20" s="1"/>
  <c r="BF82" i="20" s="1"/>
  <c r="BF83" i="20" s="1"/>
  <c r="BF84" i="20" s="1"/>
  <c r="BG74" i="20"/>
  <c r="BG75" i="20" s="1"/>
  <c r="BG76" i="20" s="1"/>
  <c r="BG77" i="20" s="1"/>
  <c r="BG78" i="20" s="1"/>
  <c r="BG79" i="20" s="1"/>
  <c r="BG80" i="20" s="1"/>
  <c r="BG81" i="20" s="1"/>
  <c r="BG82" i="20" s="1"/>
  <c r="BG83" i="20" s="1"/>
  <c r="BG84" i="20" s="1"/>
  <c r="BI74" i="20"/>
  <c r="BK74" i="20"/>
  <c r="BL74" i="20"/>
  <c r="BL75" i="20" s="1"/>
  <c r="BL76" i="20" s="1"/>
  <c r="BL77" i="20" s="1"/>
  <c r="BL78" i="20" s="1"/>
  <c r="BL79" i="20" s="1"/>
  <c r="BL80" i="20" s="1"/>
  <c r="BL81" i="20" s="1"/>
  <c r="BL82" i="20" s="1"/>
  <c r="BL83" i="20" s="1"/>
  <c r="BL84" i="20" s="1"/>
  <c r="BQ74" i="20"/>
  <c r="BQ75" i="20" s="1"/>
  <c r="BQ76" i="20" s="1"/>
  <c r="BQ77" i="20" s="1"/>
  <c r="BQ78" i="20" s="1"/>
  <c r="BQ79" i="20" s="1"/>
  <c r="BQ80" i="20" s="1"/>
  <c r="BQ81" i="20" s="1"/>
  <c r="BQ82" i="20" s="1"/>
  <c r="BQ83" i="20" s="1"/>
  <c r="BQ84" i="20" s="1"/>
  <c r="BS74" i="20"/>
  <c r="BS75" i="20" s="1"/>
  <c r="BS76" i="20" s="1"/>
  <c r="BS77" i="20" s="1"/>
  <c r="BS78" i="20" s="1"/>
  <c r="BS79" i="20" s="1"/>
  <c r="BS80" i="20" s="1"/>
  <c r="BS81" i="20" s="1"/>
  <c r="BS82" i="20" s="1"/>
  <c r="BS83" i="20" s="1"/>
  <c r="BS84" i="20" s="1"/>
  <c r="BT74" i="20"/>
  <c r="BT75" i="20" s="1"/>
  <c r="BT76" i="20" s="1"/>
  <c r="BT77" i="20" s="1"/>
  <c r="BT78" i="20" s="1"/>
  <c r="BT79" i="20" s="1"/>
  <c r="BT80" i="20" s="1"/>
  <c r="BT81" i="20" s="1"/>
  <c r="BT82" i="20" s="1"/>
  <c r="BT83" i="20" s="1"/>
  <c r="BT84" i="20" s="1"/>
  <c r="BY74" i="20"/>
  <c r="BY75" i="20" s="1"/>
  <c r="BY76" i="20" s="1"/>
  <c r="BY77" i="20" s="1"/>
  <c r="BY78" i="20" s="1"/>
  <c r="BY79" i="20" s="1"/>
  <c r="BY80" i="20" s="1"/>
  <c r="BY81" i="20" s="1"/>
  <c r="BY82" i="20" s="1"/>
  <c r="BY83" i="20" s="1"/>
  <c r="BY84" i="20" s="1"/>
  <c r="CA74" i="20"/>
  <c r="CB74" i="20"/>
  <c r="CB75" i="20" s="1"/>
  <c r="CB76" i="20" s="1"/>
  <c r="CB77" i="20" s="1"/>
  <c r="CB78" i="20" s="1"/>
  <c r="CB79" i="20" s="1"/>
  <c r="CB80" i="20" s="1"/>
  <c r="CB81" i="20" s="1"/>
  <c r="CB82" i="20" s="1"/>
  <c r="CB83" i="20" s="1"/>
  <c r="CB84" i="20" s="1"/>
  <c r="CD74" i="20"/>
  <c r="CD75" i="20" s="1"/>
  <c r="CD76" i="20" s="1"/>
  <c r="CD77" i="20" s="1"/>
  <c r="CD78" i="20" s="1"/>
  <c r="CD79" i="20" s="1"/>
  <c r="CG74" i="20"/>
  <c r="CG75" i="20" s="1"/>
  <c r="CG76" i="20" s="1"/>
  <c r="CG77" i="20" s="1"/>
  <c r="CG78" i="20" s="1"/>
  <c r="CG79" i="20" s="1"/>
  <c r="CG80" i="20" s="1"/>
  <c r="CG81" i="20" s="1"/>
  <c r="CG82" i="20" s="1"/>
  <c r="CG83" i="20" s="1"/>
  <c r="CG84" i="20" s="1"/>
  <c r="CJ74" i="20"/>
  <c r="CJ75" i="20" s="1"/>
  <c r="CJ76" i="20" s="1"/>
  <c r="CJ77" i="20" s="1"/>
  <c r="CJ78" i="20" s="1"/>
  <c r="CJ79" i="20" s="1"/>
  <c r="CJ80" i="20" s="1"/>
  <c r="CJ81" i="20" s="1"/>
  <c r="CJ82" i="20" s="1"/>
  <c r="CJ83" i="20" s="1"/>
  <c r="CJ84" i="20" s="1"/>
  <c r="CL74" i="20"/>
  <c r="CL75" i="20" s="1"/>
  <c r="CL76" i="20" s="1"/>
  <c r="CL77" i="20" s="1"/>
  <c r="CL78" i="20" s="1"/>
  <c r="CL79" i="20" s="1"/>
  <c r="CL80" i="20" s="1"/>
  <c r="CL81" i="20" s="1"/>
  <c r="CL82" i="20" s="1"/>
  <c r="CL83" i="20" s="1"/>
  <c r="CL84" i="20" s="1"/>
  <c r="CM74" i="20"/>
  <c r="CM75" i="20" s="1"/>
  <c r="CM76" i="20" s="1"/>
  <c r="CM77" i="20" s="1"/>
  <c r="CM78" i="20" s="1"/>
  <c r="CM79" i="20" s="1"/>
  <c r="CM80" i="20" s="1"/>
  <c r="CM81" i="20" s="1"/>
  <c r="CM82" i="20" s="1"/>
  <c r="CM83" i="20" s="1"/>
  <c r="CM84" i="20" s="1"/>
  <c r="Q75" i="20"/>
  <c r="Q76" i="20" s="1"/>
  <c r="R75" i="20"/>
  <c r="R76" i="20" s="1"/>
  <c r="R77" i="20" s="1"/>
  <c r="R78" i="20" s="1"/>
  <c r="R79" i="20" s="1"/>
  <c r="R80" i="20" s="1"/>
  <c r="R81" i="20" s="1"/>
  <c r="R82" i="20" s="1"/>
  <c r="R83" i="20" s="1"/>
  <c r="R84" i="20" s="1"/>
  <c r="S75" i="20"/>
  <c r="S76" i="20" s="1"/>
  <c r="S77" i="20" s="1"/>
  <c r="S78" i="20" s="1"/>
  <c r="S79" i="20" s="1"/>
  <c r="S80" i="20" s="1"/>
  <c r="S81" i="20" s="1"/>
  <c r="S82" i="20" s="1"/>
  <c r="S83" i="20" s="1"/>
  <c r="S84" i="20" s="1"/>
  <c r="U75" i="20"/>
  <c r="U76" i="20" s="1"/>
  <c r="U77" i="20" s="1"/>
  <c r="U78" i="20" s="1"/>
  <c r="U79" i="20" s="1"/>
  <c r="U80" i="20" s="1"/>
  <c r="U81" i="20" s="1"/>
  <c r="U82" i="20" s="1"/>
  <c r="U83" i="20" s="1"/>
  <c r="U84" i="20" s="1"/>
  <c r="AE75" i="20"/>
  <c r="AE76" i="20" s="1"/>
  <c r="AE77" i="20" s="1"/>
  <c r="AE78" i="20" s="1"/>
  <c r="AE79" i="20" s="1"/>
  <c r="AE80" i="20" s="1"/>
  <c r="AE81" i="20" s="1"/>
  <c r="AE82" i="20" s="1"/>
  <c r="AE83" i="20" s="1"/>
  <c r="AE84" i="20" s="1"/>
  <c r="AO75" i="20"/>
  <c r="AO76" i="20" s="1"/>
  <c r="AO77" i="20" s="1"/>
  <c r="AO78" i="20" s="1"/>
  <c r="AO79" i="20" s="1"/>
  <c r="AS75" i="20"/>
  <c r="AW75" i="20"/>
  <c r="AW76" i="20" s="1"/>
  <c r="AW77" i="20" s="1"/>
  <c r="AW78" i="20" s="1"/>
  <c r="AW79" i="20" s="1"/>
  <c r="AW80" i="20" s="1"/>
  <c r="AW81" i="20" s="1"/>
  <c r="AW82" i="20" s="1"/>
  <c r="AW83" i="20" s="1"/>
  <c r="AW84" i="20" s="1"/>
  <c r="AX75" i="20"/>
  <c r="AX76" i="20" s="1"/>
  <c r="AX77" i="20" s="1"/>
  <c r="AX78" i="20" s="1"/>
  <c r="AX79" i="20" s="1"/>
  <c r="AX80" i="20" s="1"/>
  <c r="AX81" i="20" s="1"/>
  <c r="AX82" i="20" s="1"/>
  <c r="AX83" i="20" s="1"/>
  <c r="AX84" i="20" s="1"/>
  <c r="BE75" i="20"/>
  <c r="BE76" i="20" s="1"/>
  <c r="BE77" i="20" s="1"/>
  <c r="BE78" i="20" s="1"/>
  <c r="BE79" i="20" s="1"/>
  <c r="BE80" i="20" s="1"/>
  <c r="BE81" i="20" s="1"/>
  <c r="BE82" i="20" s="1"/>
  <c r="BE83" i="20" s="1"/>
  <c r="BE84" i="20" s="1"/>
  <c r="BI75" i="20"/>
  <c r="BI76" i="20" s="1"/>
  <c r="BI77" i="20" s="1"/>
  <c r="BI78" i="20" s="1"/>
  <c r="BI79" i="20" s="1"/>
  <c r="BI80" i="20" s="1"/>
  <c r="BI81" i="20" s="1"/>
  <c r="BI82" i="20" s="1"/>
  <c r="BI83" i="20" s="1"/>
  <c r="BI84" i="20" s="1"/>
  <c r="BK75" i="20"/>
  <c r="BK76" i="20" s="1"/>
  <c r="BK77" i="20" s="1"/>
  <c r="BK78" i="20" s="1"/>
  <c r="BK79" i="20" s="1"/>
  <c r="BK80" i="20" s="1"/>
  <c r="BK81" i="20" s="1"/>
  <c r="BK82" i="20" s="1"/>
  <c r="BK83" i="20" s="1"/>
  <c r="BK84" i="20" s="1"/>
  <c r="BU75" i="20"/>
  <c r="CA75" i="20"/>
  <c r="CA76" i="20" s="1"/>
  <c r="CA77" i="20" s="1"/>
  <c r="CA78" i="20" s="1"/>
  <c r="CA79" i="20" s="1"/>
  <c r="CA80" i="20" s="1"/>
  <c r="CA81" i="20" s="1"/>
  <c r="CA82" i="20" s="1"/>
  <c r="CA83" i="20" s="1"/>
  <c r="CA84" i="20" s="1"/>
  <c r="CC75" i="20"/>
  <c r="CC76" i="20" s="1"/>
  <c r="CC77" i="20" s="1"/>
  <c r="CC78" i="20" s="1"/>
  <c r="CC79" i="20" s="1"/>
  <c r="CC80" i="20" s="1"/>
  <c r="CC81" i="20" s="1"/>
  <c r="CC82" i="20" s="1"/>
  <c r="CC83" i="20" s="1"/>
  <c r="CC84" i="20" s="1"/>
  <c r="N76" i="20"/>
  <c r="N77" i="20" s="1"/>
  <c r="N78" i="20" s="1"/>
  <c r="N79" i="20" s="1"/>
  <c r="N80" i="20" s="1"/>
  <c r="N81" i="20" s="1"/>
  <c r="N82" i="20" s="1"/>
  <c r="AG76" i="20"/>
  <c r="AG77" i="20" s="1"/>
  <c r="AG78" i="20" s="1"/>
  <c r="AG79" i="20" s="1"/>
  <c r="AG80" i="20" s="1"/>
  <c r="AG81" i="20" s="1"/>
  <c r="AG82" i="20" s="1"/>
  <c r="AG83" i="20" s="1"/>
  <c r="AG84" i="20" s="1"/>
  <c r="AL76" i="20"/>
  <c r="AL77" i="20" s="1"/>
  <c r="AL78" i="20" s="1"/>
  <c r="AL79" i="20" s="1"/>
  <c r="AL80" i="20" s="1"/>
  <c r="AL81" i="20" s="1"/>
  <c r="AL82" i="20" s="1"/>
  <c r="AL83" i="20" s="1"/>
  <c r="AL84" i="20" s="1"/>
  <c r="AS76" i="20"/>
  <c r="AS77" i="20" s="1"/>
  <c r="AS78" i="20" s="1"/>
  <c r="AS79" i="20" s="1"/>
  <c r="AS80" i="20" s="1"/>
  <c r="AS81" i="20" s="1"/>
  <c r="AS82" i="20" s="1"/>
  <c r="AS83" i="20" s="1"/>
  <c r="AS84" i="20" s="1"/>
  <c r="BU76" i="20"/>
  <c r="BU77" i="20" s="1"/>
  <c r="BU78" i="20" s="1"/>
  <c r="BU79" i="20" s="1"/>
  <c r="BU80" i="20" s="1"/>
  <c r="BU81" i="20" s="1"/>
  <c r="BU82" i="20" s="1"/>
  <c r="BU83" i="20" s="1"/>
  <c r="BU84" i="20" s="1"/>
  <c r="BZ76" i="20"/>
  <c r="BZ77" i="20" s="1"/>
  <c r="BZ78" i="20" s="1"/>
  <c r="BZ79" i="20" s="1"/>
  <c r="BZ80" i="20" s="1"/>
  <c r="BZ81" i="20" s="1"/>
  <c r="BZ82" i="20" s="1"/>
  <c r="BZ83" i="20" s="1"/>
  <c r="BZ84" i="20" s="1"/>
  <c r="Q77" i="20"/>
  <c r="Q78" i="20" s="1"/>
  <c r="Q79" i="20" s="1"/>
  <c r="Q80" i="20" s="1"/>
  <c r="Q81" i="20" s="1"/>
  <c r="Q82" i="20" s="1"/>
  <c r="Q83" i="20" s="1"/>
  <c r="Q84" i="20" s="1"/>
  <c r="V77" i="20"/>
  <c r="V78" i="20" s="1"/>
  <c r="V79" i="20" s="1"/>
  <c r="V80" i="20" s="1"/>
  <c r="V81" i="20" s="1"/>
  <c r="V82" i="20" s="1"/>
  <c r="V83" i="20" s="1"/>
  <c r="V84" i="20" s="1"/>
  <c r="AT77" i="20"/>
  <c r="AT78" i="20" s="1"/>
  <c r="AT79" i="20" s="1"/>
  <c r="AT80" i="20" s="1"/>
  <c r="AT81" i="20" s="1"/>
  <c r="AT82" i="20" s="1"/>
  <c r="AT83" i="20" s="1"/>
  <c r="AT84" i="20" s="1"/>
  <c r="AZ77" i="20"/>
  <c r="AZ78" i="20" s="1"/>
  <c r="AZ79" i="20" s="1"/>
  <c r="AZ80" i="20" s="1"/>
  <c r="AZ81" i="20" s="1"/>
  <c r="AZ82" i="20" s="1"/>
  <c r="AZ83" i="20" s="1"/>
  <c r="AZ84" i="20" s="1"/>
  <c r="BM77" i="20"/>
  <c r="BM78" i="20" s="1"/>
  <c r="BM79" i="20" s="1"/>
  <c r="BM80" i="20" s="1"/>
  <c r="BM81" i="20" s="1"/>
  <c r="BM82" i="20" s="1"/>
  <c r="BM83" i="20" s="1"/>
  <c r="BM84" i="20" s="1"/>
  <c r="BR77" i="20"/>
  <c r="BR78" i="20" s="1"/>
  <c r="BR79" i="20" s="1"/>
  <c r="BR80" i="20" s="1"/>
  <c r="BR81" i="20" s="1"/>
  <c r="BR82" i="20" s="1"/>
  <c r="BR83" i="20" s="1"/>
  <c r="BR84" i="20" s="1"/>
  <c r="CH77" i="20"/>
  <c r="CH78" i="20" s="1"/>
  <c r="CH79" i="20" s="1"/>
  <c r="CH80" i="20" s="1"/>
  <c r="CH81" i="20" s="1"/>
  <c r="CH82" i="20" s="1"/>
  <c r="CH83" i="20" s="1"/>
  <c r="CH84" i="20" s="1"/>
  <c r="CK77" i="20"/>
  <c r="CK78" i="20" s="1"/>
  <c r="CK79" i="20" s="1"/>
  <c r="CK80" i="20" s="1"/>
  <c r="CK81" i="20" s="1"/>
  <c r="CK82" i="20" s="1"/>
  <c r="CK83" i="20" s="1"/>
  <c r="CK84" i="20" s="1"/>
  <c r="I79" i="20"/>
  <c r="I80" i="20" s="1"/>
  <c r="I81" i="20" s="1"/>
  <c r="I82" i="20" s="1"/>
  <c r="I83" i="20" s="1"/>
  <c r="I84" i="20" s="1"/>
  <c r="Y80" i="20"/>
  <c r="Y81" i="20" s="1"/>
  <c r="Y82" i="20" s="1"/>
  <c r="Y83" i="20" s="1"/>
  <c r="Y84" i="20" s="1"/>
  <c r="AO80" i="20"/>
  <c r="AO81" i="20" s="1"/>
  <c r="AO82" i="20" s="1"/>
  <c r="AO83" i="20" s="1"/>
  <c r="AO84" i="20" s="1"/>
  <c r="CD80" i="20"/>
  <c r="CD81" i="20" s="1"/>
  <c r="CD82" i="20" s="1"/>
  <c r="CD83" i="20" s="1"/>
  <c r="CD84" i="20" s="1"/>
  <c r="H81" i="20"/>
  <c r="H82" i="20" s="1"/>
  <c r="H83" i="20" s="1"/>
  <c r="H84" i="20" s="1"/>
  <c r="M83" i="20"/>
  <c r="M84" i="20" s="1"/>
  <c r="N83" i="20"/>
  <c r="N84" i="20" s="1"/>
  <c r="BJ83" i="20"/>
  <c r="BJ84" i="20" s="1"/>
  <c r="AR84" i="20"/>
  <c r="CF8" i="11"/>
  <c r="CF9" i="11"/>
  <c r="CF10" i="11"/>
  <c r="CF11" i="11"/>
  <c r="CF12" i="11"/>
  <c r="CF13" i="11"/>
  <c r="CF14" i="11"/>
  <c r="CF15" i="11"/>
  <c r="CF16" i="11"/>
  <c r="CF17" i="11"/>
  <c r="E18" i="11"/>
  <c r="E19" i="11" s="1"/>
  <c r="F18" i="11"/>
  <c r="G18" i="11"/>
  <c r="G19" i="11" s="1"/>
  <c r="H18" i="11"/>
  <c r="I18" i="11"/>
  <c r="I19" i="11" s="1"/>
  <c r="J18" i="11"/>
  <c r="J19" i="11" s="1"/>
  <c r="K18" i="11"/>
  <c r="K19" i="11" s="1"/>
  <c r="L18" i="11"/>
  <c r="L19" i="11" s="1"/>
  <c r="M18" i="11"/>
  <c r="M19" i="11" s="1"/>
  <c r="N18" i="11"/>
  <c r="O18" i="11"/>
  <c r="O19" i="11" s="1"/>
  <c r="P18" i="11"/>
  <c r="P19" i="11" s="1"/>
  <c r="Q18" i="11"/>
  <c r="R18" i="11"/>
  <c r="R19" i="11" s="1"/>
  <c r="S18" i="11"/>
  <c r="S19" i="11" s="1"/>
  <c r="T18" i="11"/>
  <c r="T19" i="11" s="1"/>
  <c r="U18" i="11"/>
  <c r="U19" i="11" s="1"/>
  <c r="V18" i="11"/>
  <c r="V19" i="11" s="1"/>
  <c r="W18" i="11"/>
  <c r="W19" i="11" s="1"/>
  <c r="X18" i="11"/>
  <c r="X19" i="11" s="1"/>
  <c r="Y18" i="11"/>
  <c r="Y19" i="11" s="1"/>
  <c r="Z18" i="11"/>
  <c r="AA18" i="11"/>
  <c r="AA19" i="11"/>
  <c r="AB18" i="11"/>
  <c r="AB19" i="11" s="1"/>
  <c r="AC18" i="11"/>
  <c r="AC19" i="11" s="1"/>
  <c r="AD18" i="11"/>
  <c r="AD19" i="11" s="1"/>
  <c r="AE18" i="11"/>
  <c r="AE19" i="11"/>
  <c r="AF18" i="11"/>
  <c r="AG18" i="11"/>
  <c r="AG19" i="11" s="1"/>
  <c r="AH18" i="11"/>
  <c r="AH19" i="11" s="1"/>
  <c r="AI18" i="11"/>
  <c r="AI19" i="11" s="1"/>
  <c r="AJ18" i="11"/>
  <c r="AJ19" i="11" s="1"/>
  <c r="AK18" i="11"/>
  <c r="AK19" i="11" s="1"/>
  <c r="AL18" i="11"/>
  <c r="AM18" i="11"/>
  <c r="AM19" i="11" s="1"/>
  <c r="AN18" i="11"/>
  <c r="AN19" i="11" s="1"/>
  <c r="AO18" i="11"/>
  <c r="AO19" i="11" s="1"/>
  <c r="AP18" i="11"/>
  <c r="AQ18" i="11"/>
  <c r="AQ19" i="11"/>
  <c r="AR18" i="11"/>
  <c r="AS18" i="11"/>
  <c r="AS19" i="11" s="1"/>
  <c r="AT18" i="11"/>
  <c r="AT19" i="11" s="1"/>
  <c r="AU18" i="11"/>
  <c r="AU19" i="11" s="1"/>
  <c r="AV18" i="11"/>
  <c r="AV19" i="11" s="1"/>
  <c r="AW18" i="11"/>
  <c r="AW19" i="11" s="1"/>
  <c r="AX18" i="11"/>
  <c r="AX19" i="11" s="1"/>
  <c r="AY18" i="11"/>
  <c r="AY19" i="11" s="1"/>
  <c r="AZ18" i="11"/>
  <c r="AZ19" i="11" s="1"/>
  <c r="BA18" i="11"/>
  <c r="BA19" i="11" s="1"/>
  <c r="BB18" i="11"/>
  <c r="BC18" i="11"/>
  <c r="BC19" i="11" s="1"/>
  <c r="BD18" i="11"/>
  <c r="BD19" i="11" s="1"/>
  <c r="BE18" i="11"/>
  <c r="BE19" i="11" s="1"/>
  <c r="BF18" i="11"/>
  <c r="BG18" i="11"/>
  <c r="BG19" i="11" s="1"/>
  <c r="BH18" i="11"/>
  <c r="BH19" i="11" s="1"/>
  <c r="BI18" i="11"/>
  <c r="BI19" i="11" s="1"/>
  <c r="BJ18" i="11"/>
  <c r="BJ19" i="11" s="1"/>
  <c r="BK18" i="11"/>
  <c r="BK19" i="11" s="1"/>
  <c r="BL18" i="11"/>
  <c r="BL19" i="11" s="1"/>
  <c r="BM18" i="11"/>
  <c r="BM19" i="11" s="1"/>
  <c r="BN18" i="11"/>
  <c r="BN19" i="11"/>
  <c r="BO18" i="11"/>
  <c r="BO19" i="11" s="1"/>
  <c r="BP18" i="11"/>
  <c r="BP19" i="11" s="1"/>
  <c r="BQ18" i="11"/>
  <c r="BQ19" i="11" s="1"/>
  <c r="BR18" i="11"/>
  <c r="BR19" i="11" s="1"/>
  <c r="BS18" i="11"/>
  <c r="BS19" i="11" s="1"/>
  <c r="BT18" i="11"/>
  <c r="BT19" i="11" s="1"/>
  <c r="BU18" i="11"/>
  <c r="BU19" i="11" s="1"/>
  <c r="BV18" i="11"/>
  <c r="BV19" i="11" s="1"/>
  <c r="BW18" i="11"/>
  <c r="BW19" i="11" s="1"/>
  <c r="BX18" i="11"/>
  <c r="BX19" i="11" s="1"/>
  <c r="BY18" i="11"/>
  <c r="BY19" i="11" s="1"/>
  <c r="BZ18" i="11"/>
  <c r="BZ19" i="11" s="1"/>
  <c r="CA18" i="11"/>
  <c r="CA19" i="11" s="1"/>
  <c r="CB18" i="11"/>
  <c r="CC18" i="11"/>
  <c r="CC19" i="11" s="1"/>
  <c r="CD18" i="11"/>
  <c r="CD19" i="11" s="1"/>
  <c r="F19" i="11"/>
  <c r="H19" i="11"/>
  <c r="N19" i="11"/>
  <c r="Q19" i="11"/>
  <c r="Z19" i="11"/>
  <c r="AF19" i="11"/>
  <c r="AL19" i="11"/>
  <c r="AP19" i="11"/>
  <c r="AR19" i="11"/>
  <c r="BB19" i="11"/>
  <c r="BF19" i="11"/>
  <c r="CB19" i="11"/>
  <c r="CF28" i="11"/>
  <c r="CF29" i="11"/>
  <c r="CF30" i="11"/>
  <c r="CF31" i="11"/>
  <c r="CF32" i="11"/>
  <c r="CF33" i="11"/>
  <c r="CF34" i="11"/>
  <c r="CF35" i="11"/>
  <c r="CF36" i="11"/>
  <c r="CF37" i="11"/>
  <c r="E38" i="11"/>
  <c r="E39" i="11" s="1"/>
  <c r="F38" i="11"/>
  <c r="F39" i="11" s="1"/>
  <c r="G38" i="11"/>
  <c r="G39" i="11" s="1"/>
  <c r="H38" i="11"/>
  <c r="H39" i="11" s="1"/>
  <c r="I38" i="11"/>
  <c r="I39" i="11" s="1"/>
  <c r="J38" i="11"/>
  <c r="J39" i="11" s="1"/>
  <c r="K38" i="11"/>
  <c r="K39" i="11" s="1"/>
  <c r="L38" i="11"/>
  <c r="L39" i="11" s="1"/>
  <c r="M38" i="11"/>
  <c r="M39" i="11" s="1"/>
  <c r="N38" i="11"/>
  <c r="N39" i="11" s="1"/>
  <c r="O38" i="11"/>
  <c r="O39" i="11" s="1"/>
  <c r="P38" i="11"/>
  <c r="P39" i="11" s="1"/>
  <c r="Q38" i="11"/>
  <c r="Q39" i="11" s="1"/>
  <c r="R38" i="11"/>
  <c r="R39" i="11" s="1"/>
  <c r="S38" i="11"/>
  <c r="S39" i="11" s="1"/>
  <c r="T38" i="11"/>
  <c r="T39" i="11"/>
  <c r="U38" i="11"/>
  <c r="U39" i="11" s="1"/>
  <c r="V38" i="11"/>
  <c r="V39" i="11" s="1"/>
  <c r="W38" i="11"/>
  <c r="W39" i="11" s="1"/>
  <c r="X38" i="11"/>
  <c r="X39" i="11" s="1"/>
  <c r="Y38" i="11"/>
  <c r="Y39" i="11" s="1"/>
  <c r="Z38" i="11"/>
  <c r="Z39" i="11" s="1"/>
  <c r="AA38" i="11"/>
  <c r="AA39" i="11" s="1"/>
  <c r="AB38" i="11"/>
  <c r="AB39" i="11" s="1"/>
  <c r="AC38" i="11"/>
  <c r="AC39" i="11" s="1"/>
  <c r="AD38" i="11"/>
  <c r="AD39" i="11" s="1"/>
  <c r="AE38" i="11"/>
  <c r="AE39" i="11" s="1"/>
  <c r="AF38" i="11"/>
  <c r="AF39" i="11" s="1"/>
  <c r="AG38" i="11"/>
  <c r="AG39" i="11" s="1"/>
  <c r="AH38" i="11"/>
  <c r="AH39" i="11" s="1"/>
  <c r="AI38" i="11"/>
  <c r="AJ38" i="11"/>
  <c r="AJ39" i="11" s="1"/>
  <c r="AK38" i="11"/>
  <c r="AK39" i="11" s="1"/>
  <c r="AL38" i="11"/>
  <c r="AL39" i="11" s="1"/>
  <c r="AM38" i="11"/>
  <c r="AM39" i="11" s="1"/>
  <c r="AN38" i="11"/>
  <c r="AN39" i="11" s="1"/>
  <c r="AO38" i="11"/>
  <c r="AO39" i="11"/>
  <c r="AP38" i="11"/>
  <c r="AP39" i="11" s="1"/>
  <c r="AQ38" i="11"/>
  <c r="AR38" i="11"/>
  <c r="AR39" i="11" s="1"/>
  <c r="AS38" i="11"/>
  <c r="AS39" i="11" s="1"/>
  <c r="AT38" i="11"/>
  <c r="AT39" i="11" s="1"/>
  <c r="AU38" i="11"/>
  <c r="AU39" i="11" s="1"/>
  <c r="AV38" i="11"/>
  <c r="AV39" i="11" s="1"/>
  <c r="AW38" i="11"/>
  <c r="AW39" i="11" s="1"/>
  <c r="AX38" i="11"/>
  <c r="AX39" i="11" s="1"/>
  <c r="AY38" i="11"/>
  <c r="AZ38" i="11"/>
  <c r="AZ39" i="11" s="1"/>
  <c r="BA38" i="11"/>
  <c r="BA39" i="11" s="1"/>
  <c r="BB38" i="11"/>
  <c r="BB39" i="11" s="1"/>
  <c r="BC38" i="11"/>
  <c r="BC39" i="11" s="1"/>
  <c r="BD38" i="11"/>
  <c r="BD39" i="11" s="1"/>
  <c r="BE38" i="11"/>
  <c r="BE39" i="11" s="1"/>
  <c r="BF38" i="11"/>
  <c r="BG38" i="11"/>
  <c r="BG39" i="11" s="1"/>
  <c r="BH38" i="11"/>
  <c r="BH39" i="11" s="1"/>
  <c r="BI38" i="11"/>
  <c r="BI39" i="11" s="1"/>
  <c r="BJ38" i="11"/>
  <c r="BJ39" i="11" s="1"/>
  <c r="BK38" i="11"/>
  <c r="BK39" i="11" s="1"/>
  <c r="BL38" i="11"/>
  <c r="BL39" i="11" s="1"/>
  <c r="BM38" i="11"/>
  <c r="BM39" i="11"/>
  <c r="BN38" i="11"/>
  <c r="BN39" i="11" s="1"/>
  <c r="BO38" i="11"/>
  <c r="BP38" i="11"/>
  <c r="BP39" i="11" s="1"/>
  <c r="BQ38" i="11"/>
  <c r="BQ39" i="11" s="1"/>
  <c r="BR38" i="11"/>
  <c r="BR39" i="11" s="1"/>
  <c r="BS38" i="11"/>
  <c r="BS39" i="11" s="1"/>
  <c r="BT38" i="11"/>
  <c r="BT39" i="11" s="1"/>
  <c r="BU38" i="11"/>
  <c r="BU39" i="11"/>
  <c r="BV38" i="11"/>
  <c r="BV39" i="11" s="1"/>
  <c r="BW38" i="11"/>
  <c r="BX38" i="11"/>
  <c r="BX39" i="11" s="1"/>
  <c r="BY38" i="11"/>
  <c r="BY39" i="11" s="1"/>
  <c r="BZ38" i="11"/>
  <c r="BZ39" i="11" s="1"/>
  <c r="CA38" i="11"/>
  <c r="CA39" i="11" s="1"/>
  <c r="CB38" i="11"/>
  <c r="CB39" i="11" s="1"/>
  <c r="CC38" i="11"/>
  <c r="CC39" i="11" s="1"/>
  <c r="CD38" i="11"/>
  <c r="CD39" i="11" s="1"/>
  <c r="AI39" i="11"/>
  <c r="AQ39" i="11"/>
  <c r="AY39" i="11"/>
  <c r="BF39" i="11"/>
  <c r="BO39" i="11"/>
  <c r="BW39" i="11"/>
  <c r="CF51" i="11"/>
  <c r="CF52" i="11"/>
  <c r="CF53" i="11"/>
  <c r="CF54" i="11"/>
  <c r="CF55" i="11"/>
  <c r="CF56" i="11"/>
  <c r="CF57" i="11"/>
  <c r="CF58" i="11"/>
  <c r="CF59" i="11"/>
  <c r="CF60" i="11"/>
  <c r="E61" i="11"/>
  <c r="F61" i="11"/>
  <c r="F62" i="11" s="1"/>
  <c r="G61" i="11"/>
  <c r="G62" i="11" s="1"/>
  <c r="H61" i="11"/>
  <c r="H62" i="11" s="1"/>
  <c r="I61" i="11"/>
  <c r="I62" i="11" s="1"/>
  <c r="J61" i="11"/>
  <c r="J62" i="11" s="1"/>
  <c r="K61" i="11"/>
  <c r="K62" i="11" s="1"/>
  <c r="L61" i="11"/>
  <c r="L62" i="11" s="1"/>
  <c r="M61" i="11"/>
  <c r="M62" i="11" s="1"/>
  <c r="N61" i="11"/>
  <c r="N62" i="11" s="1"/>
  <c r="O61" i="11"/>
  <c r="O62" i="11" s="1"/>
  <c r="P61" i="11"/>
  <c r="P62" i="11" s="1"/>
  <c r="Q61" i="11"/>
  <c r="Q62" i="11" s="1"/>
  <c r="R61" i="11"/>
  <c r="R62" i="11" s="1"/>
  <c r="S61" i="11"/>
  <c r="S62" i="11" s="1"/>
  <c r="T61" i="11"/>
  <c r="T62" i="11" s="1"/>
  <c r="U61" i="11"/>
  <c r="V61" i="11"/>
  <c r="V62" i="11" s="1"/>
  <c r="W61" i="11"/>
  <c r="W62" i="11" s="1"/>
  <c r="X61" i="11"/>
  <c r="X62" i="11" s="1"/>
  <c r="Y61" i="11"/>
  <c r="Y62" i="11" s="1"/>
  <c r="Z61" i="11"/>
  <c r="Z62" i="11" s="1"/>
  <c r="AA61" i="11"/>
  <c r="AA62" i="11"/>
  <c r="AB61" i="11"/>
  <c r="AB62" i="11" s="1"/>
  <c r="AC61" i="11"/>
  <c r="AC62" i="11" s="1"/>
  <c r="AD61" i="11"/>
  <c r="AD62" i="11" s="1"/>
  <c r="AE61" i="11"/>
  <c r="AE62" i="11" s="1"/>
  <c r="AF61" i="11"/>
  <c r="AF62" i="11"/>
  <c r="AG61" i="11"/>
  <c r="AH61" i="11"/>
  <c r="AH62" i="11" s="1"/>
  <c r="AI61" i="11"/>
  <c r="AI62" i="11" s="1"/>
  <c r="AJ61" i="11"/>
  <c r="AJ62" i="11" s="1"/>
  <c r="AK61" i="11"/>
  <c r="AK62" i="11" s="1"/>
  <c r="AL61" i="11"/>
  <c r="AL62" i="11" s="1"/>
  <c r="AM61" i="11"/>
  <c r="AM62" i="11" s="1"/>
  <c r="AN61" i="11"/>
  <c r="AN62" i="11" s="1"/>
  <c r="AO61" i="11"/>
  <c r="AO62" i="11" s="1"/>
  <c r="AP61" i="11"/>
  <c r="AP62" i="11" s="1"/>
  <c r="AQ61" i="11"/>
  <c r="AQ62" i="11" s="1"/>
  <c r="AR61" i="11"/>
  <c r="AR62" i="11" s="1"/>
  <c r="AS61" i="11"/>
  <c r="AS62" i="11" s="1"/>
  <c r="AT61" i="11"/>
  <c r="AT62" i="11" s="1"/>
  <c r="AU61" i="11"/>
  <c r="AU62" i="11" s="1"/>
  <c r="AV61" i="11"/>
  <c r="AV62" i="11" s="1"/>
  <c r="AW61" i="11"/>
  <c r="AW62" i="11" s="1"/>
  <c r="AX61" i="11"/>
  <c r="AX62" i="11" s="1"/>
  <c r="AY61" i="11"/>
  <c r="AY62" i="11" s="1"/>
  <c r="AZ61" i="11"/>
  <c r="AZ62" i="11" s="1"/>
  <c r="BA61" i="11"/>
  <c r="BA62" i="11" s="1"/>
  <c r="BB61" i="11"/>
  <c r="BB62" i="11" s="1"/>
  <c r="BC61" i="11"/>
  <c r="BC62" i="11" s="1"/>
  <c r="BD61" i="11"/>
  <c r="BD62" i="11" s="1"/>
  <c r="BE61" i="11"/>
  <c r="BE62" i="11" s="1"/>
  <c r="BF61" i="11"/>
  <c r="BF62" i="11" s="1"/>
  <c r="BG61" i="11"/>
  <c r="BG62" i="11" s="1"/>
  <c r="BH61" i="11"/>
  <c r="BH62" i="11" s="1"/>
  <c r="BI61" i="11"/>
  <c r="BI62" i="11" s="1"/>
  <c r="BJ61" i="11"/>
  <c r="BJ62" i="11" s="1"/>
  <c r="BK61" i="11"/>
  <c r="BK62" i="11" s="1"/>
  <c r="BL61" i="11"/>
  <c r="BL62" i="11" s="1"/>
  <c r="BM61" i="11"/>
  <c r="BM62" i="11" s="1"/>
  <c r="BN61" i="11"/>
  <c r="BN62" i="11" s="1"/>
  <c r="BO61" i="11"/>
  <c r="BO62" i="11" s="1"/>
  <c r="BP61" i="11"/>
  <c r="BP62" i="11" s="1"/>
  <c r="BQ61" i="11"/>
  <c r="BQ62" i="11" s="1"/>
  <c r="BR61" i="11"/>
  <c r="BR62" i="11" s="1"/>
  <c r="BS61" i="11"/>
  <c r="BS62" i="11" s="1"/>
  <c r="BT61" i="11"/>
  <c r="BT62" i="11" s="1"/>
  <c r="BU61" i="11"/>
  <c r="BU62" i="11" s="1"/>
  <c r="BV61" i="11"/>
  <c r="BV62" i="11" s="1"/>
  <c r="BW61" i="11"/>
  <c r="BW62" i="11" s="1"/>
  <c r="BX61" i="11"/>
  <c r="BX62" i="11" s="1"/>
  <c r="BY61" i="11"/>
  <c r="BZ61" i="11"/>
  <c r="BZ62" i="11" s="1"/>
  <c r="CA61" i="11"/>
  <c r="CA62" i="11" s="1"/>
  <c r="CB61" i="11"/>
  <c r="CB62" i="11" s="1"/>
  <c r="CC61" i="11"/>
  <c r="CC62" i="11" s="1"/>
  <c r="CD61" i="11"/>
  <c r="E62" i="11"/>
  <c r="U62" i="11"/>
  <c r="AG62" i="11"/>
  <c r="BY62" i="11"/>
  <c r="CD62" i="11"/>
  <c r="E73" i="11"/>
  <c r="E74" i="11" s="1"/>
  <c r="E75" i="11" s="1"/>
  <c r="F73" i="1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G73" i="11"/>
  <c r="G74" i="11" s="1"/>
  <c r="G75" i="11" s="1"/>
  <c r="G76" i="11" s="1"/>
  <c r="G77" i="11" s="1"/>
  <c r="G78" i="11" s="1"/>
  <c r="G79" i="11" s="1"/>
  <c r="G80" i="11" s="1"/>
  <c r="G81" i="11" s="1"/>
  <c r="G82" i="11" s="1"/>
  <c r="G83" i="11" s="1"/>
  <c r="G84" i="11" s="1"/>
  <c r="H73" i="11"/>
  <c r="H74" i="11" s="1"/>
  <c r="H75" i="11" s="1"/>
  <c r="H76" i="11" s="1"/>
  <c r="H77" i="11" s="1"/>
  <c r="H78" i="11" s="1"/>
  <c r="H79" i="11" s="1"/>
  <c r="H80" i="11" s="1"/>
  <c r="H81" i="11" s="1"/>
  <c r="H82" i="11" s="1"/>
  <c r="H83" i="11" s="1"/>
  <c r="H84" i="11" s="1"/>
  <c r="I73" i="11"/>
  <c r="I74" i="11" s="1"/>
  <c r="I75" i="11" s="1"/>
  <c r="J73" i="11"/>
  <c r="K73" i="11"/>
  <c r="K74" i="11" s="1"/>
  <c r="K75" i="11" s="1"/>
  <c r="K76" i="11" s="1"/>
  <c r="K77" i="11" s="1"/>
  <c r="K78" i="11" s="1"/>
  <c r="K79" i="11" s="1"/>
  <c r="K80" i="11" s="1"/>
  <c r="K81" i="11" s="1"/>
  <c r="K82" i="11" s="1"/>
  <c r="K83" i="11" s="1"/>
  <c r="K84" i="11" s="1"/>
  <c r="L73" i="11"/>
  <c r="L74" i="11" s="1"/>
  <c r="L75" i="11" s="1"/>
  <c r="L76" i="11" s="1"/>
  <c r="L77" i="11" s="1"/>
  <c r="L78" i="11" s="1"/>
  <c r="L79" i="11" s="1"/>
  <c r="L80" i="11" s="1"/>
  <c r="L81" i="11" s="1"/>
  <c r="L82" i="11" s="1"/>
  <c r="L83" i="11" s="1"/>
  <c r="L84" i="11" s="1"/>
  <c r="M73" i="11"/>
  <c r="M74" i="11" s="1"/>
  <c r="M75" i="11" s="1"/>
  <c r="M76" i="11" s="1"/>
  <c r="M77" i="11" s="1"/>
  <c r="M78" i="11" s="1"/>
  <c r="M79" i="11" s="1"/>
  <c r="M80" i="11" s="1"/>
  <c r="M81" i="11" s="1"/>
  <c r="M82" i="11" s="1"/>
  <c r="M83" i="11" s="1"/>
  <c r="M84" i="11" s="1"/>
  <c r="N73" i="11"/>
  <c r="N74" i="11" s="1"/>
  <c r="N75" i="11" s="1"/>
  <c r="N76" i="11" s="1"/>
  <c r="N77" i="11" s="1"/>
  <c r="N78" i="11" s="1"/>
  <c r="N79" i="11" s="1"/>
  <c r="N80" i="11" s="1"/>
  <c r="N81" i="11" s="1"/>
  <c r="N82" i="11" s="1"/>
  <c r="N83" i="11" s="1"/>
  <c r="N84" i="11" s="1"/>
  <c r="O73" i="11"/>
  <c r="O74" i="11" s="1"/>
  <c r="O75" i="11" s="1"/>
  <c r="O76" i="11" s="1"/>
  <c r="O77" i="11" s="1"/>
  <c r="O78" i="11" s="1"/>
  <c r="O79" i="11" s="1"/>
  <c r="O80" i="11" s="1"/>
  <c r="O81" i="11" s="1"/>
  <c r="O82" i="11" s="1"/>
  <c r="O83" i="11" s="1"/>
  <c r="O84" i="11" s="1"/>
  <c r="P73" i="11"/>
  <c r="P74" i="11" s="1"/>
  <c r="P75" i="11" s="1"/>
  <c r="P76" i="11" s="1"/>
  <c r="P77" i="11" s="1"/>
  <c r="P78" i="11" s="1"/>
  <c r="P79" i="11" s="1"/>
  <c r="P80" i="11" s="1"/>
  <c r="P81" i="11" s="1"/>
  <c r="P82" i="11" s="1"/>
  <c r="P83" i="11" s="1"/>
  <c r="P84" i="11" s="1"/>
  <c r="Q73" i="11"/>
  <c r="Q74" i="11" s="1"/>
  <c r="Q75" i="11" s="1"/>
  <c r="Q76" i="11" s="1"/>
  <c r="Q77" i="11" s="1"/>
  <c r="Q78" i="11" s="1"/>
  <c r="Q79" i="11" s="1"/>
  <c r="Q80" i="11" s="1"/>
  <c r="Q81" i="11" s="1"/>
  <c r="Q82" i="11" s="1"/>
  <c r="Q83" i="11" s="1"/>
  <c r="Q84" i="11" s="1"/>
  <c r="R73" i="11"/>
  <c r="R74" i="11" s="1"/>
  <c r="R75" i="11" s="1"/>
  <c r="R76" i="11" s="1"/>
  <c r="R77" i="11" s="1"/>
  <c r="R78" i="11" s="1"/>
  <c r="R79" i="11" s="1"/>
  <c r="R80" i="11" s="1"/>
  <c r="R81" i="11" s="1"/>
  <c r="R82" i="11" s="1"/>
  <c r="R83" i="11" s="1"/>
  <c r="R84" i="11" s="1"/>
  <c r="S73" i="11"/>
  <c r="S74" i="11" s="1"/>
  <c r="S75" i="11" s="1"/>
  <c r="S76" i="11" s="1"/>
  <c r="S77" i="11" s="1"/>
  <c r="S78" i="11" s="1"/>
  <c r="S79" i="11" s="1"/>
  <c r="S80" i="11" s="1"/>
  <c r="S81" i="11" s="1"/>
  <c r="S82" i="11" s="1"/>
  <c r="S83" i="11" s="1"/>
  <c r="S84" i="11" s="1"/>
  <c r="T73" i="11"/>
  <c r="T74" i="11" s="1"/>
  <c r="T75" i="11" s="1"/>
  <c r="T76" i="11" s="1"/>
  <c r="T77" i="11" s="1"/>
  <c r="T78" i="11" s="1"/>
  <c r="T79" i="11" s="1"/>
  <c r="T80" i="11" s="1"/>
  <c r="T81" i="11" s="1"/>
  <c r="T82" i="11" s="1"/>
  <c r="T83" i="11" s="1"/>
  <c r="T84" i="11" s="1"/>
  <c r="U73" i="11"/>
  <c r="V73" i="11"/>
  <c r="V74" i="11" s="1"/>
  <c r="V75" i="11" s="1"/>
  <c r="V76" i="11" s="1"/>
  <c r="V77" i="11" s="1"/>
  <c r="V78" i="11" s="1"/>
  <c r="V79" i="11" s="1"/>
  <c r="V80" i="11" s="1"/>
  <c r="V81" i="11" s="1"/>
  <c r="V82" i="11" s="1"/>
  <c r="V83" i="11" s="1"/>
  <c r="V84" i="11" s="1"/>
  <c r="W73" i="11"/>
  <c r="W74" i="11" s="1"/>
  <c r="W75" i="11" s="1"/>
  <c r="W76" i="11" s="1"/>
  <c r="W77" i="11" s="1"/>
  <c r="W78" i="11" s="1"/>
  <c r="W79" i="11" s="1"/>
  <c r="W80" i="11" s="1"/>
  <c r="W81" i="11" s="1"/>
  <c r="W82" i="11" s="1"/>
  <c r="W83" i="11" s="1"/>
  <c r="W84" i="11" s="1"/>
  <c r="X73" i="11"/>
  <c r="X74" i="11" s="1"/>
  <c r="X75" i="11" s="1"/>
  <c r="X76" i="11" s="1"/>
  <c r="X77" i="11" s="1"/>
  <c r="X78" i="11" s="1"/>
  <c r="X79" i="11" s="1"/>
  <c r="X80" i="11" s="1"/>
  <c r="X81" i="11" s="1"/>
  <c r="X82" i="11" s="1"/>
  <c r="X83" i="11" s="1"/>
  <c r="X84" i="11" s="1"/>
  <c r="Y73" i="11"/>
  <c r="Y74" i="11" s="1"/>
  <c r="Y75" i="11" s="1"/>
  <c r="Y76" i="11" s="1"/>
  <c r="Y77" i="11" s="1"/>
  <c r="Y78" i="11" s="1"/>
  <c r="Y79" i="11" s="1"/>
  <c r="Y80" i="11" s="1"/>
  <c r="Y81" i="11" s="1"/>
  <c r="Y82" i="11" s="1"/>
  <c r="Y83" i="11" s="1"/>
  <c r="Y84" i="11" s="1"/>
  <c r="Z73" i="11"/>
  <c r="Z74" i="11" s="1"/>
  <c r="Z75" i="11" s="1"/>
  <c r="Z76" i="11" s="1"/>
  <c r="Z77" i="11" s="1"/>
  <c r="Z78" i="11" s="1"/>
  <c r="Z79" i="11" s="1"/>
  <c r="Z80" i="11" s="1"/>
  <c r="Z81" i="11" s="1"/>
  <c r="Z82" i="11" s="1"/>
  <c r="Z83" i="11" s="1"/>
  <c r="Z84" i="11" s="1"/>
  <c r="AA73" i="11"/>
  <c r="AA74" i="11" s="1"/>
  <c r="AA75" i="11" s="1"/>
  <c r="AA76" i="11" s="1"/>
  <c r="AA77" i="11" s="1"/>
  <c r="AA78" i="11" s="1"/>
  <c r="AA79" i="11" s="1"/>
  <c r="AA80" i="11" s="1"/>
  <c r="AA81" i="11" s="1"/>
  <c r="AA82" i="11" s="1"/>
  <c r="AA83" i="11" s="1"/>
  <c r="AA84" i="11" s="1"/>
  <c r="AB73" i="11"/>
  <c r="AB74" i="11" s="1"/>
  <c r="AB75" i="11" s="1"/>
  <c r="AB76" i="11" s="1"/>
  <c r="AB77" i="11" s="1"/>
  <c r="AB78" i="11" s="1"/>
  <c r="AB79" i="11" s="1"/>
  <c r="AB80" i="11" s="1"/>
  <c r="AB81" i="11" s="1"/>
  <c r="AB82" i="11" s="1"/>
  <c r="AB83" i="11" s="1"/>
  <c r="AB84" i="11" s="1"/>
  <c r="AC73" i="11"/>
  <c r="AC74" i="11" s="1"/>
  <c r="AC75" i="11" s="1"/>
  <c r="AC76" i="11" s="1"/>
  <c r="AC77" i="11" s="1"/>
  <c r="AC78" i="11" s="1"/>
  <c r="AC79" i="11" s="1"/>
  <c r="AC80" i="11" s="1"/>
  <c r="AC81" i="11" s="1"/>
  <c r="AC82" i="11" s="1"/>
  <c r="AC83" i="11" s="1"/>
  <c r="AC84" i="11" s="1"/>
  <c r="AD73" i="11"/>
  <c r="AD74" i="11" s="1"/>
  <c r="AD75" i="11" s="1"/>
  <c r="AD76" i="11" s="1"/>
  <c r="AD77" i="11" s="1"/>
  <c r="AD78" i="11" s="1"/>
  <c r="AD79" i="11" s="1"/>
  <c r="AD80" i="11" s="1"/>
  <c r="AD81" i="11" s="1"/>
  <c r="AD82" i="11" s="1"/>
  <c r="AD83" i="11" s="1"/>
  <c r="AD84" i="11" s="1"/>
  <c r="AE73" i="11"/>
  <c r="AE74" i="11" s="1"/>
  <c r="AE75" i="11" s="1"/>
  <c r="AE76" i="11" s="1"/>
  <c r="AE77" i="11" s="1"/>
  <c r="AE78" i="11" s="1"/>
  <c r="AE79" i="11" s="1"/>
  <c r="AE80" i="11" s="1"/>
  <c r="AE81" i="11" s="1"/>
  <c r="AE82" i="11" s="1"/>
  <c r="AE83" i="11" s="1"/>
  <c r="AE84" i="11" s="1"/>
  <c r="AF73" i="11"/>
  <c r="AF74" i="11" s="1"/>
  <c r="AF75" i="11" s="1"/>
  <c r="AF76" i="11" s="1"/>
  <c r="AF77" i="11" s="1"/>
  <c r="AF78" i="11" s="1"/>
  <c r="AF79" i="11" s="1"/>
  <c r="AF80" i="11" s="1"/>
  <c r="AF81" i="11" s="1"/>
  <c r="AF82" i="11" s="1"/>
  <c r="AF83" i="11" s="1"/>
  <c r="AF84" i="11" s="1"/>
  <c r="AG73" i="11"/>
  <c r="AG74" i="11" s="1"/>
  <c r="AG75" i="11" s="1"/>
  <c r="AG76" i="11" s="1"/>
  <c r="AG77" i="11" s="1"/>
  <c r="AG78" i="11" s="1"/>
  <c r="AG79" i="11" s="1"/>
  <c r="AG80" i="11" s="1"/>
  <c r="AG81" i="11" s="1"/>
  <c r="AG82" i="11" s="1"/>
  <c r="AG83" i="11" s="1"/>
  <c r="AG84" i="11" s="1"/>
  <c r="AH73" i="11"/>
  <c r="AH74" i="11" s="1"/>
  <c r="AH75" i="11" s="1"/>
  <c r="AH76" i="11" s="1"/>
  <c r="AH77" i="11" s="1"/>
  <c r="AH78" i="11" s="1"/>
  <c r="AH79" i="11" s="1"/>
  <c r="AH80" i="11" s="1"/>
  <c r="AH81" i="11" s="1"/>
  <c r="AH82" i="11" s="1"/>
  <c r="AH83" i="11" s="1"/>
  <c r="AH84" i="11" s="1"/>
  <c r="AI73" i="11"/>
  <c r="AI74" i="11" s="1"/>
  <c r="AI75" i="11" s="1"/>
  <c r="AI76" i="11" s="1"/>
  <c r="AI77" i="11" s="1"/>
  <c r="AI78" i="11" s="1"/>
  <c r="AI79" i="11" s="1"/>
  <c r="AI80" i="11" s="1"/>
  <c r="AI81" i="11" s="1"/>
  <c r="AI82" i="11" s="1"/>
  <c r="AI83" i="11" s="1"/>
  <c r="AI84" i="11" s="1"/>
  <c r="AJ73" i="11"/>
  <c r="AJ74" i="11" s="1"/>
  <c r="AJ75" i="11" s="1"/>
  <c r="AJ76" i="11" s="1"/>
  <c r="AJ77" i="11" s="1"/>
  <c r="AJ78" i="11" s="1"/>
  <c r="AJ79" i="11" s="1"/>
  <c r="AJ80" i="11" s="1"/>
  <c r="AJ81" i="11" s="1"/>
  <c r="AJ82" i="11" s="1"/>
  <c r="AJ83" i="11" s="1"/>
  <c r="AJ84" i="11" s="1"/>
  <c r="AK73" i="11"/>
  <c r="AK74" i="11" s="1"/>
  <c r="AK75" i="11" s="1"/>
  <c r="AK76" i="11" s="1"/>
  <c r="AK77" i="11" s="1"/>
  <c r="AK78" i="11" s="1"/>
  <c r="AK79" i="11" s="1"/>
  <c r="AK80" i="11" s="1"/>
  <c r="AK81" i="11" s="1"/>
  <c r="AK82" i="11" s="1"/>
  <c r="AK83" i="11" s="1"/>
  <c r="AK84" i="11" s="1"/>
  <c r="AL73" i="11"/>
  <c r="AL74" i="11" s="1"/>
  <c r="AL75" i="11" s="1"/>
  <c r="AL76" i="11" s="1"/>
  <c r="AL77" i="11" s="1"/>
  <c r="AL78" i="11" s="1"/>
  <c r="AL79" i="11" s="1"/>
  <c r="AL80" i="11" s="1"/>
  <c r="AL81" i="11" s="1"/>
  <c r="AL82" i="11" s="1"/>
  <c r="AL83" i="11" s="1"/>
  <c r="AL84" i="11" s="1"/>
  <c r="AM73" i="11"/>
  <c r="AM74" i="11" s="1"/>
  <c r="AM75" i="11" s="1"/>
  <c r="AM76" i="11" s="1"/>
  <c r="AM77" i="11" s="1"/>
  <c r="AM78" i="11" s="1"/>
  <c r="AM79" i="11" s="1"/>
  <c r="AM80" i="11" s="1"/>
  <c r="AM81" i="11" s="1"/>
  <c r="AM82" i="11" s="1"/>
  <c r="AM83" i="11" s="1"/>
  <c r="AM84" i="11" s="1"/>
  <c r="AN73" i="11"/>
  <c r="AN74" i="11" s="1"/>
  <c r="AN75" i="11" s="1"/>
  <c r="AN76" i="11" s="1"/>
  <c r="AN77" i="11" s="1"/>
  <c r="AN78" i="11" s="1"/>
  <c r="AN79" i="11" s="1"/>
  <c r="AN80" i="11" s="1"/>
  <c r="AN81" i="11" s="1"/>
  <c r="AN82" i="11" s="1"/>
  <c r="AN83" i="11" s="1"/>
  <c r="AN84" i="11" s="1"/>
  <c r="AO73" i="11"/>
  <c r="AO74" i="11" s="1"/>
  <c r="AO75" i="11" s="1"/>
  <c r="AO76" i="11" s="1"/>
  <c r="AO77" i="11" s="1"/>
  <c r="AO78" i="11" s="1"/>
  <c r="AO79" i="11" s="1"/>
  <c r="AO80" i="11" s="1"/>
  <c r="AO81" i="11" s="1"/>
  <c r="AO82" i="11" s="1"/>
  <c r="AO83" i="11" s="1"/>
  <c r="AO84" i="11" s="1"/>
  <c r="AP73" i="11"/>
  <c r="AP74" i="11" s="1"/>
  <c r="AQ73" i="11"/>
  <c r="AQ74" i="11" s="1"/>
  <c r="AQ75" i="11" s="1"/>
  <c r="AQ76" i="11" s="1"/>
  <c r="AQ77" i="11" s="1"/>
  <c r="AQ78" i="11" s="1"/>
  <c r="AQ79" i="11" s="1"/>
  <c r="AQ80" i="11" s="1"/>
  <c r="AQ81" i="11" s="1"/>
  <c r="AQ82" i="11" s="1"/>
  <c r="AQ83" i="11" s="1"/>
  <c r="AQ84" i="11" s="1"/>
  <c r="AR73" i="11"/>
  <c r="AR74" i="11" s="1"/>
  <c r="AR75" i="11" s="1"/>
  <c r="AR76" i="11" s="1"/>
  <c r="AR77" i="11" s="1"/>
  <c r="AR78" i="11" s="1"/>
  <c r="AR79" i="11" s="1"/>
  <c r="AR80" i="11" s="1"/>
  <c r="AR81" i="11" s="1"/>
  <c r="AR82" i="11" s="1"/>
  <c r="AR83" i="11" s="1"/>
  <c r="AR84" i="11" s="1"/>
  <c r="AS73" i="11"/>
  <c r="AS74" i="11" s="1"/>
  <c r="AS75" i="11" s="1"/>
  <c r="AS76" i="11" s="1"/>
  <c r="AS77" i="11" s="1"/>
  <c r="AS78" i="11" s="1"/>
  <c r="AS79" i="11" s="1"/>
  <c r="AS80" i="11" s="1"/>
  <c r="AS81" i="11" s="1"/>
  <c r="AS82" i="11" s="1"/>
  <c r="AS83" i="11" s="1"/>
  <c r="AS84" i="11" s="1"/>
  <c r="AT73" i="11"/>
  <c r="AT74" i="11" s="1"/>
  <c r="AT75" i="11" s="1"/>
  <c r="AT76" i="11" s="1"/>
  <c r="AT77" i="11" s="1"/>
  <c r="AT78" i="11" s="1"/>
  <c r="AT79" i="11" s="1"/>
  <c r="AT80" i="11" s="1"/>
  <c r="AT81" i="11" s="1"/>
  <c r="AT82" i="11" s="1"/>
  <c r="AT83" i="11" s="1"/>
  <c r="AT84" i="11" s="1"/>
  <c r="AU73" i="11"/>
  <c r="AU74" i="11" s="1"/>
  <c r="AU75" i="11" s="1"/>
  <c r="AU76" i="11" s="1"/>
  <c r="AU77" i="11" s="1"/>
  <c r="AU78" i="11" s="1"/>
  <c r="AU79" i="11" s="1"/>
  <c r="AU80" i="11" s="1"/>
  <c r="AU81" i="11" s="1"/>
  <c r="AU82" i="11" s="1"/>
  <c r="AU83" i="11" s="1"/>
  <c r="AU84" i="11" s="1"/>
  <c r="AV73" i="11"/>
  <c r="AV74" i="11" s="1"/>
  <c r="AV75" i="11" s="1"/>
  <c r="AV76" i="11" s="1"/>
  <c r="AV77" i="11" s="1"/>
  <c r="AV78" i="11" s="1"/>
  <c r="AV79" i="11" s="1"/>
  <c r="AV80" i="11" s="1"/>
  <c r="AV81" i="11" s="1"/>
  <c r="AV82" i="11" s="1"/>
  <c r="AV83" i="11" s="1"/>
  <c r="AV84" i="11" s="1"/>
  <c r="AW73" i="11"/>
  <c r="AW74" i="11" s="1"/>
  <c r="AW75" i="11" s="1"/>
  <c r="AW76" i="11" s="1"/>
  <c r="AW77" i="11" s="1"/>
  <c r="AW78" i="11" s="1"/>
  <c r="AW79" i="11" s="1"/>
  <c r="AW80" i="11" s="1"/>
  <c r="AW81" i="11" s="1"/>
  <c r="AW82" i="11" s="1"/>
  <c r="AW83" i="11" s="1"/>
  <c r="AW84" i="11" s="1"/>
  <c r="AX73" i="11"/>
  <c r="AY73" i="11"/>
  <c r="AY74" i="11" s="1"/>
  <c r="AY75" i="11" s="1"/>
  <c r="AY76" i="11" s="1"/>
  <c r="AY77" i="11" s="1"/>
  <c r="AY78" i="11" s="1"/>
  <c r="AY79" i="11" s="1"/>
  <c r="AY80" i="11" s="1"/>
  <c r="AY81" i="11" s="1"/>
  <c r="AY82" i="11" s="1"/>
  <c r="AY83" i="11" s="1"/>
  <c r="AY84" i="11" s="1"/>
  <c r="AZ73" i="11"/>
  <c r="AZ74" i="11" s="1"/>
  <c r="AZ75" i="11" s="1"/>
  <c r="AZ76" i="11" s="1"/>
  <c r="AZ77" i="11" s="1"/>
  <c r="AZ78" i="11" s="1"/>
  <c r="AZ79" i="11" s="1"/>
  <c r="AZ80" i="11" s="1"/>
  <c r="AZ81" i="11" s="1"/>
  <c r="AZ82" i="11" s="1"/>
  <c r="AZ83" i="11" s="1"/>
  <c r="AZ84" i="11" s="1"/>
  <c r="BA73" i="11"/>
  <c r="BA74" i="11" s="1"/>
  <c r="BB73" i="11"/>
  <c r="BB74" i="11" s="1"/>
  <c r="BB75" i="11" s="1"/>
  <c r="BB76" i="11" s="1"/>
  <c r="BB77" i="11" s="1"/>
  <c r="BB78" i="11" s="1"/>
  <c r="BB79" i="11" s="1"/>
  <c r="BB80" i="11" s="1"/>
  <c r="BB81" i="11" s="1"/>
  <c r="BB82" i="11" s="1"/>
  <c r="BB83" i="11" s="1"/>
  <c r="BB84" i="11" s="1"/>
  <c r="BC73" i="11"/>
  <c r="BC74" i="11" s="1"/>
  <c r="BC75" i="11" s="1"/>
  <c r="BC76" i="11" s="1"/>
  <c r="BC77" i="11" s="1"/>
  <c r="BC78" i="11" s="1"/>
  <c r="BC79" i="11" s="1"/>
  <c r="BC80" i="11" s="1"/>
  <c r="BC81" i="11" s="1"/>
  <c r="BC82" i="11" s="1"/>
  <c r="BC83" i="11" s="1"/>
  <c r="BC84" i="11" s="1"/>
  <c r="BD73" i="11"/>
  <c r="BD74" i="11" s="1"/>
  <c r="BD75" i="11" s="1"/>
  <c r="BD76" i="11" s="1"/>
  <c r="BD77" i="11" s="1"/>
  <c r="BD78" i="11" s="1"/>
  <c r="BD79" i="11" s="1"/>
  <c r="BD80" i="11" s="1"/>
  <c r="BD81" i="11" s="1"/>
  <c r="BD82" i="11" s="1"/>
  <c r="BD83" i="11" s="1"/>
  <c r="BD84" i="11" s="1"/>
  <c r="BE73" i="11"/>
  <c r="BE74" i="11" s="1"/>
  <c r="BE75" i="11" s="1"/>
  <c r="BE76" i="11" s="1"/>
  <c r="BE77" i="11" s="1"/>
  <c r="BE78" i="11" s="1"/>
  <c r="BE79" i="11" s="1"/>
  <c r="BE80" i="11" s="1"/>
  <c r="BE81" i="11" s="1"/>
  <c r="BE82" i="11" s="1"/>
  <c r="BE83" i="11" s="1"/>
  <c r="BE84" i="11" s="1"/>
  <c r="BF73" i="11"/>
  <c r="BG73" i="11"/>
  <c r="BG74" i="11" s="1"/>
  <c r="BG75" i="11" s="1"/>
  <c r="BG76" i="11" s="1"/>
  <c r="BG77" i="11" s="1"/>
  <c r="BG78" i="11" s="1"/>
  <c r="BG79" i="11" s="1"/>
  <c r="BG80" i="11" s="1"/>
  <c r="BG81" i="11" s="1"/>
  <c r="BG82" i="11" s="1"/>
  <c r="BG83" i="11" s="1"/>
  <c r="BG84" i="11" s="1"/>
  <c r="BH73" i="11"/>
  <c r="BH74" i="11"/>
  <c r="BH75" i="11" s="1"/>
  <c r="BH76" i="11" s="1"/>
  <c r="BH77" i="11" s="1"/>
  <c r="BH78" i="11" s="1"/>
  <c r="BH79" i="11" s="1"/>
  <c r="BH80" i="11" s="1"/>
  <c r="BH81" i="11" s="1"/>
  <c r="BH82" i="11" s="1"/>
  <c r="BH83" i="11" s="1"/>
  <c r="BH84" i="11" s="1"/>
  <c r="BI73" i="11"/>
  <c r="BI74" i="11" s="1"/>
  <c r="BI75" i="11" s="1"/>
  <c r="BI76" i="11" s="1"/>
  <c r="BI77" i="11" s="1"/>
  <c r="BI78" i="11" s="1"/>
  <c r="BI79" i="11" s="1"/>
  <c r="BI80" i="11" s="1"/>
  <c r="BI81" i="11" s="1"/>
  <c r="BI82" i="11" s="1"/>
  <c r="BI83" i="11" s="1"/>
  <c r="BI84" i="11" s="1"/>
  <c r="BJ73" i="11"/>
  <c r="BJ74" i="11" s="1"/>
  <c r="BJ75" i="11" s="1"/>
  <c r="BJ76" i="11" s="1"/>
  <c r="BJ77" i="11" s="1"/>
  <c r="BJ78" i="11" s="1"/>
  <c r="BJ79" i="11" s="1"/>
  <c r="BJ80" i="11" s="1"/>
  <c r="BJ81" i="11" s="1"/>
  <c r="BJ82" i="11" s="1"/>
  <c r="BJ83" i="11" s="1"/>
  <c r="BJ84" i="11" s="1"/>
  <c r="BK73" i="11"/>
  <c r="BK74" i="11" s="1"/>
  <c r="BK75" i="11" s="1"/>
  <c r="BK76" i="11" s="1"/>
  <c r="BK77" i="11" s="1"/>
  <c r="BK78" i="11" s="1"/>
  <c r="BK79" i="11" s="1"/>
  <c r="BK80" i="11" s="1"/>
  <c r="BK81" i="11" s="1"/>
  <c r="BK82" i="11" s="1"/>
  <c r="BK83" i="11" s="1"/>
  <c r="BK84" i="11" s="1"/>
  <c r="BL73" i="11"/>
  <c r="BL74" i="11" s="1"/>
  <c r="BL75" i="11" s="1"/>
  <c r="BL76" i="11" s="1"/>
  <c r="BL77" i="11" s="1"/>
  <c r="BL78" i="11" s="1"/>
  <c r="BL79" i="11" s="1"/>
  <c r="BL80" i="11" s="1"/>
  <c r="BL81" i="11" s="1"/>
  <c r="BL82" i="11" s="1"/>
  <c r="BL83" i="11" s="1"/>
  <c r="BL84" i="11" s="1"/>
  <c r="BM73" i="11"/>
  <c r="BM74" i="11" s="1"/>
  <c r="BM75" i="11" s="1"/>
  <c r="BM76" i="11" s="1"/>
  <c r="BM77" i="11" s="1"/>
  <c r="BM78" i="11" s="1"/>
  <c r="BM79" i="11" s="1"/>
  <c r="BM80" i="11" s="1"/>
  <c r="BM81" i="11" s="1"/>
  <c r="BM82" i="11" s="1"/>
  <c r="BM83" i="11" s="1"/>
  <c r="BM84" i="11" s="1"/>
  <c r="BN73" i="11"/>
  <c r="BN74" i="11" s="1"/>
  <c r="BN75" i="11" s="1"/>
  <c r="BN76" i="11" s="1"/>
  <c r="BN77" i="11" s="1"/>
  <c r="BN78" i="11" s="1"/>
  <c r="BN79" i="11" s="1"/>
  <c r="BN80" i="11" s="1"/>
  <c r="BN81" i="11" s="1"/>
  <c r="BN82" i="11" s="1"/>
  <c r="BN83" i="11" s="1"/>
  <c r="BN84" i="11" s="1"/>
  <c r="BO73" i="11"/>
  <c r="BO74" i="11" s="1"/>
  <c r="BO75" i="11" s="1"/>
  <c r="BO76" i="11" s="1"/>
  <c r="BO77" i="11" s="1"/>
  <c r="BO78" i="11" s="1"/>
  <c r="BO79" i="11" s="1"/>
  <c r="BO80" i="11" s="1"/>
  <c r="BO81" i="11" s="1"/>
  <c r="BO82" i="11" s="1"/>
  <c r="BO83" i="11" s="1"/>
  <c r="BO84" i="11" s="1"/>
  <c r="BP73" i="11"/>
  <c r="BP74" i="11" s="1"/>
  <c r="BP75" i="11" s="1"/>
  <c r="BP76" i="11" s="1"/>
  <c r="BP77" i="11" s="1"/>
  <c r="BP78" i="11" s="1"/>
  <c r="BP79" i="11" s="1"/>
  <c r="BP80" i="11" s="1"/>
  <c r="BP81" i="11" s="1"/>
  <c r="BP82" i="11" s="1"/>
  <c r="BP83" i="11" s="1"/>
  <c r="BP84" i="11" s="1"/>
  <c r="BQ73" i="11"/>
  <c r="BQ74" i="11" s="1"/>
  <c r="BQ75" i="11" s="1"/>
  <c r="BQ76" i="11" s="1"/>
  <c r="BQ77" i="11" s="1"/>
  <c r="BQ78" i="11" s="1"/>
  <c r="BQ79" i="11" s="1"/>
  <c r="BQ80" i="11" s="1"/>
  <c r="BQ81" i="11" s="1"/>
  <c r="BQ82" i="11" s="1"/>
  <c r="BQ83" i="11" s="1"/>
  <c r="BQ84" i="11" s="1"/>
  <c r="BR73" i="11"/>
  <c r="BR74" i="11" s="1"/>
  <c r="BR75" i="11" s="1"/>
  <c r="BR76" i="11" s="1"/>
  <c r="BR77" i="11" s="1"/>
  <c r="BR78" i="11" s="1"/>
  <c r="BR79" i="11" s="1"/>
  <c r="BR80" i="11" s="1"/>
  <c r="BR81" i="11" s="1"/>
  <c r="BR82" i="11" s="1"/>
  <c r="BR83" i="11" s="1"/>
  <c r="BR84" i="11" s="1"/>
  <c r="BS73" i="11"/>
  <c r="BS74" i="11" s="1"/>
  <c r="BS75" i="11" s="1"/>
  <c r="BS76" i="11" s="1"/>
  <c r="BS77" i="11" s="1"/>
  <c r="BS78" i="11" s="1"/>
  <c r="BS79" i="11" s="1"/>
  <c r="BS80" i="11" s="1"/>
  <c r="BS81" i="11" s="1"/>
  <c r="BS82" i="11" s="1"/>
  <c r="BS83" i="11" s="1"/>
  <c r="BS84" i="11" s="1"/>
  <c r="BT73" i="11"/>
  <c r="BT74" i="11" s="1"/>
  <c r="BT75" i="11" s="1"/>
  <c r="BT76" i="11" s="1"/>
  <c r="BT77" i="11" s="1"/>
  <c r="BT78" i="11" s="1"/>
  <c r="BT79" i="11" s="1"/>
  <c r="BT80" i="11" s="1"/>
  <c r="BT81" i="11" s="1"/>
  <c r="BT82" i="11" s="1"/>
  <c r="BT83" i="11" s="1"/>
  <c r="BT84" i="11" s="1"/>
  <c r="BU73" i="11"/>
  <c r="BU74" i="11" s="1"/>
  <c r="BU75" i="11" s="1"/>
  <c r="BU76" i="11" s="1"/>
  <c r="BU77" i="11" s="1"/>
  <c r="BU78" i="11" s="1"/>
  <c r="BU79" i="11" s="1"/>
  <c r="BU80" i="11" s="1"/>
  <c r="BU81" i="11" s="1"/>
  <c r="BU82" i="11" s="1"/>
  <c r="BU83" i="11" s="1"/>
  <c r="BU84" i="11" s="1"/>
  <c r="BV73" i="11"/>
  <c r="BV74" i="11" s="1"/>
  <c r="BV75" i="11" s="1"/>
  <c r="BV76" i="11" s="1"/>
  <c r="BV77" i="11" s="1"/>
  <c r="BV78" i="11" s="1"/>
  <c r="BV79" i="11" s="1"/>
  <c r="BV80" i="11" s="1"/>
  <c r="BV81" i="11" s="1"/>
  <c r="BV82" i="11" s="1"/>
  <c r="BV83" i="11" s="1"/>
  <c r="BV84" i="11" s="1"/>
  <c r="BW73" i="11"/>
  <c r="BW74" i="11" s="1"/>
  <c r="BW75" i="11" s="1"/>
  <c r="BW76" i="11" s="1"/>
  <c r="BW77" i="11" s="1"/>
  <c r="BW78" i="11" s="1"/>
  <c r="BW79" i="11" s="1"/>
  <c r="BW80" i="11" s="1"/>
  <c r="BW81" i="11" s="1"/>
  <c r="BW82" i="11" s="1"/>
  <c r="BW83" i="11" s="1"/>
  <c r="BW84" i="11" s="1"/>
  <c r="BX73" i="11"/>
  <c r="BX74" i="11" s="1"/>
  <c r="BX75" i="11" s="1"/>
  <c r="BX76" i="11" s="1"/>
  <c r="BX77" i="11" s="1"/>
  <c r="BX78" i="11" s="1"/>
  <c r="BX79" i="11" s="1"/>
  <c r="BX80" i="11" s="1"/>
  <c r="BX81" i="11" s="1"/>
  <c r="BX82" i="11" s="1"/>
  <c r="BX83" i="11" s="1"/>
  <c r="BX84" i="11" s="1"/>
  <c r="BY73" i="11"/>
  <c r="BY74" i="11" s="1"/>
  <c r="BZ73" i="11"/>
  <c r="BZ74" i="11" s="1"/>
  <c r="BZ75" i="11" s="1"/>
  <c r="BZ76" i="11" s="1"/>
  <c r="BZ77" i="11" s="1"/>
  <c r="BZ78" i="11" s="1"/>
  <c r="BZ79" i="11" s="1"/>
  <c r="BZ80" i="11" s="1"/>
  <c r="BZ81" i="11" s="1"/>
  <c r="BZ82" i="11" s="1"/>
  <c r="BZ83" i="11" s="1"/>
  <c r="BZ84" i="11" s="1"/>
  <c r="CA73" i="11"/>
  <c r="CA74" i="11" s="1"/>
  <c r="CA75" i="11" s="1"/>
  <c r="CA76" i="11" s="1"/>
  <c r="CA77" i="11" s="1"/>
  <c r="CA78" i="11" s="1"/>
  <c r="CA79" i="11" s="1"/>
  <c r="CA80" i="11" s="1"/>
  <c r="CA81" i="11" s="1"/>
  <c r="CA82" i="11" s="1"/>
  <c r="CA83" i="11" s="1"/>
  <c r="CA84" i="11" s="1"/>
  <c r="CB73" i="11"/>
  <c r="CB74" i="11" s="1"/>
  <c r="CB75" i="11"/>
  <c r="CB76" i="11" s="1"/>
  <c r="CB77" i="11" s="1"/>
  <c r="CB78" i="11" s="1"/>
  <c r="CB79" i="11" s="1"/>
  <c r="CB80" i="11" s="1"/>
  <c r="CB81" i="11" s="1"/>
  <c r="CB82" i="11" s="1"/>
  <c r="CB83" i="11" s="1"/>
  <c r="CB84" i="11" s="1"/>
  <c r="CC73" i="11"/>
  <c r="CC74" i="11" s="1"/>
  <c r="CC75" i="11" s="1"/>
  <c r="CC76" i="11" s="1"/>
  <c r="CC77" i="11" s="1"/>
  <c r="CC78" i="11" s="1"/>
  <c r="CC79" i="11" s="1"/>
  <c r="CC80" i="11" s="1"/>
  <c r="CC81" i="11" s="1"/>
  <c r="CC82" i="11" s="1"/>
  <c r="CC83" i="11" s="1"/>
  <c r="CC84" i="11" s="1"/>
  <c r="CD73" i="11"/>
  <c r="E76" i="11"/>
  <c r="E77" i="11" s="1"/>
  <c r="E78" i="11" s="1"/>
  <c r="E79" i="11" s="1"/>
  <c r="E80" i="11" s="1"/>
  <c r="E81" i="11" s="1"/>
  <c r="E82" i="11" s="1"/>
  <c r="E83" i="11" s="1"/>
  <c r="E84" i="11" s="1"/>
  <c r="I76" i="11"/>
  <c r="I77" i="11" s="1"/>
  <c r="I78" i="11" s="1"/>
  <c r="I79" i="11" s="1"/>
  <c r="I80" i="11" s="1"/>
  <c r="I81" i="11" s="1"/>
  <c r="I82" i="11" s="1"/>
  <c r="I83" i="11" s="1"/>
  <c r="I84" i="11" s="1"/>
  <c r="J74" i="1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U74" i="11"/>
  <c r="U75" i="11" s="1"/>
  <c r="U76" i="11" s="1"/>
  <c r="U77" i="11" s="1"/>
  <c r="U78" i="11" s="1"/>
  <c r="U79" i="11" s="1"/>
  <c r="U80" i="11" s="1"/>
  <c r="U81" i="11" s="1"/>
  <c r="U82" i="11" s="1"/>
  <c r="U83" i="11" s="1"/>
  <c r="U84" i="11" s="1"/>
  <c r="AP75" i="11"/>
  <c r="AP76" i="11" s="1"/>
  <c r="AP77" i="11" s="1"/>
  <c r="AP78" i="11" s="1"/>
  <c r="AP79" i="11" s="1"/>
  <c r="AP80" i="11" s="1"/>
  <c r="AP81" i="11" s="1"/>
  <c r="AP82" i="11" s="1"/>
  <c r="AP83" i="11" s="1"/>
  <c r="AP84" i="11" s="1"/>
  <c r="AX74" i="11"/>
  <c r="AX75" i="11" s="1"/>
  <c r="AX76" i="11" s="1"/>
  <c r="AX77" i="11" s="1"/>
  <c r="AX78" i="11" s="1"/>
  <c r="AX79" i="11" s="1"/>
  <c r="AX80" i="11" s="1"/>
  <c r="AX81" i="11" s="1"/>
  <c r="AX82" i="11" s="1"/>
  <c r="AX83" i="11" s="1"/>
  <c r="AX84" i="11" s="1"/>
  <c r="BA75" i="11"/>
  <c r="BA76" i="11" s="1"/>
  <c r="BA77" i="11" s="1"/>
  <c r="BA78" i="11" s="1"/>
  <c r="BA79" i="11" s="1"/>
  <c r="BA80" i="11" s="1"/>
  <c r="BA81" i="11" s="1"/>
  <c r="BA82" i="11" s="1"/>
  <c r="BA83" i="11" s="1"/>
  <c r="BA84" i="11" s="1"/>
  <c r="BF74" i="11"/>
  <c r="BF75" i="11" s="1"/>
  <c r="BF76" i="11" s="1"/>
  <c r="BF77" i="11" s="1"/>
  <c r="BF78" i="11" s="1"/>
  <c r="BF79" i="11" s="1"/>
  <c r="BF80" i="11" s="1"/>
  <c r="BF81" i="11" s="1"/>
  <c r="BF82" i="11" s="1"/>
  <c r="BF83" i="11" s="1"/>
  <c r="BF84" i="11" s="1"/>
  <c r="BY75" i="11"/>
  <c r="BY76" i="11" s="1"/>
  <c r="BY77" i="11" s="1"/>
  <c r="BY78" i="11" s="1"/>
  <c r="BY79" i="11" s="1"/>
  <c r="BY80" i="11" s="1"/>
  <c r="BY81" i="11" s="1"/>
  <c r="BY82" i="11" s="1"/>
  <c r="BY83" i="11" s="1"/>
  <c r="BY84" i="11" s="1"/>
  <c r="CD74" i="11"/>
  <c r="CD75" i="11" s="1"/>
  <c r="CD76" i="11" s="1"/>
  <c r="CD77" i="11" s="1"/>
  <c r="CD78" i="11" s="1"/>
  <c r="CD79" i="11" s="1"/>
  <c r="CD80" i="11" s="1"/>
  <c r="CD81" i="11" s="1"/>
  <c r="CD82" i="11" s="1"/>
  <c r="CD83" i="11" s="1"/>
  <c r="CD84" i="11" s="1"/>
  <c r="CU8" i="8"/>
  <c r="CU9" i="8"/>
  <c r="CU10" i="8"/>
  <c r="CU11" i="8"/>
  <c r="CU12" i="8"/>
  <c r="CU13" i="8"/>
  <c r="CU14" i="8"/>
  <c r="CU15" i="8"/>
  <c r="CU16" i="8"/>
  <c r="CU17" i="8"/>
  <c r="E18" i="8"/>
  <c r="E19" i="8"/>
  <c r="F18" i="8"/>
  <c r="F19" i="8"/>
  <c r="G18" i="8"/>
  <c r="G19" i="8" s="1"/>
  <c r="H18" i="8"/>
  <c r="H19" i="8" s="1"/>
  <c r="I18" i="8"/>
  <c r="I19" i="8" s="1"/>
  <c r="J18" i="8"/>
  <c r="J19" i="8" s="1"/>
  <c r="K18" i="8"/>
  <c r="L18" i="8"/>
  <c r="L19" i="8" s="1"/>
  <c r="M18" i="8"/>
  <c r="M19" i="8" s="1"/>
  <c r="N18" i="8"/>
  <c r="N19" i="8" s="1"/>
  <c r="O18" i="8"/>
  <c r="P18" i="8"/>
  <c r="P19" i="8" s="1"/>
  <c r="Q18" i="8"/>
  <c r="Q19" i="8" s="1"/>
  <c r="R18" i="8"/>
  <c r="R19" i="8" s="1"/>
  <c r="S18" i="8"/>
  <c r="S19" i="8" s="1"/>
  <c r="T18" i="8"/>
  <c r="T19" i="8" s="1"/>
  <c r="U18" i="8"/>
  <c r="U19" i="8" s="1"/>
  <c r="V18" i="8"/>
  <c r="V19" i="8"/>
  <c r="W18" i="8"/>
  <c r="X18" i="8"/>
  <c r="X19" i="8" s="1"/>
  <c r="Y18" i="8"/>
  <c r="Y19" i="8" s="1"/>
  <c r="Z18" i="8"/>
  <c r="Z19" i="8"/>
  <c r="AA18" i="8"/>
  <c r="AA19" i="8" s="1"/>
  <c r="AB18" i="8"/>
  <c r="AB19" i="8" s="1"/>
  <c r="AC18" i="8"/>
  <c r="AC19" i="8" s="1"/>
  <c r="AD18" i="8"/>
  <c r="AD19" i="8" s="1"/>
  <c r="AE18" i="8"/>
  <c r="AF18" i="8"/>
  <c r="AF19" i="8" s="1"/>
  <c r="AG18" i="8"/>
  <c r="AG19" i="8"/>
  <c r="AH18" i="8"/>
  <c r="AH19" i="8" s="1"/>
  <c r="AI18" i="8"/>
  <c r="AI19" i="8" s="1"/>
  <c r="AJ18" i="8"/>
  <c r="AJ19" i="8" s="1"/>
  <c r="AK18" i="8"/>
  <c r="AK19" i="8"/>
  <c r="AL18" i="8"/>
  <c r="AL19" i="8"/>
  <c r="AM18" i="8"/>
  <c r="AM19" i="8" s="1"/>
  <c r="AN18" i="8"/>
  <c r="AO18" i="8"/>
  <c r="AO19" i="8" s="1"/>
  <c r="AP18" i="8"/>
  <c r="AP19" i="8" s="1"/>
  <c r="AQ18" i="8"/>
  <c r="AQ19" i="8" s="1"/>
  <c r="AR18" i="8"/>
  <c r="AR19" i="8" s="1"/>
  <c r="AS18" i="8"/>
  <c r="AS19" i="8" s="1"/>
  <c r="AT18" i="8"/>
  <c r="AT19" i="8" s="1"/>
  <c r="AU18" i="8"/>
  <c r="AU19" i="8" s="1"/>
  <c r="AV18" i="8"/>
  <c r="AV19" i="8" s="1"/>
  <c r="AW18" i="8"/>
  <c r="AW19" i="8" s="1"/>
  <c r="AX18" i="8"/>
  <c r="AX19" i="8" s="1"/>
  <c r="AY18" i="8"/>
  <c r="AY19" i="8" s="1"/>
  <c r="AZ18" i="8"/>
  <c r="AZ19" i="8" s="1"/>
  <c r="BA18" i="8"/>
  <c r="BA19" i="8"/>
  <c r="BB18" i="8"/>
  <c r="BB19" i="8"/>
  <c r="BC18" i="8"/>
  <c r="BC19" i="8" s="1"/>
  <c r="BD18" i="8"/>
  <c r="BD19" i="8" s="1"/>
  <c r="BE18" i="8"/>
  <c r="BE19" i="8" s="1"/>
  <c r="BF18" i="8"/>
  <c r="BF19" i="8"/>
  <c r="BG18" i="8"/>
  <c r="BH18" i="8"/>
  <c r="BH19" i="8" s="1"/>
  <c r="BI18" i="8"/>
  <c r="BI19" i="8" s="1"/>
  <c r="BJ18" i="8"/>
  <c r="BJ19" i="8" s="1"/>
  <c r="BK18" i="8"/>
  <c r="BL18" i="8"/>
  <c r="BM18" i="8"/>
  <c r="BM19" i="8"/>
  <c r="BN18" i="8"/>
  <c r="BN19" i="8" s="1"/>
  <c r="BO18" i="8"/>
  <c r="BO19" i="8" s="1"/>
  <c r="BP18" i="8"/>
  <c r="BQ18" i="8"/>
  <c r="BQ19" i="8"/>
  <c r="BR18" i="8"/>
  <c r="BR19" i="8"/>
  <c r="BS18" i="8"/>
  <c r="BS19" i="8" s="1"/>
  <c r="BT18" i="8"/>
  <c r="BT19" i="8" s="1"/>
  <c r="BU18" i="8"/>
  <c r="BU19" i="8" s="1"/>
  <c r="BV18" i="8"/>
  <c r="BV19" i="8" s="1"/>
  <c r="BW18" i="8"/>
  <c r="BX18" i="8"/>
  <c r="BX19" i="8" s="1"/>
  <c r="BY18" i="8"/>
  <c r="BY19" i="8" s="1"/>
  <c r="BZ18" i="8"/>
  <c r="BZ19" i="8" s="1"/>
  <c r="CA18" i="8"/>
  <c r="CA19" i="8" s="1"/>
  <c r="CB18" i="8"/>
  <c r="CB19" i="8" s="1"/>
  <c r="CC18" i="8"/>
  <c r="CC19" i="8" s="1"/>
  <c r="CD18" i="8"/>
  <c r="CD19" i="8" s="1"/>
  <c r="CE18" i="8"/>
  <c r="CE19" i="8" s="1"/>
  <c r="CF18" i="8"/>
  <c r="CG18" i="8"/>
  <c r="CG19" i="8" s="1"/>
  <c r="CH18" i="8"/>
  <c r="CH19" i="8"/>
  <c r="CI18" i="8"/>
  <c r="CJ18" i="8"/>
  <c r="CK18" i="8"/>
  <c r="CK19" i="8" s="1"/>
  <c r="CL18" i="8"/>
  <c r="CL19" i="8"/>
  <c r="CM18" i="8"/>
  <c r="CM19" i="8" s="1"/>
  <c r="CN18" i="8"/>
  <c r="CN19" i="8" s="1"/>
  <c r="CO18" i="8"/>
  <c r="CO19" i="8" s="1"/>
  <c r="CP18" i="8"/>
  <c r="CP19" i="8" s="1"/>
  <c r="CQ18" i="8"/>
  <c r="CR18" i="8"/>
  <c r="CR19" i="8" s="1"/>
  <c r="CS18" i="8"/>
  <c r="CS19" i="8"/>
  <c r="K19" i="8"/>
  <c r="O19" i="8"/>
  <c r="W19" i="8"/>
  <c r="AE19" i="8"/>
  <c r="AN19" i="8"/>
  <c r="BG19" i="8"/>
  <c r="BK19" i="8"/>
  <c r="BL19" i="8"/>
  <c r="BP19" i="8"/>
  <c r="BW19" i="8"/>
  <c r="CF19" i="8"/>
  <c r="CI19" i="8"/>
  <c r="CJ19" i="8"/>
  <c r="CQ19" i="8"/>
  <c r="CU28" i="8"/>
  <c r="CU29" i="8"/>
  <c r="CU30" i="8"/>
  <c r="CU31" i="8"/>
  <c r="CU32" i="8"/>
  <c r="CU33" i="8"/>
  <c r="CU34" i="8"/>
  <c r="CU35" i="8"/>
  <c r="CU36" i="8"/>
  <c r="CU37" i="8"/>
  <c r="E38" i="8"/>
  <c r="E39" i="8" s="1"/>
  <c r="F38" i="8"/>
  <c r="F39" i="8" s="1"/>
  <c r="G38" i="8"/>
  <c r="G39" i="8" s="1"/>
  <c r="H38" i="8"/>
  <c r="I38" i="8"/>
  <c r="I39" i="8"/>
  <c r="J38" i="8"/>
  <c r="J39" i="8" s="1"/>
  <c r="K38" i="8"/>
  <c r="K39" i="8" s="1"/>
  <c r="L38" i="8"/>
  <c r="M38" i="8"/>
  <c r="M39" i="8"/>
  <c r="N38" i="8"/>
  <c r="N39" i="8" s="1"/>
  <c r="O38" i="8"/>
  <c r="O39" i="8" s="1"/>
  <c r="P38" i="8"/>
  <c r="Q38" i="8"/>
  <c r="Q39" i="8" s="1"/>
  <c r="R38" i="8"/>
  <c r="R39" i="8"/>
  <c r="S38" i="8"/>
  <c r="S39" i="8" s="1"/>
  <c r="T38" i="8"/>
  <c r="T39" i="8" s="1"/>
  <c r="U38" i="8"/>
  <c r="U39" i="8" s="1"/>
  <c r="V38" i="8"/>
  <c r="V39" i="8" s="1"/>
  <c r="W38" i="8"/>
  <c r="X38" i="8"/>
  <c r="X39" i="8" s="1"/>
  <c r="Y38" i="8"/>
  <c r="Y39" i="8"/>
  <c r="Z38" i="8"/>
  <c r="Z39" i="8" s="1"/>
  <c r="AA38" i="8"/>
  <c r="AA39" i="8" s="1"/>
  <c r="AB38" i="8"/>
  <c r="AC38" i="8"/>
  <c r="AC39" i="8" s="1"/>
  <c r="AD38" i="8"/>
  <c r="AD39" i="8" s="1"/>
  <c r="AE38" i="8"/>
  <c r="AE39" i="8" s="1"/>
  <c r="AF38" i="8"/>
  <c r="AF39" i="8" s="1"/>
  <c r="AG38" i="8"/>
  <c r="AG39" i="8" s="1"/>
  <c r="AH38" i="8"/>
  <c r="AH39" i="8"/>
  <c r="AI38" i="8"/>
  <c r="AJ38" i="8"/>
  <c r="AJ39" i="8" s="1"/>
  <c r="AK38" i="8"/>
  <c r="AK39" i="8" s="1"/>
  <c r="AL38" i="8"/>
  <c r="AL39" i="8" s="1"/>
  <c r="AM38" i="8"/>
  <c r="AM39" i="8" s="1"/>
  <c r="AN38" i="8"/>
  <c r="AN39" i="8" s="1"/>
  <c r="AO38" i="8"/>
  <c r="AO39" i="8"/>
  <c r="AP38" i="8"/>
  <c r="AP39" i="8" s="1"/>
  <c r="AQ38" i="8"/>
  <c r="AQ39" i="8" s="1"/>
  <c r="AR38" i="8"/>
  <c r="AS38" i="8"/>
  <c r="AS39" i="8"/>
  <c r="AT38" i="8"/>
  <c r="AT39" i="8" s="1"/>
  <c r="AU38" i="8"/>
  <c r="AU39" i="8" s="1"/>
  <c r="AV38" i="8"/>
  <c r="AW38" i="8"/>
  <c r="AW39" i="8" s="1"/>
  <c r="AX38" i="8"/>
  <c r="AX39" i="8"/>
  <c r="AY38" i="8"/>
  <c r="AZ38" i="8"/>
  <c r="AZ39" i="8" s="1"/>
  <c r="BA38" i="8"/>
  <c r="BA39" i="8" s="1"/>
  <c r="BB38" i="8"/>
  <c r="BB39" i="8" s="1"/>
  <c r="BC38" i="8"/>
  <c r="BD38" i="8"/>
  <c r="BE38" i="8"/>
  <c r="BE39" i="8"/>
  <c r="BF38" i="8"/>
  <c r="BF39" i="8" s="1"/>
  <c r="BG38" i="8"/>
  <c r="BG39" i="8" s="1"/>
  <c r="BH38" i="8"/>
  <c r="BH39" i="8" s="1"/>
  <c r="BI38" i="8"/>
  <c r="BI39" i="8" s="1"/>
  <c r="BJ38" i="8"/>
  <c r="BJ39" i="8" s="1"/>
  <c r="BK38" i="8"/>
  <c r="BL38" i="8"/>
  <c r="BL39" i="8" s="1"/>
  <c r="BM38" i="8"/>
  <c r="BM39" i="8" s="1"/>
  <c r="BN38" i="8"/>
  <c r="BN39" i="8"/>
  <c r="BO38" i="8"/>
  <c r="BP38" i="8"/>
  <c r="BP39" i="8" s="1"/>
  <c r="BQ38" i="8"/>
  <c r="BQ39" i="8" s="1"/>
  <c r="BR38" i="8"/>
  <c r="BR39" i="8" s="1"/>
  <c r="BS38" i="8"/>
  <c r="BT38" i="8"/>
  <c r="BT39" i="8" s="1"/>
  <c r="BU38" i="8"/>
  <c r="BU39" i="8"/>
  <c r="BV38" i="8"/>
  <c r="BV39" i="8" s="1"/>
  <c r="BW38" i="8"/>
  <c r="BW39" i="8" s="1"/>
  <c r="BX38" i="8"/>
  <c r="BY38" i="8"/>
  <c r="BY39" i="8"/>
  <c r="BZ38" i="8"/>
  <c r="BZ39" i="8" s="1"/>
  <c r="CA38" i="8"/>
  <c r="CB38" i="8"/>
  <c r="CC38" i="8"/>
  <c r="CC39" i="8" s="1"/>
  <c r="CD38" i="8"/>
  <c r="CD39" i="8"/>
  <c r="CE38" i="8"/>
  <c r="CE39" i="8" s="1"/>
  <c r="CF38" i="8"/>
  <c r="CF39" i="8" s="1"/>
  <c r="CG38" i="8"/>
  <c r="CG39" i="8" s="1"/>
  <c r="CH38" i="8"/>
  <c r="CH39" i="8" s="1"/>
  <c r="CI38" i="8"/>
  <c r="CJ38" i="8"/>
  <c r="CJ39" i="8" s="1"/>
  <c r="CK38" i="8"/>
  <c r="CK39" i="8"/>
  <c r="CL38" i="8"/>
  <c r="CL39" i="8" s="1"/>
  <c r="CM38" i="8"/>
  <c r="CM39" i="8" s="1"/>
  <c r="CN38" i="8"/>
  <c r="CN39" i="8" s="1"/>
  <c r="CO38" i="8"/>
  <c r="CO39" i="8" s="1"/>
  <c r="CP38" i="8"/>
  <c r="CP39" i="8" s="1"/>
  <c r="CQ38" i="8"/>
  <c r="CQ39" i="8" s="1"/>
  <c r="CR38" i="8"/>
  <c r="CR39" i="8" s="1"/>
  <c r="CS38" i="8"/>
  <c r="CS39" i="8" s="1"/>
  <c r="H39" i="8"/>
  <c r="L39" i="8"/>
  <c r="P39" i="8"/>
  <c r="W39" i="8"/>
  <c r="AB39" i="8"/>
  <c r="AI39" i="8"/>
  <c r="AR39" i="8"/>
  <c r="AV39" i="8"/>
  <c r="AY39" i="8"/>
  <c r="BC39" i="8"/>
  <c r="BD39" i="8"/>
  <c r="BK39" i="8"/>
  <c r="BO39" i="8"/>
  <c r="BS39" i="8"/>
  <c r="BX39" i="8"/>
  <c r="CA39" i="8"/>
  <c r="CB39" i="8"/>
  <c r="CI39" i="8"/>
  <c r="CU51" i="8"/>
  <c r="CU52" i="8"/>
  <c r="CU53" i="8"/>
  <c r="CU54" i="8"/>
  <c r="CU55" i="8"/>
  <c r="CU56" i="8"/>
  <c r="CU57" i="8"/>
  <c r="CU58" i="8"/>
  <c r="CU59" i="8"/>
  <c r="CU60" i="8"/>
  <c r="E61" i="8"/>
  <c r="E62" i="8" s="1"/>
  <c r="F61" i="8"/>
  <c r="F62" i="8" s="1"/>
  <c r="G61" i="8"/>
  <c r="H61" i="8"/>
  <c r="H62" i="8" s="1"/>
  <c r="I61" i="8"/>
  <c r="I62" i="8" s="1"/>
  <c r="J61" i="8"/>
  <c r="J62" i="8"/>
  <c r="K61" i="8"/>
  <c r="L61" i="8"/>
  <c r="L62" i="8" s="1"/>
  <c r="M61" i="8"/>
  <c r="M62" i="8" s="1"/>
  <c r="N61" i="8"/>
  <c r="N62" i="8" s="1"/>
  <c r="O61" i="8"/>
  <c r="O62" i="8" s="1"/>
  <c r="P61" i="8"/>
  <c r="P62" i="8" s="1"/>
  <c r="Q61" i="8"/>
  <c r="Q62" i="8"/>
  <c r="R61" i="8"/>
  <c r="R62" i="8" s="1"/>
  <c r="S61" i="8"/>
  <c r="S62" i="8" s="1"/>
  <c r="T61" i="8"/>
  <c r="U61" i="8"/>
  <c r="U62" i="8"/>
  <c r="V61" i="8"/>
  <c r="V62" i="8" s="1"/>
  <c r="W61" i="8"/>
  <c r="W62" i="8" s="1"/>
  <c r="X61" i="8"/>
  <c r="Y61" i="8"/>
  <c r="Y62" i="8" s="1"/>
  <c r="Z61" i="8"/>
  <c r="Z62" i="8"/>
  <c r="AA61" i="8"/>
  <c r="AB61" i="8"/>
  <c r="AB62" i="8" s="1"/>
  <c r="AC61" i="8"/>
  <c r="AC62" i="8" s="1"/>
  <c r="AD61" i="8"/>
  <c r="AD62" i="8" s="1"/>
  <c r="AE61" i="8"/>
  <c r="AF61" i="8"/>
  <c r="AG61" i="8"/>
  <c r="AG62" i="8"/>
  <c r="AH61" i="8"/>
  <c r="AH62" i="8" s="1"/>
  <c r="AI61" i="8"/>
  <c r="AI62" i="8" s="1"/>
  <c r="AJ61" i="8"/>
  <c r="AK61" i="8"/>
  <c r="AK62" i="8" s="1"/>
  <c r="AL61" i="8"/>
  <c r="AL62" i="8" s="1"/>
  <c r="AM61" i="8"/>
  <c r="AM62" i="8" s="1"/>
  <c r="AN61" i="8"/>
  <c r="AN62" i="8" s="1"/>
  <c r="AO61" i="8"/>
  <c r="AO62" i="8" s="1"/>
  <c r="AP61" i="8"/>
  <c r="AP62" i="8"/>
  <c r="AQ61" i="8"/>
  <c r="AR61" i="8"/>
  <c r="AR62" i="8" s="1"/>
  <c r="AS61" i="8"/>
  <c r="AS62" i="8" s="1"/>
  <c r="AT61" i="8"/>
  <c r="AT62" i="8" s="1"/>
  <c r="AU61" i="8"/>
  <c r="AU62" i="8" s="1"/>
  <c r="AV61" i="8"/>
  <c r="AV62" i="8" s="1"/>
  <c r="AW61" i="8"/>
  <c r="AW62" i="8"/>
  <c r="AX61" i="8"/>
  <c r="AX62" i="8" s="1"/>
  <c r="AY61" i="8"/>
  <c r="AY62" i="8" s="1"/>
  <c r="AZ61" i="8"/>
  <c r="BA61" i="8"/>
  <c r="BA62" i="8"/>
  <c r="BB61" i="8"/>
  <c r="BB62" i="8" s="1"/>
  <c r="BC61" i="8"/>
  <c r="BC62" i="8" s="1"/>
  <c r="BD61" i="8"/>
  <c r="BE61" i="8"/>
  <c r="BE62" i="8" s="1"/>
  <c r="BF61" i="8"/>
  <c r="BF62" i="8"/>
  <c r="BG61" i="8"/>
  <c r="BG62" i="8" s="1"/>
  <c r="BH61" i="8"/>
  <c r="BH62" i="8" s="1"/>
  <c r="BI61" i="8"/>
  <c r="BI62" i="8" s="1"/>
  <c r="BJ61" i="8"/>
  <c r="BJ62" i="8" s="1"/>
  <c r="BK61" i="8"/>
  <c r="BL61" i="8"/>
  <c r="BM61" i="8"/>
  <c r="BM62" i="8"/>
  <c r="BN61" i="8"/>
  <c r="BN62" i="8" s="1"/>
  <c r="BO61" i="8"/>
  <c r="BO62" i="8" s="1"/>
  <c r="BP61" i="8"/>
  <c r="BP62" i="8" s="1"/>
  <c r="BQ61" i="8"/>
  <c r="BQ62" i="8" s="1"/>
  <c r="BR61" i="8"/>
  <c r="BR62" i="8" s="1"/>
  <c r="BS61" i="8"/>
  <c r="BT61" i="8"/>
  <c r="BU61" i="8"/>
  <c r="BU62" i="8" s="1"/>
  <c r="BV61" i="8"/>
  <c r="BV62" i="8"/>
  <c r="BW61" i="8"/>
  <c r="BX61" i="8"/>
  <c r="BY61" i="8"/>
  <c r="BY62" i="8" s="1"/>
  <c r="BZ61" i="8"/>
  <c r="BZ62" i="8" s="1"/>
  <c r="CA61" i="8"/>
  <c r="CB61" i="8"/>
  <c r="CB62" i="8" s="1"/>
  <c r="CC61" i="8"/>
  <c r="CC62" i="8"/>
  <c r="CD61" i="8"/>
  <c r="CD62" i="8" s="1"/>
  <c r="CE61" i="8"/>
  <c r="CE62" i="8" s="1"/>
  <c r="CF61" i="8"/>
  <c r="CF62" i="8" s="1"/>
  <c r="CG61" i="8"/>
  <c r="CG62" i="8"/>
  <c r="CH61" i="8"/>
  <c r="CH62" i="8" s="1"/>
  <c r="CI61" i="8"/>
  <c r="CI62" i="8" s="1"/>
  <c r="CJ61" i="8"/>
  <c r="CK61" i="8"/>
  <c r="CK62" i="8" s="1"/>
  <c r="CL61" i="8"/>
  <c r="CL62" i="8"/>
  <c r="CM61" i="8"/>
  <c r="CM62" i="8" s="1"/>
  <c r="CN61" i="8"/>
  <c r="CN62" i="8" s="1"/>
  <c r="CO61" i="8"/>
  <c r="CO62" i="8" s="1"/>
  <c r="CP61" i="8"/>
  <c r="CP62" i="8" s="1"/>
  <c r="CQ61" i="8"/>
  <c r="CQ62" i="8" s="1"/>
  <c r="CR61" i="8"/>
  <c r="CS61" i="8"/>
  <c r="CS62" i="8"/>
  <c r="G62" i="8"/>
  <c r="K62" i="8"/>
  <c r="T62" i="8"/>
  <c r="X62" i="8"/>
  <c r="AA62" i="8"/>
  <c r="AE62" i="8"/>
  <c r="AF62" i="8"/>
  <c r="AJ62" i="8"/>
  <c r="AQ62" i="8"/>
  <c r="AZ62" i="8"/>
  <c r="BD62" i="8"/>
  <c r="BK62" i="8"/>
  <c r="BL62" i="8"/>
  <c r="BS62" i="8"/>
  <c r="BT62" i="8"/>
  <c r="BW62" i="8"/>
  <c r="BX62" i="8"/>
  <c r="CA62" i="8"/>
  <c r="CJ62" i="8"/>
  <c r="CR62" i="8"/>
  <c r="E73" i="8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F73" i="8"/>
  <c r="F74" i="8" s="1"/>
  <c r="F75" i="8" s="1"/>
  <c r="F76" i="8" s="1"/>
  <c r="F77" i="8" s="1"/>
  <c r="F78" i="8" s="1"/>
  <c r="F79" i="8" s="1"/>
  <c r="F80" i="8" s="1"/>
  <c r="F81" i="8" s="1"/>
  <c r="F82" i="8" s="1"/>
  <c r="F83" i="8" s="1"/>
  <c r="F84" i="8" s="1"/>
  <c r="G73" i="8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H73" i="8"/>
  <c r="H74" i="8" s="1"/>
  <c r="H75" i="8" s="1"/>
  <c r="H76" i="8" s="1"/>
  <c r="H77" i="8" s="1"/>
  <c r="H78" i="8" s="1"/>
  <c r="H79" i="8" s="1"/>
  <c r="H80" i="8" s="1"/>
  <c r="H81" i="8" s="1"/>
  <c r="H82" i="8" s="1"/>
  <c r="H83" i="8" s="1"/>
  <c r="H84" i="8" s="1"/>
  <c r="I73" i="8"/>
  <c r="I74" i="8" s="1"/>
  <c r="I75" i="8" s="1"/>
  <c r="I76" i="8" s="1"/>
  <c r="I77" i="8" s="1"/>
  <c r="I78" i="8" s="1"/>
  <c r="I79" i="8" s="1"/>
  <c r="I80" i="8" s="1"/>
  <c r="I81" i="8" s="1"/>
  <c r="I82" i="8" s="1"/>
  <c r="I83" i="8" s="1"/>
  <c r="I84" i="8" s="1"/>
  <c r="J73" i="8"/>
  <c r="J74" i="8" s="1"/>
  <c r="J75" i="8" s="1"/>
  <c r="J76" i="8" s="1"/>
  <c r="J77" i="8" s="1"/>
  <c r="J78" i="8" s="1"/>
  <c r="J79" i="8" s="1"/>
  <c r="J80" i="8" s="1"/>
  <c r="J81" i="8" s="1"/>
  <c r="J82" i="8" s="1"/>
  <c r="J83" i="8" s="1"/>
  <c r="J84" i="8" s="1"/>
  <c r="K73" i="8"/>
  <c r="K74" i="8"/>
  <c r="K75" i="8" s="1"/>
  <c r="K76" i="8" s="1"/>
  <c r="K77" i="8" s="1"/>
  <c r="K78" i="8" s="1"/>
  <c r="K79" i="8" s="1"/>
  <c r="K80" i="8" s="1"/>
  <c r="K81" i="8" s="1"/>
  <c r="K82" i="8" s="1"/>
  <c r="K83" i="8" s="1"/>
  <c r="K84" i="8" s="1"/>
  <c r="L73" i="8"/>
  <c r="L74" i="8" s="1"/>
  <c r="L75" i="8" s="1"/>
  <c r="L76" i="8" s="1"/>
  <c r="L77" i="8" s="1"/>
  <c r="L78" i="8" s="1"/>
  <c r="L79" i="8" s="1"/>
  <c r="L80" i="8" s="1"/>
  <c r="L81" i="8" s="1"/>
  <c r="L82" i="8" s="1"/>
  <c r="L83" i="8" s="1"/>
  <c r="L84" i="8" s="1"/>
  <c r="M73" i="8"/>
  <c r="N73" i="8"/>
  <c r="N74" i="8" s="1"/>
  <c r="N75" i="8" s="1"/>
  <c r="N76" i="8" s="1"/>
  <c r="N77" i="8" s="1"/>
  <c r="N78" i="8" s="1"/>
  <c r="N79" i="8" s="1"/>
  <c r="N80" i="8" s="1"/>
  <c r="N81" i="8" s="1"/>
  <c r="N82" i="8" s="1"/>
  <c r="N83" i="8" s="1"/>
  <c r="N84" i="8" s="1"/>
  <c r="O73" i="8"/>
  <c r="O74" i="8" s="1"/>
  <c r="O75" i="8" s="1"/>
  <c r="O76" i="8" s="1"/>
  <c r="O77" i="8" s="1"/>
  <c r="O78" i="8" s="1"/>
  <c r="O79" i="8" s="1"/>
  <c r="O80" i="8" s="1"/>
  <c r="O81" i="8" s="1"/>
  <c r="O82" i="8" s="1"/>
  <c r="O83" i="8" s="1"/>
  <c r="O84" i="8" s="1"/>
  <c r="P73" i="8"/>
  <c r="P74" i="8" s="1"/>
  <c r="P75" i="8" s="1"/>
  <c r="P76" i="8" s="1"/>
  <c r="P77" i="8" s="1"/>
  <c r="P78" i="8" s="1"/>
  <c r="P79" i="8" s="1"/>
  <c r="P80" i="8" s="1"/>
  <c r="P81" i="8" s="1"/>
  <c r="P82" i="8" s="1"/>
  <c r="P83" i="8" s="1"/>
  <c r="P84" i="8" s="1"/>
  <c r="Q73" i="8"/>
  <c r="R73" i="8"/>
  <c r="S73" i="8"/>
  <c r="S74" i="8" s="1"/>
  <c r="S75" i="8" s="1"/>
  <c r="S76" i="8" s="1"/>
  <c r="S77" i="8" s="1"/>
  <c r="S78" i="8" s="1"/>
  <c r="S79" i="8" s="1"/>
  <c r="S80" i="8" s="1"/>
  <c r="S81" i="8" s="1"/>
  <c r="S82" i="8" s="1"/>
  <c r="S83" i="8" s="1"/>
  <c r="S84" i="8" s="1"/>
  <c r="T73" i="8"/>
  <c r="T74" i="8" s="1"/>
  <c r="T75" i="8" s="1"/>
  <c r="T76" i="8" s="1"/>
  <c r="T77" i="8" s="1"/>
  <c r="T78" i="8" s="1"/>
  <c r="T79" i="8" s="1"/>
  <c r="T80" i="8" s="1"/>
  <c r="T81" i="8" s="1"/>
  <c r="T82" i="8" s="1"/>
  <c r="T83" i="8" s="1"/>
  <c r="T84" i="8" s="1"/>
  <c r="U73" i="8"/>
  <c r="V73" i="8"/>
  <c r="V74" i="8" s="1"/>
  <c r="V75" i="8" s="1"/>
  <c r="V76" i="8" s="1"/>
  <c r="V77" i="8" s="1"/>
  <c r="V78" i="8" s="1"/>
  <c r="V79" i="8" s="1"/>
  <c r="V80" i="8" s="1"/>
  <c r="V81" i="8" s="1"/>
  <c r="V82" i="8" s="1"/>
  <c r="V83" i="8" s="1"/>
  <c r="V84" i="8" s="1"/>
  <c r="W73" i="8"/>
  <c r="W74" i="8" s="1"/>
  <c r="W75" i="8" s="1"/>
  <c r="W76" i="8" s="1"/>
  <c r="W77" i="8" s="1"/>
  <c r="W78" i="8" s="1"/>
  <c r="W79" i="8" s="1"/>
  <c r="W80" i="8" s="1"/>
  <c r="W81" i="8" s="1"/>
  <c r="W82" i="8" s="1"/>
  <c r="W83" i="8" s="1"/>
  <c r="W84" i="8" s="1"/>
  <c r="X73" i="8"/>
  <c r="X74" i="8" s="1"/>
  <c r="X75" i="8" s="1"/>
  <c r="X76" i="8" s="1"/>
  <c r="X77" i="8" s="1"/>
  <c r="X78" i="8" s="1"/>
  <c r="X79" i="8" s="1"/>
  <c r="X80" i="8" s="1"/>
  <c r="X81" i="8" s="1"/>
  <c r="X82" i="8" s="1"/>
  <c r="X83" i="8" s="1"/>
  <c r="X84" i="8" s="1"/>
  <c r="Y73" i="8"/>
  <c r="Y74" i="8" s="1"/>
  <c r="Y75" i="8" s="1"/>
  <c r="Y76" i="8" s="1"/>
  <c r="Y77" i="8" s="1"/>
  <c r="Y78" i="8" s="1"/>
  <c r="Y79" i="8" s="1"/>
  <c r="Y80" i="8" s="1"/>
  <c r="Y81" i="8" s="1"/>
  <c r="Y82" i="8" s="1"/>
  <c r="Y83" i="8" s="1"/>
  <c r="Y84" i="8" s="1"/>
  <c r="Z73" i="8"/>
  <c r="AA73" i="8"/>
  <c r="AA74" i="8" s="1"/>
  <c r="AA75" i="8" s="1"/>
  <c r="AA76" i="8" s="1"/>
  <c r="AA77" i="8" s="1"/>
  <c r="AA78" i="8" s="1"/>
  <c r="AA79" i="8" s="1"/>
  <c r="AA80" i="8" s="1"/>
  <c r="AA81" i="8" s="1"/>
  <c r="AA82" i="8" s="1"/>
  <c r="AA83" i="8" s="1"/>
  <c r="AA84" i="8" s="1"/>
  <c r="AB73" i="8"/>
  <c r="AB74" i="8" s="1"/>
  <c r="AB75" i="8" s="1"/>
  <c r="AB76" i="8" s="1"/>
  <c r="AB77" i="8" s="1"/>
  <c r="AB78" i="8" s="1"/>
  <c r="AB79" i="8" s="1"/>
  <c r="AB80" i="8" s="1"/>
  <c r="AB81" i="8" s="1"/>
  <c r="AB82" i="8" s="1"/>
  <c r="AB83" i="8" s="1"/>
  <c r="AB84" i="8" s="1"/>
  <c r="AC73" i="8"/>
  <c r="AC74" i="8" s="1"/>
  <c r="AC75" i="8" s="1"/>
  <c r="AC76" i="8" s="1"/>
  <c r="AC77" i="8" s="1"/>
  <c r="AC78" i="8" s="1"/>
  <c r="AC79" i="8" s="1"/>
  <c r="AC80" i="8" s="1"/>
  <c r="AC81" i="8" s="1"/>
  <c r="AC82" i="8" s="1"/>
  <c r="AC83" i="8" s="1"/>
  <c r="AC84" i="8" s="1"/>
  <c r="AD73" i="8"/>
  <c r="AD74" i="8" s="1"/>
  <c r="AD75" i="8" s="1"/>
  <c r="AD76" i="8" s="1"/>
  <c r="AD77" i="8" s="1"/>
  <c r="AD78" i="8" s="1"/>
  <c r="AD79" i="8" s="1"/>
  <c r="AD80" i="8" s="1"/>
  <c r="AD81" i="8" s="1"/>
  <c r="AD82" i="8" s="1"/>
  <c r="AD83" i="8" s="1"/>
  <c r="AD84" i="8" s="1"/>
  <c r="AE73" i="8"/>
  <c r="AE74" i="8" s="1"/>
  <c r="AE75" i="8" s="1"/>
  <c r="AE76" i="8" s="1"/>
  <c r="AE77" i="8" s="1"/>
  <c r="AE78" i="8" s="1"/>
  <c r="AE79" i="8" s="1"/>
  <c r="AE80" i="8" s="1"/>
  <c r="AE81" i="8" s="1"/>
  <c r="AE82" i="8" s="1"/>
  <c r="AE83" i="8" s="1"/>
  <c r="AE84" i="8" s="1"/>
  <c r="AF73" i="8"/>
  <c r="AF74" i="8"/>
  <c r="AF75" i="8" s="1"/>
  <c r="AF76" i="8" s="1"/>
  <c r="AF77" i="8" s="1"/>
  <c r="AF78" i="8" s="1"/>
  <c r="AF79" i="8" s="1"/>
  <c r="AF80" i="8" s="1"/>
  <c r="AF81" i="8" s="1"/>
  <c r="AF82" i="8" s="1"/>
  <c r="AF83" i="8" s="1"/>
  <c r="AF84" i="8" s="1"/>
  <c r="AG73" i="8"/>
  <c r="AG74" i="8" s="1"/>
  <c r="AG75" i="8" s="1"/>
  <c r="AG76" i="8" s="1"/>
  <c r="AG77" i="8" s="1"/>
  <c r="AG78" i="8" s="1"/>
  <c r="AG79" i="8" s="1"/>
  <c r="AG80" i="8" s="1"/>
  <c r="AG81" i="8" s="1"/>
  <c r="AG82" i="8" s="1"/>
  <c r="AG83" i="8" s="1"/>
  <c r="AG84" i="8" s="1"/>
  <c r="AH73" i="8"/>
  <c r="AH74" i="8" s="1"/>
  <c r="AH75" i="8" s="1"/>
  <c r="AH76" i="8" s="1"/>
  <c r="AH77" i="8" s="1"/>
  <c r="AH78" i="8" s="1"/>
  <c r="AH79" i="8" s="1"/>
  <c r="AH80" i="8" s="1"/>
  <c r="AH81" i="8" s="1"/>
  <c r="AH82" i="8" s="1"/>
  <c r="AH83" i="8" s="1"/>
  <c r="AH84" i="8" s="1"/>
  <c r="AI73" i="8"/>
  <c r="AI74" i="8" s="1"/>
  <c r="AI75" i="8" s="1"/>
  <c r="AI76" i="8" s="1"/>
  <c r="AI77" i="8" s="1"/>
  <c r="AI78" i="8" s="1"/>
  <c r="AI79" i="8" s="1"/>
  <c r="AI80" i="8" s="1"/>
  <c r="AI81" i="8" s="1"/>
  <c r="AI82" i="8" s="1"/>
  <c r="AI83" i="8" s="1"/>
  <c r="AI84" i="8" s="1"/>
  <c r="AJ73" i="8"/>
  <c r="AJ74" i="8" s="1"/>
  <c r="AJ75" i="8" s="1"/>
  <c r="AJ76" i="8" s="1"/>
  <c r="AJ77" i="8" s="1"/>
  <c r="AJ78" i="8" s="1"/>
  <c r="AJ79" i="8" s="1"/>
  <c r="AJ80" i="8" s="1"/>
  <c r="AJ81" i="8" s="1"/>
  <c r="AJ82" i="8" s="1"/>
  <c r="AJ83" i="8" s="1"/>
  <c r="AJ84" i="8" s="1"/>
  <c r="AK73" i="8"/>
  <c r="AK74" i="8" s="1"/>
  <c r="AK75" i="8" s="1"/>
  <c r="AK76" i="8" s="1"/>
  <c r="AK77" i="8" s="1"/>
  <c r="AK78" i="8" s="1"/>
  <c r="AK79" i="8" s="1"/>
  <c r="AK80" i="8" s="1"/>
  <c r="AK81" i="8" s="1"/>
  <c r="AK82" i="8" s="1"/>
  <c r="AK83" i="8" s="1"/>
  <c r="AK84" i="8" s="1"/>
  <c r="AL73" i="8"/>
  <c r="AL74" i="8" s="1"/>
  <c r="AL75" i="8" s="1"/>
  <c r="AL76" i="8" s="1"/>
  <c r="AL77" i="8" s="1"/>
  <c r="AL78" i="8" s="1"/>
  <c r="AL79" i="8" s="1"/>
  <c r="AL80" i="8" s="1"/>
  <c r="AL81" i="8" s="1"/>
  <c r="AL82" i="8" s="1"/>
  <c r="AL83" i="8" s="1"/>
  <c r="AL84" i="8" s="1"/>
  <c r="AM73" i="8"/>
  <c r="AM74" i="8" s="1"/>
  <c r="AM75" i="8" s="1"/>
  <c r="AM76" i="8" s="1"/>
  <c r="AM77" i="8" s="1"/>
  <c r="AM78" i="8" s="1"/>
  <c r="AM79" i="8" s="1"/>
  <c r="AM80" i="8" s="1"/>
  <c r="AM81" i="8" s="1"/>
  <c r="AM82" i="8" s="1"/>
  <c r="AM83" i="8" s="1"/>
  <c r="AM84" i="8" s="1"/>
  <c r="AN73" i="8"/>
  <c r="AN74" i="8" s="1"/>
  <c r="AN75" i="8" s="1"/>
  <c r="AN76" i="8" s="1"/>
  <c r="AN77" i="8" s="1"/>
  <c r="AN78" i="8" s="1"/>
  <c r="AN79" i="8" s="1"/>
  <c r="AN80" i="8" s="1"/>
  <c r="AN81" i="8" s="1"/>
  <c r="AN82" i="8" s="1"/>
  <c r="AN83" i="8" s="1"/>
  <c r="AN84" i="8" s="1"/>
  <c r="AO73" i="8"/>
  <c r="AO74" i="8" s="1"/>
  <c r="AO75" i="8" s="1"/>
  <c r="AO76" i="8" s="1"/>
  <c r="AO77" i="8" s="1"/>
  <c r="AO78" i="8" s="1"/>
  <c r="AO79" i="8" s="1"/>
  <c r="AO80" i="8" s="1"/>
  <c r="AO81" i="8" s="1"/>
  <c r="AO82" i="8" s="1"/>
  <c r="AO83" i="8" s="1"/>
  <c r="AO84" i="8" s="1"/>
  <c r="AP73" i="8"/>
  <c r="AP74" i="8" s="1"/>
  <c r="AP75" i="8" s="1"/>
  <c r="AP76" i="8" s="1"/>
  <c r="AP77" i="8" s="1"/>
  <c r="AP78" i="8" s="1"/>
  <c r="AP79" i="8" s="1"/>
  <c r="AP80" i="8" s="1"/>
  <c r="AP81" i="8" s="1"/>
  <c r="AP82" i="8" s="1"/>
  <c r="AP83" i="8" s="1"/>
  <c r="AP84" i="8" s="1"/>
  <c r="AQ73" i="8"/>
  <c r="AQ74" i="8" s="1"/>
  <c r="AQ75" i="8" s="1"/>
  <c r="AQ76" i="8" s="1"/>
  <c r="AQ77" i="8" s="1"/>
  <c r="AQ78" i="8" s="1"/>
  <c r="AQ79" i="8" s="1"/>
  <c r="AQ80" i="8" s="1"/>
  <c r="AQ81" i="8" s="1"/>
  <c r="AQ82" i="8" s="1"/>
  <c r="AQ83" i="8" s="1"/>
  <c r="AQ84" i="8" s="1"/>
  <c r="AR73" i="8"/>
  <c r="AR74" i="8" s="1"/>
  <c r="AR75" i="8" s="1"/>
  <c r="AR76" i="8" s="1"/>
  <c r="AR77" i="8" s="1"/>
  <c r="AR78" i="8" s="1"/>
  <c r="AR79" i="8" s="1"/>
  <c r="AR80" i="8" s="1"/>
  <c r="AR81" i="8" s="1"/>
  <c r="AR82" i="8" s="1"/>
  <c r="AR83" i="8" s="1"/>
  <c r="AR84" i="8" s="1"/>
  <c r="AS73" i="8"/>
  <c r="AT73" i="8"/>
  <c r="AT74" i="8" s="1"/>
  <c r="AU73" i="8"/>
  <c r="AU74" i="8" s="1"/>
  <c r="AU75" i="8" s="1"/>
  <c r="AU76" i="8" s="1"/>
  <c r="AU77" i="8" s="1"/>
  <c r="AU78" i="8" s="1"/>
  <c r="AU79" i="8" s="1"/>
  <c r="AU80" i="8" s="1"/>
  <c r="AU81" i="8" s="1"/>
  <c r="AU82" i="8" s="1"/>
  <c r="AU83" i="8" s="1"/>
  <c r="AU84" i="8" s="1"/>
  <c r="AV73" i="8"/>
  <c r="AV74" i="8"/>
  <c r="AV75" i="8" s="1"/>
  <c r="AV76" i="8" s="1"/>
  <c r="AV77" i="8" s="1"/>
  <c r="AV78" i="8" s="1"/>
  <c r="AV79" i="8" s="1"/>
  <c r="AV80" i="8" s="1"/>
  <c r="AV81" i="8" s="1"/>
  <c r="AV82" i="8" s="1"/>
  <c r="AV83" i="8" s="1"/>
  <c r="AV84" i="8" s="1"/>
  <c r="AW73" i="8"/>
  <c r="AX73" i="8"/>
  <c r="AX74" i="8" s="1"/>
  <c r="AX75" i="8" s="1"/>
  <c r="AX76" i="8" s="1"/>
  <c r="AX77" i="8" s="1"/>
  <c r="AX78" i="8" s="1"/>
  <c r="AX79" i="8" s="1"/>
  <c r="AX80" i="8" s="1"/>
  <c r="AX81" i="8" s="1"/>
  <c r="AX82" i="8" s="1"/>
  <c r="AX83" i="8" s="1"/>
  <c r="AX84" i="8" s="1"/>
  <c r="AY73" i="8"/>
  <c r="AY74" i="8"/>
  <c r="AY75" i="8" s="1"/>
  <c r="AY76" i="8" s="1"/>
  <c r="AY77" i="8" s="1"/>
  <c r="AY78" i="8" s="1"/>
  <c r="AY79" i="8" s="1"/>
  <c r="AY80" i="8" s="1"/>
  <c r="AY81" i="8" s="1"/>
  <c r="AY82" i="8" s="1"/>
  <c r="AY83" i="8" s="1"/>
  <c r="AY84" i="8" s="1"/>
  <c r="AZ73" i="8"/>
  <c r="AZ74" i="8" s="1"/>
  <c r="AZ75" i="8" s="1"/>
  <c r="AZ76" i="8" s="1"/>
  <c r="AZ77" i="8" s="1"/>
  <c r="AZ78" i="8" s="1"/>
  <c r="AZ79" i="8" s="1"/>
  <c r="AZ80" i="8" s="1"/>
  <c r="AZ81" i="8" s="1"/>
  <c r="AZ82" i="8" s="1"/>
  <c r="AZ83" i="8" s="1"/>
  <c r="AZ84" i="8" s="1"/>
  <c r="BA73" i="8"/>
  <c r="BA74" i="8" s="1"/>
  <c r="BA75" i="8" s="1"/>
  <c r="BA76" i="8" s="1"/>
  <c r="BA77" i="8" s="1"/>
  <c r="BA78" i="8" s="1"/>
  <c r="BA79" i="8" s="1"/>
  <c r="BA80" i="8" s="1"/>
  <c r="BA81" i="8" s="1"/>
  <c r="BA82" i="8" s="1"/>
  <c r="BA83" i="8" s="1"/>
  <c r="BA84" i="8" s="1"/>
  <c r="BB73" i="8"/>
  <c r="BB74" i="8" s="1"/>
  <c r="BB75" i="8" s="1"/>
  <c r="BB76" i="8" s="1"/>
  <c r="BB77" i="8" s="1"/>
  <c r="BB78" i="8" s="1"/>
  <c r="BB79" i="8" s="1"/>
  <c r="BB80" i="8" s="1"/>
  <c r="BB81" i="8" s="1"/>
  <c r="BB82" i="8" s="1"/>
  <c r="BB83" i="8" s="1"/>
  <c r="BB84" i="8" s="1"/>
  <c r="BC73" i="8"/>
  <c r="BC74" i="8"/>
  <c r="BC75" i="8" s="1"/>
  <c r="BC76" i="8" s="1"/>
  <c r="BC77" i="8" s="1"/>
  <c r="BC78" i="8" s="1"/>
  <c r="BC79" i="8" s="1"/>
  <c r="BC80" i="8" s="1"/>
  <c r="BC81" i="8" s="1"/>
  <c r="BC82" i="8" s="1"/>
  <c r="BC83" i="8" s="1"/>
  <c r="BC84" i="8" s="1"/>
  <c r="BD73" i="8"/>
  <c r="BD74" i="8" s="1"/>
  <c r="BD75" i="8" s="1"/>
  <c r="BD76" i="8" s="1"/>
  <c r="BD77" i="8" s="1"/>
  <c r="BD78" i="8" s="1"/>
  <c r="BD79" i="8" s="1"/>
  <c r="BD80" i="8" s="1"/>
  <c r="BD81" i="8" s="1"/>
  <c r="BD82" i="8" s="1"/>
  <c r="BD83" i="8" s="1"/>
  <c r="BD84" i="8" s="1"/>
  <c r="BE73" i="8"/>
  <c r="BE74" i="8" s="1"/>
  <c r="BE75" i="8" s="1"/>
  <c r="BE76" i="8" s="1"/>
  <c r="BE77" i="8" s="1"/>
  <c r="BE78" i="8" s="1"/>
  <c r="BE79" i="8" s="1"/>
  <c r="BE80" i="8" s="1"/>
  <c r="BE81" i="8" s="1"/>
  <c r="BE82" i="8" s="1"/>
  <c r="BE83" i="8" s="1"/>
  <c r="BE84" i="8" s="1"/>
  <c r="BF73" i="8"/>
  <c r="BG73" i="8"/>
  <c r="BG74" i="8" s="1"/>
  <c r="BG75" i="8" s="1"/>
  <c r="BG76" i="8" s="1"/>
  <c r="BG77" i="8" s="1"/>
  <c r="BG78" i="8" s="1"/>
  <c r="BG79" i="8" s="1"/>
  <c r="BG80" i="8" s="1"/>
  <c r="BG81" i="8" s="1"/>
  <c r="BG82" i="8" s="1"/>
  <c r="BG83" i="8" s="1"/>
  <c r="BG84" i="8" s="1"/>
  <c r="BH73" i="8"/>
  <c r="BH74" i="8" s="1"/>
  <c r="BH75" i="8" s="1"/>
  <c r="BH76" i="8" s="1"/>
  <c r="BH77" i="8" s="1"/>
  <c r="BH78" i="8" s="1"/>
  <c r="BH79" i="8" s="1"/>
  <c r="BH80" i="8" s="1"/>
  <c r="BH81" i="8" s="1"/>
  <c r="BH82" i="8" s="1"/>
  <c r="BH83" i="8" s="1"/>
  <c r="BH84" i="8" s="1"/>
  <c r="BI73" i="8"/>
  <c r="BI74" i="8" s="1"/>
  <c r="BI75" i="8" s="1"/>
  <c r="BI76" i="8" s="1"/>
  <c r="BI77" i="8" s="1"/>
  <c r="BI78" i="8" s="1"/>
  <c r="BI79" i="8" s="1"/>
  <c r="BI80" i="8" s="1"/>
  <c r="BI81" i="8" s="1"/>
  <c r="BI82" i="8" s="1"/>
  <c r="BI83" i="8" s="1"/>
  <c r="BI84" i="8" s="1"/>
  <c r="BJ73" i="8"/>
  <c r="BJ74" i="8" s="1"/>
  <c r="BJ75" i="8" s="1"/>
  <c r="BJ76" i="8" s="1"/>
  <c r="BJ77" i="8" s="1"/>
  <c r="BJ78" i="8" s="1"/>
  <c r="BJ79" i="8" s="1"/>
  <c r="BJ80" i="8" s="1"/>
  <c r="BJ81" i="8" s="1"/>
  <c r="BJ82" i="8" s="1"/>
  <c r="BJ83" i="8" s="1"/>
  <c r="BJ84" i="8" s="1"/>
  <c r="BK73" i="8"/>
  <c r="BK74" i="8" s="1"/>
  <c r="BK75" i="8" s="1"/>
  <c r="BK76" i="8" s="1"/>
  <c r="BK77" i="8" s="1"/>
  <c r="BK78" i="8" s="1"/>
  <c r="BK79" i="8" s="1"/>
  <c r="BK80" i="8" s="1"/>
  <c r="BK81" i="8" s="1"/>
  <c r="BK82" i="8" s="1"/>
  <c r="BK83" i="8" s="1"/>
  <c r="BK84" i="8" s="1"/>
  <c r="BL73" i="8"/>
  <c r="BL74" i="8" s="1"/>
  <c r="BL75" i="8" s="1"/>
  <c r="BL76" i="8" s="1"/>
  <c r="BL77" i="8" s="1"/>
  <c r="BL78" i="8" s="1"/>
  <c r="BL79" i="8" s="1"/>
  <c r="BL80" i="8" s="1"/>
  <c r="BL81" i="8" s="1"/>
  <c r="BL82" i="8" s="1"/>
  <c r="BL83" i="8" s="1"/>
  <c r="BL84" i="8" s="1"/>
  <c r="BM73" i="8"/>
  <c r="BM74" i="8" s="1"/>
  <c r="BM75" i="8" s="1"/>
  <c r="BM76" i="8" s="1"/>
  <c r="BM77" i="8" s="1"/>
  <c r="BM78" i="8" s="1"/>
  <c r="BM79" i="8" s="1"/>
  <c r="BM80" i="8" s="1"/>
  <c r="BM81" i="8" s="1"/>
  <c r="BM82" i="8" s="1"/>
  <c r="BM83" i="8" s="1"/>
  <c r="BM84" i="8" s="1"/>
  <c r="BN73" i="8"/>
  <c r="BO73" i="8"/>
  <c r="BO74" i="8" s="1"/>
  <c r="BO75" i="8" s="1"/>
  <c r="BO76" i="8" s="1"/>
  <c r="BO77" i="8" s="1"/>
  <c r="BO78" i="8" s="1"/>
  <c r="BO79" i="8" s="1"/>
  <c r="BO80" i="8" s="1"/>
  <c r="BO81" i="8" s="1"/>
  <c r="BO82" i="8" s="1"/>
  <c r="BO83" i="8" s="1"/>
  <c r="BO84" i="8" s="1"/>
  <c r="BP73" i="8"/>
  <c r="BP74" i="8" s="1"/>
  <c r="BP75" i="8" s="1"/>
  <c r="BP76" i="8" s="1"/>
  <c r="BP77" i="8" s="1"/>
  <c r="BP78" i="8" s="1"/>
  <c r="BP79" i="8" s="1"/>
  <c r="BP80" i="8" s="1"/>
  <c r="BP81" i="8" s="1"/>
  <c r="BP82" i="8" s="1"/>
  <c r="BP83" i="8" s="1"/>
  <c r="BP84" i="8" s="1"/>
  <c r="BQ73" i="8"/>
  <c r="BR73" i="8"/>
  <c r="BR74" i="8" s="1"/>
  <c r="BR75" i="8" s="1"/>
  <c r="BR76" i="8" s="1"/>
  <c r="BR77" i="8" s="1"/>
  <c r="BR78" i="8" s="1"/>
  <c r="BR79" i="8" s="1"/>
  <c r="BR80" i="8" s="1"/>
  <c r="BR81" i="8" s="1"/>
  <c r="BR82" i="8" s="1"/>
  <c r="BR83" i="8" s="1"/>
  <c r="BR84" i="8" s="1"/>
  <c r="BS73" i="8"/>
  <c r="BS74" i="8"/>
  <c r="BS75" i="8" s="1"/>
  <c r="BS76" i="8" s="1"/>
  <c r="BS77" i="8" s="1"/>
  <c r="BS78" i="8" s="1"/>
  <c r="BS79" i="8" s="1"/>
  <c r="BS80" i="8" s="1"/>
  <c r="BS81" i="8" s="1"/>
  <c r="BS82" i="8" s="1"/>
  <c r="BS83" i="8" s="1"/>
  <c r="BS84" i="8" s="1"/>
  <c r="BT73" i="8"/>
  <c r="BT74" i="8"/>
  <c r="BT75" i="8" s="1"/>
  <c r="BT76" i="8" s="1"/>
  <c r="BT77" i="8" s="1"/>
  <c r="BT78" i="8" s="1"/>
  <c r="BT79" i="8" s="1"/>
  <c r="BT80" i="8" s="1"/>
  <c r="BT81" i="8" s="1"/>
  <c r="BT82" i="8" s="1"/>
  <c r="BT83" i="8" s="1"/>
  <c r="BT84" i="8" s="1"/>
  <c r="BU73" i="8"/>
  <c r="BU74" i="8" s="1"/>
  <c r="BU75" i="8" s="1"/>
  <c r="BU76" i="8" s="1"/>
  <c r="BU77" i="8" s="1"/>
  <c r="BU78" i="8" s="1"/>
  <c r="BU79" i="8" s="1"/>
  <c r="BU80" i="8" s="1"/>
  <c r="BU81" i="8" s="1"/>
  <c r="BU82" i="8" s="1"/>
  <c r="BU83" i="8" s="1"/>
  <c r="BU84" i="8" s="1"/>
  <c r="BV73" i="8"/>
  <c r="BV74" i="8" s="1"/>
  <c r="BV75" i="8" s="1"/>
  <c r="BV76" i="8" s="1"/>
  <c r="BV77" i="8" s="1"/>
  <c r="BV78" i="8" s="1"/>
  <c r="BV79" i="8" s="1"/>
  <c r="BV80" i="8" s="1"/>
  <c r="BV81" i="8" s="1"/>
  <c r="BV82" i="8" s="1"/>
  <c r="BV83" i="8" s="1"/>
  <c r="BV84" i="8" s="1"/>
  <c r="BW73" i="8"/>
  <c r="BW74" i="8"/>
  <c r="BW75" i="8" s="1"/>
  <c r="BW76" i="8" s="1"/>
  <c r="BW77" i="8" s="1"/>
  <c r="BW78" i="8" s="1"/>
  <c r="BW79" i="8" s="1"/>
  <c r="BW80" i="8" s="1"/>
  <c r="BW81" i="8" s="1"/>
  <c r="BW82" i="8" s="1"/>
  <c r="BW83" i="8" s="1"/>
  <c r="BW84" i="8" s="1"/>
  <c r="BX73" i="8"/>
  <c r="BX74" i="8" s="1"/>
  <c r="BX75" i="8" s="1"/>
  <c r="BX76" i="8" s="1"/>
  <c r="BX77" i="8" s="1"/>
  <c r="BX78" i="8" s="1"/>
  <c r="BX79" i="8" s="1"/>
  <c r="BX80" i="8" s="1"/>
  <c r="BX81" i="8" s="1"/>
  <c r="BX82" i="8" s="1"/>
  <c r="BX83" i="8" s="1"/>
  <c r="BX84" i="8" s="1"/>
  <c r="BY73" i="8"/>
  <c r="BY74" i="8" s="1"/>
  <c r="BY75" i="8" s="1"/>
  <c r="BY76" i="8" s="1"/>
  <c r="BY77" i="8" s="1"/>
  <c r="BY78" i="8" s="1"/>
  <c r="BY79" i="8" s="1"/>
  <c r="BY80" i="8" s="1"/>
  <c r="BY81" i="8" s="1"/>
  <c r="BY82" i="8" s="1"/>
  <c r="BY83" i="8" s="1"/>
  <c r="BY84" i="8" s="1"/>
  <c r="BZ73" i="8"/>
  <c r="BZ74" i="8" s="1"/>
  <c r="BZ75" i="8" s="1"/>
  <c r="BZ76" i="8" s="1"/>
  <c r="BZ77" i="8" s="1"/>
  <c r="BZ78" i="8" s="1"/>
  <c r="CA73" i="8"/>
  <c r="CA74" i="8" s="1"/>
  <c r="CA75" i="8" s="1"/>
  <c r="CA76" i="8" s="1"/>
  <c r="CA77" i="8" s="1"/>
  <c r="CA78" i="8" s="1"/>
  <c r="CA79" i="8" s="1"/>
  <c r="CA80" i="8" s="1"/>
  <c r="CA81" i="8" s="1"/>
  <c r="CA82" i="8" s="1"/>
  <c r="CA83" i="8" s="1"/>
  <c r="CA84" i="8" s="1"/>
  <c r="CB73" i="8"/>
  <c r="CB74" i="8" s="1"/>
  <c r="CB75" i="8" s="1"/>
  <c r="CB76" i="8" s="1"/>
  <c r="CB77" i="8" s="1"/>
  <c r="CB78" i="8" s="1"/>
  <c r="CB79" i="8" s="1"/>
  <c r="CB80" i="8" s="1"/>
  <c r="CB81" i="8" s="1"/>
  <c r="CB82" i="8" s="1"/>
  <c r="CB83" i="8" s="1"/>
  <c r="CB84" i="8" s="1"/>
  <c r="CC73" i="8"/>
  <c r="CC74" i="8" s="1"/>
  <c r="CC75" i="8" s="1"/>
  <c r="CC76" i="8" s="1"/>
  <c r="CC77" i="8" s="1"/>
  <c r="CC78" i="8" s="1"/>
  <c r="CC79" i="8" s="1"/>
  <c r="CC80" i="8" s="1"/>
  <c r="CC81" i="8" s="1"/>
  <c r="CC82" i="8" s="1"/>
  <c r="CC83" i="8" s="1"/>
  <c r="CC84" i="8" s="1"/>
  <c r="CD73" i="8"/>
  <c r="CD74" i="8" s="1"/>
  <c r="CD75" i="8" s="1"/>
  <c r="CD76" i="8" s="1"/>
  <c r="CD77" i="8" s="1"/>
  <c r="CD78" i="8" s="1"/>
  <c r="CD79" i="8" s="1"/>
  <c r="CD80" i="8" s="1"/>
  <c r="CD81" i="8" s="1"/>
  <c r="CD82" i="8" s="1"/>
  <c r="CD83" i="8" s="1"/>
  <c r="CD84" i="8" s="1"/>
  <c r="CE73" i="8"/>
  <c r="CE74" i="8" s="1"/>
  <c r="CE75" i="8" s="1"/>
  <c r="CE76" i="8" s="1"/>
  <c r="CE77" i="8" s="1"/>
  <c r="CE78" i="8" s="1"/>
  <c r="CE79" i="8" s="1"/>
  <c r="CE80" i="8" s="1"/>
  <c r="CE81" i="8" s="1"/>
  <c r="CE82" i="8" s="1"/>
  <c r="CE83" i="8" s="1"/>
  <c r="CE84" i="8" s="1"/>
  <c r="CF73" i="8"/>
  <c r="CF74" i="8" s="1"/>
  <c r="CF75" i="8" s="1"/>
  <c r="CF76" i="8" s="1"/>
  <c r="CF77" i="8" s="1"/>
  <c r="CF78" i="8" s="1"/>
  <c r="CF79" i="8" s="1"/>
  <c r="CF80" i="8" s="1"/>
  <c r="CF81" i="8" s="1"/>
  <c r="CF82" i="8" s="1"/>
  <c r="CF83" i="8" s="1"/>
  <c r="CF84" i="8" s="1"/>
  <c r="CG73" i="8"/>
  <c r="CH73" i="8"/>
  <c r="CH74" i="8" s="1"/>
  <c r="CH75" i="8" s="1"/>
  <c r="CH76" i="8" s="1"/>
  <c r="CH77" i="8" s="1"/>
  <c r="CH78" i="8" s="1"/>
  <c r="CH79" i="8" s="1"/>
  <c r="CH80" i="8" s="1"/>
  <c r="CH81" i="8" s="1"/>
  <c r="CH82" i="8" s="1"/>
  <c r="CH83" i="8" s="1"/>
  <c r="CH84" i="8" s="1"/>
  <c r="CI73" i="8"/>
  <c r="CI74" i="8" s="1"/>
  <c r="CI75" i="8" s="1"/>
  <c r="CI76" i="8" s="1"/>
  <c r="CI77" i="8" s="1"/>
  <c r="CI78" i="8" s="1"/>
  <c r="CI79" i="8" s="1"/>
  <c r="CI80" i="8" s="1"/>
  <c r="CI81" i="8" s="1"/>
  <c r="CI82" i="8" s="1"/>
  <c r="CI83" i="8" s="1"/>
  <c r="CI84" i="8" s="1"/>
  <c r="CJ73" i="8"/>
  <c r="CJ74" i="8" s="1"/>
  <c r="CJ75" i="8" s="1"/>
  <c r="CJ76" i="8" s="1"/>
  <c r="CJ77" i="8" s="1"/>
  <c r="CJ78" i="8" s="1"/>
  <c r="CJ79" i="8" s="1"/>
  <c r="CJ80" i="8" s="1"/>
  <c r="CJ81" i="8" s="1"/>
  <c r="CJ82" i="8" s="1"/>
  <c r="CJ83" i="8" s="1"/>
  <c r="CJ84" i="8" s="1"/>
  <c r="CK73" i="8"/>
  <c r="CK74" i="8" s="1"/>
  <c r="CK75" i="8" s="1"/>
  <c r="CK76" i="8" s="1"/>
  <c r="CK77" i="8" s="1"/>
  <c r="CK78" i="8" s="1"/>
  <c r="CK79" i="8" s="1"/>
  <c r="CK80" i="8" s="1"/>
  <c r="CK81" i="8" s="1"/>
  <c r="CK82" i="8" s="1"/>
  <c r="CK83" i="8" s="1"/>
  <c r="CK84" i="8" s="1"/>
  <c r="CL73" i="8"/>
  <c r="CM73" i="8"/>
  <c r="CM74" i="8" s="1"/>
  <c r="CM75" i="8" s="1"/>
  <c r="CM76" i="8" s="1"/>
  <c r="CM77" i="8" s="1"/>
  <c r="CM78" i="8" s="1"/>
  <c r="CM79" i="8" s="1"/>
  <c r="CM80" i="8" s="1"/>
  <c r="CM81" i="8" s="1"/>
  <c r="CM82" i="8" s="1"/>
  <c r="CM83" i="8" s="1"/>
  <c r="CM84" i="8" s="1"/>
  <c r="CN73" i="8"/>
  <c r="CN74" i="8" s="1"/>
  <c r="CN75" i="8" s="1"/>
  <c r="CN76" i="8" s="1"/>
  <c r="CN77" i="8" s="1"/>
  <c r="CN78" i="8" s="1"/>
  <c r="CN79" i="8" s="1"/>
  <c r="CN80" i="8" s="1"/>
  <c r="CN81" i="8" s="1"/>
  <c r="CN82" i="8" s="1"/>
  <c r="CN83" i="8" s="1"/>
  <c r="CN84" i="8" s="1"/>
  <c r="CO73" i="8"/>
  <c r="CO74" i="8" s="1"/>
  <c r="CO75" i="8" s="1"/>
  <c r="CO76" i="8" s="1"/>
  <c r="CO77" i="8" s="1"/>
  <c r="CO78" i="8" s="1"/>
  <c r="CO79" i="8" s="1"/>
  <c r="CO80" i="8" s="1"/>
  <c r="CO81" i="8" s="1"/>
  <c r="CO82" i="8" s="1"/>
  <c r="CO83" i="8" s="1"/>
  <c r="CO84" i="8" s="1"/>
  <c r="CP73" i="8"/>
  <c r="CP74" i="8" s="1"/>
  <c r="CP75" i="8" s="1"/>
  <c r="CP76" i="8" s="1"/>
  <c r="CP77" i="8" s="1"/>
  <c r="CP78" i="8" s="1"/>
  <c r="CP79" i="8" s="1"/>
  <c r="CP80" i="8" s="1"/>
  <c r="CP81" i="8" s="1"/>
  <c r="CP82" i="8" s="1"/>
  <c r="CP83" i="8" s="1"/>
  <c r="CP84" i="8" s="1"/>
  <c r="CQ73" i="8"/>
  <c r="CQ74" i="8" s="1"/>
  <c r="CQ75" i="8" s="1"/>
  <c r="CQ76" i="8" s="1"/>
  <c r="CQ77" i="8" s="1"/>
  <c r="CQ78" i="8" s="1"/>
  <c r="CQ79" i="8" s="1"/>
  <c r="CQ80" i="8" s="1"/>
  <c r="CQ81" i="8" s="1"/>
  <c r="CQ82" i="8" s="1"/>
  <c r="CQ83" i="8" s="1"/>
  <c r="CQ84" i="8" s="1"/>
  <c r="CR73" i="8"/>
  <c r="CR74" i="8" s="1"/>
  <c r="CR75" i="8" s="1"/>
  <c r="CR76" i="8" s="1"/>
  <c r="CR77" i="8" s="1"/>
  <c r="CR78" i="8" s="1"/>
  <c r="CR79" i="8" s="1"/>
  <c r="CR80" i="8" s="1"/>
  <c r="CR81" i="8" s="1"/>
  <c r="CR82" i="8" s="1"/>
  <c r="CR83" i="8" s="1"/>
  <c r="CR84" i="8" s="1"/>
  <c r="CS73" i="8"/>
  <c r="CS74" i="8" s="1"/>
  <c r="CS75" i="8" s="1"/>
  <c r="CS76" i="8" s="1"/>
  <c r="CS77" i="8" s="1"/>
  <c r="CS78" i="8" s="1"/>
  <c r="CS79" i="8" s="1"/>
  <c r="CS80" i="8" s="1"/>
  <c r="CS81" i="8" s="1"/>
  <c r="CS82" i="8" s="1"/>
  <c r="CS83" i="8" s="1"/>
  <c r="CS84" i="8" s="1"/>
  <c r="CT73" i="8"/>
  <c r="M74" i="8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Q74" i="8"/>
  <c r="Q75" i="8" s="1"/>
  <c r="Q76" i="8" s="1"/>
  <c r="Q77" i="8" s="1"/>
  <c r="Q78" i="8" s="1"/>
  <c r="Q79" i="8" s="1"/>
  <c r="Q80" i="8" s="1"/>
  <c r="Q81" i="8" s="1"/>
  <c r="Q82" i="8" s="1"/>
  <c r="Q83" i="8" s="1"/>
  <c r="Q84" i="8" s="1"/>
  <c r="R74" i="8"/>
  <c r="R75" i="8" s="1"/>
  <c r="R76" i="8" s="1"/>
  <c r="R77" i="8" s="1"/>
  <c r="R78" i="8" s="1"/>
  <c r="R79" i="8" s="1"/>
  <c r="R80" i="8" s="1"/>
  <c r="R81" i="8" s="1"/>
  <c r="R82" i="8" s="1"/>
  <c r="R83" i="8" s="1"/>
  <c r="R84" i="8" s="1"/>
  <c r="U74" i="8"/>
  <c r="U75" i="8" s="1"/>
  <c r="U76" i="8" s="1"/>
  <c r="U77" i="8" s="1"/>
  <c r="U78" i="8" s="1"/>
  <c r="U79" i="8" s="1"/>
  <c r="U80" i="8" s="1"/>
  <c r="U81" i="8" s="1"/>
  <c r="U82" i="8" s="1"/>
  <c r="U83" i="8" s="1"/>
  <c r="U84" i="8" s="1"/>
  <c r="Z74" i="8"/>
  <c r="Z75" i="8" s="1"/>
  <c r="Z76" i="8" s="1"/>
  <c r="Z77" i="8" s="1"/>
  <c r="Z78" i="8" s="1"/>
  <c r="Z79" i="8" s="1"/>
  <c r="Z80" i="8" s="1"/>
  <c r="Z81" i="8" s="1"/>
  <c r="Z82" i="8" s="1"/>
  <c r="Z83" i="8" s="1"/>
  <c r="Z84" i="8" s="1"/>
  <c r="AS74" i="8"/>
  <c r="AS75" i="8" s="1"/>
  <c r="AS76" i="8" s="1"/>
  <c r="AS77" i="8" s="1"/>
  <c r="AS78" i="8" s="1"/>
  <c r="AS79" i="8" s="1"/>
  <c r="AS80" i="8" s="1"/>
  <c r="AS81" i="8" s="1"/>
  <c r="AS82" i="8" s="1"/>
  <c r="AS83" i="8" s="1"/>
  <c r="AS84" i="8" s="1"/>
  <c r="AT75" i="8"/>
  <c r="AT76" i="8" s="1"/>
  <c r="AT77" i="8" s="1"/>
  <c r="AT78" i="8" s="1"/>
  <c r="AT79" i="8" s="1"/>
  <c r="AT80" i="8" s="1"/>
  <c r="AT81" i="8" s="1"/>
  <c r="AT82" i="8" s="1"/>
  <c r="AT83" i="8" s="1"/>
  <c r="AT84" i="8" s="1"/>
  <c r="AW74" i="8"/>
  <c r="AW75" i="8" s="1"/>
  <c r="AW76" i="8" s="1"/>
  <c r="AW77" i="8" s="1"/>
  <c r="AW78" i="8" s="1"/>
  <c r="AW79" i="8" s="1"/>
  <c r="AW80" i="8" s="1"/>
  <c r="AW81" i="8" s="1"/>
  <c r="AW82" i="8" s="1"/>
  <c r="AW83" i="8" s="1"/>
  <c r="AW84" i="8" s="1"/>
  <c r="BF74" i="8"/>
  <c r="BF75" i="8" s="1"/>
  <c r="BF76" i="8" s="1"/>
  <c r="BF77" i="8" s="1"/>
  <c r="BF78" i="8" s="1"/>
  <c r="BF79" i="8" s="1"/>
  <c r="BF80" i="8" s="1"/>
  <c r="BF81" i="8" s="1"/>
  <c r="BF82" i="8" s="1"/>
  <c r="BF83" i="8" s="1"/>
  <c r="BF84" i="8" s="1"/>
  <c r="BN74" i="8"/>
  <c r="BN75" i="8" s="1"/>
  <c r="BN76" i="8" s="1"/>
  <c r="BN77" i="8" s="1"/>
  <c r="BN78" i="8" s="1"/>
  <c r="BN79" i="8" s="1"/>
  <c r="BN80" i="8" s="1"/>
  <c r="BN81" i="8" s="1"/>
  <c r="BN82" i="8" s="1"/>
  <c r="BN83" i="8" s="1"/>
  <c r="BN84" i="8" s="1"/>
  <c r="BQ74" i="8"/>
  <c r="BQ75" i="8" s="1"/>
  <c r="BQ76" i="8" s="1"/>
  <c r="BQ77" i="8" s="1"/>
  <c r="BQ78" i="8" s="1"/>
  <c r="BQ79" i="8" s="1"/>
  <c r="BQ80" i="8" s="1"/>
  <c r="BQ81" i="8" s="1"/>
  <c r="BQ82" i="8" s="1"/>
  <c r="BQ83" i="8" s="1"/>
  <c r="BQ84" i="8" s="1"/>
  <c r="BZ79" i="8"/>
  <c r="BZ80" i="8" s="1"/>
  <c r="BZ81" i="8" s="1"/>
  <c r="BZ82" i="8" s="1"/>
  <c r="BZ83" i="8" s="1"/>
  <c r="BZ84" i="8" s="1"/>
  <c r="CG74" i="8"/>
  <c r="CG75" i="8"/>
  <c r="CG76" i="8" s="1"/>
  <c r="CG77" i="8" s="1"/>
  <c r="CG78" i="8" s="1"/>
  <c r="CG79" i="8" s="1"/>
  <c r="CG80" i="8" s="1"/>
  <c r="CG81" i="8" s="1"/>
  <c r="CG82" i="8" s="1"/>
  <c r="CG83" i="8" s="1"/>
  <c r="CG84" i="8" s="1"/>
  <c r="CL74" i="8"/>
  <c r="CL75" i="8"/>
  <c r="CL76" i="8" s="1"/>
  <c r="CL77" i="8" s="1"/>
  <c r="CL78" i="8" s="1"/>
  <c r="CL79" i="8" s="1"/>
  <c r="CL80" i="8" s="1"/>
  <c r="CL81" i="8" s="1"/>
  <c r="CL82" i="8" s="1"/>
  <c r="CL83" i="8" s="1"/>
  <c r="CL84" i="8" s="1"/>
  <c r="CT74" i="8"/>
  <c r="CT75" i="8" s="1"/>
  <c r="CT76" i="8" s="1"/>
  <c r="CT77" i="8" s="1"/>
  <c r="CT78" i="8" s="1"/>
  <c r="CT79" i="8" s="1"/>
  <c r="CT80" i="8" s="1"/>
  <c r="CT81" i="8" s="1"/>
  <c r="CT82" i="8" s="1"/>
  <c r="CT83" i="8" s="1"/>
  <c r="CT84" i="8" s="1"/>
  <c r="CQ8" i="4"/>
  <c r="CQ9" i="4"/>
  <c r="CQ10" i="4"/>
  <c r="CQ11" i="4"/>
  <c r="CQ12" i="4"/>
  <c r="CQ13" i="4"/>
  <c r="CQ14" i="4"/>
  <c r="CQ15" i="4"/>
  <c r="CQ16" i="4"/>
  <c r="CQ17" i="4"/>
  <c r="E18" i="4"/>
  <c r="F18" i="4"/>
  <c r="F19" i="4" s="1"/>
  <c r="G18" i="4"/>
  <c r="G19" i="4" s="1"/>
  <c r="H18" i="4"/>
  <c r="H19" i="4" s="1"/>
  <c r="I18" i="4"/>
  <c r="I19" i="4" s="1"/>
  <c r="J18" i="4"/>
  <c r="J19" i="4"/>
  <c r="K18" i="4"/>
  <c r="L18" i="4"/>
  <c r="L19" i="4" s="1"/>
  <c r="M18" i="4"/>
  <c r="M19" i="4" s="1"/>
  <c r="N18" i="4"/>
  <c r="N19" i="4" s="1"/>
  <c r="O18" i="4"/>
  <c r="O19" i="4" s="1"/>
  <c r="P18" i="4"/>
  <c r="P19" i="4" s="1"/>
  <c r="Q18" i="4"/>
  <c r="Q19" i="4" s="1"/>
  <c r="R18" i="4"/>
  <c r="R19" i="4"/>
  <c r="S18" i="4"/>
  <c r="S19" i="4" s="1"/>
  <c r="T18" i="4"/>
  <c r="U18" i="4"/>
  <c r="U19" i="4" s="1"/>
  <c r="V18" i="4"/>
  <c r="V19" i="4" s="1"/>
  <c r="W18" i="4"/>
  <c r="X18" i="4"/>
  <c r="X19" i="4" s="1"/>
  <c r="Y18" i="4"/>
  <c r="Z18" i="4"/>
  <c r="Z19" i="4" s="1"/>
  <c r="AA18" i="4"/>
  <c r="AA19" i="4" s="1"/>
  <c r="AB18" i="4"/>
  <c r="AC18" i="4"/>
  <c r="AC19" i="4" s="1"/>
  <c r="AD18" i="4"/>
  <c r="AD19" i="4" s="1"/>
  <c r="AE18" i="4"/>
  <c r="AE19" i="4" s="1"/>
  <c r="AF18" i="4"/>
  <c r="AG18" i="4"/>
  <c r="AG19" i="4" s="1"/>
  <c r="AH18" i="4"/>
  <c r="AH19" i="4" s="1"/>
  <c r="AI18" i="4"/>
  <c r="AI19" i="4" s="1"/>
  <c r="AJ18" i="4"/>
  <c r="AJ19" i="4" s="1"/>
  <c r="AK18" i="4"/>
  <c r="AK19" i="4" s="1"/>
  <c r="AL18" i="4"/>
  <c r="AL19" i="4" s="1"/>
  <c r="AM18" i="4"/>
  <c r="AM19" i="4" s="1"/>
  <c r="AN18" i="4"/>
  <c r="AN19" i="4" s="1"/>
  <c r="AO18" i="4"/>
  <c r="AO19" i="4" s="1"/>
  <c r="AP18" i="4"/>
  <c r="AP19" i="4" s="1"/>
  <c r="AQ18" i="4"/>
  <c r="AQ19" i="4" s="1"/>
  <c r="AR18" i="4"/>
  <c r="AR19" i="4" s="1"/>
  <c r="AS18" i="4"/>
  <c r="AS19" i="4" s="1"/>
  <c r="AT18" i="4"/>
  <c r="AT19" i="4"/>
  <c r="AU18" i="4"/>
  <c r="AU19" i="4" s="1"/>
  <c r="AV18" i="4"/>
  <c r="AV19" i="4" s="1"/>
  <c r="AW18" i="4"/>
  <c r="AW19" i="4" s="1"/>
  <c r="AX18" i="4"/>
  <c r="AX19" i="4" s="1"/>
  <c r="AY18" i="4"/>
  <c r="AZ18" i="4"/>
  <c r="AZ19" i="4" s="1"/>
  <c r="BA18" i="4"/>
  <c r="BA19" i="4" s="1"/>
  <c r="BB18" i="4"/>
  <c r="BB19" i="4" s="1"/>
  <c r="BC18" i="4"/>
  <c r="BC19" i="4" s="1"/>
  <c r="BD18" i="4"/>
  <c r="BD19" i="4" s="1"/>
  <c r="BE18" i="4"/>
  <c r="BE19" i="4" s="1"/>
  <c r="BF18" i="4"/>
  <c r="BF19" i="4" s="1"/>
  <c r="BG18" i="4"/>
  <c r="BG19" i="4" s="1"/>
  <c r="BH18" i="4"/>
  <c r="BH19" i="4" s="1"/>
  <c r="BI18" i="4"/>
  <c r="BI19" i="4" s="1"/>
  <c r="BJ18" i="4"/>
  <c r="BJ19" i="4" s="1"/>
  <c r="BK18" i="4"/>
  <c r="BK19" i="4" s="1"/>
  <c r="BL18" i="4"/>
  <c r="BL19" i="4" s="1"/>
  <c r="BM18" i="4"/>
  <c r="BM19" i="4"/>
  <c r="BN18" i="4"/>
  <c r="BN19" i="4" s="1"/>
  <c r="BO18" i="4"/>
  <c r="BO19" i="4" s="1"/>
  <c r="BP18" i="4"/>
  <c r="BP19" i="4" s="1"/>
  <c r="BQ18" i="4"/>
  <c r="BQ19" i="4" s="1"/>
  <c r="BR18" i="4"/>
  <c r="BR19" i="4"/>
  <c r="BS18" i="4"/>
  <c r="BS19" i="4" s="1"/>
  <c r="BT18" i="4"/>
  <c r="BT19" i="4" s="1"/>
  <c r="BU18" i="4"/>
  <c r="BU19" i="4" s="1"/>
  <c r="BV18" i="4"/>
  <c r="BV19" i="4" s="1"/>
  <c r="BW18" i="4"/>
  <c r="BX18" i="4"/>
  <c r="BX19" i="4" s="1"/>
  <c r="BY18" i="4"/>
  <c r="BY19" i="4"/>
  <c r="BZ18" i="4"/>
  <c r="BZ19" i="4" s="1"/>
  <c r="CA18" i="4"/>
  <c r="CA19" i="4" s="1"/>
  <c r="CB18" i="4"/>
  <c r="CC18" i="4"/>
  <c r="CC19" i="4" s="1"/>
  <c r="CD18" i="4"/>
  <c r="CD19" i="4"/>
  <c r="CE18" i="4"/>
  <c r="CF18" i="4"/>
  <c r="CF19" i="4" s="1"/>
  <c r="CG18" i="4"/>
  <c r="CG19" i="4" s="1"/>
  <c r="CH18" i="4"/>
  <c r="CH19" i="4" s="1"/>
  <c r="CI18" i="4"/>
  <c r="CI19" i="4" s="1"/>
  <c r="CJ18" i="4"/>
  <c r="CK18" i="4"/>
  <c r="CK19" i="4" s="1"/>
  <c r="CL18" i="4"/>
  <c r="CL19" i="4" s="1"/>
  <c r="CM18" i="4"/>
  <c r="CM19" i="4" s="1"/>
  <c r="CN18" i="4"/>
  <c r="CN19" i="4" s="1"/>
  <c r="CO18" i="4"/>
  <c r="CO19" i="4"/>
  <c r="E19" i="4"/>
  <c r="K19" i="4"/>
  <c r="T19" i="4"/>
  <c r="W19" i="4"/>
  <c r="Y19" i="4"/>
  <c r="AB19" i="4"/>
  <c r="AF19" i="4"/>
  <c r="AY19" i="4"/>
  <c r="BW19" i="4"/>
  <c r="CB19" i="4"/>
  <c r="CE19" i="4"/>
  <c r="CJ19" i="4"/>
  <c r="CQ28" i="4"/>
  <c r="CQ29" i="4"/>
  <c r="CQ30" i="4"/>
  <c r="CQ31" i="4"/>
  <c r="CQ32" i="4"/>
  <c r="CQ33" i="4"/>
  <c r="CQ34" i="4"/>
  <c r="CQ35" i="4"/>
  <c r="CQ36" i="4"/>
  <c r="CQ37" i="4"/>
  <c r="E38" i="4"/>
  <c r="E39" i="4" s="1"/>
  <c r="F38" i="4"/>
  <c r="F39" i="4" s="1"/>
  <c r="G38" i="4"/>
  <c r="G39" i="4" s="1"/>
  <c r="H38" i="4"/>
  <c r="H39" i="4" s="1"/>
  <c r="I38" i="4"/>
  <c r="I39" i="4" s="1"/>
  <c r="J38" i="4"/>
  <c r="J39" i="4" s="1"/>
  <c r="K38" i="4"/>
  <c r="K39" i="4" s="1"/>
  <c r="L38" i="4"/>
  <c r="L39" i="4" s="1"/>
  <c r="M38" i="4"/>
  <c r="M39" i="4" s="1"/>
  <c r="N38" i="4"/>
  <c r="O38" i="4"/>
  <c r="O39" i="4" s="1"/>
  <c r="P38" i="4"/>
  <c r="P39" i="4" s="1"/>
  <c r="Q38" i="4"/>
  <c r="Q39" i="4" s="1"/>
  <c r="R38" i="4"/>
  <c r="R39" i="4" s="1"/>
  <c r="S38" i="4"/>
  <c r="S39" i="4" s="1"/>
  <c r="T38" i="4"/>
  <c r="T39" i="4" s="1"/>
  <c r="U38" i="4"/>
  <c r="U39" i="4"/>
  <c r="V38" i="4"/>
  <c r="V39" i="4" s="1"/>
  <c r="W38" i="4"/>
  <c r="W39" i="4" s="1"/>
  <c r="X38" i="4"/>
  <c r="X39" i="4" s="1"/>
  <c r="Y38" i="4"/>
  <c r="Y39" i="4" s="1"/>
  <c r="Z38" i="4"/>
  <c r="Z39" i="4" s="1"/>
  <c r="AA38" i="4"/>
  <c r="AB38" i="4"/>
  <c r="AB39" i="4" s="1"/>
  <c r="AC38" i="4"/>
  <c r="AC39" i="4" s="1"/>
  <c r="AD38" i="4"/>
  <c r="AD39" i="4" s="1"/>
  <c r="AE38" i="4"/>
  <c r="AE39" i="4" s="1"/>
  <c r="AF38" i="4"/>
  <c r="AF39" i="4" s="1"/>
  <c r="AG38" i="4"/>
  <c r="AG39" i="4" s="1"/>
  <c r="AH38" i="4"/>
  <c r="AI38" i="4"/>
  <c r="AI39" i="4" s="1"/>
  <c r="AJ38" i="4"/>
  <c r="AJ39" i="4" s="1"/>
  <c r="AK38" i="4"/>
  <c r="AK39" i="4" s="1"/>
  <c r="AL38" i="4"/>
  <c r="AL39" i="4" s="1"/>
  <c r="AM38" i="4"/>
  <c r="AM39" i="4" s="1"/>
  <c r="AN38" i="4"/>
  <c r="AN39" i="4" s="1"/>
  <c r="AO38" i="4"/>
  <c r="AO39" i="4" s="1"/>
  <c r="AP38" i="4"/>
  <c r="AP39" i="4" s="1"/>
  <c r="AQ38" i="4"/>
  <c r="AQ39" i="4" s="1"/>
  <c r="AR38" i="4"/>
  <c r="AS38" i="4"/>
  <c r="AS39" i="4"/>
  <c r="AT38" i="4"/>
  <c r="AT39" i="4" s="1"/>
  <c r="AU38" i="4"/>
  <c r="AU39" i="4" s="1"/>
  <c r="AV38" i="4"/>
  <c r="AV39" i="4" s="1"/>
  <c r="AW38" i="4"/>
  <c r="AW39" i="4" s="1"/>
  <c r="AX38" i="4"/>
  <c r="AY38" i="4"/>
  <c r="AZ38" i="4"/>
  <c r="AZ39" i="4" s="1"/>
  <c r="BA38" i="4"/>
  <c r="BA39" i="4" s="1"/>
  <c r="BB38" i="4"/>
  <c r="BB39" i="4" s="1"/>
  <c r="BC38" i="4"/>
  <c r="BC39" i="4" s="1"/>
  <c r="BD38" i="4"/>
  <c r="BE38" i="4"/>
  <c r="BE39" i="4" s="1"/>
  <c r="BF38" i="4"/>
  <c r="BF39" i="4" s="1"/>
  <c r="BG38" i="4"/>
  <c r="BG39" i="4" s="1"/>
  <c r="BH38" i="4"/>
  <c r="BH39" i="4" s="1"/>
  <c r="BI38" i="4"/>
  <c r="BI39" i="4" s="1"/>
  <c r="BJ38" i="4"/>
  <c r="BK38" i="4"/>
  <c r="BK39" i="4" s="1"/>
  <c r="BL38" i="4"/>
  <c r="BL39" i="4" s="1"/>
  <c r="BM38" i="4"/>
  <c r="BM39" i="4" s="1"/>
  <c r="BN38" i="4"/>
  <c r="BN39" i="4" s="1"/>
  <c r="BO38" i="4"/>
  <c r="BO39" i="4" s="1"/>
  <c r="BP38" i="4"/>
  <c r="BP39" i="4" s="1"/>
  <c r="BQ38" i="4"/>
  <c r="BQ39" i="4" s="1"/>
  <c r="BR38" i="4"/>
  <c r="BR39" i="4" s="1"/>
  <c r="BS38" i="4"/>
  <c r="BS39" i="4" s="1"/>
  <c r="BT38" i="4"/>
  <c r="BU38" i="4"/>
  <c r="BU39" i="4" s="1"/>
  <c r="BV38" i="4"/>
  <c r="BV39" i="4" s="1"/>
  <c r="BW38" i="4"/>
  <c r="BW39" i="4" s="1"/>
  <c r="BX38" i="4"/>
  <c r="BX39" i="4" s="1"/>
  <c r="BY38" i="4"/>
  <c r="BY39" i="4" s="1"/>
  <c r="BZ38" i="4"/>
  <c r="BZ39" i="4" s="1"/>
  <c r="CA38" i="4"/>
  <c r="CA39" i="4" s="1"/>
  <c r="CB38" i="4"/>
  <c r="CB39" i="4" s="1"/>
  <c r="CC38" i="4"/>
  <c r="CC39" i="4" s="1"/>
  <c r="CD38" i="4"/>
  <c r="CD39" i="4" s="1"/>
  <c r="CE38" i="4"/>
  <c r="CE39" i="4" s="1"/>
  <c r="CF38" i="4"/>
  <c r="CF39" i="4" s="1"/>
  <c r="CG38" i="4"/>
  <c r="CG39" i="4" s="1"/>
  <c r="CH38" i="4"/>
  <c r="CH39" i="4" s="1"/>
  <c r="CI38" i="4"/>
  <c r="CI39" i="4" s="1"/>
  <c r="CJ38" i="4"/>
  <c r="CK38" i="4"/>
  <c r="CK39" i="4" s="1"/>
  <c r="CL38" i="4"/>
  <c r="CL39" i="4" s="1"/>
  <c r="CM38" i="4"/>
  <c r="CM39" i="4" s="1"/>
  <c r="CN38" i="4"/>
  <c r="CN39" i="4" s="1"/>
  <c r="CO38" i="4"/>
  <c r="CO39" i="4" s="1"/>
  <c r="N39" i="4"/>
  <c r="AA39" i="4"/>
  <c r="AH39" i="4"/>
  <c r="AR39" i="4"/>
  <c r="AX39" i="4"/>
  <c r="AY39" i="4"/>
  <c r="BD39" i="4"/>
  <c r="BJ39" i="4"/>
  <c r="BT39" i="4"/>
  <c r="CJ39" i="4"/>
  <c r="CQ51" i="4"/>
  <c r="CQ52" i="4"/>
  <c r="CQ53" i="4"/>
  <c r="CQ54" i="4"/>
  <c r="CQ55" i="4"/>
  <c r="CQ56" i="4"/>
  <c r="CQ57" i="4"/>
  <c r="CQ58" i="4"/>
  <c r="CQ59" i="4"/>
  <c r="CQ60" i="4"/>
  <c r="E61" i="4"/>
  <c r="F61" i="4"/>
  <c r="F62" i="4" s="1"/>
  <c r="G61" i="4"/>
  <c r="H61" i="4"/>
  <c r="H62" i="4" s="1"/>
  <c r="I61" i="4"/>
  <c r="I62" i="4" s="1"/>
  <c r="J61" i="4"/>
  <c r="J62" i="4" s="1"/>
  <c r="K61" i="4"/>
  <c r="K62" i="4" s="1"/>
  <c r="L61" i="4"/>
  <c r="L62" i="4" s="1"/>
  <c r="M61" i="4"/>
  <c r="M62" i="4" s="1"/>
  <c r="N61" i="4"/>
  <c r="N62" i="4" s="1"/>
  <c r="O61" i="4"/>
  <c r="P61" i="4"/>
  <c r="Q61" i="4"/>
  <c r="Q62" i="4" s="1"/>
  <c r="R61" i="4"/>
  <c r="R62" i="4" s="1"/>
  <c r="S61" i="4"/>
  <c r="S62" i="4" s="1"/>
  <c r="T61" i="4"/>
  <c r="T62" i="4" s="1"/>
  <c r="U61" i="4"/>
  <c r="U62" i="4" s="1"/>
  <c r="V61" i="4"/>
  <c r="V62" i="4" s="1"/>
  <c r="W61" i="4"/>
  <c r="W62" i="4" s="1"/>
  <c r="X61" i="4"/>
  <c r="X62" i="4" s="1"/>
  <c r="Y61" i="4"/>
  <c r="Y62" i="4" s="1"/>
  <c r="Z61" i="4"/>
  <c r="Z62" i="4" s="1"/>
  <c r="AA61" i="4"/>
  <c r="AA62" i="4" s="1"/>
  <c r="AB61" i="4"/>
  <c r="AC61" i="4"/>
  <c r="AC62" i="4" s="1"/>
  <c r="AD61" i="4"/>
  <c r="AD62" i="4"/>
  <c r="AE61" i="4"/>
  <c r="AE62" i="4" s="1"/>
  <c r="AF61" i="4"/>
  <c r="AF62" i="4" s="1"/>
  <c r="AG61" i="4"/>
  <c r="AH61" i="4"/>
  <c r="AH62" i="4" s="1"/>
  <c r="AI61" i="4"/>
  <c r="AI62" i="4" s="1"/>
  <c r="AJ61" i="4"/>
  <c r="AJ62" i="4" s="1"/>
  <c r="AK61" i="4"/>
  <c r="AL61" i="4"/>
  <c r="AL62" i="4" s="1"/>
  <c r="AM61" i="4"/>
  <c r="AM62" i="4" s="1"/>
  <c r="AN61" i="4"/>
  <c r="AN62" i="4" s="1"/>
  <c r="AO61" i="4"/>
  <c r="AO62" i="4" s="1"/>
  <c r="AP61" i="4"/>
  <c r="AP62" i="4" s="1"/>
  <c r="AQ61" i="4"/>
  <c r="AQ62" i="4" s="1"/>
  <c r="AR61" i="4"/>
  <c r="AR62" i="4" s="1"/>
  <c r="AS61" i="4"/>
  <c r="AS62" i="4" s="1"/>
  <c r="AT61" i="4"/>
  <c r="AT62" i="4" s="1"/>
  <c r="AU61" i="4"/>
  <c r="AU62" i="4" s="1"/>
  <c r="AV61" i="4"/>
  <c r="AV62" i="4" s="1"/>
  <c r="AW61" i="4"/>
  <c r="AW62" i="4" s="1"/>
  <c r="AX61" i="4"/>
  <c r="AX62" i="4" s="1"/>
  <c r="AY61" i="4"/>
  <c r="AZ61" i="4"/>
  <c r="AZ62" i="4" s="1"/>
  <c r="BA61" i="4"/>
  <c r="BB61" i="4"/>
  <c r="BB62" i="4" s="1"/>
  <c r="BC61" i="4"/>
  <c r="BD61" i="4"/>
  <c r="BD62" i="4" s="1"/>
  <c r="BE61" i="4"/>
  <c r="BE62" i="4" s="1"/>
  <c r="BF61" i="4"/>
  <c r="BF62" i="4" s="1"/>
  <c r="BG61" i="4"/>
  <c r="BG62" i="4" s="1"/>
  <c r="BH61" i="4"/>
  <c r="BH62" i="4" s="1"/>
  <c r="BI61" i="4"/>
  <c r="BI62" i="4" s="1"/>
  <c r="BJ61" i="4"/>
  <c r="BJ62" i="4" s="1"/>
  <c r="BK61" i="4"/>
  <c r="BK62" i="4" s="1"/>
  <c r="BL61" i="4"/>
  <c r="BL62" i="4" s="1"/>
  <c r="BM61" i="4"/>
  <c r="BM62" i="4" s="1"/>
  <c r="BN61" i="4"/>
  <c r="BN62" i="4" s="1"/>
  <c r="BO61" i="4"/>
  <c r="BO62" i="4" s="1"/>
  <c r="BP61" i="4"/>
  <c r="BP62" i="4"/>
  <c r="BQ61" i="4"/>
  <c r="BQ62" i="4" s="1"/>
  <c r="BR61" i="4"/>
  <c r="BR62" i="4" s="1"/>
  <c r="BS61" i="4"/>
  <c r="BS62" i="4" s="1"/>
  <c r="BT61" i="4"/>
  <c r="BT62" i="4" s="1"/>
  <c r="BU61" i="4"/>
  <c r="BU62" i="4" s="1"/>
  <c r="BV61" i="4"/>
  <c r="BV62" i="4" s="1"/>
  <c r="BW61" i="4"/>
  <c r="BW62" i="4" s="1"/>
  <c r="BX61" i="4"/>
  <c r="BY61" i="4"/>
  <c r="BY62" i="4" s="1"/>
  <c r="BZ61" i="4"/>
  <c r="BZ62" i="4" s="1"/>
  <c r="CA61" i="4"/>
  <c r="CB61" i="4"/>
  <c r="CB62" i="4" s="1"/>
  <c r="CC61" i="4"/>
  <c r="CD61" i="4"/>
  <c r="CD62" i="4" s="1"/>
  <c r="CE61" i="4"/>
  <c r="CE62" i="4" s="1"/>
  <c r="CF61" i="4"/>
  <c r="CF62" i="4" s="1"/>
  <c r="CG61" i="4"/>
  <c r="CG62" i="4" s="1"/>
  <c r="CH61" i="4"/>
  <c r="CH62" i="4" s="1"/>
  <c r="CI61" i="4"/>
  <c r="CI62" i="4" s="1"/>
  <c r="CJ61" i="4"/>
  <c r="CK61" i="4"/>
  <c r="CK62" i="4" s="1"/>
  <c r="CL61" i="4"/>
  <c r="CL62" i="4" s="1"/>
  <c r="CM61" i="4"/>
  <c r="CM62" i="4" s="1"/>
  <c r="CN61" i="4"/>
  <c r="CN62" i="4" s="1"/>
  <c r="CO61" i="4"/>
  <c r="CO62" i="4" s="1"/>
  <c r="E62" i="4"/>
  <c r="G62" i="4"/>
  <c r="O62" i="4"/>
  <c r="P62" i="4"/>
  <c r="AB62" i="4"/>
  <c r="AG62" i="4"/>
  <c r="AK62" i="4"/>
  <c r="AY62" i="4"/>
  <c r="BA62" i="4"/>
  <c r="BC62" i="4"/>
  <c r="BX62" i="4"/>
  <c r="CA62" i="4"/>
  <c r="CC62" i="4"/>
  <c r="CJ6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F73" i="4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G73" i="4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H73" i="4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I73" i="4"/>
  <c r="J73" i="4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K73" i="4"/>
  <c r="K74" i="4" s="1"/>
  <c r="L73" i="4"/>
  <c r="M73" i="4"/>
  <c r="M74" i="4" s="1"/>
  <c r="M75" i="4" s="1"/>
  <c r="M76" i="4" s="1"/>
  <c r="M77" i="4" s="1"/>
  <c r="M78" i="4" s="1"/>
  <c r="M79" i="4" s="1"/>
  <c r="M80" i="4" s="1"/>
  <c r="M81" i="4" s="1"/>
  <c r="M82" i="4" s="1"/>
  <c r="M83" i="4" s="1"/>
  <c r="M84" i="4" s="1"/>
  <c r="N73" i="4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O73" i="4"/>
  <c r="O74" i="4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P73" i="4"/>
  <c r="P74" i="4" s="1"/>
  <c r="P75" i="4" s="1"/>
  <c r="P76" i="4" s="1"/>
  <c r="P77" i="4" s="1"/>
  <c r="P78" i="4" s="1"/>
  <c r="P79" i="4" s="1"/>
  <c r="P80" i="4" s="1"/>
  <c r="P81" i="4" s="1"/>
  <c r="P82" i="4" s="1"/>
  <c r="P83" i="4" s="1"/>
  <c r="P84" i="4" s="1"/>
  <c r="Q73" i="4"/>
  <c r="Q74" i="4" s="1"/>
  <c r="Q75" i="4" s="1"/>
  <c r="Q76" i="4" s="1"/>
  <c r="Q77" i="4" s="1"/>
  <c r="Q78" i="4" s="1"/>
  <c r="Q79" i="4" s="1"/>
  <c r="Q80" i="4" s="1"/>
  <c r="Q81" i="4" s="1"/>
  <c r="Q82" i="4" s="1"/>
  <c r="Q83" i="4" s="1"/>
  <c r="Q84" i="4" s="1"/>
  <c r="R73" i="4"/>
  <c r="R74" i="4" s="1"/>
  <c r="R75" i="4" s="1"/>
  <c r="R76" i="4" s="1"/>
  <c r="R77" i="4" s="1"/>
  <c r="R78" i="4" s="1"/>
  <c r="R79" i="4" s="1"/>
  <c r="R80" i="4" s="1"/>
  <c r="R81" i="4" s="1"/>
  <c r="R82" i="4" s="1"/>
  <c r="R83" i="4" s="1"/>
  <c r="R84" i="4" s="1"/>
  <c r="S73" i="4"/>
  <c r="S74" i="4" s="1"/>
  <c r="S75" i="4" s="1"/>
  <c r="S76" i="4" s="1"/>
  <c r="S77" i="4" s="1"/>
  <c r="S78" i="4" s="1"/>
  <c r="S79" i="4" s="1"/>
  <c r="S80" i="4" s="1"/>
  <c r="S81" i="4" s="1"/>
  <c r="S82" i="4" s="1"/>
  <c r="S83" i="4" s="1"/>
  <c r="S84" i="4" s="1"/>
  <c r="T73" i="4"/>
  <c r="T74" i="4" s="1"/>
  <c r="T75" i="4" s="1"/>
  <c r="T76" i="4" s="1"/>
  <c r="T77" i="4" s="1"/>
  <c r="T78" i="4" s="1"/>
  <c r="T79" i="4" s="1"/>
  <c r="T80" i="4" s="1"/>
  <c r="T81" i="4" s="1"/>
  <c r="T82" i="4" s="1"/>
  <c r="T83" i="4" s="1"/>
  <c r="T84" i="4" s="1"/>
  <c r="U73" i="4"/>
  <c r="U74" i="4" s="1"/>
  <c r="U75" i="4" s="1"/>
  <c r="U76" i="4" s="1"/>
  <c r="U77" i="4" s="1"/>
  <c r="U78" i="4" s="1"/>
  <c r="U79" i="4" s="1"/>
  <c r="U80" i="4" s="1"/>
  <c r="U81" i="4" s="1"/>
  <c r="U82" i="4" s="1"/>
  <c r="U83" i="4" s="1"/>
  <c r="U84" i="4" s="1"/>
  <c r="V73" i="4"/>
  <c r="V74" i="4" s="1"/>
  <c r="V75" i="4" s="1"/>
  <c r="V76" i="4" s="1"/>
  <c r="V77" i="4" s="1"/>
  <c r="V78" i="4" s="1"/>
  <c r="V79" i="4" s="1"/>
  <c r="V80" i="4" s="1"/>
  <c r="V81" i="4" s="1"/>
  <c r="V82" i="4" s="1"/>
  <c r="V83" i="4" s="1"/>
  <c r="V84" i="4" s="1"/>
  <c r="W73" i="4"/>
  <c r="W74" i="4"/>
  <c r="W75" i="4" s="1"/>
  <c r="W76" i="4" s="1"/>
  <c r="W77" i="4" s="1"/>
  <c r="W78" i="4" s="1"/>
  <c r="W79" i="4" s="1"/>
  <c r="W80" i="4" s="1"/>
  <c r="W81" i="4" s="1"/>
  <c r="W82" i="4" s="1"/>
  <c r="W83" i="4" s="1"/>
  <c r="W84" i="4" s="1"/>
  <c r="X73" i="4"/>
  <c r="X74" i="4" s="1"/>
  <c r="X75" i="4" s="1"/>
  <c r="X76" i="4" s="1"/>
  <c r="X77" i="4" s="1"/>
  <c r="X78" i="4" s="1"/>
  <c r="X79" i="4" s="1"/>
  <c r="X80" i="4" s="1"/>
  <c r="X81" i="4" s="1"/>
  <c r="X82" i="4" s="1"/>
  <c r="X83" i="4" s="1"/>
  <c r="X84" i="4" s="1"/>
  <c r="Y73" i="4"/>
  <c r="Z73" i="4"/>
  <c r="Z74" i="4" s="1"/>
  <c r="Z75" i="4" s="1"/>
  <c r="Z76" i="4" s="1"/>
  <c r="Z77" i="4" s="1"/>
  <c r="Z78" i="4" s="1"/>
  <c r="Z79" i="4" s="1"/>
  <c r="Z80" i="4" s="1"/>
  <c r="Z81" i="4" s="1"/>
  <c r="Z82" i="4" s="1"/>
  <c r="Z83" i="4" s="1"/>
  <c r="Z84" i="4" s="1"/>
  <c r="AA73" i="4"/>
  <c r="AA74" i="4" s="1"/>
  <c r="AA75" i="4" s="1"/>
  <c r="AA76" i="4" s="1"/>
  <c r="AA77" i="4" s="1"/>
  <c r="AA78" i="4" s="1"/>
  <c r="AA79" i="4" s="1"/>
  <c r="AA80" i="4" s="1"/>
  <c r="AA81" i="4" s="1"/>
  <c r="AA82" i="4" s="1"/>
  <c r="AA83" i="4" s="1"/>
  <c r="AA84" i="4" s="1"/>
  <c r="AB73" i="4"/>
  <c r="AC73" i="4"/>
  <c r="AC74" i="4" s="1"/>
  <c r="AC75" i="4" s="1"/>
  <c r="AC76" i="4" s="1"/>
  <c r="AC77" i="4" s="1"/>
  <c r="AC78" i="4" s="1"/>
  <c r="AC79" i="4" s="1"/>
  <c r="AC80" i="4" s="1"/>
  <c r="AC81" i="4" s="1"/>
  <c r="AC82" i="4" s="1"/>
  <c r="AC83" i="4" s="1"/>
  <c r="AC84" i="4" s="1"/>
  <c r="AD73" i="4"/>
  <c r="AE73" i="4"/>
  <c r="AE74" i="4" s="1"/>
  <c r="AE75" i="4" s="1"/>
  <c r="AE76" i="4" s="1"/>
  <c r="AE77" i="4" s="1"/>
  <c r="AE78" i="4" s="1"/>
  <c r="AE79" i="4" s="1"/>
  <c r="AE80" i="4" s="1"/>
  <c r="AE81" i="4" s="1"/>
  <c r="AE82" i="4" s="1"/>
  <c r="AE83" i="4" s="1"/>
  <c r="AE84" i="4" s="1"/>
  <c r="AF73" i="4"/>
  <c r="AG73" i="4"/>
  <c r="AG74" i="4" s="1"/>
  <c r="AG75" i="4" s="1"/>
  <c r="AG76" i="4" s="1"/>
  <c r="AG77" i="4" s="1"/>
  <c r="AG78" i="4" s="1"/>
  <c r="AG79" i="4" s="1"/>
  <c r="AG80" i="4" s="1"/>
  <c r="AG81" i="4" s="1"/>
  <c r="AG82" i="4" s="1"/>
  <c r="AG83" i="4" s="1"/>
  <c r="AG84" i="4" s="1"/>
  <c r="AH73" i="4"/>
  <c r="AH74" i="4" s="1"/>
  <c r="AH75" i="4" s="1"/>
  <c r="AH76" i="4" s="1"/>
  <c r="AH77" i="4" s="1"/>
  <c r="AH78" i="4" s="1"/>
  <c r="AH79" i="4" s="1"/>
  <c r="AH80" i="4" s="1"/>
  <c r="AH81" i="4" s="1"/>
  <c r="AH82" i="4" s="1"/>
  <c r="AH83" i="4" s="1"/>
  <c r="AH84" i="4" s="1"/>
  <c r="AI73" i="4"/>
  <c r="AI74" i="4" s="1"/>
  <c r="AI75" i="4" s="1"/>
  <c r="AI76" i="4" s="1"/>
  <c r="AI77" i="4" s="1"/>
  <c r="AI78" i="4" s="1"/>
  <c r="AI79" i="4" s="1"/>
  <c r="AI80" i="4" s="1"/>
  <c r="AI81" i="4" s="1"/>
  <c r="AI82" i="4" s="1"/>
  <c r="AI83" i="4" s="1"/>
  <c r="AI84" i="4" s="1"/>
  <c r="AJ73" i="4"/>
  <c r="AK73" i="4"/>
  <c r="AL73" i="4"/>
  <c r="AM73" i="4"/>
  <c r="AM74" i="4" s="1"/>
  <c r="AM75" i="4" s="1"/>
  <c r="AM76" i="4" s="1"/>
  <c r="AM77" i="4" s="1"/>
  <c r="AM78" i="4" s="1"/>
  <c r="AM79" i="4" s="1"/>
  <c r="AM80" i="4" s="1"/>
  <c r="AM81" i="4" s="1"/>
  <c r="AM82" i="4" s="1"/>
  <c r="AM83" i="4" s="1"/>
  <c r="AM84" i="4" s="1"/>
  <c r="AN73" i="4"/>
  <c r="AN74" i="4" s="1"/>
  <c r="AN75" i="4" s="1"/>
  <c r="AN76" i="4" s="1"/>
  <c r="AN77" i="4" s="1"/>
  <c r="AN78" i="4" s="1"/>
  <c r="AN79" i="4" s="1"/>
  <c r="AN80" i="4" s="1"/>
  <c r="AN81" i="4" s="1"/>
  <c r="AN82" i="4" s="1"/>
  <c r="AN83" i="4" s="1"/>
  <c r="AN84" i="4" s="1"/>
  <c r="AO73" i="4"/>
  <c r="AP73" i="4"/>
  <c r="AP74" i="4" s="1"/>
  <c r="AP75" i="4" s="1"/>
  <c r="AP76" i="4" s="1"/>
  <c r="AP77" i="4" s="1"/>
  <c r="AP78" i="4" s="1"/>
  <c r="AP79" i="4" s="1"/>
  <c r="AP80" i="4" s="1"/>
  <c r="AP81" i="4" s="1"/>
  <c r="AP82" i="4" s="1"/>
  <c r="AP83" i="4" s="1"/>
  <c r="AP84" i="4" s="1"/>
  <c r="AQ73" i="4"/>
  <c r="AQ74" i="4"/>
  <c r="AQ75" i="4" s="1"/>
  <c r="AQ76" i="4" s="1"/>
  <c r="AQ77" i="4" s="1"/>
  <c r="AQ78" i="4" s="1"/>
  <c r="AQ79" i="4" s="1"/>
  <c r="AQ80" i="4" s="1"/>
  <c r="AQ81" i="4" s="1"/>
  <c r="AQ82" i="4" s="1"/>
  <c r="AQ83" i="4" s="1"/>
  <c r="AQ84" i="4" s="1"/>
  <c r="AR73" i="4"/>
  <c r="AR74" i="4" s="1"/>
  <c r="AR75" i="4" s="1"/>
  <c r="AR76" i="4" s="1"/>
  <c r="AR77" i="4" s="1"/>
  <c r="AR78" i="4" s="1"/>
  <c r="AR79" i="4" s="1"/>
  <c r="AR80" i="4" s="1"/>
  <c r="AR81" i="4" s="1"/>
  <c r="AR82" i="4" s="1"/>
  <c r="AR83" i="4" s="1"/>
  <c r="AR84" i="4" s="1"/>
  <c r="AS73" i="4"/>
  <c r="AS74" i="4" s="1"/>
  <c r="AS75" i="4" s="1"/>
  <c r="AS76" i="4" s="1"/>
  <c r="AS77" i="4" s="1"/>
  <c r="AS78" i="4" s="1"/>
  <c r="AS79" i="4" s="1"/>
  <c r="AS80" i="4" s="1"/>
  <c r="AS81" i="4" s="1"/>
  <c r="AS82" i="4" s="1"/>
  <c r="AS83" i="4" s="1"/>
  <c r="AS84" i="4" s="1"/>
  <c r="AT73" i="4"/>
  <c r="AU73" i="4"/>
  <c r="AU74" i="4" s="1"/>
  <c r="AU75" i="4" s="1"/>
  <c r="AU76" i="4" s="1"/>
  <c r="AU77" i="4" s="1"/>
  <c r="AU78" i="4" s="1"/>
  <c r="AU79" i="4" s="1"/>
  <c r="AU80" i="4" s="1"/>
  <c r="AU81" i="4" s="1"/>
  <c r="AU82" i="4" s="1"/>
  <c r="AU83" i="4" s="1"/>
  <c r="AU84" i="4" s="1"/>
  <c r="AV73" i="4"/>
  <c r="AV74" i="4" s="1"/>
  <c r="AV75" i="4" s="1"/>
  <c r="AV76" i="4" s="1"/>
  <c r="AV77" i="4" s="1"/>
  <c r="AV78" i="4" s="1"/>
  <c r="AV79" i="4" s="1"/>
  <c r="AV80" i="4" s="1"/>
  <c r="AV81" i="4" s="1"/>
  <c r="AV82" i="4" s="1"/>
  <c r="AV83" i="4" s="1"/>
  <c r="AV84" i="4" s="1"/>
  <c r="AW73" i="4"/>
  <c r="AW74" i="4" s="1"/>
  <c r="AW75" i="4" s="1"/>
  <c r="AW76" i="4" s="1"/>
  <c r="AW77" i="4" s="1"/>
  <c r="AW78" i="4" s="1"/>
  <c r="AW79" i="4" s="1"/>
  <c r="AW80" i="4" s="1"/>
  <c r="AW81" i="4" s="1"/>
  <c r="AW82" i="4" s="1"/>
  <c r="AW83" i="4" s="1"/>
  <c r="AW84" i="4" s="1"/>
  <c r="AX73" i="4"/>
  <c r="AX74" i="4" s="1"/>
  <c r="AX75" i="4" s="1"/>
  <c r="AX76" i="4" s="1"/>
  <c r="AX77" i="4" s="1"/>
  <c r="AX78" i="4" s="1"/>
  <c r="AX79" i="4" s="1"/>
  <c r="AX80" i="4" s="1"/>
  <c r="AX81" i="4" s="1"/>
  <c r="AX82" i="4" s="1"/>
  <c r="AX83" i="4" s="1"/>
  <c r="AX84" i="4" s="1"/>
  <c r="AY73" i="4"/>
  <c r="AY74" i="4" s="1"/>
  <c r="AY75" i="4" s="1"/>
  <c r="AY76" i="4" s="1"/>
  <c r="AY77" i="4" s="1"/>
  <c r="AY78" i="4" s="1"/>
  <c r="AY79" i="4" s="1"/>
  <c r="AY80" i="4" s="1"/>
  <c r="AY81" i="4" s="1"/>
  <c r="AY82" i="4" s="1"/>
  <c r="AY83" i="4" s="1"/>
  <c r="AY84" i="4" s="1"/>
  <c r="AZ73" i="4"/>
  <c r="AZ74" i="4" s="1"/>
  <c r="AZ75" i="4" s="1"/>
  <c r="AZ76" i="4" s="1"/>
  <c r="AZ77" i="4" s="1"/>
  <c r="AZ78" i="4" s="1"/>
  <c r="AZ79" i="4" s="1"/>
  <c r="AZ80" i="4" s="1"/>
  <c r="AZ81" i="4" s="1"/>
  <c r="AZ82" i="4" s="1"/>
  <c r="AZ83" i="4" s="1"/>
  <c r="AZ84" i="4" s="1"/>
  <c r="BA73" i="4"/>
  <c r="BB73" i="4"/>
  <c r="BB74" i="4" s="1"/>
  <c r="BB75" i="4" s="1"/>
  <c r="BB76" i="4" s="1"/>
  <c r="BB77" i="4" s="1"/>
  <c r="BB78" i="4" s="1"/>
  <c r="BB79" i="4" s="1"/>
  <c r="BB80" i="4" s="1"/>
  <c r="BB81" i="4" s="1"/>
  <c r="BB82" i="4" s="1"/>
  <c r="BB83" i="4" s="1"/>
  <c r="BB84" i="4" s="1"/>
  <c r="BC73" i="4"/>
  <c r="BC74" i="4" s="1"/>
  <c r="BC75" i="4" s="1"/>
  <c r="BC76" i="4" s="1"/>
  <c r="BC77" i="4" s="1"/>
  <c r="BC78" i="4" s="1"/>
  <c r="BC79" i="4" s="1"/>
  <c r="BC80" i="4" s="1"/>
  <c r="BC81" i="4" s="1"/>
  <c r="BC82" i="4" s="1"/>
  <c r="BC83" i="4" s="1"/>
  <c r="BC84" i="4" s="1"/>
  <c r="BD73" i="4"/>
  <c r="BD74" i="4"/>
  <c r="BD75" i="4" s="1"/>
  <c r="BD76" i="4" s="1"/>
  <c r="BD77" i="4" s="1"/>
  <c r="BD78" i="4" s="1"/>
  <c r="BD79" i="4" s="1"/>
  <c r="BD80" i="4" s="1"/>
  <c r="BD81" i="4" s="1"/>
  <c r="BD82" i="4" s="1"/>
  <c r="BD83" i="4" s="1"/>
  <c r="BD84" i="4" s="1"/>
  <c r="BE73" i="4"/>
  <c r="BF73" i="4"/>
  <c r="BG73" i="4"/>
  <c r="BG74" i="4" s="1"/>
  <c r="BG75" i="4" s="1"/>
  <c r="BG76" i="4" s="1"/>
  <c r="BG77" i="4" s="1"/>
  <c r="BG78" i="4" s="1"/>
  <c r="BG79" i="4" s="1"/>
  <c r="BG80" i="4" s="1"/>
  <c r="BG81" i="4" s="1"/>
  <c r="BG82" i="4" s="1"/>
  <c r="BG83" i="4" s="1"/>
  <c r="BG84" i="4" s="1"/>
  <c r="BH73" i="4"/>
  <c r="BH74" i="4" s="1"/>
  <c r="BH75" i="4" s="1"/>
  <c r="BH76" i="4" s="1"/>
  <c r="BH77" i="4" s="1"/>
  <c r="BH78" i="4" s="1"/>
  <c r="BH79" i="4" s="1"/>
  <c r="BH80" i="4" s="1"/>
  <c r="BH81" i="4" s="1"/>
  <c r="BH82" i="4" s="1"/>
  <c r="BH83" i="4" s="1"/>
  <c r="BH84" i="4" s="1"/>
  <c r="BI73" i="4"/>
  <c r="BJ73" i="4"/>
  <c r="BJ74" i="4" s="1"/>
  <c r="BJ75" i="4" s="1"/>
  <c r="BJ76" i="4" s="1"/>
  <c r="BJ77" i="4" s="1"/>
  <c r="BJ78" i="4" s="1"/>
  <c r="BJ79" i="4" s="1"/>
  <c r="BJ80" i="4" s="1"/>
  <c r="BJ81" i="4" s="1"/>
  <c r="BJ82" i="4" s="1"/>
  <c r="BJ83" i="4" s="1"/>
  <c r="BJ84" i="4" s="1"/>
  <c r="BK73" i="4"/>
  <c r="BK74" i="4" s="1"/>
  <c r="BK75" i="4"/>
  <c r="BK76" i="4" s="1"/>
  <c r="BK77" i="4" s="1"/>
  <c r="BK78" i="4" s="1"/>
  <c r="BK79" i="4" s="1"/>
  <c r="BK80" i="4" s="1"/>
  <c r="BK81" i="4" s="1"/>
  <c r="BK82" i="4" s="1"/>
  <c r="BK83" i="4" s="1"/>
  <c r="BK84" i="4" s="1"/>
  <c r="BL73" i="4"/>
  <c r="BL74" i="4" s="1"/>
  <c r="BL75" i="4" s="1"/>
  <c r="BL76" i="4" s="1"/>
  <c r="BL77" i="4" s="1"/>
  <c r="BL78" i="4" s="1"/>
  <c r="BL79" i="4" s="1"/>
  <c r="BL80" i="4" s="1"/>
  <c r="BL81" i="4" s="1"/>
  <c r="BL82" i="4" s="1"/>
  <c r="BL83" i="4" s="1"/>
  <c r="BL84" i="4" s="1"/>
  <c r="BM73" i="4"/>
  <c r="BM74" i="4" s="1"/>
  <c r="BM75" i="4" s="1"/>
  <c r="BM76" i="4" s="1"/>
  <c r="BM77" i="4" s="1"/>
  <c r="BM78" i="4" s="1"/>
  <c r="BM79" i="4" s="1"/>
  <c r="BM80" i="4" s="1"/>
  <c r="BM81" i="4" s="1"/>
  <c r="BM82" i="4" s="1"/>
  <c r="BM83" i="4" s="1"/>
  <c r="BM84" i="4" s="1"/>
  <c r="BN73" i="4"/>
  <c r="BN74" i="4" s="1"/>
  <c r="BN75" i="4" s="1"/>
  <c r="BN76" i="4" s="1"/>
  <c r="BN77" i="4" s="1"/>
  <c r="BN78" i="4" s="1"/>
  <c r="BN79" i="4" s="1"/>
  <c r="BN80" i="4" s="1"/>
  <c r="BN81" i="4" s="1"/>
  <c r="BN82" i="4" s="1"/>
  <c r="BN83" i="4" s="1"/>
  <c r="BN84" i="4" s="1"/>
  <c r="BO73" i="4"/>
  <c r="BO74" i="4" s="1"/>
  <c r="BO75" i="4" s="1"/>
  <c r="BO76" i="4" s="1"/>
  <c r="BO77" i="4" s="1"/>
  <c r="BO78" i="4" s="1"/>
  <c r="BO79" i="4" s="1"/>
  <c r="BO80" i="4" s="1"/>
  <c r="BO81" i="4" s="1"/>
  <c r="BO82" i="4" s="1"/>
  <c r="BO83" i="4" s="1"/>
  <c r="BO84" i="4" s="1"/>
  <c r="BP73" i="4"/>
  <c r="BP74" i="4" s="1"/>
  <c r="BP75" i="4" s="1"/>
  <c r="BP76" i="4" s="1"/>
  <c r="BP77" i="4" s="1"/>
  <c r="BP78" i="4" s="1"/>
  <c r="BP79" i="4" s="1"/>
  <c r="BP80" i="4" s="1"/>
  <c r="BP81" i="4" s="1"/>
  <c r="BP82" i="4" s="1"/>
  <c r="BP83" i="4" s="1"/>
  <c r="BP84" i="4" s="1"/>
  <c r="BQ73" i="4"/>
  <c r="BQ74" i="4" s="1"/>
  <c r="BQ75" i="4" s="1"/>
  <c r="BQ76" i="4" s="1"/>
  <c r="BQ77" i="4" s="1"/>
  <c r="BQ78" i="4" s="1"/>
  <c r="BQ79" i="4" s="1"/>
  <c r="BQ80" i="4" s="1"/>
  <c r="BQ81" i="4" s="1"/>
  <c r="BQ82" i="4" s="1"/>
  <c r="BQ83" i="4" s="1"/>
  <c r="BQ84" i="4" s="1"/>
  <c r="BR73" i="4"/>
  <c r="BR74" i="4" s="1"/>
  <c r="BR75" i="4" s="1"/>
  <c r="BR76" i="4" s="1"/>
  <c r="BR77" i="4" s="1"/>
  <c r="BR78" i="4" s="1"/>
  <c r="BR79" i="4" s="1"/>
  <c r="BR80" i="4" s="1"/>
  <c r="BR81" i="4" s="1"/>
  <c r="BR82" i="4" s="1"/>
  <c r="BR83" i="4" s="1"/>
  <c r="BR84" i="4" s="1"/>
  <c r="BS73" i="4"/>
  <c r="BS74" i="4" s="1"/>
  <c r="BS75" i="4" s="1"/>
  <c r="BS76" i="4" s="1"/>
  <c r="BS77" i="4" s="1"/>
  <c r="BS78" i="4" s="1"/>
  <c r="BS79" i="4" s="1"/>
  <c r="BS80" i="4" s="1"/>
  <c r="BS81" i="4" s="1"/>
  <c r="BS82" i="4" s="1"/>
  <c r="BS83" i="4" s="1"/>
  <c r="BS84" i="4" s="1"/>
  <c r="BT73" i="4"/>
  <c r="BT74" i="4" s="1"/>
  <c r="BT75" i="4" s="1"/>
  <c r="BT76" i="4" s="1"/>
  <c r="BT77" i="4" s="1"/>
  <c r="BT78" i="4" s="1"/>
  <c r="BT79" i="4" s="1"/>
  <c r="BT80" i="4" s="1"/>
  <c r="BT81" i="4" s="1"/>
  <c r="BT82" i="4" s="1"/>
  <c r="BT83" i="4" s="1"/>
  <c r="BT84" i="4" s="1"/>
  <c r="BU73" i="4"/>
  <c r="BU74" i="4" s="1"/>
  <c r="BU75" i="4" s="1"/>
  <c r="BU76" i="4" s="1"/>
  <c r="BU77" i="4" s="1"/>
  <c r="BU78" i="4" s="1"/>
  <c r="BU79" i="4" s="1"/>
  <c r="BU80" i="4" s="1"/>
  <c r="BU81" i="4" s="1"/>
  <c r="BU82" i="4" s="1"/>
  <c r="BU83" i="4" s="1"/>
  <c r="BU84" i="4" s="1"/>
  <c r="BV73" i="4"/>
  <c r="BW73" i="4"/>
  <c r="BW74" i="4" s="1"/>
  <c r="BW75" i="4" s="1"/>
  <c r="BW76" i="4" s="1"/>
  <c r="BW77" i="4" s="1"/>
  <c r="BW78" i="4" s="1"/>
  <c r="BW79" i="4" s="1"/>
  <c r="BW80" i="4" s="1"/>
  <c r="BW81" i="4" s="1"/>
  <c r="BW82" i="4" s="1"/>
  <c r="BW83" i="4" s="1"/>
  <c r="BW84" i="4" s="1"/>
  <c r="BX73" i="4"/>
  <c r="BX74" i="4" s="1"/>
  <c r="BX75" i="4" s="1"/>
  <c r="BX76" i="4" s="1"/>
  <c r="BX77" i="4" s="1"/>
  <c r="BX78" i="4" s="1"/>
  <c r="BX79" i="4" s="1"/>
  <c r="BX80" i="4" s="1"/>
  <c r="BX81" i="4" s="1"/>
  <c r="BX82" i="4" s="1"/>
  <c r="BX83" i="4" s="1"/>
  <c r="BX84" i="4" s="1"/>
  <c r="BY73" i="4"/>
  <c r="BZ73" i="4"/>
  <c r="BZ74" i="4" s="1"/>
  <c r="BZ75" i="4" s="1"/>
  <c r="BZ76" i="4" s="1"/>
  <c r="BZ77" i="4" s="1"/>
  <c r="BZ78" i="4" s="1"/>
  <c r="BZ79" i="4" s="1"/>
  <c r="BZ80" i="4" s="1"/>
  <c r="BZ81" i="4" s="1"/>
  <c r="BZ82" i="4" s="1"/>
  <c r="BZ83" i="4" s="1"/>
  <c r="BZ84" i="4" s="1"/>
  <c r="CA73" i="4"/>
  <c r="CA74" i="4" s="1"/>
  <c r="CA75" i="4" s="1"/>
  <c r="CA76" i="4" s="1"/>
  <c r="CA77" i="4" s="1"/>
  <c r="CA78" i="4" s="1"/>
  <c r="CA79" i="4" s="1"/>
  <c r="CA80" i="4" s="1"/>
  <c r="CA81" i="4" s="1"/>
  <c r="CA82" i="4" s="1"/>
  <c r="CA83" i="4" s="1"/>
  <c r="CA84" i="4" s="1"/>
  <c r="CB73" i="4"/>
  <c r="CC73" i="4"/>
  <c r="CC74" i="4" s="1"/>
  <c r="CC75" i="4" s="1"/>
  <c r="CC76" i="4" s="1"/>
  <c r="CC77" i="4" s="1"/>
  <c r="CC78" i="4" s="1"/>
  <c r="CC79" i="4" s="1"/>
  <c r="CC80" i="4" s="1"/>
  <c r="CC81" i="4" s="1"/>
  <c r="CC82" i="4" s="1"/>
  <c r="CC83" i="4" s="1"/>
  <c r="CC84" i="4" s="1"/>
  <c r="CD73" i="4"/>
  <c r="CD74" i="4"/>
  <c r="CD75" i="4" s="1"/>
  <c r="CD76" i="4" s="1"/>
  <c r="CD77" i="4" s="1"/>
  <c r="CD78" i="4" s="1"/>
  <c r="CD79" i="4" s="1"/>
  <c r="CD80" i="4" s="1"/>
  <c r="CD81" i="4" s="1"/>
  <c r="CD82" i="4" s="1"/>
  <c r="CD83" i="4" s="1"/>
  <c r="CD84" i="4" s="1"/>
  <c r="CE73" i="4"/>
  <c r="CE74" i="4" s="1"/>
  <c r="CE75" i="4" s="1"/>
  <c r="CE76" i="4" s="1"/>
  <c r="CE77" i="4" s="1"/>
  <c r="CE78" i="4" s="1"/>
  <c r="CE79" i="4" s="1"/>
  <c r="CE80" i="4" s="1"/>
  <c r="CE81" i="4" s="1"/>
  <c r="CE82" i="4" s="1"/>
  <c r="CE83" i="4" s="1"/>
  <c r="CE84" i="4" s="1"/>
  <c r="CF73" i="4"/>
  <c r="CF74" i="4" s="1"/>
  <c r="CF75" i="4" s="1"/>
  <c r="CF76" i="4" s="1"/>
  <c r="CF77" i="4" s="1"/>
  <c r="CF78" i="4" s="1"/>
  <c r="CF79" i="4" s="1"/>
  <c r="CF80" i="4" s="1"/>
  <c r="CF81" i="4" s="1"/>
  <c r="CF82" i="4" s="1"/>
  <c r="CF83" i="4" s="1"/>
  <c r="CF84" i="4" s="1"/>
  <c r="CG73" i="4"/>
  <c r="CG74" i="4" s="1"/>
  <c r="CG75" i="4" s="1"/>
  <c r="CG76" i="4" s="1"/>
  <c r="CG77" i="4" s="1"/>
  <c r="CG78" i="4" s="1"/>
  <c r="CG79" i="4" s="1"/>
  <c r="CG80" i="4" s="1"/>
  <c r="CG81" i="4" s="1"/>
  <c r="CG82" i="4" s="1"/>
  <c r="CG83" i="4" s="1"/>
  <c r="CG84" i="4" s="1"/>
  <c r="CH73" i="4"/>
  <c r="CI73" i="4"/>
  <c r="CI74" i="4" s="1"/>
  <c r="CI75" i="4" s="1"/>
  <c r="CI76" i="4" s="1"/>
  <c r="CI77" i="4" s="1"/>
  <c r="CI78" i="4" s="1"/>
  <c r="CI79" i="4" s="1"/>
  <c r="CI80" i="4" s="1"/>
  <c r="CI81" i="4" s="1"/>
  <c r="CI82" i="4" s="1"/>
  <c r="CI83" i="4" s="1"/>
  <c r="CI84" i="4" s="1"/>
  <c r="CJ73" i="4"/>
  <c r="CJ74" i="4" s="1"/>
  <c r="CJ75" i="4" s="1"/>
  <c r="CJ76" i="4" s="1"/>
  <c r="CJ77" i="4" s="1"/>
  <c r="CJ78" i="4" s="1"/>
  <c r="CJ79" i="4" s="1"/>
  <c r="CJ80" i="4" s="1"/>
  <c r="CJ81" i="4" s="1"/>
  <c r="CJ82" i="4" s="1"/>
  <c r="CJ83" i="4" s="1"/>
  <c r="CJ84" i="4" s="1"/>
  <c r="CK73" i="4"/>
  <c r="CK74" i="4" s="1"/>
  <c r="CK75" i="4" s="1"/>
  <c r="CK76" i="4" s="1"/>
  <c r="CK77" i="4" s="1"/>
  <c r="CK78" i="4" s="1"/>
  <c r="CK79" i="4" s="1"/>
  <c r="CK80" i="4" s="1"/>
  <c r="CK81" i="4" s="1"/>
  <c r="CK82" i="4" s="1"/>
  <c r="CK83" i="4" s="1"/>
  <c r="CK84" i="4" s="1"/>
  <c r="CL73" i="4"/>
  <c r="CM73" i="4"/>
  <c r="CM74" i="4" s="1"/>
  <c r="CM75" i="4" s="1"/>
  <c r="CM76" i="4" s="1"/>
  <c r="CM77" i="4" s="1"/>
  <c r="CM78" i="4" s="1"/>
  <c r="CM79" i="4" s="1"/>
  <c r="CM80" i="4" s="1"/>
  <c r="CM81" i="4" s="1"/>
  <c r="CM82" i="4" s="1"/>
  <c r="CM83" i="4" s="1"/>
  <c r="CM84" i="4" s="1"/>
  <c r="CN73" i="4"/>
  <c r="CN74" i="4" s="1"/>
  <c r="CN75" i="4" s="1"/>
  <c r="CN76" i="4" s="1"/>
  <c r="CN77" i="4" s="1"/>
  <c r="CN78" i="4" s="1"/>
  <c r="CN79" i="4" s="1"/>
  <c r="CN80" i="4" s="1"/>
  <c r="CN81" i="4" s="1"/>
  <c r="CN82" i="4" s="1"/>
  <c r="CN83" i="4" s="1"/>
  <c r="CN84" i="4" s="1"/>
  <c r="CO73" i="4"/>
  <c r="CP73" i="4"/>
  <c r="CP74" i="4" s="1"/>
  <c r="CP75" i="4" s="1"/>
  <c r="CP76" i="4" s="1"/>
  <c r="CP77" i="4" s="1"/>
  <c r="CP78" i="4" s="1"/>
  <c r="CP79" i="4" s="1"/>
  <c r="CP80" i="4" s="1"/>
  <c r="CP81" i="4" s="1"/>
  <c r="CP82" i="4" s="1"/>
  <c r="CP83" i="4" s="1"/>
  <c r="CP84" i="4" s="1"/>
  <c r="I74" i="4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L74" i="4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Y74" i="4"/>
  <c r="Y75" i="4" s="1"/>
  <c r="Y76" i="4" s="1"/>
  <c r="Y77" i="4" s="1"/>
  <c r="Y78" i="4" s="1"/>
  <c r="Y79" i="4" s="1"/>
  <c r="Y80" i="4" s="1"/>
  <c r="Y81" i="4" s="1"/>
  <c r="Y82" i="4" s="1"/>
  <c r="Y83" i="4" s="1"/>
  <c r="Y84" i="4" s="1"/>
  <c r="AB74" i="4"/>
  <c r="AB75" i="4" s="1"/>
  <c r="AB76" i="4" s="1"/>
  <c r="AB77" i="4" s="1"/>
  <c r="AB78" i="4" s="1"/>
  <c r="AB79" i="4" s="1"/>
  <c r="AB80" i="4" s="1"/>
  <c r="AB81" i="4" s="1"/>
  <c r="AB82" i="4" s="1"/>
  <c r="AB83" i="4" s="1"/>
  <c r="AB84" i="4" s="1"/>
  <c r="AD74" i="4"/>
  <c r="AD75" i="4"/>
  <c r="AD76" i="4" s="1"/>
  <c r="AD77" i="4" s="1"/>
  <c r="AD78" i="4" s="1"/>
  <c r="AD79" i="4" s="1"/>
  <c r="AD80" i="4" s="1"/>
  <c r="AD81" i="4" s="1"/>
  <c r="AD82" i="4" s="1"/>
  <c r="AD83" i="4" s="1"/>
  <c r="AD84" i="4" s="1"/>
  <c r="AF74" i="4"/>
  <c r="AF75" i="4" s="1"/>
  <c r="AF76" i="4" s="1"/>
  <c r="AF77" i="4" s="1"/>
  <c r="AF78" i="4" s="1"/>
  <c r="AF79" i="4" s="1"/>
  <c r="AF80" i="4" s="1"/>
  <c r="AF81" i="4" s="1"/>
  <c r="AF82" i="4" s="1"/>
  <c r="AF83" i="4" s="1"/>
  <c r="AF84" i="4" s="1"/>
  <c r="AJ74" i="4"/>
  <c r="AJ75" i="4" s="1"/>
  <c r="AJ76" i="4" s="1"/>
  <c r="AJ77" i="4" s="1"/>
  <c r="AJ78" i="4" s="1"/>
  <c r="AJ79" i="4" s="1"/>
  <c r="AJ80" i="4" s="1"/>
  <c r="AJ81" i="4" s="1"/>
  <c r="AJ82" i="4" s="1"/>
  <c r="AJ83" i="4" s="1"/>
  <c r="AJ84" i="4" s="1"/>
  <c r="AK74" i="4"/>
  <c r="AK75" i="4" s="1"/>
  <c r="AK76" i="4" s="1"/>
  <c r="AK77" i="4" s="1"/>
  <c r="AK78" i="4" s="1"/>
  <c r="AK79" i="4" s="1"/>
  <c r="AK80" i="4" s="1"/>
  <c r="AK81" i="4" s="1"/>
  <c r="AK82" i="4" s="1"/>
  <c r="AK83" i="4" s="1"/>
  <c r="AK84" i="4" s="1"/>
  <c r="AL74" i="4"/>
  <c r="AL75" i="4" s="1"/>
  <c r="AL76" i="4" s="1"/>
  <c r="AL77" i="4" s="1"/>
  <c r="AL78" i="4" s="1"/>
  <c r="AL79" i="4" s="1"/>
  <c r="AL80" i="4" s="1"/>
  <c r="AL81" i="4" s="1"/>
  <c r="AL82" i="4" s="1"/>
  <c r="AL83" i="4" s="1"/>
  <c r="AL84" i="4" s="1"/>
  <c r="AO74" i="4"/>
  <c r="AO75" i="4" s="1"/>
  <c r="AO76" i="4" s="1"/>
  <c r="AO77" i="4" s="1"/>
  <c r="AO78" i="4" s="1"/>
  <c r="AO79" i="4" s="1"/>
  <c r="AO80" i="4" s="1"/>
  <c r="AO81" i="4" s="1"/>
  <c r="AO82" i="4" s="1"/>
  <c r="AO83" i="4" s="1"/>
  <c r="AO84" i="4" s="1"/>
  <c r="AT74" i="4"/>
  <c r="AT75" i="4" s="1"/>
  <c r="AT76" i="4" s="1"/>
  <c r="AT77" i="4" s="1"/>
  <c r="AT78" i="4" s="1"/>
  <c r="AT79" i="4" s="1"/>
  <c r="AT80" i="4" s="1"/>
  <c r="AT81" i="4" s="1"/>
  <c r="AT82" i="4" s="1"/>
  <c r="AT83" i="4" s="1"/>
  <c r="AT84" i="4" s="1"/>
  <c r="BA74" i="4"/>
  <c r="BA75" i="4" s="1"/>
  <c r="BA76" i="4" s="1"/>
  <c r="BA77" i="4" s="1"/>
  <c r="BA78" i="4" s="1"/>
  <c r="BA79" i="4" s="1"/>
  <c r="BA80" i="4" s="1"/>
  <c r="BA81" i="4" s="1"/>
  <c r="BA82" i="4" s="1"/>
  <c r="BA83" i="4" s="1"/>
  <c r="BA84" i="4" s="1"/>
  <c r="BE74" i="4"/>
  <c r="BE75" i="4" s="1"/>
  <c r="BE76" i="4" s="1"/>
  <c r="BE77" i="4" s="1"/>
  <c r="BE78" i="4" s="1"/>
  <c r="BE79" i="4" s="1"/>
  <c r="BE80" i="4" s="1"/>
  <c r="BE81" i="4" s="1"/>
  <c r="BE82" i="4" s="1"/>
  <c r="BE83" i="4" s="1"/>
  <c r="BE84" i="4" s="1"/>
  <c r="BF74" i="4"/>
  <c r="BF75" i="4" s="1"/>
  <c r="BF76" i="4" s="1"/>
  <c r="BF77" i="4" s="1"/>
  <c r="BF78" i="4" s="1"/>
  <c r="BF79" i="4" s="1"/>
  <c r="BF80" i="4" s="1"/>
  <c r="BF81" i="4" s="1"/>
  <c r="BF82" i="4" s="1"/>
  <c r="BF83" i="4" s="1"/>
  <c r="BF84" i="4" s="1"/>
  <c r="BI74" i="4"/>
  <c r="BI75" i="4" s="1"/>
  <c r="BI76" i="4" s="1"/>
  <c r="BI77" i="4" s="1"/>
  <c r="BI78" i="4" s="1"/>
  <c r="BI79" i="4" s="1"/>
  <c r="BI80" i="4" s="1"/>
  <c r="BI81" i="4" s="1"/>
  <c r="BI82" i="4" s="1"/>
  <c r="BI83" i="4" s="1"/>
  <c r="BI84" i="4" s="1"/>
  <c r="BV74" i="4"/>
  <c r="BV75" i="4" s="1"/>
  <c r="BV76" i="4" s="1"/>
  <c r="BV77" i="4" s="1"/>
  <c r="BV78" i="4" s="1"/>
  <c r="BV79" i="4" s="1"/>
  <c r="BV80" i="4" s="1"/>
  <c r="BV81" i="4" s="1"/>
  <c r="BV82" i="4" s="1"/>
  <c r="BV83" i="4" s="1"/>
  <c r="BV84" i="4" s="1"/>
  <c r="BY74" i="4"/>
  <c r="BY75" i="4" s="1"/>
  <c r="BY76" i="4" s="1"/>
  <c r="BY77" i="4" s="1"/>
  <c r="BY78" i="4" s="1"/>
  <c r="BY79" i="4" s="1"/>
  <c r="BY80" i="4" s="1"/>
  <c r="BY81" i="4" s="1"/>
  <c r="BY82" i="4" s="1"/>
  <c r="BY83" i="4" s="1"/>
  <c r="BY84" i="4" s="1"/>
  <c r="CB74" i="4"/>
  <c r="CB75" i="4" s="1"/>
  <c r="CB76" i="4" s="1"/>
  <c r="CB77" i="4" s="1"/>
  <c r="CB78" i="4" s="1"/>
  <c r="CB79" i="4" s="1"/>
  <c r="CB80" i="4" s="1"/>
  <c r="CB81" i="4" s="1"/>
  <c r="CB82" i="4" s="1"/>
  <c r="CB83" i="4" s="1"/>
  <c r="CB84" i="4" s="1"/>
  <c r="CH74" i="4"/>
  <c r="CH75" i="4" s="1"/>
  <c r="CH76" i="4" s="1"/>
  <c r="CH77" i="4" s="1"/>
  <c r="CH78" i="4" s="1"/>
  <c r="CH79" i="4" s="1"/>
  <c r="CH80" i="4" s="1"/>
  <c r="CH81" i="4" s="1"/>
  <c r="CH82" i="4" s="1"/>
  <c r="CH83" i="4" s="1"/>
  <c r="CH84" i="4" s="1"/>
  <c r="CL74" i="4"/>
  <c r="CL75" i="4" s="1"/>
  <c r="CL76" i="4" s="1"/>
  <c r="CL77" i="4" s="1"/>
  <c r="CL78" i="4" s="1"/>
  <c r="CL79" i="4" s="1"/>
  <c r="CL80" i="4" s="1"/>
  <c r="CL81" i="4" s="1"/>
  <c r="CL82" i="4" s="1"/>
  <c r="CL83" i="4" s="1"/>
  <c r="CL84" i="4" s="1"/>
  <c r="CO74" i="4"/>
  <c r="CO75" i="4" s="1"/>
  <c r="CO76" i="4" s="1"/>
  <c r="CO77" i="4" s="1"/>
  <c r="CO78" i="4" s="1"/>
  <c r="CO79" i="4" s="1"/>
  <c r="CO80" i="4" s="1"/>
  <c r="CO81" i="4" s="1"/>
  <c r="CO82" i="4" s="1"/>
  <c r="CO83" i="4" s="1"/>
  <c r="CO84" i="4" s="1"/>
  <c r="K75" i="4"/>
  <c r="K76" i="4"/>
  <c r="K77" i="4" s="1"/>
  <c r="K78" i="4" s="1"/>
  <c r="K79" i="4" s="1"/>
  <c r="K80" i="4" s="1"/>
  <c r="K81" i="4" s="1"/>
  <c r="K82" i="4" s="1"/>
  <c r="K83" i="4" s="1"/>
  <c r="K84" i="4" s="1"/>
  <c r="DM8" i="22"/>
  <c r="DM9" i="22"/>
  <c r="DM10" i="22"/>
  <c r="DM11" i="22"/>
  <c r="DM12" i="22"/>
  <c r="DM13" i="22"/>
  <c r="DM14" i="22"/>
  <c r="DM15" i="22"/>
  <c r="DM16" i="22"/>
  <c r="DM17" i="22"/>
  <c r="E18" i="22"/>
  <c r="E19" i="22" s="1"/>
  <c r="F18" i="22"/>
  <c r="F19" i="22" s="1"/>
  <c r="G18" i="22"/>
  <c r="G19" i="22" s="1"/>
  <c r="I18" i="22"/>
  <c r="I19" i="22" s="1"/>
  <c r="J18" i="22"/>
  <c r="J19" i="22" s="1"/>
  <c r="K18" i="22"/>
  <c r="K19" i="22" s="1"/>
  <c r="L18" i="22"/>
  <c r="L19" i="22" s="1"/>
  <c r="S18" i="22"/>
  <c r="S19" i="22" s="1"/>
  <c r="U18" i="22"/>
  <c r="U19" i="22" s="1"/>
  <c r="V18" i="22"/>
  <c r="V19" i="22" s="1"/>
  <c r="W18" i="22"/>
  <c r="W19" i="22" s="1"/>
  <c r="X18" i="22"/>
  <c r="X19" i="22" s="1"/>
  <c r="Y18" i="22"/>
  <c r="Y19" i="22" s="1"/>
  <c r="Z18" i="22"/>
  <c r="Z19" i="22" s="1"/>
  <c r="AA18" i="22"/>
  <c r="AA19" i="22" s="1"/>
  <c r="AB18" i="22"/>
  <c r="AB19" i="22" s="1"/>
  <c r="AC18" i="22"/>
  <c r="AC19" i="22" s="1"/>
  <c r="AD18" i="22"/>
  <c r="AD19" i="22" s="1"/>
  <c r="AE18" i="22"/>
  <c r="AE19" i="22" s="1"/>
  <c r="AF18" i="22"/>
  <c r="AF19" i="22" s="1"/>
  <c r="AG18" i="22"/>
  <c r="AG19" i="22" s="1"/>
  <c r="AH18" i="22"/>
  <c r="AH19" i="22" s="1"/>
  <c r="AI18" i="22"/>
  <c r="AI19" i="22" s="1"/>
  <c r="AJ18" i="22"/>
  <c r="AJ19" i="22" s="1"/>
  <c r="AK18" i="22"/>
  <c r="AK19" i="22" s="1"/>
  <c r="AL18" i="22"/>
  <c r="AL19" i="22" s="1"/>
  <c r="AM18" i="22"/>
  <c r="AM19" i="22" s="1"/>
  <c r="AN18" i="22"/>
  <c r="AN19" i="22" s="1"/>
  <c r="AO18" i="22"/>
  <c r="AO19" i="22" s="1"/>
  <c r="AP18" i="22"/>
  <c r="AP19" i="22" s="1"/>
  <c r="AQ18" i="22"/>
  <c r="AQ19" i="22" s="1"/>
  <c r="AR18" i="22"/>
  <c r="AR19" i="22" s="1"/>
  <c r="AS18" i="22"/>
  <c r="AS19" i="22" s="1"/>
  <c r="AU18" i="22"/>
  <c r="AU19" i="22" s="1"/>
  <c r="AV18" i="22"/>
  <c r="AV19" i="22" s="1"/>
  <c r="AW18" i="22"/>
  <c r="AW19" i="22" s="1"/>
  <c r="AX18" i="22"/>
  <c r="AX19" i="22" s="1"/>
  <c r="AY18" i="22"/>
  <c r="AY19" i="22" s="1"/>
  <c r="AZ18" i="22"/>
  <c r="AZ19" i="22" s="1"/>
  <c r="BA18" i="22"/>
  <c r="BA19" i="22" s="1"/>
  <c r="BD18" i="22"/>
  <c r="BD19" i="22" s="1"/>
  <c r="BE18" i="22"/>
  <c r="BE19" i="22" s="1"/>
  <c r="BF18" i="22"/>
  <c r="BF19" i="22" s="1"/>
  <c r="BG18" i="22"/>
  <c r="BG19" i="22" s="1"/>
  <c r="BH18" i="22"/>
  <c r="BH19" i="22" s="1"/>
  <c r="BI18" i="22"/>
  <c r="BI19" i="22" s="1"/>
  <c r="BJ18" i="22"/>
  <c r="BJ19" i="22" s="1"/>
  <c r="BK18" i="22"/>
  <c r="BK19" i="22" s="1"/>
  <c r="BL18" i="22"/>
  <c r="BL19" i="22" s="1"/>
  <c r="BO18" i="22"/>
  <c r="BO19" i="22" s="1"/>
  <c r="DM28" i="22"/>
  <c r="DM29" i="22"/>
  <c r="DM30" i="22"/>
  <c r="DM31" i="22"/>
  <c r="DM32" i="22"/>
  <c r="DM33" i="22"/>
  <c r="DM34" i="22"/>
  <c r="DM35" i="22"/>
  <c r="DM36" i="22"/>
  <c r="DM37" i="22"/>
  <c r="E38" i="22"/>
  <c r="E39" i="22" s="1"/>
  <c r="F38" i="22"/>
  <c r="F39" i="22" s="1"/>
  <c r="G38" i="22"/>
  <c r="G39" i="22" s="1"/>
  <c r="I38" i="22"/>
  <c r="I39" i="22" s="1"/>
  <c r="J38" i="22"/>
  <c r="J39" i="22" s="1"/>
  <c r="K38" i="22"/>
  <c r="K39" i="22" s="1"/>
  <c r="L38" i="22"/>
  <c r="L39" i="22" s="1"/>
  <c r="S38" i="22"/>
  <c r="S39" i="22" s="1"/>
  <c r="U38" i="22"/>
  <c r="U39" i="22" s="1"/>
  <c r="V38" i="22"/>
  <c r="V39" i="22" s="1"/>
  <c r="W38" i="22"/>
  <c r="W39" i="22" s="1"/>
  <c r="X38" i="22"/>
  <c r="X39" i="22" s="1"/>
  <c r="Y38" i="22"/>
  <c r="Y39" i="22" s="1"/>
  <c r="Z38" i="22"/>
  <c r="Z39" i="22" s="1"/>
  <c r="AA38" i="22"/>
  <c r="AA39" i="22" s="1"/>
  <c r="AB38" i="22"/>
  <c r="AB39" i="22" s="1"/>
  <c r="AC38" i="22"/>
  <c r="AC39" i="22" s="1"/>
  <c r="AD38" i="22"/>
  <c r="AD39" i="22" s="1"/>
  <c r="AE38" i="22"/>
  <c r="AE39" i="22" s="1"/>
  <c r="AF38" i="22"/>
  <c r="AF39" i="22" s="1"/>
  <c r="AG38" i="22"/>
  <c r="AG39" i="22" s="1"/>
  <c r="AH38" i="22"/>
  <c r="AH39" i="22" s="1"/>
  <c r="AI38" i="22"/>
  <c r="AI39" i="22" s="1"/>
  <c r="AJ38" i="22"/>
  <c r="AJ39" i="22" s="1"/>
  <c r="AK38" i="22"/>
  <c r="AK39" i="22" s="1"/>
  <c r="AL38" i="22"/>
  <c r="AL39" i="22" s="1"/>
  <c r="AM38" i="22"/>
  <c r="AM39" i="22" s="1"/>
  <c r="AN38" i="22"/>
  <c r="AN39" i="22" s="1"/>
  <c r="AO38" i="22"/>
  <c r="AO39" i="22" s="1"/>
  <c r="AP38" i="22"/>
  <c r="AP39" i="22" s="1"/>
  <c r="AQ38" i="22"/>
  <c r="AQ39" i="22" s="1"/>
  <c r="AR38" i="22"/>
  <c r="AR39" i="22" s="1"/>
  <c r="AS38" i="22"/>
  <c r="AS39" i="22" s="1"/>
  <c r="AU38" i="22"/>
  <c r="AU39" i="22" s="1"/>
  <c r="AV38" i="22"/>
  <c r="AV39" i="22" s="1"/>
  <c r="AW38" i="22"/>
  <c r="AW39" i="22" s="1"/>
  <c r="AX38" i="22"/>
  <c r="AX39" i="22" s="1"/>
  <c r="AY38" i="22"/>
  <c r="AY39" i="22" s="1"/>
  <c r="AZ38" i="22"/>
  <c r="AZ39" i="22" s="1"/>
  <c r="BA38" i="22"/>
  <c r="BA39" i="22" s="1"/>
  <c r="BD38" i="22"/>
  <c r="BD39" i="22" s="1"/>
  <c r="BE38" i="22"/>
  <c r="BE39" i="22" s="1"/>
  <c r="BF38" i="22"/>
  <c r="BF39" i="22" s="1"/>
  <c r="BG38" i="22"/>
  <c r="BG39" i="22" s="1"/>
  <c r="BH38" i="22"/>
  <c r="BH39" i="22" s="1"/>
  <c r="BI38" i="22"/>
  <c r="BI39" i="22" s="1"/>
  <c r="BJ38" i="22"/>
  <c r="BJ39" i="22" s="1"/>
  <c r="BK38" i="22"/>
  <c r="BK39" i="22" s="1"/>
  <c r="BL38" i="22"/>
  <c r="BL39" i="22" s="1"/>
  <c r="BO38" i="22"/>
  <c r="BO39" i="22" s="1"/>
  <c r="DM51" i="22"/>
  <c r="DM52" i="22"/>
  <c r="DM53" i="22"/>
  <c r="DM54" i="22"/>
  <c r="DM55" i="22"/>
  <c r="DM56" i="22"/>
  <c r="DM57" i="22"/>
  <c r="DM58" i="22"/>
  <c r="DM59" i="22"/>
  <c r="DM60" i="22"/>
  <c r="E61" i="22"/>
  <c r="E62" i="22" s="1"/>
  <c r="F61" i="22"/>
  <c r="F62" i="22" s="1"/>
  <c r="G61" i="22"/>
  <c r="G62" i="22" s="1"/>
  <c r="I61" i="22"/>
  <c r="I62" i="22" s="1"/>
  <c r="J61" i="22"/>
  <c r="J62" i="22" s="1"/>
  <c r="K61" i="22"/>
  <c r="K62" i="22" s="1"/>
  <c r="L61" i="22"/>
  <c r="L62" i="22" s="1"/>
  <c r="S61" i="22"/>
  <c r="S62" i="22" s="1"/>
  <c r="U61" i="22"/>
  <c r="U62" i="22" s="1"/>
  <c r="V61" i="22"/>
  <c r="V62" i="22" s="1"/>
  <c r="W61" i="22"/>
  <c r="W62" i="22" s="1"/>
  <c r="X61" i="22"/>
  <c r="X62" i="22" s="1"/>
  <c r="Y61" i="22"/>
  <c r="Y62" i="22" s="1"/>
  <c r="Z61" i="22"/>
  <c r="Z62" i="22" s="1"/>
  <c r="AA61" i="22"/>
  <c r="AA62" i="22" s="1"/>
  <c r="AB61" i="22"/>
  <c r="AB62" i="22" s="1"/>
  <c r="AC61" i="22"/>
  <c r="AC62" i="22" s="1"/>
  <c r="AD61" i="22"/>
  <c r="AD62" i="22" s="1"/>
  <c r="AE61" i="22"/>
  <c r="AE62" i="22" s="1"/>
  <c r="AF61" i="22"/>
  <c r="AF62" i="22" s="1"/>
  <c r="AG61" i="22"/>
  <c r="AG62" i="22" s="1"/>
  <c r="AH61" i="22"/>
  <c r="AH62" i="22" s="1"/>
  <c r="AI61" i="22"/>
  <c r="AI62" i="22" s="1"/>
  <c r="AJ61" i="22"/>
  <c r="AJ62" i="22" s="1"/>
  <c r="AK61" i="22"/>
  <c r="AK62" i="22" s="1"/>
  <c r="AL61" i="22"/>
  <c r="AL62" i="22" s="1"/>
  <c r="AM61" i="22"/>
  <c r="AM62" i="22" s="1"/>
  <c r="AN61" i="22"/>
  <c r="AN62" i="22" s="1"/>
  <c r="AO61" i="22"/>
  <c r="AO62" i="22" s="1"/>
  <c r="AP61" i="22"/>
  <c r="AP62" i="22" s="1"/>
  <c r="AQ61" i="22"/>
  <c r="AQ62" i="22" s="1"/>
  <c r="AR61" i="22"/>
  <c r="AR62" i="22" s="1"/>
  <c r="AS61" i="22"/>
  <c r="AS62" i="22" s="1"/>
  <c r="AU61" i="22"/>
  <c r="AU62" i="22" s="1"/>
  <c r="AV61" i="22"/>
  <c r="AV62" i="22" s="1"/>
  <c r="AW61" i="22"/>
  <c r="AW62" i="22" s="1"/>
  <c r="AX61" i="22"/>
  <c r="AX62" i="22" s="1"/>
  <c r="AY61" i="22"/>
  <c r="AY62" i="22" s="1"/>
  <c r="AZ61" i="22"/>
  <c r="AZ62" i="22" s="1"/>
  <c r="BA61" i="22"/>
  <c r="BA62" i="22" s="1"/>
  <c r="BD61" i="22"/>
  <c r="BD62" i="22" s="1"/>
  <c r="BE61" i="22"/>
  <c r="BE62" i="22" s="1"/>
  <c r="BF61" i="22"/>
  <c r="BF62" i="22" s="1"/>
  <c r="BG61" i="22"/>
  <c r="BG62" i="22" s="1"/>
  <c r="BH61" i="22"/>
  <c r="BH62" i="22" s="1"/>
  <c r="BI61" i="22"/>
  <c r="BI62" i="22" s="1"/>
  <c r="BJ61" i="22"/>
  <c r="BJ62" i="22" s="1"/>
  <c r="BK61" i="22"/>
  <c r="BK62" i="22" s="1"/>
  <c r="BL61" i="22"/>
  <c r="BL62" i="22" s="1"/>
  <c r="BO61" i="22"/>
  <c r="BO62" i="22" s="1"/>
  <c r="E73" i="22"/>
  <c r="E74" i="22" s="1"/>
  <c r="E75" i="22" s="1"/>
  <c r="E76" i="22" s="1"/>
  <c r="E77" i="22" s="1"/>
  <c r="E78" i="22" s="1"/>
  <c r="E79" i="22" s="1"/>
  <c r="E80" i="22" s="1"/>
  <c r="E81" i="22" s="1"/>
  <c r="E82" i="22" s="1"/>
  <c r="E83" i="22" s="1"/>
  <c r="E84" i="22" s="1"/>
  <c r="F73" i="22"/>
  <c r="F74" i="22" s="1"/>
  <c r="F75" i="22" s="1"/>
  <c r="F76" i="22" s="1"/>
  <c r="F77" i="22" s="1"/>
  <c r="F78" i="22" s="1"/>
  <c r="F79" i="22" s="1"/>
  <c r="F80" i="22" s="1"/>
  <c r="F81" i="22" s="1"/>
  <c r="F82" i="22" s="1"/>
  <c r="F83" i="22" s="1"/>
  <c r="F84" i="22" s="1"/>
  <c r="G73" i="22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I73" i="22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J73" i="22"/>
  <c r="J74" i="22" s="1"/>
  <c r="J75" i="22" s="1"/>
  <c r="J76" i="22" s="1"/>
  <c r="J77" i="22" s="1"/>
  <c r="J78" i="22" s="1"/>
  <c r="J79" i="22" s="1"/>
  <c r="J80" i="22" s="1"/>
  <c r="J81" i="22" s="1"/>
  <c r="J82" i="22" s="1"/>
  <c r="J83" i="22" s="1"/>
  <c r="J84" i="22" s="1"/>
  <c r="K73" i="22"/>
  <c r="K74" i="22" s="1"/>
  <c r="K75" i="22" s="1"/>
  <c r="K76" i="22" s="1"/>
  <c r="K77" i="22" s="1"/>
  <c r="K78" i="22" s="1"/>
  <c r="K79" i="22" s="1"/>
  <c r="K80" i="22" s="1"/>
  <c r="K81" i="22" s="1"/>
  <c r="K82" i="22" s="1"/>
  <c r="K83" i="22" s="1"/>
  <c r="K84" i="22" s="1"/>
  <c r="L73" i="22"/>
  <c r="L74" i="22" s="1"/>
  <c r="L75" i="22" s="1"/>
  <c r="L76" i="22" s="1"/>
  <c r="L77" i="22" s="1"/>
  <c r="L78" i="22" s="1"/>
  <c r="L79" i="22" s="1"/>
  <c r="L80" i="22" s="1"/>
  <c r="L81" i="22" s="1"/>
  <c r="L82" i="22" s="1"/>
  <c r="L83" i="22" s="1"/>
  <c r="L84" i="22" s="1"/>
  <c r="O73" i="22"/>
  <c r="O74" i="22" s="1"/>
  <c r="O75" i="22" s="1"/>
  <c r="O76" i="22" s="1"/>
  <c r="O77" i="22" s="1"/>
  <c r="O78" i="22" s="1"/>
  <c r="O79" i="22" s="1"/>
  <c r="O80" i="22" s="1"/>
  <c r="O81" i="22" s="1"/>
  <c r="O82" i="22" s="1"/>
  <c r="O83" i="22" s="1"/>
  <c r="O84" i="22" s="1"/>
  <c r="S73" i="22"/>
  <c r="S74" i="22" s="1"/>
  <c r="S75" i="22" s="1"/>
  <c r="S76" i="22" s="1"/>
  <c r="S77" i="22" s="1"/>
  <c r="S78" i="22" s="1"/>
  <c r="S79" i="22" s="1"/>
  <c r="S80" i="22" s="1"/>
  <c r="S81" i="22" s="1"/>
  <c r="S82" i="22" s="1"/>
  <c r="S83" i="22" s="1"/>
  <c r="S84" i="22" s="1"/>
  <c r="U73" i="22"/>
  <c r="U74" i="22" s="1"/>
  <c r="U75" i="22" s="1"/>
  <c r="U76" i="22" s="1"/>
  <c r="U77" i="22" s="1"/>
  <c r="U78" i="22" s="1"/>
  <c r="U79" i="22" s="1"/>
  <c r="U80" i="22" s="1"/>
  <c r="U81" i="22" s="1"/>
  <c r="U82" i="22" s="1"/>
  <c r="U83" i="22" s="1"/>
  <c r="U84" i="22" s="1"/>
  <c r="V73" i="22"/>
  <c r="V74" i="22" s="1"/>
  <c r="V75" i="22" s="1"/>
  <c r="V76" i="22" s="1"/>
  <c r="V77" i="22" s="1"/>
  <c r="V78" i="22" s="1"/>
  <c r="V79" i="22" s="1"/>
  <c r="V80" i="22" s="1"/>
  <c r="V81" i="22" s="1"/>
  <c r="V82" i="22" s="1"/>
  <c r="V83" i="22" s="1"/>
  <c r="V84" i="22" s="1"/>
  <c r="W73" i="22"/>
  <c r="W74" i="22" s="1"/>
  <c r="W75" i="22" s="1"/>
  <c r="W76" i="22" s="1"/>
  <c r="W77" i="22" s="1"/>
  <c r="W78" i="22" s="1"/>
  <c r="W79" i="22" s="1"/>
  <c r="W80" i="22" s="1"/>
  <c r="W81" i="22" s="1"/>
  <c r="W82" i="22" s="1"/>
  <c r="W83" i="22" s="1"/>
  <c r="W84" i="22" s="1"/>
  <c r="X73" i="22"/>
  <c r="X74" i="22" s="1"/>
  <c r="X75" i="22" s="1"/>
  <c r="X76" i="22" s="1"/>
  <c r="X77" i="22" s="1"/>
  <c r="X78" i="22" s="1"/>
  <c r="X79" i="22" s="1"/>
  <c r="X80" i="22" s="1"/>
  <c r="X81" i="22" s="1"/>
  <c r="X82" i="22" s="1"/>
  <c r="X83" i="22" s="1"/>
  <c r="X84" i="22" s="1"/>
  <c r="Y73" i="22"/>
  <c r="Y74" i="22" s="1"/>
  <c r="Y75" i="22" s="1"/>
  <c r="Y76" i="22" s="1"/>
  <c r="Y77" i="22" s="1"/>
  <c r="Y78" i="22" s="1"/>
  <c r="Y79" i="22" s="1"/>
  <c r="Y80" i="22" s="1"/>
  <c r="Y81" i="22" s="1"/>
  <c r="Y82" i="22" s="1"/>
  <c r="Y83" i="22" s="1"/>
  <c r="Y84" i="22" s="1"/>
  <c r="Z73" i="22"/>
  <c r="Z74" i="22" s="1"/>
  <c r="Z75" i="22" s="1"/>
  <c r="Z76" i="22" s="1"/>
  <c r="Z77" i="22" s="1"/>
  <c r="Z78" i="22" s="1"/>
  <c r="Z79" i="22" s="1"/>
  <c r="Z80" i="22" s="1"/>
  <c r="Z81" i="22" s="1"/>
  <c r="Z82" i="22" s="1"/>
  <c r="Z83" i="22" s="1"/>
  <c r="Z84" i="22" s="1"/>
  <c r="AA73" i="22"/>
  <c r="AA74" i="22" s="1"/>
  <c r="AA75" i="22" s="1"/>
  <c r="AA76" i="22" s="1"/>
  <c r="AA77" i="22" s="1"/>
  <c r="AA78" i="22" s="1"/>
  <c r="AA79" i="22" s="1"/>
  <c r="AA80" i="22" s="1"/>
  <c r="AA81" i="22" s="1"/>
  <c r="AA82" i="22" s="1"/>
  <c r="AA83" i="22" s="1"/>
  <c r="AA84" i="22" s="1"/>
  <c r="AB73" i="22"/>
  <c r="AB74" i="22" s="1"/>
  <c r="AB75" i="22" s="1"/>
  <c r="AB76" i="22" s="1"/>
  <c r="AB77" i="22" s="1"/>
  <c r="AB78" i="22" s="1"/>
  <c r="AB79" i="22" s="1"/>
  <c r="AB80" i="22" s="1"/>
  <c r="AB81" i="22" s="1"/>
  <c r="AB82" i="22" s="1"/>
  <c r="AB83" i="22" s="1"/>
  <c r="AB84" i="22" s="1"/>
  <c r="AC73" i="22"/>
  <c r="AC74" i="22" s="1"/>
  <c r="AC75" i="22" s="1"/>
  <c r="AC76" i="22" s="1"/>
  <c r="AC77" i="22" s="1"/>
  <c r="AC78" i="22" s="1"/>
  <c r="AC79" i="22" s="1"/>
  <c r="AC80" i="22" s="1"/>
  <c r="AC81" i="22" s="1"/>
  <c r="AC82" i="22" s="1"/>
  <c r="AC83" i="22" s="1"/>
  <c r="AC84" i="22" s="1"/>
  <c r="AD73" i="22"/>
  <c r="AD74" i="22" s="1"/>
  <c r="AD75" i="22" s="1"/>
  <c r="AD76" i="22" s="1"/>
  <c r="AD77" i="22" s="1"/>
  <c r="AD78" i="22" s="1"/>
  <c r="AD79" i="22" s="1"/>
  <c r="AD80" i="22" s="1"/>
  <c r="AD81" i="22" s="1"/>
  <c r="AD82" i="22" s="1"/>
  <c r="AD83" i="22" s="1"/>
  <c r="AD84" i="22" s="1"/>
  <c r="AE73" i="22"/>
  <c r="AE74" i="22" s="1"/>
  <c r="AE75" i="22" s="1"/>
  <c r="AE76" i="22" s="1"/>
  <c r="AE77" i="22" s="1"/>
  <c r="AE78" i="22" s="1"/>
  <c r="AE79" i="22" s="1"/>
  <c r="AE80" i="22" s="1"/>
  <c r="AE81" i="22" s="1"/>
  <c r="AE82" i="22" s="1"/>
  <c r="AE83" i="22" s="1"/>
  <c r="AE84" i="22" s="1"/>
  <c r="AF73" i="22"/>
  <c r="AF74" i="22" s="1"/>
  <c r="AF75" i="22" s="1"/>
  <c r="AF76" i="22" s="1"/>
  <c r="AF77" i="22" s="1"/>
  <c r="AF78" i="22" s="1"/>
  <c r="AF79" i="22" s="1"/>
  <c r="AF80" i="22" s="1"/>
  <c r="AF81" i="22" s="1"/>
  <c r="AF82" i="22" s="1"/>
  <c r="AF83" i="22" s="1"/>
  <c r="AF84" i="22" s="1"/>
  <c r="AG73" i="22"/>
  <c r="AG74" i="22" s="1"/>
  <c r="AG75" i="22" s="1"/>
  <c r="AG76" i="22" s="1"/>
  <c r="AG77" i="22" s="1"/>
  <c r="AG78" i="22" s="1"/>
  <c r="AG79" i="22" s="1"/>
  <c r="AG80" i="22" s="1"/>
  <c r="AG81" i="22" s="1"/>
  <c r="AG82" i="22" s="1"/>
  <c r="AG83" i="22" s="1"/>
  <c r="AG84" i="22" s="1"/>
  <c r="AH73" i="22"/>
  <c r="AH74" i="22" s="1"/>
  <c r="AH75" i="22" s="1"/>
  <c r="AH76" i="22" s="1"/>
  <c r="AH77" i="22" s="1"/>
  <c r="AH78" i="22" s="1"/>
  <c r="AH79" i="22" s="1"/>
  <c r="AH80" i="22" s="1"/>
  <c r="AH81" i="22" s="1"/>
  <c r="AH82" i="22" s="1"/>
  <c r="AH83" i="22" s="1"/>
  <c r="AH84" i="22" s="1"/>
  <c r="AI73" i="22"/>
  <c r="AI74" i="22" s="1"/>
  <c r="AI75" i="22" s="1"/>
  <c r="AI76" i="22" s="1"/>
  <c r="AI77" i="22" s="1"/>
  <c r="AI78" i="22" s="1"/>
  <c r="AI79" i="22" s="1"/>
  <c r="AI80" i="22" s="1"/>
  <c r="AI81" i="22" s="1"/>
  <c r="AI82" i="22" s="1"/>
  <c r="AI83" i="22" s="1"/>
  <c r="AI84" i="22" s="1"/>
  <c r="AJ73" i="22"/>
  <c r="AJ74" i="22" s="1"/>
  <c r="AJ75" i="22" s="1"/>
  <c r="AJ76" i="22" s="1"/>
  <c r="AJ77" i="22" s="1"/>
  <c r="AJ78" i="22" s="1"/>
  <c r="AJ79" i="22" s="1"/>
  <c r="AJ80" i="22" s="1"/>
  <c r="AJ81" i="22" s="1"/>
  <c r="AJ82" i="22" s="1"/>
  <c r="AJ83" i="22" s="1"/>
  <c r="AJ84" i="22" s="1"/>
  <c r="AK73" i="22"/>
  <c r="AK74" i="22" s="1"/>
  <c r="AK75" i="22" s="1"/>
  <c r="AK76" i="22" s="1"/>
  <c r="AK77" i="22" s="1"/>
  <c r="AK78" i="22" s="1"/>
  <c r="AK79" i="22" s="1"/>
  <c r="AK80" i="22" s="1"/>
  <c r="AK81" i="22" s="1"/>
  <c r="AK82" i="22" s="1"/>
  <c r="AK83" i="22" s="1"/>
  <c r="AK84" i="22" s="1"/>
  <c r="AL73" i="22"/>
  <c r="AL74" i="22" s="1"/>
  <c r="AL75" i="22" s="1"/>
  <c r="AL76" i="22" s="1"/>
  <c r="AL77" i="22" s="1"/>
  <c r="AL78" i="22" s="1"/>
  <c r="AL79" i="22" s="1"/>
  <c r="AL80" i="22" s="1"/>
  <c r="AL81" i="22" s="1"/>
  <c r="AL82" i="22" s="1"/>
  <c r="AL83" i="22" s="1"/>
  <c r="AL84" i="22" s="1"/>
  <c r="AM73" i="22"/>
  <c r="AM74" i="22" s="1"/>
  <c r="AM75" i="22" s="1"/>
  <c r="AM76" i="22" s="1"/>
  <c r="AM77" i="22" s="1"/>
  <c r="AM78" i="22" s="1"/>
  <c r="AM79" i="22" s="1"/>
  <c r="AM80" i="22" s="1"/>
  <c r="AM81" i="22" s="1"/>
  <c r="AM82" i="22" s="1"/>
  <c r="AM83" i="22" s="1"/>
  <c r="AM84" i="22" s="1"/>
  <c r="AN73" i="22"/>
  <c r="AN74" i="22" s="1"/>
  <c r="AN75" i="22" s="1"/>
  <c r="AN76" i="22" s="1"/>
  <c r="AN77" i="22" s="1"/>
  <c r="AN78" i="22" s="1"/>
  <c r="AN79" i="22" s="1"/>
  <c r="AN80" i="22" s="1"/>
  <c r="AN81" i="22" s="1"/>
  <c r="AN82" i="22" s="1"/>
  <c r="AN83" i="22" s="1"/>
  <c r="AN84" i="22" s="1"/>
  <c r="AO73" i="22"/>
  <c r="AO74" i="22" s="1"/>
  <c r="AO75" i="22" s="1"/>
  <c r="AO76" i="22" s="1"/>
  <c r="AO77" i="22" s="1"/>
  <c r="AO78" i="22" s="1"/>
  <c r="AO79" i="22" s="1"/>
  <c r="AO80" i="22" s="1"/>
  <c r="AO81" i="22" s="1"/>
  <c r="AO82" i="22" s="1"/>
  <c r="AO83" i="22" s="1"/>
  <c r="AO84" i="22" s="1"/>
  <c r="AP73" i="22"/>
  <c r="AP74" i="22" s="1"/>
  <c r="AP75" i="22" s="1"/>
  <c r="AP76" i="22" s="1"/>
  <c r="AP77" i="22" s="1"/>
  <c r="AP78" i="22" s="1"/>
  <c r="AP79" i="22" s="1"/>
  <c r="AP80" i="22" s="1"/>
  <c r="AP81" i="22" s="1"/>
  <c r="AP82" i="22" s="1"/>
  <c r="AP83" i="22" s="1"/>
  <c r="AP84" i="22" s="1"/>
  <c r="AQ73" i="22"/>
  <c r="AQ74" i="22" s="1"/>
  <c r="AQ75" i="22" s="1"/>
  <c r="AQ76" i="22" s="1"/>
  <c r="AQ77" i="22" s="1"/>
  <c r="AQ78" i="22" s="1"/>
  <c r="AQ79" i="22" s="1"/>
  <c r="AQ80" i="22" s="1"/>
  <c r="AQ81" i="22" s="1"/>
  <c r="AQ82" i="22" s="1"/>
  <c r="AQ83" i="22" s="1"/>
  <c r="AQ84" i="22" s="1"/>
  <c r="AR73" i="22"/>
  <c r="AR74" i="22" s="1"/>
  <c r="AR75" i="22" s="1"/>
  <c r="AR76" i="22" s="1"/>
  <c r="AR77" i="22" s="1"/>
  <c r="AR78" i="22" s="1"/>
  <c r="AR79" i="22" s="1"/>
  <c r="AR80" i="22" s="1"/>
  <c r="AR81" i="22" s="1"/>
  <c r="AR82" i="22" s="1"/>
  <c r="AR83" i="22" s="1"/>
  <c r="AR84" i="22" s="1"/>
  <c r="AS73" i="22"/>
  <c r="AS74" i="22" s="1"/>
  <c r="AS75" i="22" s="1"/>
  <c r="AS76" i="22" s="1"/>
  <c r="AS77" i="22" s="1"/>
  <c r="AS78" i="22" s="1"/>
  <c r="AS79" i="22" s="1"/>
  <c r="AS80" i="22" s="1"/>
  <c r="AS81" i="22" s="1"/>
  <c r="AS82" i="22" s="1"/>
  <c r="AS83" i="22" s="1"/>
  <c r="AS84" i="22" s="1"/>
  <c r="AU73" i="22"/>
  <c r="AU74" i="22" s="1"/>
  <c r="AU75" i="22" s="1"/>
  <c r="AU76" i="22" s="1"/>
  <c r="AU77" i="22" s="1"/>
  <c r="AU78" i="22" s="1"/>
  <c r="AU79" i="22" s="1"/>
  <c r="AU80" i="22" s="1"/>
  <c r="AU81" i="22" s="1"/>
  <c r="AU82" i="22" s="1"/>
  <c r="AU83" i="22" s="1"/>
  <c r="AU84" i="22" s="1"/>
  <c r="AV73" i="22"/>
  <c r="AV74" i="22" s="1"/>
  <c r="AV75" i="22" s="1"/>
  <c r="AV76" i="22" s="1"/>
  <c r="AV77" i="22" s="1"/>
  <c r="AV78" i="22" s="1"/>
  <c r="AV79" i="22" s="1"/>
  <c r="AV80" i="22" s="1"/>
  <c r="AV81" i="22" s="1"/>
  <c r="AV82" i="22" s="1"/>
  <c r="AV83" i="22" s="1"/>
  <c r="AV84" i="22" s="1"/>
  <c r="AW73" i="22"/>
  <c r="AW74" i="22" s="1"/>
  <c r="AW75" i="22" s="1"/>
  <c r="AW76" i="22" s="1"/>
  <c r="AW77" i="22" s="1"/>
  <c r="AW78" i="22" s="1"/>
  <c r="AW79" i="22" s="1"/>
  <c r="AW80" i="22" s="1"/>
  <c r="AW81" i="22" s="1"/>
  <c r="AW82" i="22" s="1"/>
  <c r="AW83" i="22" s="1"/>
  <c r="AW84" i="22" s="1"/>
  <c r="AX73" i="22"/>
  <c r="AX74" i="22" s="1"/>
  <c r="AX75" i="22" s="1"/>
  <c r="AX76" i="22" s="1"/>
  <c r="AX77" i="22" s="1"/>
  <c r="AX78" i="22" s="1"/>
  <c r="AX79" i="22" s="1"/>
  <c r="AX80" i="22" s="1"/>
  <c r="AX81" i="22" s="1"/>
  <c r="AX82" i="22" s="1"/>
  <c r="AX83" i="22" s="1"/>
  <c r="AX84" i="22" s="1"/>
  <c r="AY73" i="22"/>
  <c r="AY74" i="22" s="1"/>
  <c r="AY75" i="22" s="1"/>
  <c r="AY76" i="22" s="1"/>
  <c r="AY77" i="22" s="1"/>
  <c r="AY78" i="22" s="1"/>
  <c r="AY79" i="22" s="1"/>
  <c r="AY80" i="22" s="1"/>
  <c r="AY81" i="22" s="1"/>
  <c r="AY82" i="22" s="1"/>
  <c r="AY83" i="22" s="1"/>
  <c r="AY84" i="22" s="1"/>
  <c r="AZ73" i="22"/>
  <c r="AZ74" i="22" s="1"/>
  <c r="AZ75" i="22" s="1"/>
  <c r="AZ76" i="22" s="1"/>
  <c r="AZ77" i="22" s="1"/>
  <c r="AZ78" i="22" s="1"/>
  <c r="AZ79" i="22" s="1"/>
  <c r="AZ80" i="22" s="1"/>
  <c r="AZ81" i="22" s="1"/>
  <c r="AZ82" i="22" s="1"/>
  <c r="AZ83" i="22" s="1"/>
  <c r="AZ84" i="22" s="1"/>
  <c r="BA73" i="22"/>
  <c r="BA74" i="22" s="1"/>
  <c r="BA75" i="22" s="1"/>
  <c r="BA76" i="22" s="1"/>
  <c r="BA77" i="22" s="1"/>
  <c r="BA78" i="22" s="1"/>
  <c r="BA79" i="22" s="1"/>
  <c r="BA80" i="22" s="1"/>
  <c r="BA81" i="22" s="1"/>
  <c r="BA82" i="22" s="1"/>
  <c r="BA83" i="22" s="1"/>
  <c r="BA84" i="22" s="1"/>
  <c r="BD73" i="22"/>
  <c r="BD74" i="22" s="1"/>
  <c r="BD75" i="22" s="1"/>
  <c r="BD76" i="22" s="1"/>
  <c r="BD77" i="22" s="1"/>
  <c r="BD78" i="22" s="1"/>
  <c r="BD79" i="22" s="1"/>
  <c r="BD80" i="22" s="1"/>
  <c r="BD81" i="22" s="1"/>
  <c r="BD82" i="22" s="1"/>
  <c r="BD83" i="22" s="1"/>
  <c r="BD84" i="22" s="1"/>
  <c r="BE73" i="22"/>
  <c r="BE74" i="22" s="1"/>
  <c r="BE75" i="22" s="1"/>
  <c r="BE76" i="22" s="1"/>
  <c r="BE77" i="22" s="1"/>
  <c r="BE78" i="22" s="1"/>
  <c r="BE79" i="22" s="1"/>
  <c r="BE80" i="22" s="1"/>
  <c r="BE81" i="22" s="1"/>
  <c r="BE82" i="22" s="1"/>
  <c r="BE83" i="22" s="1"/>
  <c r="BE84" i="22" s="1"/>
  <c r="BF73" i="22"/>
  <c r="BF74" i="22" s="1"/>
  <c r="BF75" i="22" s="1"/>
  <c r="BF76" i="22" s="1"/>
  <c r="BF77" i="22" s="1"/>
  <c r="BF78" i="22" s="1"/>
  <c r="BF79" i="22" s="1"/>
  <c r="BF80" i="22" s="1"/>
  <c r="BF81" i="22" s="1"/>
  <c r="BF82" i="22" s="1"/>
  <c r="BF83" i="22" s="1"/>
  <c r="BF84" i="22" s="1"/>
  <c r="BG73" i="22"/>
  <c r="BG74" i="22" s="1"/>
  <c r="BG75" i="22" s="1"/>
  <c r="BG76" i="22" s="1"/>
  <c r="BG77" i="22" s="1"/>
  <c r="BG78" i="22" s="1"/>
  <c r="BG79" i="22" s="1"/>
  <c r="BG80" i="22" s="1"/>
  <c r="BG81" i="22" s="1"/>
  <c r="BG82" i="22" s="1"/>
  <c r="BG83" i="22" s="1"/>
  <c r="BG84" i="22" s="1"/>
  <c r="BH73" i="22"/>
  <c r="BH74" i="22" s="1"/>
  <c r="BH75" i="22" s="1"/>
  <c r="BH76" i="22" s="1"/>
  <c r="BH77" i="22" s="1"/>
  <c r="BH78" i="22" s="1"/>
  <c r="BH79" i="22" s="1"/>
  <c r="BH80" i="22" s="1"/>
  <c r="BH81" i="22" s="1"/>
  <c r="BH82" i="22" s="1"/>
  <c r="BH83" i="22" s="1"/>
  <c r="BH84" i="22" s="1"/>
  <c r="BI73" i="22"/>
  <c r="BI74" i="22" s="1"/>
  <c r="BI75" i="22" s="1"/>
  <c r="BI76" i="22" s="1"/>
  <c r="BI77" i="22" s="1"/>
  <c r="BI78" i="22" s="1"/>
  <c r="BI79" i="22" s="1"/>
  <c r="BI80" i="22" s="1"/>
  <c r="BI81" i="22" s="1"/>
  <c r="BI82" i="22" s="1"/>
  <c r="BI83" i="22" s="1"/>
  <c r="BI84" i="22" s="1"/>
  <c r="BJ73" i="22"/>
  <c r="BJ74" i="22" s="1"/>
  <c r="BJ75" i="22" s="1"/>
  <c r="BJ76" i="22" s="1"/>
  <c r="BJ77" i="22" s="1"/>
  <c r="BJ78" i="22" s="1"/>
  <c r="BJ79" i="22" s="1"/>
  <c r="BJ80" i="22" s="1"/>
  <c r="BJ81" i="22" s="1"/>
  <c r="BJ82" i="22" s="1"/>
  <c r="BJ83" i="22" s="1"/>
  <c r="BJ84" i="22" s="1"/>
  <c r="BK73" i="22"/>
  <c r="BK74" i="22" s="1"/>
  <c r="BK75" i="22" s="1"/>
  <c r="BK76" i="22" s="1"/>
  <c r="BK77" i="22" s="1"/>
  <c r="BK78" i="22" s="1"/>
  <c r="BK79" i="22" s="1"/>
  <c r="BK80" i="22" s="1"/>
  <c r="BK81" i="22" s="1"/>
  <c r="BK82" i="22" s="1"/>
  <c r="BK83" i="22" s="1"/>
  <c r="BK84" i="22" s="1"/>
  <c r="BL73" i="22"/>
  <c r="BL74" i="22" s="1"/>
  <c r="BL75" i="22" s="1"/>
  <c r="BL76" i="22" s="1"/>
  <c r="BL77" i="22" s="1"/>
  <c r="BL78" i="22" s="1"/>
  <c r="BL79" i="22" s="1"/>
  <c r="BL80" i="22" s="1"/>
  <c r="BL81" i="22" s="1"/>
  <c r="BL82" i="22" s="1"/>
  <c r="BL83" i="22" s="1"/>
  <c r="BL84" i="22" s="1"/>
  <c r="BO73" i="22"/>
  <c r="BO74" i="22" s="1"/>
  <c r="BO75" i="22" s="1"/>
  <c r="BO76" i="22" s="1"/>
  <c r="BO77" i="22" s="1"/>
  <c r="BO78" i="22" s="1"/>
  <c r="BO79" i="22" s="1"/>
  <c r="BO80" i="22" s="1"/>
  <c r="BO81" i="22" s="1"/>
  <c r="BO82" i="22" s="1"/>
  <c r="BO83" i="22" s="1"/>
  <c r="BO84" i="22" s="1"/>
  <c r="DL73" i="22"/>
  <c r="DL74" i="22" s="1"/>
  <c r="DL75" i="22" s="1"/>
  <c r="DL76" i="22" s="1"/>
  <c r="DL77" i="22" s="1"/>
  <c r="DL78" i="22" s="1"/>
  <c r="DL79" i="22" s="1"/>
  <c r="DL80" i="22" s="1"/>
  <c r="DL81" i="22" s="1"/>
  <c r="DL82" i="22" s="1"/>
  <c r="DL83" i="22" s="1"/>
  <c r="DL84" i="22" s="1"/>
  <c r="G6" i="15"/>
  <c r="G7" i="15" s="1"/>
  <c r="G8" i="15" s="1"/>
  <c r="E76" i="19"/>
  <c r="G39" i="19"/>
  <c r="G77" i="17"/>
  <c r="G78" i="17" s="1"/>
  <c r="G79" i="17" s="1"/>
  <c r="G80" i="17" s="1"/>
  <c r="G81" i="17" s="1"/>
  <c r="G82" i="17" s="1"/>
  <c r="G83" i="17" s="1"/>
  <c r="G84" i="17" s="1"/>
  <c r="G85" i="17" s="1"/>
  <c r="F19" i="19"/>
  <c r="F72" i="16"/>
  <c r="F73" i="16" s="1"/>
  <c r="BR6" i="10" l="1"/>
  <c r="CN19" i="19"/>
  <c r="CU19" i="19" s="1"/>
  <c r="CU18" i="19"/>
  <c r="AS39" i="19"/>
  <c r="CU39" i="19" s="1"/>
  <c r="CU38" i="19"/>
  <c r="CO73" i="20"/>
  <c r="F74" i="20"/>
  <c r="E81" i="20"/>
  <c r="CO74" i="20"/>
  <c r="F75" i="20"/>
  <c r="AZ7" i="6"/>
  <c r="AZ9" i="6" s="1"/>
  <c r="AZ11" i="6" s="1"/>
  <c r="AZ15" i="6" s="1"/>
  <c r="AZ19" i="6" s="1"/>
  <c r="AZ23" i="6" s="1"/>
  <c r="AZ25" i="6" s="1"/>
  <c r="AZ27" i="6" s="1"/>
  <c r="AZ29" i="6" s="1"/>
  <c r="AZ31" i="6" s="1"/>
  <c r="AZ33" i="6" s="1"/>
  <c r="AZ35" i="6" s="1"/>
  <c r="AZ37" i="6" s="1"/>
  <c r="AZ39" i="6" s="1"/>
  <c r="AZ41" i="6" s="1"/>
  <c r="AZ43" i="6" s="1"/>
  <c r="AZ45" i="6" s="1"/>
  <c r="AZ47" i="6" s="1"/>
  <c r="AZ49" i="6" s="1"/>
  <c r="AZ51" i="6" s="1"/>
  <c r="AZ53" i="6" s="1"/>
  <c r="AZ55" i="6" s="1"/>
  <c r="AZ57" i="6" s="1"/>
  <c r="AZ59" i="6" s="1"/>
  <c r="AZ61" i="6" s="1"/>
  <c r="AZ63" i="6" s="1"/>
  <c r="AZ65" i="6" s="1"/>
  <c r="AZ67" i="6" s="1"/>
  <c r="AZ69" i="6" s="1"/>
  <c r="AZ71" i="6" s="1"/>
  <c r="AZ73" i="6" s="1"/>
  <c r="AZ75" i="6" s="1"/>
  <c r="AZ77" i="6" s="1"/>
  <c r="AZ79" i="6" s="1"/>
  <c r="AZ81" i="6" s="1"/>
  <c r="AZ83" i="6" s="1"/>
  <c r="AZ85" i="6" s="1"/>
  <c r="AZ87" i="6" s="1"/>
  <c r="AZ89" i="6" s="1"/>
  <c r="AZ91" i="6" s="1"/>
  <c r="AZ93" i="6" s="1"/>
  <c r="AZ95" i="6" s="1"/>
  <c r="AZ97" i="6" s="1"/>
  <c r="AZ99" i="6" s="1"/>
  <c r="AZ101" i="6" s="1"/>
  <c r="AZ103" i="6" s="1"/>
  <c r="AZ105" i="6" s="1"/>
  <c r="AZ107" i="6" s="1"/>
  <c r="AZ109" i="6" s="1"/>
  <c r="AZ111" i="6" s="1"/>
  <c r="AZ113" i="6" s="1"/>
  <c r="AZ115" i="6" s="1"/>
  <c r="AZ117" i="6" s="1"/>
  <c r="AZ119" i="6" s="1"/>
  <c r="AZ123" i="6" s="1"/>
  <c r="AZ125" i="6" s="1"/>
  <c r="AZ127" i="6" s="1"/>
  <c r="AZ129" i="6" s="1"/>
  <c r="AZ131" i="6" s="1"/>
  <c r="AZ133" i="6" s="1"/>
  <c r="AZ135" i="6" s="1"/>
  <c r="AZ137" i="6" s="1"/>
  <c r="AZ139" i="6" s="1"/>
  <c r="AZ141" i="6" s="1"/>
  <c r="AZ143" i="6" s="1"/>
  <c r="AZ145" i="6" s="1"/>
  <c r="AZ147" i="6" s="1"/>
  <c r="AZ149" i="6" s="1"/>
  <c r="AZ151" i="6" s="1"/>
  <c r="AZ153" i="6" s="1"/>
  <c r="AZ155" i="6" s="1"/>
  <c r="AZ157" i="6" s="1"/>
  <c r="AZ159" i="6" s="1"/>
  <c r="AZ161" i="6" s="1"/>
  <c r="AZ163" i="6" s="1"/>
  <c r="AZ165" i="6" s="1"/>
  <c r="AZ167" i="6" s="1"/>
  <c r="AZ169" i="6" s="1"/>
  <c r="AZ171" i="6" s="1"/>
  <c r="AZ173" i="6" s="1"/>
  <c r="AZ175" i="6" s="1"/>
  <c r="AZ177" i="6" s="1"/>
  <c r="AZ179" i="6" s="1"/>
  <c r="AZ181" i="6" s="1"/>
  <c r="AZ183" i="6" s="1"/>
  <c r="AZ185" i="6" s="1"/>
  <c r="AZ187" i="6" s="1"/>
  <c r="AZ189" i="6" s="1"/>
  <c r="AZ191" i="6" s="1"/>
  <c r="AZ193" i="6" s="1"/>
  <c r="AZ195" i="6" s="1"/>
  <c r="AZ197" i="6" s="1"/>
  <c r="AZ199" i="6" s="1"/>
  <c r="AZ201" i="6" s="1"/>
  <c r="AZ203" i="6" s="1"/>
  <c r="AZ205" i="6" s="1"/>
  <c r="AZ207" i="6" s="1"/>
  <c r="AZ209" i="6" s="1"/>
  <c r="AZ214" i="6" s="1"/>
  <c r="AZ216" i="6" s="1"/>
  <c r="AZ221" i="6" s="1"/>
  <c r="AZ223" i="6" s="1"/>
  <c r="AZ225" i="6" s="1"/>
  <c r="AZ227" i="6" s="1"/>
  <c r="CG38" i="16"/>
  <c r="CU74" i="19"/>
  <c r="CU76" i="19"/>
  <c r="CU75" i="19"/>
  <c r="CG71" i="16"/>
  <c r="BR7" i="10"/>
  <c r="BR8" i="10" s="1"/>
  <c r="BR9" i="10" s="1"/>
  <c r="BR10" i="10" s="1"/>
  <c r="BR11" i="10" s="1"/>
  <c r="BR12" i="10" s="1"/>
  <c r="BR13" i="10" s="1"/>
  <c r="BR14" i="10" s="1"/>
  <c r="BR15" i="10" s="1"/>
  <c r="BR16" i="10" s="1"/>
  <c r="BR17" i="10" s="1"/>
  <c r="BR18" i="10" s="1"/>
  <c r="BR19" i="10" s="1"/>
  <c r="BR20" i="10" s="1"/>
  <c r="BR21" i="10" s="1"/>
  <c r="BR22" i="10" s="1"/>
  <c r="BR23" i="10" s="1"/>
  <c r="BR24" i="10" s="1"/>
  <c r="BR25" i="10" s="1"/>
  <c r="BR26" i="10" s="1"/>
  <c r="BR27" i="10" s="1"/>
  <c r="BR28" i="10" s="1"/>
  <c r="BR29" i="10" s="1"/>
  <c r="BR30" i="10" s="1"/>
  <c r="BR31" i="10" s="1"/>
  <c r="BR32" i="10" s="1"/>
  <c r="BR33" i="10" s="1"/>
  <c r="BR34" i="10" s="1"/>
  <c r="BR35" i="10" s="1"/>
  <c r="BR36" i="10" s="1"/>
  <c r="BR37" i="10" s="1"/>
  <c r="BR38" i="10" s="1"/>
  <c r="BR39" i="10" s="1"/>
  <c r="BR40" i="10" s="1"/>
  <c r="BR41" i="10" s="1"/>
  <c r="BR42" i="10" s="1"/>
  <c r="BR43" i="10" s="1"/>
  <c r="BR44" i="10" s="1"/>
  <c r="BR45" i="10" s="1"/>
  <c r="BR46" i="10" s="1"/>
  <c r="BR47" i="10" s="1"/>
  <c r="BR48" i="10" s="1"/>
  <c r="BR49" i="10" s="1"/>
  <c r="BR50" i="10" s="1"/>
  <c r="BR51" i="10" s="1"/>
  <c r="BR52" i="10" s="1"/>
  <c r="BR53" i="10" s="1"/>
  <c r="BR54" i="10" s="1"/>
  <c r="BR55" i="10" s="1"/>
  <c r="BR56" i="10" s="1"/>
  <c r="BR57" i="10" s="1"/>
  <c r="BR58" i="10" s="1"/>
  <c r="BR59" i="10" s="1"/>
  <c r="BR60" i="10" s="1"/>
  <c r="BR61" i="10" s="1"/>
  <c r="BR62" i="10" s="1"/>
  <c r="BR63" i="10" s="1"/>
  <c r="BR64" i="10" s="1"/>
  <c r="BR65" i="10" s="1"/>
  <c r="BR66" i="10" s="1"/>
  <c r="BR67" i="10" s="1"/>
  <c r="BR68" i="10" s="1"/>
  <c r="BR69" i="10" s="1"/>
  <c r="BR70" i="10" s="1"/>
  <c r="BR71" i="10" s="1"/>
  <c r="BR72" i="10" s="1"/>
  <c r="BR73" i="10" s="1"/>
  <c r="BR74" i="10" s="1"/>
  <c r="BR75" i="10" s="1"/>
  <c r="BR76" i="10" s="1"/>
  <c r="BR77" i="10" s="1"/>
  <c r="BR78" i="10" s="1"/>
  <c r="BR79" i="10" s="1"/>
  <c r="BR80" i="10" s="1"/>
  <c r="BR81" i="10" s="1"/>
  <c r="BR82" i="10" s="1"/>
  <c r="BR83" i="10" s="1"/>
  <c r="BR84" i="10" s="1"/>
  <c r="BR85" i="10" s="1"/>
  <c r="BR86" i="10" s="1"/>
  <c r="BR87" i="10" s="1"/>
  <c r="BR88" i="10" s="1"/>
  <c r="BR89" i="10" s="1"/>
  <c r="BR90" i="10" s="1"/>
  <c r="BR91" i="10" s="1"/>
  <c r="BR92" i="10" s="1"/>
  <c r="BR93" i="10" s="1"/>
  <c r="BR94" i="10" s="1"/>
  <c r="BR95" i="10" s="1"/>
  <c r="BR96" i="10" s="1"/>
  <c r="BR97" i="10" s="1"/>
  <c r="BR98" i="10" s="1"/>
  <c r="BR99" i="10" s="1"/>
  <c r="BR100" i="10" s="1"/>
  <c r="BR101" i="10" s="1"/>
  <c r="BR102" i="10" s="1"/>
  <c r="BR103" i="10" s="1"/>
  <c r="BR104" i="10" s="1"/>
  <c r="BR6" i="9"/>
  <c r="BR7" i="9" s="1"/>
  <c r="BR8" i="9" s="1"/>
  <c r="BR9" i="9" s="1"/>
  <c r="BR10" i="9" s="1"/>
  <c r="BR11" i="9" s="1"/>
  <c r="BR12" i="9" s="1"/>
  <c r="BR13" i="9" s="1"/>
  <c r="BR14" i="9" s="1"/>
  <c r="BR15" i="9" s="1"/>
  <c r="BR16" i="9" s="1"/>
  <c r="BR17" i="9" s="1"/>
  <c r="BR18" i="9" s="1"/>
  <c r="BR19" i="9" s="1"/>
  <c r="BR20" i="9" s="1"/>
  <c r="BR21" i="9" s="1"/>
  <c r="BR22" i="9" s="1"/>
  <c r="BR23" i="9" s="1"/>
  <c r="BR24" i="9" s="1"/>
  <c r="BR25" i="9" s="1"/>
  <c r="BR26" i="9" s="1"/>
  <c r="BR27" i="9" s="1"/>
  <c r="BR28" i="9" s="1"/>
  <c r="BR29" i="9" s="1"/>
  <c r="BR30" i="9" s="1"/>
  <c r="BR31" i="9" s="1"/>
  <c r="BR32" i="9" s="1"/>
  <c r="BR33" i="9" s="1"/>
  <c r="BR34" i="9" s="1"/>
  <c r="BR35" i="9" s="1"/>
  <c r="BR36" i="9" s="1"/>
  <c r="BR37" i="9" s="1"/>
  <c r="BR38" i="9" s="1"/>
  <c r="BR39" i="9" s="1"/>
  <c r="BR40" i="9" s="1"/>
  <c r="BR41" i="9" s="1"/>
  <c r="BR42" i="9" s="1"/>
  <c r="BR43" i="9" s="1"/>
  <c r="BR44" i="9" s="1"/>
  <c r="BR45" i="9" s="1"/>
  <c r="BR46" i="9" s="1"/>
  <c r="BR47" i="9" s="1"/>
  <c r="BR48" i="9" s="1"/>
  <c r="BR49" i="9" s="1"/>
  <c r="BR50" i="9" s="1"/>
  <c r="BR51" i="9" s="1"/>
  <c r="BR52" i="9" s="1"/>
  <c r="BR53" i="9" s="1"/>
  <c r="BR54" i="9" s="1"/>
  <c r="BR55" i="9" s="1"/>
  <c r="BR56" i="9" s="1"/>
  <c r="BR57" i="9" s="1"/>
  <c r="BR58" i="9" s="1"/>
  <c r="BR59" i="9" s="1"/>
  <c r="BR60" i="9" s="1"/>
  <c r="BR61" i="9" s="1"/>
  <c r="BR62" i="9" s="1"/>
  <c r="BR63" i="9" s="1"/>
  <c r="BR64" i="9" s="1"/>
  <c r="BR65" i="9" s="1"/>
  <c r="BR66" i="9" s="1"/>
  <c r="BR67" i="9" s="1"/>
  <c r="BR68" i="9" s="1"/>
  <c r="BR69" i="9" s="1"/>
  <c r="BR70" i="9" s="1"/>
  <c r="BR71" i="9" s="1"/>
  <c r="BR72" i="9" s="1"/>
  <c r="BR73" i="9" s="1"/>
  <c r="BR74" i="9" s="1"/>
  <c r="BR75" i="9" s="1"/>
  <c r="BR76" i="9" s="1"/>
  <c r="BR77" i="9" s="1"/>
  <c r="BR78" i="9" s="1"/>
  <c r="BR79" i="9" s="1"/>
  <c r="BR80" i="9" s="1"/>
  <c r="BR81" i="9" s="1"/>
  <c r="BR82" i="9" s="1"/>
  <c r="BR83" i="9" s="1"/>
  <c r="BR84" i="9" s="1"/>
  <c r="BR85" i="9" s="1"/>
  <c r="BR86" i="9" s="1"/>
  <c r="BR87" i="9" s="1"/>
  <c r="BR88" i="9" s="1"/>
  <c r="BR89" i="9" s="1"/>
  <c r="BR90" i="9" s="1"/>
  <c r="BR91" i="9" s="1"/>
  <c r="BR92" i="9" s="1"/>
  <c r="BR93" i="9" s="1"/>
  <c r="BR94" i="9" s="1"/>
  <c r="BR95" i="9" s="1"/>
  <c r="BR96" i="9" s="1"/>
  <c r="BR97" i="9" s="1"/>
  <c r="BR98" i="9" s="1"/>
  <c r="BR99" i="9" s="1"/>
  <c r="BR100" i="9" s="1"/>
  <c r="BR101" i="9" s="1"/>
  <c r="BR102" i="9" s="1"/>
  <c r="BR103" i="9" s="1"/>
  <c r="BR104" i="9" s="1"/>
  <c r="F74" i="16"/>
  <c r="CG73" i="16"/>
  <c r="E79" i="16"/>
  <c r="CG72" i="16"/>
  <c r="E77" i="19"/>
  <c r="CG19" i="16"/>
  <c r="F19" i="20"/>
  <c r="CO19" i="20" s="1"/>
  <c r="CO18" i="20"/>
  <c r="CO38" i="20"/>
  <c r="CO39" i="20"/>
  <c r="E76" i="17"/>
  <c r="F75" i="17"/>
  <c r="F76" i="17" s="1"/>
  <c r="F77" i="17" s="1"/>
  <c r="F78" i="17" s="1"/>
  <c r="F79" i="17" s="1"/>
  <c r="F80" i="17" s="1"/>
  <c r="F81" i="17" s="1"/>
  <c r="F82" i="17" s="1"/>
  <c r="F83" i="17" s="1"/>
  <c r="F84" i="17" s="1"/>
  <c r="F85" i="17" s="1"/>
  <c r="CS74" i="17"/>
  <c r="CS18" i="17"/>
  <c r="CS38" i="17"/>
  <c r="E39" i="17"/>
  <c r="CS39" i="17" s="1"/>
  <c r="CS19" i="17"/>
  <c r="F39" i="16"/>
  <c r="CG39" i="16" s="1"/>
  <c r="CG18" i="16"/>
  <c r="BQ108" i="9"/>
  <c r="BQ108" i="10"/>
  <c r="I8" i="14"/>
  <c r="I9" i="14" s="1"/>
  <c r="I10" i="14" s="1"/>
  <c r="I11" i="14" s="1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I23" i="14" s="1"/>
  <c r="I24" i="14" s="1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I49" i="14" s="1"/>
  <c r="I50" i="14" s="1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I73" i="14" s="1"/>
  <c r="I74" i="14" s="1"/>
  <c r="I75" i="14" s="1"/>
  <c r="I76" i="14" s="1"/>
  <c r="I77" i="14" s="1"/>
  <c r="I78" i="14" s="1"/>
  <c r="I79" i="14" s="1"/>
  <c r="I80" i="14" s="1"/>
  <c r="I81" i="14" s="1"/>
  <c r="I82" i="14" s="1"/>
  <c r="I83" i="14" s="1"/>
  <c r="I84" i="14" s="1"/>
  <c r="I85" i="14" s="1"/>
  <c r="I86" i="14" s="1"/>
  <c r="I87" i="14" s="1"/>
  <c r="I88" i="14" s="1"/>
  <c r="I89" i="14" s="1"/>
  <c r="I90" i="14" s="1"/>
  <c r="I91" i="14" s="1"/>
  <c r="I92" i="14" s="1"/>
  <c r="I93" i="14" s="1"/>
  <c r="I94" i="14" s="1"/>
  <c r="I95" i="14" s="1"/>
  <c r="I96" i="14" s="1"/>
  <c r="I97" i="14" s="1"/>
  <c r="I98" i="14" s="1"/>
  <c r="I99" i="14" s="1"/>
  <c r="I100" i="14" s="1"/>
  <c r="I101" i="14" s="1"/>
  <c r="I102" i="14" s="1"/>
  <c r="I103" i="14" s="1"/>
  <c r="I104" i="14" s="1"/>
  <c r="BQ7" i="14"/>
  <c r="BQ5" i="14"/>
  <c r="BQ6" i="14"/>
  <c r="BQ5" i="15"/>
  <c r="BQ6" i="15"/>
  <c r="BQ7" i="15"/>
  <c r="F13" i="14"/>
  <c r="H10" i="14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H22" i="14" s="1"/>
  <c r="H23" i="14" s="1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H34" i="14" s="1"/>
  <c r="H35" i="14" s="1"/>
  <c r="H36" i="14" s="1"/>
  <c r="H37" i="14" s="1"/>
  <c r="H38" i="14" s="1"/>
  <c r="H39" i="14" s="1"/>
  <c r="H40" i="14" s="1"/>
  <c r="H41" i="14" s="1"/>
  <c r="H42" i="14" s="1"/>
  <c r="H43" i="14" s="1"/>
  <c r="H44" i="14" s="1"/>
  <c r="H45" i="14" s="1"/>
  <c r="H46" i="14" s="1"/>
  <c r="H47" i="14" s="1"/>
  <c r="H48" i="14" s="1"/>
  <c r="H49" i="14" s="1"/>
  <c r="H50" i="14" s="1"/>
  <c r="H51" i="14" s="1"/>
  <c r="H52" i="14" s="1"/>
  <c r="H53" i="14" s="1"/>
  <c r="H54" i="14" s="1"/>
  <c r="H55" i="14" s="1"/>
  <c r="H56" i="14" s="1"/>
  <c r="H57" i="14" s="1"/>
  <c r="H58" i="14" s="1"/>
  <c r="H59" i="14" s="1"/>
  <c r="H60" i="14" s="1"/>
  <c r="H61" i="14" s="1"/>
  <c r="H62" i="14" s="1"/>
  <c r="H63" i="14" s="1"/>
  <c r="H64" i="14" s="1"/>
  <c r="H65" i="14" s="1"/>
  <c r="H66" i="14" s="1"/>
  <c r="H67" i="14" s="1"/>
  <c r="H68" i="14" s="1"/>
  <c r="H69" i="14" s="1"/>
  <c r="H70" i="14" s="1"/>
  <c r="H71" i="14" s="1"/>
  <c r="H72" i="14" s="1"/>
  <c r="H73" i="14" s="1"/>
  <c r="H74" i="14" s="1"/>
  <c r="H75" i="14" s="1"/>
  <c r="H76" i="14" s="1"/>
  <c r="H77" i="14" s="1"/>
  <c r="H78" i="14" s="1"/>
  <c r="H79" i="14" s="1"/>
  <c r="H80" i="14" s="1"/>
  <c r="H81" i="14" s="1"/>
  <c r="H82" i="14" s="1"/>
  <c r="H83" i="14" s="1"/>
  <c r="H84" i="14" s="1"/>
  <c r="H85" i="14" s="1"/>
  <c r="H86" i="14" s="1"/>
  <c r="H87" i="14" s="1"/>
  <c r="H88" i="14" s="1"/>
  <c r="H89" i="14" s="1"/>
  <c r="H90" i="14" s="1"/>
  <c r="H91" i="14" s="1"/>
  <c r="H92" i="14" s="1"/>
  <c r="H93" i="14" s="1"/>
  <c r="H94" i="14" s="1"/>
  <c r="H95" i="14" s="1"/>
  <c r="H96" i="14" s="1"/>
  <c r="H97" i="14" s="1"/>
  <c r="H98" i="14" s="1"/>
  <c r="H99" i="14" s="1"/>
  <c r="H100" i="14" s="1"/>
  <c r="H101" i="14" s="1"/>
  <c r="H102" i="14" s="1"/>
  <c r="H103" i="14" s="1"/>
  <c r="H104" i="14" s="1"/>
  <c r="F13" i="15"/>
  <c r="G9" i="15"/>
  <c r="BQ8" i="15"/>
  <c r="CO75" i="20" l="1"/>
  <c r="F76" i="20"/>
  <c r="BQ8" i="14"/>
  <c r="E82" i="20"/>
  <c r="E83" i="20" s="1"/>
  <c r="BQ9" i="14"/>
  <c r="E77" i="17"/>
  <c r="CS76" i="17"/>
  <c r="CS75" i="17"/>
  <c r="CU77" i="19"/>
  <c r="E78" i="19"/>
  <c r="E80" i="16"/>
  <c r="CG74" i="16"/>
  <c r="F75" i="16"/>
  <c r="BQ10" i="14"/>
  <c r="BQ12" i="14"/>
  <c r="BQ11" i="14"/>
  <c r="F14" i="14"/>
  <c r="BQ13" i="14"/>
  <c r="G10" i="15"/>
  <c r="BQ9" i="15"/>
  <c r="F14" i="15"/>
  <c r="E84" i="20" l="1"/>
  <c r="CO76" i="20"/>
  <c r="F77" i="20"/>
  <c r="E81" i="16"/>
  <c r="F76" i="16"/>
  <c r="CG75" i="16"/>
  <c r="CU78" i="19"/>
  <c r="E79" i="19"/>
  <c r="E78" i="17"/>
  <c r="CS77" i="17"/>
  <c r="BQ14" i="14"/>
  <c r="F15" i="14"/>
  <c r="F15" i="15"/>
  <c r="G11" i="15"/>
  <c r="BQ10" i="15"/>
  <c r="CO77" i="20" l="1"/>
  <c r="F78" i="20"/>
  <c r="E79" i="17"/>
  <c r="CS78" i="17"/>
  <c r="CG76" i="16"/>
  <c r="F77" i="16"/>
  <c r="E80" i="19"/>
  <c r="CU79" i="19"/>
  <c r="BQ15" i="14"/>
  <c r="F16" i="14"/>
  <c r="F16" i="15"/>
  <c r="G12" i="15"/>
  <c r="BQ11" i="15"/>
  <c r="CO78" i="20" l="1"/>
  <c r="F79" i="20"/>
  <c r="E80" i="17"/>
  <c r="CS79" i="17"/>
  <c r="F78" i="16"/>
  <c r="CG77" i="16"/>
  <c r="CU80" i="19"/>
  <c r="E81" i="19"/>
  <c r="F17" i="14"/>
  <c r="BQ16" i="14"/>
  <c r="F17" i="15"/>
  <c r="G13" i="15"/>
  <c r="BQ12" i="15"/>
  <c r="CO79" i="20" l="1"/>
  <c r="F80" i="20"/>
  <c r="F79" i="16"/>
  <c r="CG78" i="16"/>
  <c r="CU81" i="19"/>
  <c r="E82" i="19"/>
  <c r="CS80" i="17"/>
  <c r="E81" i="17"/>
  <c r="F18" i="14"/>
  <c r="BQ17" i="14"/>
  <c r="F18" i="15"/>
  <c r="G14" i="15"/>
  <c r="BQ13" i="15"/>
  <c r="F81" i="20" l="1"/>
  <c r="CO80" i="20"/>
  <c r="E83" i="19"/>
  <c r="CU82" i="19"/>
  <c r="CS81" i="17"/>
  <c r="E82" i="17"/>
  <c r="F80" i="16"/>
  <c r="CG79" i="16"/>
  <c r="BQ18" i="14"/>
  <c r="F19" i="14"/>
  <c r="G15" i="15"/>
  <c r="BQ14" i="15"/>
  <c r="F19" i="15"/>
  <c r="F82" i="20" l="1"/>
  <c r="CO81" i="20"/>
  <c r="CS82" i="17"/>
  <c r="E83" i="17"/>
  <c r="F81" i="16"/>
  <c r="CG81" i="16" s="1"/>
  <c r="CG80" i="16"/>
  <c r="E84" i="19"/>
  <c r="CU83" i="19"/>
  <c r="F20" i="14"/>
  <c r="BQ19" i="14"/>
  <c r="G16" i="15"/>
  <c r="BQ15" i="15"/>
  <c r="F20" i="15"/>
  <c r="CO82" i="20" l="1"/>
  <c r="F83" i="20"/>
  <c r="E84" i="17"/>
  <c r="CS83" i="17"/>
  <c r="CU84" i="19"/>
  <c r="E85" i="19"/>
  <c r="CU85" i="19" s="1"/>
  <c r="F21" i="14"/>
  <c r="BQ20" i="14"/>
  <c r="G17" i="15"/>
  <c r="BQ16" i="15"/>
  <c r="F21" i="15"/>
  <c r="F84" i="20" l="1"/>
  <c r="CO84" i="20" s="1"/>
  <c r="CO83" i="20"/>
  <c r="CS84" i="17"/>
  <c r="E85" i="17"/>
  <c r="CS85" i="17" s="1"/>
  <c r="BQ21" i="14"/>
  <c r="F22" i="14"/>
  <c r="G18" i="15"/>
  <c r="BQ17" i="15"/>
  <c r="F22" i="15"/>
  <c r="BQ22" i="14" l="1"/>
  <c r="F23" i="14"/>
  <c r="G19" i="15"/>
  <c r="BQ18" i="15"/>
  <c r="F23" i="15"/>
  <c r="BQ23" i="14" l="1"/>
  <c r="F24" i="14"/>
  <c r="G20" i="15"/>
  <c r="BQ19" i="15"/>
  <c r="F24" i="15"/>
  <c r="F25" i="14" l="1"/>
  <c r="BQ24" i="14"/>
  <c r="G21" i="15"/>
  <c r="BQ20" i="15"/>
  <c r="F25" i="15"/>
  <c r="F26" i="14" l="1"/>
  <c r="BQ25" i="14"/>
  <c r="F26" i="15"/>
  <c r="G22" i="15"/>
  <c r="BQ21" i="15"/>
  <c r="BQ26" i="14" l="1"/>
  <c r="F27" i="14"/>
  <c r="G23" i="15"/>
  <c r="BQ22" i="15"/>
  <c r="F27" i="15"/>
  <c r="BQ27" i="14" l="1"/>
  <c r="F28" i="14"/>
  <c r="F28" i="15"/>
  <c r="G24" i="15"/>
  <c r="BQ23" i="15"/>
  <c r="BQ28" i="14" l="1"/>
  <c r="F29" i="14"/>
  <c r="F29" i="15"/>
  <c r="G25" i="15"/>
  <c r="BQ24" i="15"/>
  <c r="BQ29" i="14" l="1"/>
  <c r="F30" i="14"/>
  <c r="G26" i="15"/>
  <c r="BQ25" i="15"/>
  <c r="F30" i="15"/>
  <c r="BQ30" i="14" l="1"/>
  <c r="F31" i="14"/>
  <c r="F31" i="15"/>
  <c r="G27" i="15"/>
  <c r="BQ26" i="15"/>
  <c r="F32" i="14" l="1"/>
  <c r="BQ31" i="14"/>
  <c r="F32" i="15"/>
  <c r="G28" i="15"/>
  <c r="BQ27" i="15"/>
  <c r="BQ32" i="14" l="1"/>
  <c r="F33" i="14"/>
  <c r="G29" i="15"/>
  <c r="BQ28" i="15"/>
  <c r="F33" i="15"/>
  <c r="BQ33" i="14" l="1"/>
  <c r="F34" i="14"/>
  <c r="F34" i="15"/>
  <c r="G30" i="15"/>
  <c r="BQ29" i="15"/>
  <c r="BQ34" i="14" l="1"/>
  <c r="F35" i="14"/>
  <c r="G31" i="15"/>
  <c r="BQ30" i="15"/>
  <c r="F35" i="15"/>
  <c r="F36" i="14" l="1"/>
  <c r="BQ35" i="14"/>
  <c r="G32" i="15"/>
  <c r="BQ31" i="15"/>
  <c r="F36" i="15"/>
  <c r="BQ36" i="14" l="1"/>
  <c r="F37" i="14"/>
  <c r="G33" i="15"/>
  <c r="BQ32" i="15"/>
  <c r="F37" i="15"/>
  <c r="F38" i="14" l="1"/>
  <c r="BQ37" i="14"/>
  <c r="F38" i="15"/>
  <c r="G34" i="15"/>
  <c r="BQ33" i="15"/>
  <c r="BQ38" i="14" l="1"/>
  <c r="F39" i="14"/>
  <c r="G35" i="15"/>
  <c r="BQ34" i="15"/>
  <c r="F39" i="15"/>
  <c r="F40" i="14" l="1"/>
  <c r="BQ39" i="14"/>
  <c r="F40" i="15"/>
  <c r="G36" i="15"/>
  <c r="BQ35" i="15"/>
  <c r="BQ40" i="14" l="1"/>
  <c r="F41" i="14"/>
  <c r="G37" i="15"/>
  <c r="BQ36" i="15"/>
  <c r="F41" i="15"/>
  <c r="BQ41" i="14" l="1"/>
  <c r="F42" i="14"/>
  <c r="F42" i="15"/>
  <c r="G38" i="15"/>
  <c r="BQ37" i="15"/>
  <c r="BQ42" i="14" l="1"/>
  <c r="F43" i="14"/>
  <c r="G39" i="15"/>
  <c r="BQ38" i="15"/>
  <c r="F43" i="15"/>
  <c r="F44" i="14" l="1"/>
  <c r="BQ43" i="14"/>
  <c r="F44" i="15"/>
  <c r="G40" i="15"/>
  <c r="BQ39" i="15"/>
  <c r="BQ44" i="14" l="1"/>
  <c r="F45" i="14"/>
  <c r="G41" i="15"/>
  <c r="BQ40" i="15"/>
  <c r="F45" i="15"/>
  <c r="F46" i="14" l="1"/>
  <c r="BQ45" i="14"/>
  <c r="F46" i="15"/>
  <c r="G42" i="15"/>
  <c r="BQ41" i="15"/>
  <c r="BQ46" i="14" l="1"/>
  <c r="F47" i="14"/>
  <c r="G43" i="15"/>
  <c r="BQ42" i="15"/>
  <c r="F47" i="15"/>
  <c r="F48" i="14" l="1"/>
  <c r="BQ47" i="14"/>
  <c r="F48" i="15"/>
  <c r="G44" i="15"/>
  <c r="BQ43" i="15"/>
  <c r="BQ48" i="14" l="1"/>
  <c r="F49" i="14"/>
  <c r="G45" i="15"/>
  <c r="BQ44" i="15"/>
  <c r="F49" i="15"/>
  <c r="BQ49" i="14" l="1"/>
  <c r="F50" i="14"/>
  <c r="F50" i="15"/>
  <c r="G46" i="15"/>
  <c r="BQ45" i="15"/>
  <c r="BQ50" i="14" l="1"/>
  <c r="F51" i="14"/>
  <c r="G47" i="15"/>
  <c r="BQ46" i="15"/>
  <c r="F51" i="15"/>
  <c r="F52" i="14" l="1"/>
  <c r="BQ51" i="14"/>
  <c r="F52" i="15"/>
  <c r="G48" i="15"/>
  <c r="BQ47" i="15"/>
  <c r="BQ52" i="14" l="1"/>
  <c r="F53" i="14"/>
  <c r="G49" i="15"/>
  <c r="BQ48" i="15"/>
  <c r="F53" i="15"/>
  <c r="F54" i="14" l="1"/>
  <c r="BQ53" i="14"/>
  <c r="G50" i="15"/>
  <c r="BQ49" i="15"/>
  <c r="F54" i="15"/>
  <c r="BQ54" i="14" l="1"/>
  <c r="F55" i="14"/>
  <c r="G51" i="15"/>
  <c r="BQ50" i="15"/>
  <c r="F55" i="15"/>
  <c r="BQ55" i="14" l="1"/>
  <c r="F56" i="14"/>
  <c r="F56" i="15"/>
  <c r="G52" i="15"/>
  <c r="BQ51" i="15"/>
  <c r="F57" i="14" l="1"/>
  <c r="BQ56" i="14"/>
  <c r="G53" i="15"/>
  <c r="BQ52" i="15"/>
  <c r="F57" i="15"/>
  <c r="F58" i="14" l="1"/>
  <c r="BQ57" i="14"/>
  <c r="F58" i="15"/>
  <c r="G54" i="15"/>
  <c r="BQ53" i="15"/>
  <c r="BQ58" i="14" l="1"/>
  <c r="F59" i="14"/>
  <c r="F59" i="15"/>
  <c r="G55" i="15"/>
  <c r="BQ54" i="15"/>
  <c r="BQ59" i="14" l="1"/>
  <c r="F60" i="14"/>
  <c r="F60" i="15"/>
  <c r="G56" i="15"/>
  <c r="BQ55" i="15"/>
  <c r="F61" i="14" l="1"/>
  <c r="BQ60" i="14"/>
  <c r="G57" i="15"/>
  <c r="BQ56" i="15"/>
  <c r="F61" i="15"/>
  <c r="BQ61" i="14" l="1"/>
  <c r="F62" i="14"/>
  <c r="F62" i="15"/>
  <c r="G58" i="15"/>
  <c r="BQ57" i="15"/>
  <c r="BQ62" i="14" l="1"/>
  <c r="F63" i="14"/>
  <c r="G59" i="15"/>
  <c r="BQ58" i="15"/>
  <c r="F63" i="15"/>
  <c r="BQ63" i="14" l="1"/>
  <c r="F64" i="14"/>
  <c r="G60" i="15"/>
  <c r="BQ59" i="15"/>
  <c r="F64" i="15"/>
  <c r="F65" i="14" l="1"/>
  <c r="BQ64" i="14"/>
  <c r="F65" i="15"/>
  <c r="G61" i="15"/>
  <c r="BQ60" i="15"/>
  <c r="F66" i="14" l="1"/>
  <c r="BQ65" i="14"/>
  <c r="G62" i="15"/>
  <c r="BQ61" i="15"/>
  <c r="F66" i="15"/>
  <c r="BQ66" i="14" l="1"/>
  <c r="F67" i="14"/>
  <c r="F67" i="15"/>
  <c r="G63" i="15"/>
  <c r="BQ62" i="15"/>
  <c r="BQ67" i="14" l="1"/>
  <c r="F68" i="14"/>
  <c r="G64" i="15"/>
  <c r="BQ63" i="15"/>
  <c r="F68" i="15"/>
  <c r="BQ68" i="14" l="1"/>
  <c r="F69" i="14"/>
  <c r="F69" i="15"/>
  <c r="G65" i="15"/>
  <c r="BQ64" i="15"/>
  <c r="F70" i="14" l="1"/>
  <c r="BQ69" i="14"/>
  <c r="G66" i="15"/>
  <c r="BQ65" i="15"/>
  <c r="F70" i="15"/>
  <c r="BQ70" i="14" l="1"/>
  <c r="F71" i="14"/>
  <c r="F71" i="15"/>
  <c r="G67" i="15"/>
  <c r="BQ66" i="15"/>
  <c r="F72" i="14" l="1"/>
  <c r="BQ71" i="14"/>
  <c r="F72" i="15"/>
  <c r="G68" i="15"/>
  <c r="BQ67" i="15"/>
  <c r="BQ72" i="14" l="1"/>
  <c r="F73" i="14"/>
  <c r="G69" i="15"/>
  <c r="BQ68" i="15"/>
  <c r="F73" i="15"/>
  <c r="F74" i="14" l="1"/>
  <c r="BQ73" i="14"/>
  <c r="F74" i="15"/>
  <c r="G70" i="15"/>
  <c r="BQ69" i="15"/>
  <c r="BQ74" i="14" l="1"/>
  <c r="F75" i="14"/>
  <c r="F75" i="15"/>
  <c r="G71" i="15"/>
  <c r="BQ70" i="15"/>
  <c r="F76" i="14" l="1"/>
  <c r="BQ75" i="14"/>
  <c r="G72" i="15"/>
  <c r="BQ71" i="15"/>
  <c r="F76" i="15"/>
  <c r="F77" i="14" l="1"/>
  <c r="BQ76" i="14"/>
  <c r="F77" i="15"/>
  <c r="G73" i="15"/>
  <c r="BQ72" i="15"/>
  <c r="BQ77" i="14" l="1"/>
  <c r="F78" i="14"/>
  <c r="G74" i="15"/>
  <c r="BQ73" i="15"/>
  <c r="F78" i="15"/>
  <c r="F79" i="14" l="1"/>
  <c r="BQ78" i="14"/>
  <c r="F79" i="15"/>
  <c r="G75" i="15"/>
  <c r="BQ74" i="15"/>
  <c r="F80" i="14" l="1"/>
  <c r="BQ79" i="14"/>
  <c r="G76" i="15"/>
  <c r="BQ75" i="15"/>
  <c r="F80" i="15"/>
  <c r="BQ80" i="14" l="1"/>
  <c r="F81" i="14"/>
  <c r="F81" i="15"/>
  <c r="G77" i="15"/>
  <c r="BQ76" i="15"/>
  <c r="F82" i="14" l="1"/>
  <c r="BQ81" i="14"/>
  <c r="G78" i="15"/>
  <c r="BQ77" i="15"/>
  <c r="F82" i="15"/>
  <c r="BQ82" i="14" l="1"/>
  <c r="F83" i="14"/>
  <c r="F83" i="15"/>
  <c r="G79" i="15"/>
  <c r="BQ78" i="15"/>
  <c r="F84" i="14" l="1"/>
  <c r="BQ83" i="14"/>
  <c r="G80" i="15"/>
  <c r="BQ79" i="15"/>
  <c r="F84" i="15"/>
  <c r="F85" i="14" l="1"/>
  <c r="BQ84" i="14"/>
  <c r="F85" i="15"/>
  <c r="G81" i="15"/>
  <c r="BQ80" i="15"/>
  <c r="F86" i="14" l="1"/>
  <c r="BQ85" i="14"/>
  <c r="G82" i="15"/>
  <c r="BQ81" i="15"/>
  <c r="F86" i="15"/>
  <c r="F87" i="14" l="1"/>
  <c r="F88" i="14" s="1"/>
  <c r="BQ86" i="14"/>
  <c r="F87" i="15"/>
  <c r="F88" i="15" s="1"/>
  <c r="G83" i="15"/>
  <c r="BQ82" i="15"/>
  <c r="F89" i="14" l="1"/>
  <c r="BQ88" i="14"/>
  <c r="F89" i="15"/>
  <c r="F90" i="15" s="1"/>
  <c r="F91" i="15" s="1"/>
  <c r="F92" i="15" s="1"/>
  <c r="F93" i="15" s="1"/>
  <c r="F94" i="15" s="1"/>
  <c r="F95" i="15" s="1"/>
  <c r="BQ87" i="14"/>
  <c r="G84" i="15"/>
  <c r="BQ83" i="15"/>
  <c r="F96" i="15" l="1"/>
  <c r="F97" i="15" s="1"/>
  <c r="F98" i="15" s="1"/>
  <c r="F99" i="15" s="1"/>
  <c r="F100" i="15" s="1"/>
  <c r="F101" i="15" s="1"/>
  <c r="F102" i="15" s="1"/>
  <c r="F103" i="15" s="1"/>
  <c r="F104" i="15" s="1"/>
  <c r="BQ89" i="14"/>
  <c r="F90" i="14"/>
  <c r="G85" i="15"/>
  <c r="BQ84" i="15"/>
  <c r="BQ90" i="14" l="1"/>
  <c r="F91" i="14"/>
  <c r="F92" i="14" s="1"/>
  <c r="G86" i="15"/>
  <c r="BQ85" i="15"/>
  <c r="BQ92" i="14" l="1"/>
  <c r="F93" i="14"/>
  <c r="BQ91" i="14"/>
  <c r="G87" i="15"/>
  <c r="G88" i="15" s="1"/>
  <c r="BQ86" i="15"/>
  <c r="BQ93" i="14" l="1"/>
  <c r="F94" i="14"/>
  <c r="G89" i="15"/>
  <c r="BQ88" i="15"/>
  <c r="BQ87" i="15"/>
  <c r="BQ94" i="14" l="1"/>
  <c r="F95" i="14"/>
  <c r="BQ89" i="15"/>
  <c r="G90" i="15"/>
  <c r="F96" i="14" l="1"/>
  <c r="BQ95" i="14"/>
  <c r="BQ90" i="15"/>
  <c r="G91" i="15"/>
  <c r="G92" i="15" s="1"/>
  <c r="BQ96" i="14" l="1"/>
  <c r="F97" i="14"/>
  <c r="BQ92" i="15"/>
  <c r="G93" i="15"/>
  <c r="BQ91" i="15"/>
  <c r="BQ97" i="14" l="1"/>
  <c r="F98" i="14"/>
  <c r="BQ93" i="15"/>
  <c r="G94" i="15"/>
  <c r="BQ98" i="14" l="1"/>
  <c r="F99" i="14"/>
  <c r="F100" i="14" s="1"/>
  <c r="F101" i="14" s="1"/>
  <c r="F102" i="14" s="1"/>
  <c r="BQ94" i="15"/>
  <c r="G95" i="15"/>
  <c r="BQ102" i="14" l="1"/>
  <c r="F103" i="14"/>
  <c r="BQ99" i="14"/>
  <c r="G96" i="15"/>
  <c r="BQ95" i="15"/>
  <c r="BQ103" i="14" l="1"/>
  <c r="F104" i="14"/>
  <c r="BQ104" i="14" s="1"/>
  <c r="BQ100" i="14"/>
  <c r="BQ96" i="15"/>
  <c r="G97" i="15"/>
  <c r="BQ101" i="14" l="1"/>
  <c r="BQ97" i="15"/>
  <c r="G98" i="15"/>
  <c r="BQ98" i="15" l="1"/>
  <c r="G99" i="15"/>
  <c r="G100" i="15" s="1"/>
  <c r="G101" i="15" s="1"/>
  <c r="G102" i="15" s="1"/>
  <c r="G103" i="15" s="1"/>
  <c r="BQ103" i="15" l="1"/>
  <c r="G104" i="15"/>
  <c r="BQ104" i="15" s="1"/>
  <c r="BQ99" i="15"/>
  <c r="BQ100" i="15" l="1"/>
  <c r="BQ101" i="15" l="1"/>
  <c r="BQ102" i="15" l="1"/>
  <c r="AB6" i="3"/>
  <c r="AA6" i="3" s="1"/>
</calcChain>
</file>

<file path=xl/sharedStrings.xml><?xml version="1.0" encoding="utf-8"?>
<sst xmlns="http://schemas.openxmlformats.org/spreadsheetml/2006/main" count="24939" uniqueCount="2222">
  <si>
    <t>30・31・</t>
    <phoneticPr fontId="2"/>
  </si>
  <si>
    <t>32・34期</t>
    <phoneticPr fontId="2"/>
  </si>
  <si>
    <t>２８・３３</t>
    <phoneticPr fontId="2"/>
  </si>
  <si>
    <t>・３５期</t>
    <rPh sb="3" eb="4">
      <t>キ</t>
    </rPh>
    <phoneticPr fontId="2"/>
  </si>
  <si>
    <t>（36～38）</t>
  </si>
  <si>
    <t>30・31・</t>
  </si>
  <si>
    <t>32・34期</t>
  </si>
  <si>
    <t>２８・３３</t>
  </si>
  <si>
    <t>・３５期</t>
  </si>
  <si>
    <t>長老</t>
  </si>
  <si>
    <t>寺内　公一</t>
    <phoneticPr fontId="2"/>
  </si>
  <si>
    <t>（1985 秋）</t>
    <phoneticPr fontId="2"/>
  </si>
  <si>
    <t>35期～</t>
    <phoneticPr fontId="2"/>
  </si>
  <si>
    <t>35期～</t>
    <phoneticPr fontId="2"/>
  </si>
  <si>
    <t>？</t>
    <phoneticPr fontId="2"/>
  </si>
  <si>
    <t>（1987 春）</t>
    <rPh sb="6" eb="7">
      <t>ハル</t>
    </rPh>
    <phoneticPr fontId="2"/>
  </si>
  <si>
    <t>34期</t>
    <phoneticPr fontId="2"/>
  </si>
  <si>
    <t>（1987 秋）</t>
    <phoneticPr fontId="2"/>
  </si>
  <si>
    <t>（1988 春）</t>
    <rPh sb="6" eb="7">
      <t>ハル</t>
    </rPh>
    <phoneticPr fontId="2"/>
  </si>
  <si>
    <t>S.63.10.09.(日)</t>
    <rPh sb="12" eb="13">
      <t>ニチ</t>
    </rPh>
    <phoneticPr fontId="2"/>
  </si>
  <si>
    <t>（1988 秋）</t>
    <phoneticPr fontId="2"/>
  </si>
  <si>
    <t>35期</t>
    <phoneticPr fontId="2"/>
  </si>
  <si>
    <t>38期～</t>
    <phoneticPr fontId="2"/>
  </si>
  <si>
    <t>（1989 春）</t>
    <rPh sb="6" eb="7">
      <t>ハル</t>
    </rPh>
    <phoneticPr fontId="2"/>
  </si>
  <si>
    <t>H.01.10.08.(日)</t>
    <rPh sb="12" eb="13">
      <t>ニチ</t>
    </rPh>
    <phoneticPr fontId="2"/>
  </si>
  <si>
    <t>（1989 秋）</t>
    <phoneticPr fontId="2"/>
  </si>
  <si>
    <t>H.02.03.25.(日)</t>
    <rPh sb="12" eb="13">
      <t>ニチ</t>
    </rPh>
    <phoneticPr fontId="2"/>
  </si>
  <si>
    <t>（1990 春）</t>
    <rPh sb="6" eb="7">
      <t>ハル</t>
    </rPh>
    <phoneticPr fontId="2"/>
  </si>
  <si>
    <t>27・30・</t>
  </si>
  <si>
    <t>27・30・</t>
    <phoneticPr fontId="2"/>
  </si>
  <si>
    <t>34・35期</t>
  </si>
  <si>
    <t>34・35期</t>
    <phoneticPr fontId="2"/>
  </si>
  <si>
    <t>S.62.10.10.</t>
    <phoneticPr fontId="2"/>
  </si>
  <si>
    <t>34期</t>
    <phoneticPr fontId="2"/>
  </si>
  <si>
    <t>34期</t>
    <phoneticPr fontId="2"/>
  </si>
  <si>
    <t>10
3</t>
    <phoneticPr fontId="2"/>
  </si>
  <si>
    <t>11
2</t>
    <phoneticPr fontId="2"/>
  </si>
  <si>
    <t>20・24・26</t>
  </si>
  <si>
    <t>20・24・26</t>
    <phoneticPr fontId="2"/>
  </si>
  <si>
    <t>・28・33期</t>
  </si>
  <si>
    <t>・28・33期</t>
    <rPh sb="6" eb="7">
      <t>キ</t>
    </rPh>
    <phoneticPr fontId="2"/>
  </si>
  <si>
    <t>森田　知樹</t>
    <phoneticPr fontId="2"/>
  </si>
  <si>
    <t>松井　伊作</t>
    <phoneticPr fontId="2"/>
  </si>
  <si>
    <t>三笠　俊哉</t>
    <phoneticPr fontId="2"/>
  </si>
  <si>
    <t>３１・３６</t>
  </si>
  <si>
    <t>３１・３６</t>
    <phoneticPr fontId="2"/>
  </si>
  <si>
    <t>・３７期</t>
  </si>
  <si>
    <t>・３７期</t>
    <rPh sb="3" eb="4">
      <t>キ</t>
    </rPh>
    <phoneticPr fontId="2"/>
  </si>
  <si>
    <t>(38)</t>
    <phoneticPr fontId="2"/>
  </si>
  <si>
    <t>（38）</t>
    <phoneticPr fontId="2"/>
  </si>
  <si>
    <t>38期～</t>
    <phoneticPr fontId="2"/>
  </si>
  <si>
    <t>S.63.03.21.</t>
    <phoneticPr fontId="2"/>
  </si>
  <si>
    <t>S.63.03.21.</t>
    <phoneticPr fontId="2"/>
  </si>
  <si>
    <t>S.63.03.21.</t>
    <phoneticPr fontId="2"/>
  </si>
  <si>
    <t>S.63.03.21.</t>
    <phoneticPr fontId="2"/>
  </si>
  <si>
    <t>（第２１回～第３０回）</t>
    <rPh sb="1" eb="2">
      <t>ダイ</t>
    </rPh>
    <rPh sb="4" eb="5">
      <t>カイ</t>
    </rPh>
    <rPh sb="6" eb="7">
      <t>ダイ</t>
    </rPh>
    <rPh sb="9" eb="10">
      <t>カイ</t>
    </rPh>
    <phoneticPr fontId="2"/>
  </si>
  <si>
    <t>越野　和樹</t>
    <phoneticPr fontId="2"/>
  </si>
  <si>
    <t>奥村　太郎</t>
    <phoneticPr fontId="2"/>
  </si>
  <si>
    <t>38期～</t>
    <phoneticPr fontId="2"/>
  </si>
  <si>
    <t>38期～</t>
    <phoneticPr fontId="2"/>
  </si>
  <si>
    <t>27・30期</t>
  </si>
  <si>
    <t>27・30期</t>
    <rPh sb="5" eb="6">
      <t>キ</t>
    </rPh>
    <phoneticPr fontId="2"/>
  </si>
  <si>
    <t>３１・３３</t>
  </si>
  <si>
    <t>３１・３３</t>
    <phoneticPr fontId="2"/>
  </si>
  <si>
    <t>32・34・</t>
  </si>
  <si>
    <t>32・34・</t>
    <phoneticPr fontId="2"/>
  </si>
  <si>
    <t>36・37期</t>
  </si>
  <si>
    <t>36・37期</t>
    <phoneticPr fontId="2"/>
  </si>
  <si>
    <t>ＧＫ</t>
    <phoneticPr fontId="2"/>
  </si>
  <si>
    <t>先生</t>
    <rPh sb="0" eb="2">
      <t>センセイ</t>
    </rPh>
    <phoneticPr fontId="2"/>
  </si>
  <si>
    <t>S.62.03.29.</t>
    <phoneticPr fontId="2"/>
  </si>
  <si>
    <t>S.62.03.29.</t>
    <phoneticPr fontId="2"/>
  </si>
  <si>
    <t>３７期</t>
    <rPh sb="2" eb="3">
      <t>キ</t>
    </rPh>
    <phoneticPr fontId="2"/>
  </si>
  <si>
    <t>S.62.03.29.</t>
    <phoneticPr fontId="2"/>
  </si>
  <si>
    <t>成田　達治</t>
    <phoneticPr fontId="2"/>
  </si>
  <si>
    <t>染矢　　敦</t>
    <phoneticPr fontId="2"/>
  </si>
  <si>
    <t>ＧＫ</t>
    <phoneticPr fontId="2"/>
  </si>
  <si>
    <t>瀬川　岳則</t>
    <phoneticPr fontId="2"/>
  </si>
  <si>
    <t>中村　太一</t>
    <phoneticPr fontId="2"/>
  </si>
  <si>
    <t>村松　一樹</t>
    <phoneticPr fontId="2"/>
  </si>
  <si>
    <t>松崎　克彦</t>
    <phoneticPr fontId="2"/>
  </si>
  <si>
    <t>植木　康夫</t>
    <phoneticPr fontId="2"/>
  </si>
  <si>
    <t>渡辺　哲也</t>
    <phoneticPr fontId="2"/>
  </si>
  <si>
    <t>中津　了勇</t>
    <phoneticPr fontId="2"/>
  </si>
  <si>
    <t>長田　　敦</t>
    <phoneticPr fontId="2"/>
  </si>
  <si>
    <t>浜野　高宏</t>
    <phoneticPr fontId="2"/>
  </si>
  <si>
    <t>中野　武雄</t>
    <phoneticPr fontId="2"/>
  </si>
  <si>
    <t>柳沢　和宏</t>
    <phoneticPr fontId="2"/>
  </si>
  <si>
    <t>清水　　亮</t>
    <phoneticPr fontId="2"/>
  </si>
  <si>
    <t>塚本　　清</t>
    <phoneticPr fontId="2"/>
  </si>
  <si>
    <t>増尾　寿宏</t>
    <phoneticPr fontId="2"/>
  </si>
  <si>
    <t>田辺雄一朗</t>
    <phoneticPr fontId="2"/>
  </si>
  <si>
    <t>福原　弘之</t>
    <phoneticPr fontId="2"/>
  </si>
  <si>
    <t>江崎　　温</t>
    <phoneticPr fontId="2"/>
  </si>
  <si>
    <t>岡田　信孝</t>
    <phoneticPr fontId="2"/>
  </si>
  <si>
    <t>藤原　啓志</t>
    <phoneticPr fontId="2"/>
  </si>
  <si>
    <t>高谷　直樹</t>
    <phoneticPr fontId="2"/>
  </si>
  <si>
    <t>稲富　　淳</t>
    <phoneticPr fontId="2"/>
  </si>
  <si>
    <t>成田　達治</t>
    <phoneticPr fontId="2"/>
  </si>
  <si>
    <t>染矢　　敦</t>
    <phoneticPr fontId="2"/>
  </si>
  <si>
    <t>日下部真治</t>
    <phoneticPr fontId="2"/>
  </si>
  <si>
    <t>松橋　眞生</t>
    <phoneticPr fontId="2"/>
  </si>
  <si>
    <t>後藤　謙元</t>
    <phoneticPr fontId="2"/>
  </si>
  <si>
    <t>大塚　貴徳</t>
    <phoneticPr fontId="2"/>
  </si>
  <si>
    <t>森田　知樹</t>
    <phoneticPr fontId="2"/>
  </si>
  <si>
    <t>松井　伊作</t>
    <phoneticPr fontId="2"/>
  </si>
  <si>
    <t>越野　和樹</t>
    <phoneticPr fontId="2"/>
  </si>
  <si>
    <t>三笠　俊哉</t>
    <phoneticPr fontId="2"/>
  </si>
  <si>
    <t>奥村　太郎</t>
    <phoneticPr fontId="2"/>
  </si>
  <si>
    <t>回</t>
    <phoneticPr fontId="2"/>
  </si>
  <si>
    <t>開催年月日</t>
    <phoneticPr fontId="2"/>
  </si>
  <si>
    <t>現役</t>
    <phoneticPr fontId="2"/>
  </si>
  <si>
    <t>（第３１回～第４０回）</t>
    <rPh sb="1" eb="2">
      <t>ダイ</t>
    </rPh>
    <rPh sb="4" eb="5">
      <t>カイ</t>
    </rPh>
    <rPh sb="6" eb="7">
      <t>ダイ</t>
    </rPh>
    <rPh sb="9" eb="10">
      <t>カイ</t>
    </rPh>
    <phoneticPr fontId="2"/>
  </si>
  <si>
    <t>　30回まで</t>
    <rPh sb="3" eb="4">
      <t>カイ</t>
    </rPh>
    <phoneticPr fontId="2"/>
  </si>
  <si>
    <t>S.47.11.03.(金)</t>
    <rPh sb="12" eb="13">
      <t>キン</t>
    </rPh>
    <phoneticPr fontId="2"/>
  </si>
  <si>
    <t>S.53.11.23.(木)</t>
    <rPh sb="12" eb="13">
      <t>キ</t>
    </rPh>
    <phoneticPr fontId="2"/>
  </si>
  <si>
    <t>S.55.10.10.(金)</t>
    <rPh sb="12" eb="13">
      <t>キン</t>
    </rPh>
    <phoneticPr fontId="2"/>
  </si>
  <si>
    <t>S.56.04.05.(日)</t>
    <rPh sb="12" eb="13">
      <t>ニチ</t>
    </rPh>
    <phoneticPr fontId="2"/>
  </si>
  <si>
    <t>S.57.10.17.(日)</t>
    <rPh sb="12" eb="13">
      <t>ニチ</t>
    </rPh>
    <phoneticPr fontId="2"/>
  </si>
  <si>
    <t>S.58.03.27.(日)</t>
    <rPh sb="12" eb="13">
      <t>ニチ</t>
    </rPh>
    <phoneticPr fontId="2"/>
  </si>
  <si>
    <t>S.60.03.24.(日)</t>
    <rPh sb="12" eb="13">
      <t>ニチ</t>
    </rPh>
    <phoneticPr fontId="2"/>
  </si>
  <si>
    <t>S.61.10.12.(日)</t>
    <rPh sb="12" eb="13">
      <t>ニチ</t>
    </rPh>
    <phoneticPr fontId="2"/>
  </si>
  <si>
    <t>S.62.03.29.(日)</t>
    <rPh sb="12" eb="13">
      <t>ニチ</t>
    </rPh>
    <phoneticPr fontId="2"/>
  </si>
  <si>
    <t>S.62.10.10.(土)</t>
    <rPh sb="12" eb="13">
      <t>ツチ</t>
    </rPh>
    <phoneticPr fontId="2"/>
  </si>
  <si>
    <t>S.63.03.21.(月)</t>
    <rPh sb="12" eb="13">
      <t>ツキ</t>
    </rPh>
    <phoneticPr fontId="2"/>
  </si>
  <si>
    <t>H.01.03.26.(日)</t>
    <rPh sb="12" eb="13">
      <t>ニチ</t>
    </rPh>
    <phoneticPr fontId="2"/>
  </si>
  <si>
    <t>S.63.10.09.</t>
    <phoneticPr fontId="2"/>
  </si>
  <si>
    <t>S.63.10.09.</t>
    <phoneticPr fontId="2"/>
  </si>
  <si>
    <t>S.63.10.09.</t>
    <phoneticPr fontId="2"/>
  </si>
  <si>
    <t>35期</t>
    <phoneticPr fontId="2"/>
  </si>
  <si>
    <t>38期～</t>
    <phoneticPr fontId="2"/>
  </si>
  <si>
    <t>（33,36,37）</t>
    <phoneticPr fontId="2"/>
  </si>
  <si>
    <t>（27,30,31,34）</t>
    <phoneticPr fontId="2"/>
  </si>
  <si>
    <t>（20～27）</t>
    <phoneticPr fontId="2"/>
  </si>
  <si>
    <t>若手</t>
  </si>
  <si>
    <t>11
2</t>
    <phoneticPr fontId="2"/>
  </si>
  <si>
    <t>9
4</t>
    <phoneticPr fontId="2"/>
  </si>
  <si>
    <t>（38,39）</t>
    <phoneticPr fontId="2"/>
  </si>
  <si>
    <t>（35,36）</t>
  </si>
  <si>
    <t>（35,36）</t>
    <phoneticPr fontId="2"/>
  </si>
  <si>
    <t>H.01.03.26.</t>
    <phoneticPr fontId="2"/>
  </si>
  <si>
    <t>H.01.03.26.</t>
    <phoneticPr fontId="2"/>
  </si>
  <si>
    <t>38期～</t>
    <phoneticPr fontId="2"/>
  </si>
  <si>
    <t>３９期</t>
    <rPh sb="2" eb="3">
      <t>キ</t>
    </rPh>
    <phoneticPr fontId="2"/>
  </si>
  <si>
    <t>H.01.10.08.</t>
    <phoneticPr fontId="2"/>
  </si>
  <si>
    <t>H.01.10.08.</t>
    <phoneticPr fontId="2"/>
  </si>
  <si>
    <t>39期～</t>
    <phoneticPr fontId="2"/>
  </si>
  <si>
    <t>36期</t>
    <phoneticPr fontId="2"/>
  </si>
  <si>
    <t>石山　康彦</t>
    <phoneticPr fontId="2"/>
  </si>
  <si>
    <t>白尾謙一郎</t>
    <phoneticPr fontId="2"/>
  </si>
  <si>
    <t>（30～34）</t>
  </si>
  <si>
    <t>（30～34）</t>
    <phoneticPr fontId="2"/>
  </si>
  <si>
    <t>中堅</t>
  </si>
  <si>
    <t>（35,36）</t>
    <phoneticPr fontId="2"/>
  </si>
  <si>
    <t>（35,36）</t>
    <phoneticPr fontId="2"/>
  </si>
  <si>
    <t>大内杯個人通算得点上位者（第３回大会以降）</t>
    <rPh sb="0" eb="2">
      <t>オオウチ</t>
    </rPh>
    <rPh sb="2" eb="3">
      <t>ハイ</t>
    </rPh>
    <rPh sb="3" eb="5">
      <t>コジン</t>
    </rPh>
    <rPh sb="5" eb="7">
      <t>ツウサン</t>
    </rPh>
    <rPh sb="7" eb="9">
      <t>トクテン</t>
    </rPh>
    <rPh sb="9" eb="12">
      <t>ジョウイシャ</t>
    </rPh>
    <rPh sb="13" eb="14">
      <t>ダイ</t>
    </rPh>
    <rPh sb="15" eb="16">
      <t>カイ</t>
    </rPh>
    <rPh sb="16" eb="18">
      <t>タイカイ</t>
    </rPh>
    <rPh sb="18" eb="20">
      <t>イコウ</t>
    </rPh>
    <phoneticPr fontId="2"/>
  </si>
  <si>
    <t>大内杯期別通算得点（得点順）（第３回大会以降）</t>
    <rPh sb="0" eb="2">
      <t>オオウチ</t>
    </rPh>
    <rPh sb="2" eb="3">
      <t>ハイ</t>
    </rPh>
    <rPh sb="3" eb="4">
      <t>キ</t>
    </rPh>
    <rPh sb="4" eb="5">
      <t>ベツ</t>
    </rPh>
    <rPh sb="5" eb="7">
      <t>ツウサン</t>
    </rPh>
    <rPh sb="7" eb="9">
      <t>トクテン</t>
    </rPh>
    <rPh sb="10" eb="12">
      <t>トクテン</t>
    </rPh>
    <rPh sb="12" eb="13">
      <t>ジュン</t>
    </rPh>
    <phoneticPr fontId="2"/>
  </si>
  <si>
    <t>４１期</t>
    <rPh sb="2" eb="3">
      <t>キ</t>
    </rPh>
    <phoneticPr fontId="2"/>
  </si>
  <si>
    <t>H.02.10.14.(日)</t>
    <rPh sb="12" eb="13">
      <t>ニチ</t>
    </rPh>
    <phoneticPr fontId="2"/>
  </si>
  <si>
    <t>（1990 秋）</t>
    <phoneticPr fontId="2"/>
  </si>
  <si>
    <t>38期</t>
    <phoneticPr fontId="2"/>
  </si>
  <si>
    <t>H.03.03.24.(日)</t>
    <rPh sb="12" eb="13">
      <t>ニチ</t>
    </rPh>
    <phoneticPr fontId="2"/>
  </si>
  <si>
    <t>（1991 春）</t>
    <rPh sb="6" eb="7">
      <t>ハル</t>
    </rPh>
    <phoneticPr fontId="2"/>
  </si>
  <si>
    <t>H.03.10.06.(日)</t>
    <rPh sb="12" eb="13">
      <t>ニチ</t>
    </rPh>
    <phoneticPr fontId="2"/>
  </si>
  <si>
    <t>（1991 秋）</t>
    <phoneticPr fontId="2"/>
  </si>
  <si>
    <t>（1992 秋）</t>
    <phoneticPr fontId="2"/>
  </si>
  <si>
    <t>H.04.10.18.(日)</t>
    <rPh sb="12" eb="13">
      <t>ニチ</t>
    </rPh>
    <phoneticPr fontId="2"/>
  </si>
  <si>
    <t>39期</t>
    <phoneticPr fontId="2"/>
  </si>
  <si>
    <t>H.05.03.28.(日)</t>
    <rPh sb="12" eb="13">
      <t>ニチ</t>
    </rPh>
    <phoneticPr fontId="2"/>
  </si>
  <si>
    <t>（1993 春）</t>
    <rPh sb="6" eb="7">
      <t>ハル</t>
    </rPh>
    <phoneticPr fontId="2"/>
  </si>
  <si>
    <t>H.05.10.03.(日)</t>
    <rPh sb="12" eb="13">
      <t>ニチ</t>
    </rPh>
    <phoneticPr fontId="2"/>
  </si>
  <si>
    <t>（1993 秋）</t>
    <phoneticPr fontId="2"/>
  </si>
  <si>
    <t>H.06.03.27.(日)</t>
    <phoneticPr fontId="2"/>
  </si>
  <si>
    <t>H.06.10.02.(日)</t>
    <phoneticPr fontId="2"/>
  </si>
  <si>
    <t>H.07.04.02.(日)</t>
    <phoneticPr fontId="2"/>
  </si>
  <si>
    <t>H.07.10.01.(日)</t>
    <phoneticPr fontId="2"/>
  </si>
  <si>
    <t>H.08.03.31.(日)</t>
    <phoneticPr fontId="2"/>
  </si>
  <si>
    <t>H.08.10.13.(日)</t>
    <phoneticPr fontId="2"/>
  </si>
  <si>
    <t>H.09.03.30.(日)</t>
    <phoneticPr fontId="2"/>
  </si>
  <si>
    <t>H.09.10.05.(日)</t>
    <phoneticPr fontId="2"/>
  </si>
  <si>
    <t>H.10.03.29.(日)</t>
    <phoneticPr fontId="2"/>
  </si>
  <si>
    <t>H.10.10.04.(日)</t>
    <phoneticPr fontId="2"/>
  </si>
  <si>
    <t>H.11.03.28.(日)</t>
    <phoneticPr fontId="2"/>
  </si>
  <si>
    <t>H.11.10.03.(日)</t>
    <phoneticPr fontId="2"/>
  </si>
  <si>
    <t>H.12.10.01.(日)</t>
    <phoneticPr fontId="2"/>
  </si>
  <si>
    <t>・</t>
    <phoneticPr fontId="2"/>
  </si>
  <si>
    <t>第２２回より中学生の得点も含めている。</t>
    <rPh sb="0" eb="1">
      <t>ダイ</t>
    </rPh>
    <rPh sb="3" eb="4">
      <t>カイ</t>
    </rPh>
    <rPh sb="6" eb="9">
      <t>チュウガクセイ</t>
    </rPh>
    <rPh sb="10" eb="12">
      <t>トクテン</t>
    </rPh>
    <rPh sb="13" eb="14">
      <t>フク</t>
    </rPh>
    <phoneticPr fontId="2"/>
  </si>
  <si>
    <t>H.13.03.31.(土)</t>
    <rPh sb="12" eb="13">
      <t>ツチ</t>
    </rPh>
    <phoneticPr fontId="2"/>
  </si>
  <si>
    <t>H.13.09.30.(日)</t>
    <phoneticPr fontId="2"/>
  </si>
  <si>
    <t>H.14.03.31.(日)</t>
    <phoneticPr fontId="2"/>
  </si>
  <si>
    <t>H.14.09.28.(土)</t>
    <rPh sb="12" eb="13">
      <t>ツチ</t>
    </rPh>
    <phoneticPr fontId="2"/>
  </si>
  <si>
    <t>H.15.03.30.(日)</t>
    <phoneticPr fontId="2"/>
  </si>
  <si>
    <t>H.15.09.21.(日)</t>
    <phoneticPr fontId="2"/>
  </si>
  <si>
    <t>H.16.03.28.(日)</t>
    <phoneticPr fontId="2"/>
  </si>
  <si>
    <t>H.16.09.26.(日)</t>
    <phoneticPr fontId="2"/>
  </si>
  <si>
    <t>H.17.03.27.(日)</t>
    <phoneticPr fontId="2"/>
  </si>
  <si>
    <t>H.17.10.02.(日)</t>
    <phoneticPr fontId="2"/>
  </si>
  <si>
    <t>H.18.04.02.(日)</t>
    <phoneticPr fontId="2"/>
  </si>
  <si>
    <t>H.18.10.01.(日)</t>
    <phoneticPr fontId="2"/>
  </si>
  <si>
    <t>H.19.04.01.(日)</t>
    <phoneticPr fontId="2"/>
  </si>
  <si>
    <t>H.19.09.30.(日)</t>
    <phoneticPr fontId="2"/>
  </si>
  <si>
    <t>H.20.03.30.(日)</t>
    <phoneticPr fontId="2"/>
  </si>
  <si>
    <t>H.20.10.05.(日)</t>
    <phoneticPr fontId="2"/>
  </si>
  <si>
    <t>（2009 春）</t>
    <rPh sb="6" eb="7">
      <t>ハル</t>
    </rPh>
    <phoneticPr fontId="2"/>
  </si>
  <si>
    <t>H.02.03.25.</t>
    <phoneticPr fontId="2"/>
  </si>
  <si>
    <t>H.02.03.25.</t>
    <phoneticPr fontId="2"/>
  </si>
  <si>
    <t>H.02.03.25.</t>
    <phoneticPr fontId="2"/>
  </si>
  <si>
    <t>39期～</t>
    <phoneticPr fontId="2"/>
  </si>
  <si>
    <t>（33,34,35）</t>
  </si>
  <si>
    <t>（33,34,35）</t>
    <phoneticPr fontId="2"/>
  </si>
  <si>
    <t>（36,38）</t>
    <phoneticPr fontId="2"/>
  </si>
  <si>
    <t>小林　　徹</t>
    <rPh sb="0" eb="2">
      <t>コバヤシ</t>
    </rPh>
    <phoneticPr fontId="2"/>
  </si>
  <si>
    <t>41期～</t>
    <phoneticPr fontId="2"/>
  </si>
  <si>
    <t>H.02.10.14.</t>
    <phoneticPr fontId="2"/>
  </si>
  <si>
    <t>H.02.10.14.</t>
    <phoneticPr fontId="2"/>
  </si>
  <si>
    <t>41期～</t>
    <phoneticPr fontId="2"/>
  </si>
  <si>
    <t>41期～</t>
    <phoneticPr fontId="2"/>
  </si>
  <si>
    <t>36期</t>
    <phoneticPr fontId="2"/>
  </si>
  <si>
    <t>（36～38）</t>
    <phoneticPr fontId="2"/>
  </si>
  <si>
    <t>（41）</t>
  </si>
  <si>
    <t>（41）</t>
    <phoneticPr fontId="2"/>
  </si>
  <si>
    <t>8
6</t>
    <phoneticPr fontId="2"/>
  </si>
  <si>
    <t>1
2
1</t>
    <phoneticPr fontId="2"/>
  </si>
  <si>
    <t>6
8</t>
    <phoneticPr fontId="2"/>
  </si>
  <si>
    <t>1
2
0</t>
    <phoneticPr fontId="2"/>
  </si>
  <si>
    <t>－
－
－</t>
    <phoneticPr fontId="2"/>
  </si>
  <si>
    <t>4
8</t>
    <phoneticPr fontId="2"/>
  </si>
  <si>
    <t>6
6</t>
    <phoneticPr fontId="2"/>
  </si>
  <si>
    <t>2
4</t>
    <phoneticPr fontId="2"/>
  </si>
  <si>
    <t>1
1</t>
    <phoneticPr fontId="2"/>
  </si>
  <si>
    <t>（41,42）</t>
  </si>
  <si>
    <t>（41,42）</t>
    <phoneticPr fontId="2"/>
  </si>
  <si>
    <t>（32～35）</t>
  </si>
  <si>
    <t>（32～35）</t>
    <phoneticPr fontId="2"/>
  </si>
  <si>
    <t>（33,34,35）</t>
    <phoneticPr fontId="2"/>
  </si>
  <si>
    <t>（36,38,39）</t>
  </si>
  <si>
    <t>（36,38,39）</t>
    <phoneticPr fontId="2"/>
  </si>
  <si>
    <t>（42）</t>
  </si>
  <si>
    <t>（43～45）</t>
    <phoneticPr fontId="2"/>
  </si>
  <si>
    <t>（39,41）</t>
  </si>
  <si>
    <t>（39,41）</t>
    <phoneticPr fontId="2"/>
  </si>
  <si>
    <t>H.03.03.24.</t>
    <phoneticPr fontId="2"/>
  </si>
  <si>
    <t>H.03.03.24.</t>
    <phoneticPr fontId="2"/>
  </si>
  <si>
    <t>41期～</t>
    <phoneticPr fontId="2"/>
  </si>
  <si>
    <t>（34～39）</t>
  </si>
  <si>
    <t>（34～39）</t>
    <phoneticPr fontId="2"/>
  </si>
  <si>
    <t>H.03.10.06.</t>
    <phoneticPr fontId="2"/>
  </si>
  <si>
    <t>H.03.10.06.</t>
    <phoneticPr fontId="2"/>
  </si>
  <si>
    <t>H.03.10.06.</t>
    <phoneticPr fontId="2"/>
  </si>
  <si>
    <t>（54,55）</t>
    <phoneticPr fontId="2"/>
  </si>
  <si>
    <t>（52～55）</t>
    <phoneticPr fontId="2"/>
  </si>
  <si>
    <t>（57,58）</t>
    <phoneticPr fontId="2"/>
  </si>
  <si>
    <t>（51～53）</t>
    <phoneticPr fontId="2"/>
  </si>
  <si>
    <t>５７期</t>
    <rPh sb="2" eb="3">
      <t>キ</t>
    </rPh>
    <phoneticPr fontId="2"/>
  </si>
  <si>
    <t>５９期</t>
    <rPh sb="2" eb="3">
      <t>キ</t>
    </rPh>
    <phoneticPr fontId="2"/>
  </si>
  <si>
    <t>メモ（岩田・２０期）</t>
    <rPh sb="3" eb="5">
      <t>イワタ</t>
    </rPh>
    <rPh sb="8" eb="9">
      <t>キ</t>
    </rPh>
    <phoneticPr fontId="2"/>
  </si>
  <si>
    <t>・</t>
    <phoneticPr fontId="2"/>
  </si>
  <si>
    <t>本データベースは、平成２１年（2009年）４月に私（岩田）の手元にあるＯＢ会報と</t>
    <rPh sb="0" eb="1">
      <t>ホン</t>
    </rPh>
    <rPh sb="9" eb="11">
      <t>ヘイセイ</t>
    </rPh>
    <rPh sb="13" eb="14">
      <t>ネン</t>
    </rPh>
    <rPh sb="19" eb="20">
      <t>ネン</t>
    </rPh>
    <rPh sb="22" eb="23">
      <t>ツキ</t>
    </rPh>
    <rPh sb="24" eb="25">
      <t>ワタシ</t>
    </rPh>
    <rPh sb="26" eb="28">
      <t>イワタ</t>
    </rPh>
    <rPh sb="30" eb="32">
      <t>テモト</t>
    </rPh>
    <rPh sb="37" eb="39">
      <t>カイホウ</t>
    </rPh>
    <phoneticPr fontId="2"/>
  </si>
  <si>
    <t>既に第１回・第２回の個人記録は紛失している。</t>
    <rPh sb="0" eb="1">
      <t>スデ</t>
    </rPh>
    <rPh sb="2" eb="3">
      <t>ダイ</t>
    </rPh>
    <rPh sb="4" eb="5">
      <t>カイ</t>
    </rPh>
    <rPh sb="6" eb="7">
      <t>ダイ</t>
    </rPh>
    <rPh sb="8" eb="9">
      <t>カイ</t>
    </rPh>
    <rPh sb="10" eb="12">
      <t>コジン</t>
    </rPh>
    <rPh sb="12" eb="14">
      <t>キロク</t>
    </rPh>
    <rPh sb="15" eb="17">
      <t>フンシツ</t>
    </rPh>
    <phoneticPr fontId="2"/>
  </si>
  <si>
    <t>最初に通算得点記録を集計した時（昭和５４年頃らしい。誰かは不明）、</t>
    <rPh sb="0" eb="2">
      <t>サイショ</t>
    </rPh>
    <rPh sb="3" eb="5">
      <t>ツウサン</t>
    </rPh>
    <rPh sb="5" eb="7">
      <t>トクテン</t>
    </rPh>
    <rPh sb="7" eb="9">
      <t>キロク</t>
    </rPh>
    <rPh sb="10" eb="12">
      <t>シュウケイ</t>
    </rPh>
    <rPh sb="14" eb="15">
      <t>トキ</t>
    </rPh>
    <rPh sb="16" eb="18">
      <t>ショウワ</t>
    </rPh>
    <rPh sb="20" eb="21">
      <t>ネン</t>
    </rPh>
    <rPh sb="21" eb="22">
      <t>ゴロ</t>
    </rPh>
    <rPh sb="26" eb="27">
      <t>ダレ</t>
    </rPh>
    <rPh sb="29" eb="31">
      <t>フメイ</t>
    </rPh>
    <phoneticPr fontId="2"/>
  </si>
  <si>
    <t>通算得点記録は、第１９回大会のＯＢ会報に全員の記載（最初）があり、</t>
    <rPh sb="0" eb="2">
      <t>ツウサン</t>
    </rPh>
    <rPh sb="2" eb="4">
      <t>トクテン</t>
    </rPh>
    <rPh sb="4" eb="6">
      <t>キロク</t>
    </rPh>
    <rPh sb="8" eb="9">
      <t>ダイ</t>
    </rPh>
    <rPh sb="11" eb="12">
      <t>カイ</t>
    </rPh>
    <rPh sb="12" eb="14">
      <t>タイカイ</t>
    </rPh>
    <rPh sb="17" eb="19">
      <t>カイホウ</t>
    </rPh>
    <rPh sb="20" eb="22">
      <t>ゼンイン</t>
    </rPh>
    <rPh sb="23" eb="25">
      <t>キサイ</t>
    </rPh>
    <rPh sb="26" eb="28">
      <t>サイショ</t>
    </rPh>
    <phoneticPr fontId="2"/>
  </si>
  <si>
    <t>これをベースに再集計している。</t>
    <rPh sb="7" eb="10">
      <t>サイシュウケイ</t>
    </rPh>
    <phoneticPr fontId="2"/>
  </si>
  <si>
    <t>（ＯＢ会報、ノートの記述を見ると計算間違いや矛盾点等が散見され、</t>
    <rPh sb="3" eb="5">
      <t>カイホウ</t>
    </rPh>
    <rPh sb="10" eb="12">
      <t>キジュツ</t>
    </rPh>
    <rPh sb="13" eb="14">
      <t>ミ</t>
    </rPh>
    <rPh sb="16" eb="18">
      <t>ケイサン</t>
    </rPh>
    <rPh sb="18" eb="20">
      <t>マチガ</t>
    </rPh>
    <rPh sb="22" eb="25">
      <t>ムジュンテン</t>
    </rPh>
    <rPh sb="25" eb="26">
      <t>ナド</t>
    </rPh>
    <rPh sb="27" eb="29">
      <t>サンケン</t>
    </rPh>
    <phoneticPr fontId="2"/>
  </si>
  <si>
    <t>　これが修正されないまま積み上がった記載となっている。）</t>
    <rPh sb="4" eb="6">
      <t>シュウセイ</t>
    </rPh>
    <rPh sb="12" eb="13">
      <t>ツ</t>
    </rPh>
    <rPh sb="14" eb="15">
      <t>ア</t>
    </rPh>
    <rPh sb="18" eb="20">
      <t>キサイ</t>
    </rPh>
    <phoneticPr fontId="2"/>
  </si>
  <si>
    <t>第４回、第１０回のＯＢ会報に個人記録の記載がないため、</t>
    <rPh sb="0" eb="1">
      <t>ダイ</t>
    </rPh>
    <rPh sb="2" eb="3">
      <t>カイ</t>
    </rPh>
    <rPh sb="4" eb="5">
      <t>ダイ</t>
    </rPh>
    <rPh sb="7" eb="8">
      <t>カイ</t>
    </rPh>
    <rPh sb="11" eb="13">
      <t>カイホウ</t>
    </rPh>
    <rPh sb="14" eb="16">
      <t>コジン</t>
    </rPh>
    <rPh sb="16" eb="18">
      <t>キロク</t>
    </rPh>
    <rPh sb="19" eb="21">
      <t>キサイ</t>
    </rPh>
    <phoneticPr fontId="2"/>
  </si>
  <si>
    <t>第１９回の通算得点記録から逆算した第１０回終了時の値を補正値としている。</t>
    <rPh sb="0" eb="1">
      <t>ダイ</t>
    </rPh>
    <rPh sb="3" eb="4">
      <t>カイ</t>
    </rPh>
    <rPh sb="5" eb="7">
      <t>ツウサン</t>
    </rPh>
    <rPh sb="7" eb="9">
      <t>トクテン</t>
    </rPh>
    <rPh sb="9" eb="11">
      <t>キロク</t>
    </rPh>
    <rPh sb="13" eb="15">
      <t>ギャクサン</t>
    </rPh>
    <rPh sb="17" eb="18">
      <t>ダイ</t>
    </rPh>
    <rPh sb="20" eb="21">
      <t>カイ</t>
    </rPh>
    <rPh sb="21" eb="24">
      <t>シュウリョウジ</t>
    </rPh>
    <rPh sb="25" eb="26">
      <t>アタイ</t>
    </rPh>
    <rPh sb="27" eb="30">
      <t>ホセイチ</t>
    </rPh>
    <phoneticPr fontId="2"/>
  </si>
  <si>
    <t>第２０回の記録は、ＯＢ会報がないため、前後のＯＢ会報記載の通算得点記録から推定している。</t>
    <rPh sb="0" eb="1">
      <t>ダイ</t>
    </rPh>
    <rPh sb="3" eb="4">
      <t>カイ</t>
    </rPh>
    <rPh sb="5" eb="7">
      <t>キロク</t>
    </rPh>
    <rPh sb="11" eb="13">
      <t>カイホウ</t>
    </rPh>
    <rPh sb="19" eb="21">
      <t>ゼンゴ</t>
    </rPh>
    <rPh sb="24" eb="26">
      <t>カイホウ</t>
    </rPh>
    <rPh sb="26" eb="28">
      <t>キサイ</t>
    </rPh>
    <rPh sb="29" eb="31">
      <t>ツウサン</t>
    </rPh>
    <rPh sb="31" eb="33">
      <t>トクテン</t>
    </rPh>
    <rPh sb="33" eb="35">
      <t>キロク</t>
    </rPh>
    <rPh sb="37" eb="39">
      <t>スイテイ</t>
    </rPh>
    <phoneticPr fontId="2"/>
  </si>
  <si>
    <t>第２６回、第２８回の記録は、ＯＢ会報がなく、ノートにも記載がないことから、</t>
    <rPh sb="0" eb="1">
      <t>ダイ</t>
    </rPh>
    <rPh sb="3" eb="4">
      <t>カイ</t>
    </rPh>
    <rPh sb="5" eb="6">
      <t>ダイ</t>
    </rPh>
    <rPh sb="8" eb="9">
      <t>カイ</t>
    </rPh>
    <rPh sb="10" eb="12">
      <t>キロク</t>
    </rPh>
    <rPh sb="16" eb="18">
      <t>カイホウ</t>
    </rPh>
    <rPh sb="27" eb="29">
      <t>キサイ</t>
    </rPh>
    <phoneticPr fontId="2"/>
  </si>
  <si>
    <t>前後のＯＢ会報記載の通算得点記録から第２８回終了時の値を推定し補正値としている。</t>
    <rPh sb="0" eb="2">
      <t>ゼンゴ</t>
    </rPh>
    <rPh sb="5" eb="7">
      <t>カイホウ</t>
    </rPh>
    <rPh sb="7" eb="9">
      <t>キサイ</t>
    </rPh>
    <rPh sb="10" eb="12">
      <t>ツウサン</t>
    </rPh>
    <rPh sb="12" eb="14">
      <t>トクテン</t>
    </rPh>
    <rPh sb="14" eb="16">
      <t>キロク</t>
    </rPh>
    <rPh sb="18" eb="19">
      <t>ダイ</t>
    </rPh>
    <rPh sb="21" eb="22">
      <t>カイ</t>
    </rPh>
    <rPh sb="22" eb="25">
      <t>シュウリョウジ</t>
    </rPh>
    <rPh sb="26" eb="27">
      <t>アタイ</t>
    </rPh>
    <rPh sb="28" eb="30">
      <t>スイテイ</t>
    </rPh>
    <rPh sb="31" eb="34">
      <t>ホセイチ</t>
    </rPh>
    <phoneticPr fontId="2"/>
  </si>
  <si>
    <t>前後のＯＢ会報記載の通算得点記録から推定している。</t>
    <rPh sb="0" eb="2">
      <t>ゼンゴ</t>
    </rPh>
    <rPh sb="5" eb="7">
      <t>カイホウ</t>
    </rPh>
    <rPh sb="7" eb="9">
      <t>キサイ</t>
    </rPh>
    <rPh sb="10" eb="12">
      <t>ツウサン</t>
    </rPh>
    <rPh sb="12" eb="14">
      <t>トクテン</t>
    </rPh>
    <rPh sb="14" eb="16">
      <t>キロク</t>
    </rPh>
    <rPh sb="18" eb="20">
      <t>スイテイ</t>
    </rPh>
    <phoneticPr fontId="2"/>
  </si>
  <si>
    <t>第５２回の記録は、ＯＢ会報がなく、ノートにも記載がないことから、</t>
    <rPh sb="0" eb="1">
      <t>ダイ</t>
    </rPh>
    <rPh sb="3" eb="4">
      <t>カイ</t>
    </rPh>
    <rPh sb="5" eb="7">
      <t>キロク</t>
    </rPh>
    <rPh sb="11" eb="13">
      <t>カイホウ</t>
    </rPh>
    <rPh sb="22" eb="24">
      <t>キサイ</t>
    </rPh>
    <phoneticPr fontId="2"/>
  </si>
  <si>
    <t>第５７回の３試合目（１０分×４）はエキシビションマッチ扱いとして除外している。</t>
    <rPh sb="0" eb="1">
      <t>ダイ</t>
    </rPh>
    <rPh sb="3" eb="4">
      <t>カイ</t>
    </rPh>
    <rPh sb="6" eb="8">
      <t>シアイ</t>
    </rPh>
    <rPh sb="8" eb="9">
      <t>メ</t>
    </rPh>
    <rPh sb="12" eb="13">
      <t>フン</t>
    </rPh>
    <rPh sb="27" eb="28">
      <t>アツカ</t>
    </rPh>
    <rPh sb="32" eb="34">
      <t>ジョガイ</t>
    </rPh>
    <phoneticPr fontId="2"/>
  </si>
  <si>
    <t>参加者の記録とベスト７の記録は、ＯＢ会報・ノートに記載がないものについて補正はしていない。</t>
    <rPh sb="0" eb="3">
      <t>サンカシャ</t>
    </rPh>
    <rPh sb="4" eb="6">
      <t>キロク</t>
    </rPh>
    <rPh sb="12" eb="14">
      <t>キロク</t>
    </rPh>
    <rPh sb="18" eb="20">
      <t>カイホウ</t>
    </rPh>
    <rPh sb="25" eb="27">
      <t>キサイ</t>
    </rPh>
    <rPh sb="36" eb="38">
      <t>ホセイ</t>
    </rPh>
    <phoneticPr fontId="2"/>
  </si>
  <si>
    <t>神　　敏之</t>
    <phoneticPr fontId="2"/>
  </si>
  <si>
    <t>吉本　祐介</t>
    <phoneticPr fontId="2"/>
  </si>
  <si>
    <t>安藤　絋人</t>
    <phoneticPr fontId="2"/>
  </si>
  <si>
    <t>松倉　　満</t>
    <phoneticPr fontId="2"/>
  </si>
  <si>
    <t>相阪　有理</t>
    <phoneticPr fontId="2"/>
  </si>
  <si>
    <t>杉山　智昭</t>
    <phoneticPr fontId="2"/>
  </si>
  <si>
    <t>大矢　　満</t>
    <phoneticPr fontId="2"/>
  </si>
  <si>
    <t>角田　隆真</t>
    <phoneticPr fontId="2"/>
  </si>
  <si>
    <t>大島　芳樹</t>
    <phoneticPr fontId="2"/>
  </si>
  <si>
    <t>大黒　　壮</t>
    <phoneticPr fontId="2"/>
  </si>
  <si>
    <t>小川　貴史</t>
    <phoneticPr fontId="2"/>
  </si>
  <si>
    <t>川田　幸太</t>
    <phoneticPr fontId="2"/>
  </si>
  <si>
    <t>西村　大祐</t>
    <phoneticPr fontId="2"/>
  </si>
  <si>
    <t>坪井　達久</t>
    <phoneticPr fontId="2"/>
  </si>
  <si>
    <t>内田　　恒</t>
    <phoneticPr fontId="2"/>
  </si>
  <si>
    <t>中田　裕朗</t>
    <phoneticPr fontId="2"/>
  </si>
  <si>
    <t>小大塚直樹</t>
    <phoneticPr fontId="2"/>
  </si>
  <si>
    <t>滝口　　洋</t>
    <phoneticPr fontId="2"/>
  </si>
  <si>
    <t>朝山　智史</t>
    <phoneticPr fontId="2"/>
  </si>
  <si>
    <t>岡本　英樹</t>
    <phoneticPr fontId="2"/>
  </si>
  <si>
    <t>中村　雄三</t>
    <phoneticPr fontId="2"/>
  </si>
  <si>
    <t>小林　　歩</t>
    <phoneticPr fontId="2"/>
  </si>
  <si>
    <t>ＧＫ</t>
    <phoneticPr fontId="2"/>
  </si>
  <si>
    <t>回</t>
    <phoneticPr fontId="2"/>
  </si>
  <si>
    <t>開催年月日</t>
    <phoneticPr fontId="2"/>
  </si>
  <si>
    <t>現役</t>
    <phoneticPr fontId="2"/>
  </si>
  <si>
    <t>　70回まで</t>
    <rPh sb="3" eb="4">
      <t>カイ</t>
    </rPh>
    <phoneticPr fontId="2"/>
  </si>
  <si>
    <t>H.21.03.29.(日)</t>
    <phoneticPr fontId="2"/>
  </si>
  <si>
    <t>H.21.03.29.</t>
    <phoneticPr fontId="2"/>
  </si>
  <si>
    <t>（第７１回～第８０回）</t>
    <rPh sb="1" eb="2">
      <t>ダイ</t>
    </rPh>
    <rPh sb="4" eb="5">
      <t>カイ</t>
    </rPh>
    <rPh sb="6" eb="7">
      <t>ダイ</t>
    </rPh>
    <rPh sb="9" eb="10">
      <t>カイ</t>
    </rPh>
    <phoneticPr fontId="2"/>
  </si>
  <si>
    <t>大内杯参加者数一覧（期別）（高校３年生からＯＢとしてカウント）</t>
    <rPh sb="0" eb="2">
      <t>オオウチ</t>
    </rPh>
    <rPh sb="2" eb="3">
      <t>ハイ</t>
    </rPh>
    <rPh sb="3" eb="6">
      <t>サンカシャ</t>
    </rPh>
    <rPh sb="6" eb="7">
      <t>カズ</t>
    </rPh>
    <rPh sb="7" eb="9">
      <t>イチラン</t>
    </rPh>
    <rPh sb="10" eb="11">
      <t>キ</t>
    </rPh>
    <rPh sb="11" eb="12">
      <t>ベツ</t>
    </rPh>
    <rPh sb="14" eb="16">
      <t>コウコウ</t>
    </rPh>
    <rPh sb="17" eb="18">
      <t>ネン</t>
    </rPh>
    <rPh sb="18" eb="19">
      <t>イ</t>
    </rPh>
    <phoneticPr fontId="2"/>
  </si>
  <si>
    <t>H.04.10.18.</t>
    <phoneticPr fontId="2"/>
  </si>
  <si>
    <t>H.05.03.28.</t>
    <phoneticPr fontId="2"/>
  </si>
  <si>
    <t>H.05.10.03.</t>
    <phoneticPr fontId="2"/>
  </si>
  <si>
    <t>H.04.10.18.</t>
    <phoneticPr fontId="2"/>
  </si>
  <si>
    <t>H.04.10.18.</t>
    <phoneticPr fontId="2"/>
  </si>
  <si>
    <t>４２期</t>
    <rPh sb="2" eb="3">
      <t>キ</t>
    </rPh>
    <phoneticPr fontId="2"/>
  </si>
  <si>
    <t>４３期</t>
    <rPh sb="2" eb="3">
      <t>キ</t>
    </rPh>
    <phoneticPr fontId="2"/>
  </si>
  <si>
    <t>42期～</t>
    <phoneticPr fontId="2"/>
  </si>
  <si>
    <t>42期～</t>
    <phoneticPr fontId="2"/>
  </si>
  <si>
    <t>（35,36,38）</t>
  </si>
  <si>
    <t>（35,36,38）</t>
    <phoneticPr fontId="2"/>
  </si>
  <si>
    <t>平井　水成</t>
    <phoneticPr fontId="2"/>
  </si>
  <si>
    <t>４４期</t>
    <rPh sb="2" eb="3">
      <t>キ</t>
    </rPh>
    <phoneticPr fontId="2"/>
  </si>
  <si>
    <t>H.05.03.28.</t>
    <phoneticPr fontId="2"/>
  </si>
  <si>
    <t>（42,43）</t>
  </si>
  <si>
    <t>（43,44）</t>
    <phoneticPr fontId="2"/>
  </si>
  <si>
    <t>（38,39,41）</t>
    <phoneticPr fontId="2"/>
  </si>
  <si>
    <t>H.05.10.03.</t>
    <phoneticPr fontId="2"/>
  </si>
  <si>
    <t>43期～</t>
    <phoneticPr fontId="2"/>
  </si>
  <si>
    <t>（43,44）</t>
  </si>
  <si>
    <t>４５期</t>
    <rPh sb="2" eb="3">
      <t>キ</t>
    </rPh>
    <phoneticPr fontId="2"/>
  </si>
  <si>
    <t>（第４１回～第５０回）</t>
    <rPh sb="1" eb="2">
      <t>ダイ</t>
    </rPh>
    <rPh sb="4" eb="5">
      <t>カイ</t>
    </rPh>
    <rPh sb="6" eb="7">
      <t>ダイ</t>
    </rPh>
    <rPh sb="9" eb="10">
      <t>カイ</t>
    </rPh>
    <phoneticPr fontId="2"/>
  </si>
  <si>
    <t>（第５１回～第６０回）</t>
    <rPh sb="1" eb="2">
      <t>ダイ</t>
    </rPh>
    <rPh sb="4" eb="5">
      <t>カイ</t>
    </rPh>
    <rPh sb="6" eb="7">
      <t>ダイ</t>
    </rPh>
    <rPh sb="9" eb="10">
      <t>カイ</t>
    </rPh>
    <phoneticPr fontId="2"/>
  </si>
  <si>
    <t>（第６１回～第７０回）</t>
    <rPh sb="1" eb="2">
      <t>ダイ</t>
    </rPh>
    <rPh sb="4" eb="5">
      <t>カイ</t>
    </rPh>
    <rPh sb="6" eb="7">
      <t>ダイ</t>
    </rPh>
    <rPh sb="9" eb="10">
      <t>カイ</t>
    </rPh>
    <phoneticPr fontId="2"/>
  </si>
  <si>
    <t>41期</t>
    <phoneticPr fontId="2"/>
  </si>
  <si>
    <t>井上　博人</t>
    <phoneticPr fontId="2"/>
  </si>
  <si>
    <t>飯田　俊朗</t>
    <phoneticPr fontId="2"/>
  </si>
  <si>
    <t>湯浅啓一郎</t>
    <phoneticPr fontId="2"/>
  </si>
  <si>
    <t>西水　　徹</t>
    <phoneticPr fontId="2"/>
  </si>
  <si>
    <t>市川理一郎</t>
    <phoneticPr fontId="2"/>
  </si>
  <si>
    <t>今西　　聡</t>
    <phoneticPr fontId="2"/>
  </si>
  <si>
    <t>現役が新人戦のためエキシビション</t>
    <phoneticPr fontId="2"/>
  </si>
  <si>
    <t>現役が新人戦のためエキシビション</t>
    <phoneticPr fontId="2"/>
  </si>
  <si>
    <t>（42,43）</t>
    <phoneticPr fontId="2"/>
  </si>
  <si>
    <t>（39,41）</t>
    <phoneticPr fontId="2"/>
  </si>
  <si>
    <t>（44,45）</t>
    <phoneticPr fontId="2"/>
  </si>
  <si>
    <t>飯田　俊朗　（44）</t>
    <phoneticPr fontId="2"/>
  </si>
  <si>
    <t>４８期</t>
    <rPh sb="2" eb="3">
      <t>キ</t>
    </rPh>
    <phoneticPr fontId="2"/>
  </si>
  <si>
    <t>(延)</t>
    <phoneticPr fontId="2"/>
  </si>
  <si>
    <t>４９期</t>
    <rPh sb="2" eb="3">
      <t>キ</t>
    </rPh>
    <phoneticPr fontId="2"/>
  </si>
  <si>
    <t>４７期</t>
    <rPh sb="2" eb="3">
      <t>キ</t>
    </rPh>
    <phoneticPr fontId="2"/>
  </si>
  <si>
    <t>（47,48）</t>
    <phoneticPr fontId="2"/>
  </si>
  <si>
    <t>（44,48）</t>
    <phoneticPr fontId="2"/>
  </si>
  <si>
    <t>（42,45）</t>
    <phoneticPr fontId="2"/>
  </si>
  <si>
    <t>（42,45）</t>
    <phoneticPr fontId="2"/>
  </si>
  <si>
    <t>（47～49）</t>
    <phoneticPr fontId="2"/>
  </si>
  <si>
    <t>（54,55）</t>
    <phoneticPr fontId="2"/>
  </si>
  <si>
    <t>（53,55）</t>
    <phoneticPr fontId="2"/>
  </si>
  <si>
    <t>（53）</t>
    <phoneticPr fontId="2"/>
  </si>
  <si>
    <t>（ＯＢ会報・ノートに記載なし）</t>
    <rPh sb="3" eb="5">
      <t>カイホウ</t>
    </rPh>
    <rPh sb="10" eb="12">
      <t>キサイ</t>
    </rPh>
    <phoneticPr fontId="2"/>
  </si>
  <si>
    <t>５５期</t>
    <rPh sb="2" eb="3">
      <t>キ</t>
    </rPh>
    <phoneticPr fontId="2"/>
  </si>
  <si>
    <t>５８期</t>
    <rPh sb="2" eb="3">
      <t>キ</t>
    </rPh>
    <phoneticPr fontId="2"/>
  </si>
  <si>
    <t>58期～</t>
    <phoneticPr fontId="2"/>
  </si>
  <si>
    <t>H.21.03.29.</t>
    <phoneticPr fontId="2"/>
  </si>
  <si>
    <t>（42,44,45）</t>
    <phoneticPr fontId="2"/>
  </si>
  <si>
    <t>49期～</t>
    <phoneticPr fontId="2"/>
  </si>
  <si>
    <t>49期～</t>
    <phoneticPr fontId="2"/>
  </si>
  <si>
    <t>安藤　絋人</t>
    <phoneticPr fontId="2"/>
  </si>
  <si>
    <t>５１期</t>
    <rPh sb="2" eb="3">
      <t>キ</t>
    </rPh>
    <phoneticPr fontId="2"/>
  </si>
  <si>
    <t>５２期</t>
    <rPh sb="2" eb="3">
      <t>キ</t>
    </rPh>
    <phoneticPr fontId="2"/>
  </si>
  <si>
    <t>５３期</t>
    <rPh sb="2" eb="3">
      <t>キ</t>
    </rPh>
    <phoneticPr fontId="2"/>
  </si>
  <si>
    <t>（１９回通算記録より逆算）</t>
    <rPh sb="3" eb="4">
      <t>カイ</t>
    </rPh>
    <rPh sb="4" eb="6">
      <t>ツウサン</t>
    </rPh>
    <rPh sb="6" eb="8">
      <t>キロク</t>
    </rPh>
    <rPh sb="10" eb="12">
      <t>ギャクサン</t>
    </rPh>
    <phoneticPr fontId="2"/>
  </si>
  <si>
    <t>（ＯＢ会報に記載なし）</t>
    <rPh sb="3" eb="5">
      <t>カイホウ</t>
    </rPh>
    <rPh sb="6" eb="8">
      <t>キサイ</t>
    </rPh>
    <phoneticPr fontId="2"/>
  </si>
  <si>
    <t>（個人記録が失われている）</t>
    <rPh sb="1" eb="3">
      <t>コジン</t>
    </rPh>
    <rPh sb="3" eb="5">
      <t>キロク</t>
    </rPh>
    <rPh sb="6" eb="7">
      <t>ウシナ</t>
    </rPh>
    <phoneticPr fontId="2"/>
  </si>
  <si>
    <t>（ＯＢ会報に個人記録記載なし）</t>
    <rPh sb="3" eb="5">
      <t>カイホウ</t>
    </rPh>
    <rPh sb="6" eb="8">
      <t>コジン</t>
    </rPh>
    <rPh sb="8" eb="10">
      <t>キロク</t>
    </rPh>
    <rPh sb="10" eb="12">
      <t>キサイ</t>
    </rPh>
    <phoneticPr fontId="2"/>
  </si>
  <si>
    <t>（ＯＢ会報見つからず）</t>
    <rPh sb="3" eb="5">
      <t>カイホウ</t>
    </rPh>
    <rPh sb="5" eb="6">
      <t>ミ</t>
    </rPh>
    <phoneticPr fontId="2"/>
  </si>
  <si>
    <t>（ＯＢ会報みつからず。前後の通算記録から推定）</t>
    <rPh sb="3" eb="5">
      <t>カイホウ</t>
    </rPh>
    <rPh sb="11" eb="13">
      <t>ゼンゴ</t>
    </rPh>
    <rPh sb="14" eb="16">
      <t>ツウサン</t>
    </rPh>
    <rPh sb="16" eb="18">
      <t>キロク</t>
    </rPh>
    <rPh sb="20" eb="22">
      <t>スイテイ</t>
    </rPh>
    <phoneticPr fontId="2"/>
  </si>
  <si>
    <t>（ＯＢ会報みつからず。○回の通算記録から推定）</t>
    <rPh sb="3" eb="5">
      <t>カイホウ</t>
    </rPh>
    <rPh sb="12" eb="13">
      <t>カイ</t>
    </rPh>
    <rPh sb="14" eb="16">
      <t>ツウサン</t>
    </rPh>
    <rPh sb="16" eb="18">
      <t>キロク</t>
    </rPh>
    <rPh sb="20" eb="22">
      <t>スイテイ</t>
    </rPh>
    <phoneticPr fontId="2"/>
  </si>
  <si>
    <t>（ＯＢ会報みつからず。推定得点者を記載）</t>
    <rPh sb="3" eb="5">
      <t>カイホウ</t>
    </rPh>
    <rPh sb="11" eb="13">
      <t>スイテイ</t>
    </rPh>
    <rPh sb="13" eb="16">
      <t>トクテンシャ</t>
    </rPh>
    <rPh sb="17" eb="19">
      <t>キサイ</t>
    </rPh>
    <phoneticPr fontId="2"/>
  </si>
  <si>
    <t>（ＯＢ会報見つからず。推定できる人だけ記載）</t>
    <rPh sb="3" eb="5">
      <t>カイホウ</t>
    </rPh>
    <rPh sb="5" eb="6">
      <t>ミ</t>
    </rPh>
    <rPh sb="11" eb="13">
      <t>スイテイ</t>
    </rPh>
    <rPh sb="16" eb="17">
      <t>ヒト</t>
    </rPh>
    <rPh sb="19" eb="21">
      <t>キサイ</t>
    </rPh>
    <phoneticPr fontId="2"/>
  </si>
  <si>
    <t>（ＯＢ会報の記載不十分）</t>
    <rPh sb="3" eb="5">
      <t>カイホウ</t>
    </rPh>
    <rPh sb="6" eb="8">
      <t>キサイ</t>
    </rPh>
    <rPh sb="8" eb="11">
      <t>フジュウブン</t>
    </rPh>
    <phoneticPr fontId="2"/>
  </si>
  <si>
    <t>（ＯＢ会報に記載なし。得点者を記載）</t>
    <rPh sb="3" eb="5">
      <t>カイホウ</t>
    </rPh>
    <rPh sb="6" eb="8">
      <t>キサイ</t>
    </rPh>
    <rPh sb="11" eb="14">
      <t>トクテンシャ</t>
    </rPh>
    <rPh sb="15" eb="17">
      <t>キサイ</t>
    </rPh>
    <phoneticPr fontId="2"/>
  </si>
  <si>
    <t>4
5</t>
    <phoneticPr fontId="2"/>
  </si>
  <si>
    <t>5
3</t>
    <phoneticPr fontId="2"/>
  </si>
  <si>
    <t>3
4</t>
    <phoneticPr fontId="2"/>
  </si>
  <si>
    <t>中学３年</t>
    <rPh sb="0" eb="2">
      <t>チュウガク</t>
    </rPh>
    <rPh sb="3" eb="4">
      <t>ネン</t>
    </rPh>
    <phoneticPr fontId="2"/>
  </si>
  <si>
    <t>高校生</t>
    <rPh sb="0" eb="3">
      <t>コウコウセイ</t>
    </rPh>
    <phoneticPr fontId="2"/>
  </si>
  <si>
    <t>他ＯＢ</t>
    <rPh sb="0" eb="1">
      <t>ホカ</t>
    </rPh>
    <phoneticPr fontId="2"/>
  </si>
  <si>
    <t>（←エキシビション、１０分×４）</t>
    <rPh sb="12" eb="13">
      <t>フン</t>
    </rPh>
    <phoneticPr fontId="2"/>
  </si>
  <si>
    <t>（エキシビションの得点含まず）</t>
    <rPh sb="9" eb="11">
      <t>トクテン</t>
    </rPh>
    <rPh sb="11" eb="12">
      <t>フク</t>
    </rPh>
    <phoneticPr fontId="2"/>
  </si>
  <si>
    <t>（ＯＢ会報に個人記録記載なし。推定できる人だけ記載）</t>
    <rPh sb="3" eb="5">
      <t>カイホウ</t>
    </rPh>
    <rPh sb="6" eb="8">
      <t>コジン</t>
    </rPh>
    <rPh sb="8" eb="10">
      <t>キロク</t>
    </rPh>
    <rPh sb="10" eb="12">
      <t>キサイ</t>
    </rPh>
    <phoneticPr fontId="2"/>
  </si>
  <si>
    <t>（一部補正値入力）</t>
    <rPh sb="1" eb="3">
      <t>イチブ</t>
    </rPh>
    <rPh sb="3" eb="6">
      <t>ホセイチ</t>
    </rPh>
    <rPh sb="6" eb="8">
      <t>ニュウリョク</t>
    </rPh>
    <phoneticPr fontId="2"/>
  </si>
  <si>
    <t>（51,52）</t>
    <phoneticPr fontId="2"/>
  </si>
  <si>
    <t>（51,52）</t>
    <phoneticPr fontId="2"/>
  </si>
  <si>
    <t>（42,44,45）</t>
    <phoneticPr fontId="2"/>
  </si>
  <si>
    <t>（42,44,45）</t>
    <phoneticPr fontId="2"/>
  </si>
  <si>
    <t>（48）</t>
    <phoneticPr fontId="2"/>
  </si>
  <si>
    <t>（48）</t>
    <phoneticPr fontId="2"/>
  </si>
  <si>
    <t>（51～53）</t>
    <phoneticPr fontId="2"/>
  </si>
  <si>
    <t>（44,45）</t>
    <phoneticPr fontId="2"/>
  </si>
  <si>
    <t>西村　大祐</t>
    <phoneticPr fontId="2"/>
  </si>
  <si>
    <t>松本　　拓　（48）</t>
    <phoneticPr fontId="2"/>
  </si>
  <si>
    <t>５４期</t>
    <rPh sb="2" eb="3">
      <t>キ</t>
    </rPh>
    <phoneticPr fontId="2"/>
  </si>
  <si>
    <t>３６位</t>
    <rPh sb="2" eb="3">
      <t>イ</t>
    </rPh>
    <phoneticPr fontId="2"/>
  </si>
  <si>
    <t>３７位</t>
    <rPh sb="2" eb="3">
      <t>イ</t>
    </rPh>
    <phoneticPr fontId="2"/>
  </si>
  <si>
    <t>３８位</t>
    <rPh sb="2" eb="3">
      <t>イ</t>
    </rPh>
    <phoneticPr fontId="2"/>
  </si>
  <si>
    <t>３９位</t>
    <rPh sb="2" eb="3">
      <t>イ</t>
    </rPh>
    <phoneticPr fontId="2"/>
  </si>
  <si>
    <t>４０位</t>
    <rPh sb="2" eb="3">
      <t>イ</t>
    </rPh>
    <phoneticPr fontId="2"/>
  </si>
  <si>
    <t>（52,53）</t>
    <phoneticPr fontId="2"/>
  </si>
  <si>
    <t>（48,53,54）</t>
    <phoneticPr fontId="2"/>
  </si>
  <si>
    <t>（52～54）</t>
    <phoneticPr fontId="2"/>
  </si>
  <si>
    <t>（44,48）</t>
    <phoneticPr fontId="2"/>
  </si>
  <si>
    <t>（53～55）</t>
    <phoneticPr fontId="2"/>
  </si>
  <si>
    <t>（48,51）</t>
    <phoneticPr fontId="2"/>
  </si>
  <si>
    <t>（41～45）</t>
    <phoneticPr fontId="2"/>
  </si>
  <si>
    <r>
      <t>若手</t>
    </r>
    <r>
      <rPr>
        <sz val="8"/>
        <rFont val="ＭＳ Ｐゴシック"/>
        <family val="3"/>
        <charset val="128"/>
      </rPr>
      <t>（51）</t>
    </r>
    <rPh sb="0" eb="2">
      <t>ワカテ</t>
    </rPh>
    <phoneticPr fontId="2"/>
  </si>
  <si>
    <t>５０期</t>
    <rPh sb="2" eb="3">
      <t>キ</t>
    </rPh>
    <phoneticPr fontId="2"/>
  </si>
  <si>
    <t>回</t>
    <rPh sb="0" eb="1">
      <t>カイ</t>
    </rPh>
    <phoneticPr fontId="2"/>
  </si>
  <si>
    <t>開催年月日</t>
    <rPh sb="0" eb="2">
      <t>カイサイ</t>
    </rPh>
    <rPh sb="2" eb="5">
      <t>ネンガッピ</t>
    </rPh>
    <phoneticPr fontId="2"/>
  </si>
  <si>
    <t>H.20.03.30.</t>
    <phoneticPr fontId="2"/>
  </si>
  <si>
    <t>現役</t>
    <rPh sb="0" eb="2">
      <t>ゲンエキ</t>
    </rPh>
    <phoneticPr fontId="2"/>
  </si>
  <si>
    <t>合計</t>
    <rPh sb="0" eb="2">
      <t>ゴウケイ</t>
    </rPh>
    <phoneticPr fontId="2"/>
  </si>
  <si>
    <t>57期～</t>
    <rPh sb="2" eb="3">
      <t>キ</t>
    </rPh>
    <phoneticPr fontId="2"/>
  </si>
  <si>
    <t>H.20.10.05.</t>
    <phoneticPr fontId="2"/>
  </si>
  <si>
    <t>H.18.10.01.</t>
    <phoneticPr fontId="2"/>
  </si>
  <si>
    <t>H.19.04.01.</t>
    <phoneticPr fontId="2"/>
  </si>
  <si>
    <t>H.19.09.30.</t>
    <phoneticPr fontId="2"/>
  </si>
  <si>
    <t>大内杯参加者一覧（個人）</t>
    <rPh sb="0" eb="2">
      <t>オオウチ</t>
    </rPh>
    <rPh sb="2" eb="3">
      <t>ハイ</t>
    </rPh>
    <rPh sb="3" eb="6">
      <t>サンカシャ</t>
    </rPh>
    <rPh sb="6" eb="8">
      <t>イチラン</t>
    </rPh>
    <rPh sb="9" eb="11">
      <t>コジン</t>
    </rPh>
    <phoneticPr fontId="2"/>
  </si>
  <si>
    <t>大内杯得点者一覧（個人）</t>
    <rPh sb="0" eb="2">
      <t>オオウチ</t>
    </rPh>
    <rPh sb="2" eb="3">
      <t>ハイ</t>
    </rPh>
    <rPh sb="3" eb="5">
      <t>トクテン</t>
    </rPh>
    <rPh sb="5" eb="6">
      <t>モノ</t>
    </rPh>
    <rPh sb="6" eb="8">
      <t>イチラン</t>
    </rPh>
    <rPh sb="9" eb="11">
      <t>コジン</t>
    </rPh>
    <phoneticPr fontId="2"/>
  </si>
  <si>
    <t>幹　事</t>
    <rPh sb="0" eb="1">
      <t>ミキ</t>
    </rPh>
    <rPh sb="2" eb="3">
      <t>コト</t>
    </rPh>
    <phoneticPr fontId="2"/>
  </si>
  <si>
    <t>開催年月日</t>
    <phoneticPr fontId="2"/>
  </si>
  <si>
    <t>現役</t>
    <phoneticPr fontId="2"/>
  </si>
  <si>
    <t>回</t>
    <phoneticPr fontId="2"/>
  </si>
  <si>
    <t>55期～</t>
    <rPh sb="2" eb="3">
      <t>キ</t>
    </rPh>
    <phoneticPr fontId="2"/>
  </si>
  <si>
    <t>－</t>
    <phoneticPr fontId="2"/>
  </si>
  <si>
    <t>幹事</t>
    <rPh sb="0" eb="2">
      <t>カンジ</t>
    </rPh>
    <phoneticPr fontId="2"/>
  </si>
  <si>
    <t>53期</t>
    <rPh sb="2" eb="3">
      <t>キ</t>
    </rPh>
    <phoneticPr fontId="2"/>
  </si>
  <si>
    <t>54期</t>
    <rPh sb="2" eb="3">
      <t>キ</t>
    </rPh>
    <phoneticPr fontId="2"/>
  </si>
  <si>
    <t>55期</t>
    <rPh sb="2" eb="3">
      <t>キ</t>
    </rPh>
    <phoneticPr fontId="2"/>
  </si>
  <si>
    <t>H.18.04.02.</t>
    <phoneticPr fontId="2"/>
  </si>
  <si>
    <t>佐藤　和孝</t>
    <rPh sb="0" eb="2">
      <t>サトウ</t>
    </rPh>
    <rPh sb="3" eb="4">
      <t>ワ</t>
    </rPh>
    <phoneticPr fontId="2"/>
  </si>
  <si>
    <t>斎藤　圭介</t>
    <rPh sb="0" eb="2">
      <t>サイトウ</t>
    </rPh>
    <rPh sb="3" eb="5">
      <t>ケイスケ</t>
    </rPh>
    <phoneticPr fontId="2"/>
  </si>
  <si>
    <t>岩田　圭一</t>
    <rPh sb="0" eb="2">
      <t>イワタ</t>
    </rPh>
    <rPh sb="3" eb="5">
      <t>ケイイチ</t>
    </rPh>
    <phoneticPr fontId="2"/>
  </si>
  <si>
    <t>石田　裕詞</t>
    <rPh sb="0" eb="2">
      <t>イシダ</t>
    </rPh>
    <rPh sb="3" eb="4">
      <t>ユウ</t>
    </rPh>
    <rPh sb="4" eb="5">
      <t>シ</t>
    </rPh>
    <phoneticPr fontId="2"/>
  </si>
  <si>
    <t>植木　康夫</t>
    <rPh sb="0" eb="2">
      <t>ウエキ</t>
    </rPh>
    <rPh sb="3" eb="5">
      <t>ヤスオ</t>
    </rPh>
    <phoneticPr fontId="2"/>
  </si>
  <si>
    <t>浜野　高宏</t>
    <rPh sb="0" eb="2">
      <t>ハマノ</t>
    </rPh>
    <rPh sb="3" eb="4">
      <t>タカ</t>
    </rPh>
    <rPh sb="4" eb="5">
      <t>ヒロシ</t>
    </rPh>
    <phoneticPr fontId="2"/>
  </si>
  <si>
    <t>福原　弘之</t>
    <rPh sb="0" eb="2">
      <t>フクハラ</t>
    </rPh>
    <rPh sb="3" eb="4">
      <t>ヒロシ</t>
    </rPh>
    <rPh sb="4" eb="5">
      <t>コレ</t>
    </rPh>
    <phoneticPr fontId="2"/>
  </si>
  <si>
    <t>成田　達治</t>
    <rPh sb="0" eb="2">
      <t>ナリタ</t>
    </rPh>
    <rPh sb="3" eb="5">
      <t>タツジ</t>
    </rPh>
    <phoneticPr fontId="2"/>
  </si>
  <si>
    <t>上田　晃三</t>
    <rPh sb="0" eb="2">
      <t>ウエダ</t>
    </rPh>
    <rPh sb="3" eb="4">
      <t>アキラ</t>
    </rPh>
    <rPh sb="4" eb="5">
      <t>サン</t>
    </rPh>
    <phoneticPr fontId="2"/>
  </si>
  <si>
    <t>小林　　景</t>
    <rPh sb="0" eb="2">
      <t>コバヤシ</t>
    </rPh>
    <rPh sb="4" eb="5">
      <t>ケイ</t>
    </rPh>
    <phoneticPr fontId="2"/>
  </si>
  <si>
    <t>湯浅啓一郎</t>
    <rPh sb="0" eb="2">
      <t>ユアサ</t>
    </rPh>
    <rPh sb="2" eb="3">
      <t>ケイ</t>
    </rPh>
    <rPh sb="3" eb="5">
      <t>イチロウ</t>
    </rPh>
    <phoneticPr fontId="2"/>
  </si>
  <si>
    <t>倉谷　光央</t>
    <rPh sb="0" eb="2">
      <t>クラタニ</t>
    </rPh>
    <rPh sb="3" eb="4">
      <t>ヒカリ</t>
    </rPh>
    <rPh sb="4" eb="5">
      <t>ヒサシ</t>
    </rPh>
    <phoneticPr fontId="2"/>
  </si>
  <si>
    <t>桑原　智哉</t>
    <rPh sb="0" eb="2">
      <t>クワバラ</t>
    </rPh>
    <rPh sb="3" eb="4">
      <t>チ</t>
    </rPh>
    <rPh sb="4" eb="5">
      <t>ナリ</t>
    </rPh>
    <phoneticPr fontId="2"/>
  </si>
  <si>
    <t>小柳　敦史</t>
    <rPh sb="0" eb="2">
      <t>コヤナギ</t>
    </rPh>
    <rPh sb="3" eb="4">
      <t>アツシ</t>
    </rPh>
    <phoneticPr fontId="2"/>
  </si>
  <si>
    <t>沼田　知之</t>
    <rPh sb="0" eb="2">
      <t>ヌマタ</t>
    </rPh>
    <rPh sb="3" eb="4">
      <t>シ</t>
    </rPh>
    <rPh sb="4" eb="5">
      <t>コレ</t>
    </rPh>
    <phoneticPr fontId="2"/>
  </si>
  <si>
    <t>松本　　拓</t>
    <rPh sb="0" eb="2">
      <t>マツモト</t>
    </rPh>
    <rPh sb="4" eb="5">
      <t>タク</t>
    </rPh>
    <phoneticPr fontId="2"/>
  </si>
  <si>
    <t>鎌倉　洋樹</t>
    <rPh sb="0" eb="2">
      <t>カマクラ</t>
    </rPh>
    <rPh sb="3" eb="4">
      <t>ヨウ</t>
    </rPh>
    <rPh sb="4" eb="5">
      <t>ジュ</t>
    </rPh>
    <phoneticPr fontId="2"/>
  </si>
  <si>
    <t>中島　正道</t>
    <rPh sb="0" eb="2">
      <t>ナカジマ</t>
    </rPh>
    <rPh sb="3" eb="4">
      <t>タダ</t>
    </rPh>
    <rPh sb="4" eb="5">
      <t>ミチ</t>
    </rPh>
    <phoneticPr fontId="2"/>
  </si>
  <si>
    <t>大山　峻幸</t>
    <rPh sb="0" eb="2">
      <t>オオヤマ</t>
    </rPh>
    <rPh sb="3" eb="4">
      <t>シュン</t>
    </rPh>
    <rPh sb="4" eb="5">
      <t>サイワイ</t>
    </rPh>
    <phoneticPr fontId="2"/>
  </si>
  <si>
    <t>倉松　竜也</t>
    <rPh sb="0" eb="2">
      <t>クラマツ</t>
    </rPh>
    <phoneticPr fontId="2"/>
  </si>
  <si>
    <t>樋口　周一</t>
    <rPh sb="0" eb="2">
      <t>ヒグチ</t>
    </rPh>
    <phoneticPr fontId="2"/>
  </si>
  <si>
    <t>森井　広樹</t>
    <rPh sb="0" eb="2">
      <t>モリイ</t>
    </rPh>
    <phoneticPr fontId="2"/>
  </si>
  <si>
    <t>村上　太郎</t>
    <rPh sb="0" eb="2">
      <t>ムラカミ</t>
    </rPh>
    <phoneticPr fontId="2"/>
  </si>
  <si>
    <t>井迫　亮太</t>
    <rPh sb="0" eb="1">
      <t>イ</t>
    </rPh>
    <rPh sb="1" eb="2">
      <t>サコ</t>
    </rPh>
    <phoneticPr fontId="2"/>
  </si>
  <si>
    <t>小杉　正憲</t>
    <rPh sb="0" eb="2">
      <t>コスギ</t>
    </rPh>
    <phoneticPr fontId="2"/>
  </si>
  <si>
    <t>石坂　崇彦</t>
    <rPh sb="0" eb="2">
      <t>イシザカ</t>
    </rPh>
    <rPh sb="3" eb="4">
      <t>タカシ</t>
    </rPh>
    <rPh sb="4" eb="5">
      <t>ヒコ</t>
    </rPh>
    <phoneticPr fontId="2"/>
  </si>
  <si>
    <t>若山　悠介</t>
    <rPh sb="0" eb="2">
      <t>ワカヤマ</t>
    </rPh>
    <rPh sb="3" eb="4">
      <t>ユウ</t>
    </rPh>
    <rPh sb="4" eb="5">
      <t>スケ</t>
    </rPh>
    <phoneticPr fontId="2"/>
  </si>
  <si>
    <t>唐木　惇生</t>
    <rPh sb="0" eb="2">
      <t>カラキ</t>
    </rPh>
    <rPh sb="3" eb="4">
      <t>ジュン</t>
    </rPh>
    <rPh sb="4" eb="5">
      <t>イ</t>
    </rPh>
    <phoneticPr fontId="2"/>
  </si>
  <si>
    <t>桔梗　　聡</t>
    <rPh sb="0" eb="2">
      <t>キキョウ</t>
    </rPh>
    <rPh sb="4" eb="5">
      <t>サトシ</t>
    </rPh>
    <phoneticPr fontId="2"/>
  </si>
  <si>
    <t>近藤　信彦</t>
    <rPh sb="0" eb="2">
      <t>コンドウ</t>
    </rPh>
    <rPh sb="3" eb="5">
      <t>ノブヒコ</t>
    </rPh>
    <phoneticPr fontId="2"/>
  </si>
  <si>
    <t>瀬川　岳則</t>
    <rPh sb="0" eb="2">
      <t>セガワ</t>
    </rPh>
    <rPh sb="3" eb="4">
      <t>ガク</t>
    </rPh>
    <rPh sb="4" eb="5">
      <t>ノリ</t>
    </rPh>
    <phoneticPr fontId="2"/>
  </si>
  <si>
    <t>藤沢　　剛</t>
    <rPh sb="0" eb="2">
      <t>フジサワ</t>
    </rPh>
    <rPh sb="4" eb="5">
      <t>ツヨシ</t>
    </rPh>
    <phoneticPr fontId="2"/>
  </si>
  <si>
    <t>成島健太郎</t>
    <rPh sb="0" eb="2">
      <t>ナルシマ</t>
    </rPh>
    <rPh sb="2" eb="5">
      <t>ケンタロウ</t>
    </rPh>
    <phoneticPr fontId="2"/>
  </si>
  <si>
    <t>H.16.03.28.</t>
    <phoneticPr fontId="2"/>
  </si>
  <si>
    <t>桔梗　　聡</t>
    <phoneticPr fontId="2"/>
  </si>
  <si>
    <t>51期</t>
    <rPh sb="2" eb="3">
      <t>キ</t>
    </rPh>
    <phoneticPr fontId="2"/>
  </si>
  <si>
    <t>54期～</t>
    <rPh sb="2" eb="3">
      <t>キ</t>
    </rPh>
    <phoneticPr fontId="2"/>
  </si>
  <si>
    <t>53期～</t>
    <rPh sb="2" eb="3">
      <t>キ</t>
    </rPh>
    <phoneticPr fontId="2"/>
  </si>
  <si>
    <t>H.16.09.26.</t>
    <phoneticPr fontId="2"/>
  </si>
  <si>
    <t>大山　峻幸</t>
    <phoneticPr fontId="2"/>
  </si>
  <si>
    <t>H.17.03.27.</t>
    <phoneticPr fontId="2"/>
  </si>
  <si>
    <t>52期</t>
    <rPh sb="2" eb="3">
      <t>キ</t>
    </rPh>
    <phoneticPr fontId="2"/>
  </si>
  <si>
    <t>大島　芳樹</t>
    <phoneticPr fontId="2"/>
  </si>
  <si>
    <t>H.17.10.02.</t>
    <phoneticPr fontId="2"/>
  </si>
  <si>
    <t>小川　貴史</t>
    <phoneticPr fontId="2"/>
  </si>
  <si>
    <t>大内杯ベスト７</t>
    <rPh sb="0" eb="2">
      <t>オオウチ</t>
    </rPh>
    <rPh sb="2" eb="3">
      <t>ハイ</t>
    </rPh>
    <phoneticPr fontId="2"/>
  </si>
  <si>
    <t>大内杯チーム編成</t>
    <rPh sb="0" eb="2">
      <t>オオウチ</t>
    </rPh>
    <rPh sb="2" eb="3">
      <t>ハイ</t>
    </rPh>
    <rPh sb="6" eb="8">
      <t>ヘンセイ</t>
    </rPh>
    <phoneticPr fontId="2"/>
  </si>
  <si>
    <t>大内杯結果</t>
    <rPh sb="0" eb="2">
      <t>オオウチ</t>
    </rPh>
    <rPh sb="2" eb="3">
      <t>ハイ</t>
    </rPh>
    <rPh sb="3" eb="5">
      <t>ケッカ</t>
    </rPh>
    <phoneticPr fontId="2"/>
  </si>
  <si>
    <t>優勝</t>
    <rPh sb="0" eb="2">
      <t>ユウショウ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</si>
  <si>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</si>
  <si>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</si>
  <si>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</si>
  <si>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若手</t>
    <rPh sb="0" eb="2">
      <t>ワカテ</t>
    </rPh>
    <phoneticPr fontId="2"/>
  </si>
  <si>
    <t>長老</t>
    <rPh sb="0" eb="2">
      <t>チョウロウ</t>
    </rPh>
    <phoneticPr fontId="2"/>
  </si>
  <si>
    <t>×</t>
    <phoneticPr fontId="2"/>
  </si>
  <si>
    <t>○</t>
    <phoneticPr fontId="2"/>
  </si>
  <si>
    <t>×</t>
    <phoneticPr fontId="2"/>
  </si>
  <si>
    <t>－</t>
    <phoneticPr fontId="2"/>
  </si>
  <si>
    <t>○</t>
    <phoneticPr fontId="2"/>
  </si>
  <si>
    <t>第１試合</t>
    <rPh sb="0" eb="1">
      <t>ダイ</t>
    </rPh>
    <rPh sb="2" eb="4">
      <t>シアイ</t>
    </rPh>
    <phoneticPr fontId="2"/>
  </si>
  <si>
    <t>第２試合</t>
    <rPh sb="0" eb="1">
      <t>ダイ</t>
    </rPh>
    <rPh sb="2" eb="4">
      <t>シアイ</t>
    </rPh>
    <phoneticPr fontId="2"/>
  </si>
  <si>
    <t>第３試合 or ３位決定戦</t>
    <rPh sb="9" eb="10">
      <t>イ</t>
    </rPh>
    <rPh sb="10" eb="13">
      <t>ケッテイセン</t>
    </rPh>
    <phoneticPr fontId="2"/>
  </si>
  <si>
    <t>第４試合 or 決勝戦</t>
    <rPh sb="8" eb="11">
      <t>ケッショウセン</t>
    </rPh>
    <phoneticPr fontId="2"/>
  </si>
  <si>
    <t>△</t>
    <phoneticPr fontId="2"/>
  </si>
  <si>
    <t>長・若</t>
    <rPh sb="0" eb="1">
      <t>チョウ</t>
    </rPh>
    <rPh sb="2" eb="3">
      <t>ワカ</t>
    </rPh>
    <phoneticPr fontId="2"/>
  </si>
  <si>
    <t>中堅</t>
    <rPh sb="0" eb="2">
      <t>チュウケン</t>
    </rPh>
    <phoneticPr fontId="2"/>
  </si>
  <si>
    <t>朝山　智史</t>
    <phoneticPr fontId="2"/>
  </si>
  <si>
    <t>岡本　英樹</t>
    <phoneticPr fontId="2"/>
  </si>
  <si>
    <t>小大塚直樹</t>
    <phoneticPr fontId="2"/>
  </si>
  <si>
    <t>小林　　歩</t>
    <phoneticPr fontId="2"/>
  </si>
  <si>
    <t>滝口　　洋</t>
    <phoneticPr fontId="2"/>
  </si>
  <si>
    <t>中村　雄三</t>
    <phoneticPr fontId="2"/>
  </si>
  <si>
    <t>内田　　恒</t>
    <phoneticPr fontId="2"/>
  </si>
  <si>
    <t>川田　幸太</t>
    <phoneticPr fontId="2"/>
  </si>
  <si>
    <t>坪井　達久</t>
    <phoneticPr fontId="2"/>
  </si>
  <si>
    <t>中田　裕朗</t>
    <phoneticPr fontId="2"/>
  </si>
  <si>
    <t>西村　大祐</t>
    <phoneticPr fontId="2"/>
  </si>
  <si>
    <t>大矢　　満</t>
    <phoneticPr fontId="2"/>
  </si>
  <si>
    <t>大黒　　壮</t>
    <phoneticPr fontId="2"/>
  </si>
  <si>
    <t>角田　隆真</t>
    <phoneticPr fontId="2"/>
  </si>
  <si>
    <t>杉山　智昭</t>
    <phoneticPr fontId="2"/>
  </si>
  <si>
    <t>安藤　絋人</t>
    <phoneticPr fontId="2"/>
  </si>
  <si>
    <t>相阪　有理</t>
    <phoneticPr fontId="2"/>
  </si>
  <si>
    <t>松倉　　満</t>
    <phoneticPr fontId="2"/>
  </si>
  <si>
    <t>神　　敏之</t>
    <phoneticPr fontId="2"/>
  </si>
  <si>
    <t>吉本　祐介</t>
    <phoneticPr fontId="2"/>
  </si>
  <si>
    <t>ＯＢ</t>
    <phoneticPr fontId="2"/>
  </si>
  <si>
    <t>オール</t>
    <phoneticPr fontId="2"/>
  </si>
  <si>
    <t>中三</t>
    <rPh sb="0" eb="1">
      <t>チュウ</t>
    </rPh>
    <rPh sb="1" eb="2">
      <t>サン</t>
    </rPh>
    <phoneticPr fontId="2"/>
  </si>
  <si>
    <t>選抜</t>
    <rPh sb="0" eb="2">
      <t>センバツ</t>
    </rPh>
    <phoneticPr fontId="2"/>
  </si>
  <si>
    <t>H.15.09.21.</t>
    <phoneticPr fontId="2"/>
  </si>
  <si>
    <t>H.15.03.30.</t>
    <phoneticPr fontId="2"/>
  </si>
  <si>
    <t>H.14.09.28.</t>
    <phoneticPr fontId="2"/>
  </si>
  <si>
    <t>松本　　拓</t>
    <phoneticPr fontId="2"/>
  </si>
  <si>
    <t>H.14.03.31.</t>
    <phoneticPr fontId="2"/>
  </si>
  <si>
    <t>H.13.09.30.</t>
    <phoneticPr fontId="2"/>
  </si>
  <si>
    <t>H.13.03.31.</t>
    <phoneticPr fontId="2"/>
  </si>
  <si>
    <t>H.12.10.01.</t>
    <phoneticPr fontId="2"/>
  </si>
  <si>
    <t>沼田　知之</t>
    <phoneticPr fontId="2"/>
  </si>
  <si>
    <t>倉谷　光央</t>
    <phoneticPr fontId="2"/>
  </si>
  <si>
    <t>H.11.10.03.</t>
    <phoneticPr fontId="2"/>
  </si>
  <si>
    <t>H.11.03.28.</t>
    <phoneticPr fontId="2"/>
  </si>
  <si>
    <t>44,45期</t>
    <rPh sb="5" eb="6">
      <t>キ</t>
    </rPh>
    <phoneticPr fontId="2"/>
  </si>
  <si>
    <t>48期</t>
    <rPh sb="2" eb="3">
      <t>キ</t>
    </rPh>
    <phoneticPr fontId="2"/>
  </si>
  <si>
    <t>44,45期</t>
    <phoneticPr fontId="2"/>
  </si>
  <si>
    <t>48期</t>
    <phoneticPr fontId="2"/>
  </si>
  <si>
    <t>51期</t>
    <phoneticPr fontId="2"/>
  </si>
  <si>
    <t>（53～55）</t>
    <phoneticPr fontId="2"/>
  </si>
  <si>
    <t>（41～45）</t>
    <phoneticPr fontId="2"/>
  </si>
  <si>
    <t>（19～36,52）</t>
    <phoneticPr fontId="2"/>
  </si>
  <si>
    <t>渡辺　大輔</t>
    <rPh sb="0" eb="2">
      <t>ワタナベ</t>
    </rPh>
    <rPh sb="3" eb="5">
      <t>ダイスケ</t>
    </rPh>
    <phoneticPr fontId="2"/>
  </si>
  <si>
    <t>中山　裕樹</t>
    <rPh sb="0" eb="2">
      <t>ナカヤマ</t>
    </rPh>
    <rPh sb="3" eb="5">
      <t>ヒロキ</t>
    </rPh>
    <phoneticPr fontId="2"/>
  </si>
  <si>
    <t>庄司　正樹</t>
    <rPh sb="0" eb="2">
      <t>ショウジ</t>
    </rPh>
    <rPh sb="3" eb="5">
      <t>マサキ</t>
    </rPh>
    <phoneticPr fontId="2"/>
  </si>
  <si>
    <t>高橋　研造</t>
    <rPh sb="0" eb="2">
      <t>タカハシ</t>
    </rPh>
    <rPh sb="3" eb="5">
      <t>ケンゾウ</t>
    </rPh>
    <phoneticPr fontId="2"/>
  </si>
  <si>
    <t>佐藤　和孝</t>
    <phoneticPr fontId="2"/>
  </si>
  <si>
    <t>大内　勝夫</t>
    <rPh sb="0" eb="2">
      <t>オオウチ</t>
    </rPh>
    <rPh sb="3" eb="5">
      <t>カツオ</t>
    </rPh>
    <phoneticPr fontId="2"/>
  </si>
  <si>
    <t>近藤　史彦</t>
    <rPh sb="0" eb="2">
      <t>コンドウ</t>
    </rPh>
    <rPh sb="3" eb="5">
      <t>フミヒコ</t>
    </rPh>
    <phoneticPr fontId="2"/>
  </si>
  <si>
    <t>本多　清之</t>
    <rPh sb="0" eb="2">
      <t>ホンダ</t>
    </rPh>
    <rPh sb="3" eb="4">
      <t>キヨ</t>
    </rPh>
    <rPh sb="4" eb="5">
      <t>コレ</t>
    </rPh>
    <phoneticPr fontId="2"/>
  </si>
  <si>
    <t>大谷　和哉</t>
    <rPh sb="0" eb="2">
      <t>オオタニ</t>
    </rPh>
    <rPh sb="3" eb="4">
      <t>ワ</t>
    </rPh>
    <rPh sb="4" eb="5">
      <t>ナリ</t>
    </rPh>
    <phoneticPr fontId="2"/>
  </si>
  <si>
    <t>小久保岩生</t>
    <rPh sb="0" eb="3">
      <t>コクボ</t>
    </rPh>
    <rPh sb="3" eb="4">
      <t>イワ</t>
    </rPh>
    <rPh sb="4" eb="5">
      <t>イ</t>
    </rPh>
    <phoneticPr fontId="2"/>
  </si>
  <si>
    <t>高市　康博</t>
    <rPh sb="0" eb="1">
      <t>タカ</t>
    </rPh>
    <rPh sb="1" eb="2">
      <t>シ</t>
    </rPh>
    <rPh sb="3" eb="5">
      <t>ヤスヒロ</t>
    </rPh>
    <phoneticPr fontId="2"/>
  </si>
  <si>
    <t>松崎　克彦</t>
    <rPh sb="0" eb="2">
      <t>マツザキ</t>
    </rPh>
    <rPh sb="3" eb="5">
      <t>カツヒコ</t>
    </rPh>
    <phoneticPr fontId="2"/>
  </si>
  <si>
    <t>伊藤　　元</t>
    <rPh sb="0" eb="2">
      <t>イトウ</t>
    </rPh>
    <rPh sb="4" eb="5">
      <t>モト</t>
    </rPh>
    <phoneticPr fontId="2"/>
  </si>
  <si>
    <t>山中　健也</t>
    <rPh sb="0" eb="2">
      <t>ヤマナカ</t>
    </rPh>
    <rPh sb="3" eb="5">
      <t>ケンヤ</t>
    </rPh>
    <phoneticPr fontId="2"/>
  </si>
  <si>
    <t>岡田康太郎</t>
    <rPh sb="0" eb="2">
      <t>オカダ</t>
    </rPh>
    <rPh sb="2" eb="5">
      <t>コウタロウ</t>
    </rPh>
    <phoneticPr fontId="2"/>
  </si>
  <si>
    <t>美添　一樹</t>
    <rPh sb="0" eb="1">
      <t>ビ</t>
    </rPh>
    <rPh sb="1" eb="2">
      <t>ソ</t>
    </rPh>
    <rPh sb="3" eb="4">
      <t>イチ</t>
    </rPh>
    <rPh sb="4" eb="5">
      <t>ジュ</t>
    </rPh>
    <phoneticPr fontId="2"/>
  </si>
  <si>
    <t>日比慎一郎</t>
    <rPh sb="0" eb="2">
      <t>ヒビ</t>
    </rPh>
    <rPh sb="2" eb="3">
      <t>シン</t>
    </rPh>
    <rPh sb="3" eb="5">
      <t>イチロウ</t>
    </rPh>
    <phoneticPr fontId="2"/>
  </si>
  <si>
    <t>藤沼　　賢</t>
    <rPh sb="0" eb="2">
      <t>フジヌマ</t>
    </rPh>
    <rPh sb="4" eb="5">
      <t>ケン</t>
    </rPh>
    <phoneticPr fontId="2"/>
  </si>
  <si>
    <t>岩淵　　慎</t>
    <rPh sb="0" eb="2">
      <t>イワブチ</t>
    </rPh>
    <rPh sb="4" eb="5">
      <t>シン</t>
    </rPh>
    <phoneticPr fontId="2"/>
  </si>
  <si>
    <t>○</t>
    <phoneticPr fontId="2"/>
  </si>
  <si>
    <t>大内</t>
    <rPh sb="0" eb="2">
      <t>オオウチ</t>
    </rPh>
    <phoneticPr fontId="2"/>
  </si>
  <si>
    <t>51期～</t>
    <rPh sb="2" eb="3">
      <t>キ</t>
    </rPh>
    <phoneticPr fontId="2"/>
  </si>
  <si>
    <t>52期～</t>
    <rPh sb="2" eb="3">
      <t>キ</t>
    </rPh>
    <phoneticPr fontId="2"/>
  </si>
  <si>
    <t>（52～54）</t>
    <phoneticPr fontId="2"/>
  </si>
  <si>
    <t>（44,48）</t>
    <phoneticPr fontId="2"/>
  </si>
  <si>
    <t>（54,55）</t>
    <phoneticPr fontId="2"/>
  </si>
  <si>
    <t>（57,58）</t>
    <phoneticPr fontId="2"/>
  </si>
  <si>
    <t>（52,53）</t>
    <phoneticPr fontId="2"/>
  </si>
  <si>
    <t>（57）</t>
    <phoneticPr fontId="2"/>
  </si>
  <si>
    <t>（53）</t>
    <phoneticPr fontId="2"/>
  </si>
  <si>
    <t>（48,51）</t>
    <phoneticPr fontId="2"/>
  </si>
  <si>
    <t>上田　直樹</t>
    <rPh sb="0" eb="2">
      <t>ウエダ</t>
    </rPh>
    <rPh sb="3" eb="5">
      <t>ナオキ</t>
    </rPh>
    <phoneticPr fontId="2"/>
  </si>
  <si>
    <t>後藤　謙元</t>
    <phoneticPr fontId="2"/>
  </si>
  <si>
    <t>市川理一郎</t>
    <phoneticPr fontId="2"/>
  </si>
  <si>
    <t>浅見　彰宏</t>
    <phoneticPr fontId="2"/>
  </si>
  <si>
    <t>（55）</t>
    <phoneticPr fontId="2"/>
  </si>
  <si>
    <t>倉松　竜也</t>
    <phoneticPr fontId="2"/>
  </si>
  <si>
    <t>樋口　周一</t>
    <phoneticPr fontId="2"/>
  </si>
  <si>
    <t>森井　広樹</t>
    <phoneticPr fontId="2"/>
  </si>
  <si>
    <t>村上　太郎</t>
    <phoneticPr fontId="2"/>
  </si>
  <si>
    <t>井迫　亮太</t>
    <phoneticPr fontId="2"/>
  </si>
  <si>
    <t>小杉　正憲</t>
    <phoneticPr fontId="2"/>
  </si>
  <si>
    <t>大内</t>
    <phoneticPr fontId="2"/>
  </si>
  <si>
    <t>桑原　智哉</t>
    <phoneticPr fontId="2"/>
  </si>
  <si>
    <t>（2008 秋）</t>
    <rPh sb="6" eb="7">
      <t>アキ</t>
    </rPh>
    <phoneticPr fontId="2"/>
  </si>
  <si>
    <t>（2007 秋）</t>
    <rPh sb="6" eb="7">
      <t>アキ</t>
    </rPh>
    <phoneticPr fontId="2"/>
  </si>
  <si>
    <t>（2006 秋）</t>
    <rPh sb="6" eb="7">
      <t>アキ</t>
    </rPh>
    <phoneticPr fontId="2"/>
  </si>
  <si>
    <t>（2005 秋）</t>
    <rPh sb="6" eb="7">
      <t>アキ</t>
    </rPh>
    <phoneticPr fontId="2"/>
  </si>
  <si>
    <t>（2004 秋）</t>
    <rPh sb="6" eb="7">
      <t>アキ</t>
    </rPh>
    <phoneticPr fontId="2"/>
  </si>
  <si>
    <t>（2008 春）</t>
    <rPh sb="6" eb="7">
      <t>ハル</t>
    </rPh>
    <phoneticPr fontId="2"/>
  </si>
  <si>
    <t>（2007 春）</t>
    <rPh sb="6" eb="7">
      <t>ハル</t>
    </rPh>
    <phoneticPr fontId="2"/>
  </si>
  <si>
    <t>（2006 春）</t>
    <rPh sb="6" eb="7">
      <t>ハル</t>
    </rPh>
    <phoneticPr fontId="2"/>
  </si>
  <si>
    <t>（2005 春）</t>
    <rPh sb="6" eb="7">
      <t>ハル</t>
    </rPh>
    <phoneticPr fontId="2"/>
  </si>
  <si>
    <t>（2004 春）</t>
    <rPh sb="6" eb="7">
      <t>ハル</t>
    </rPh>
    <phoneticPr fontId="2"/>
  </si>
  <si>
    <t>（2003 春）</t>
    <rPh sb="6" eb="7">
      <t>ハル</t>
    </rPh>
    <phoneticPr fontId="2"/>
  </si>
  <si>
    <t>（2002 秋）</t>
    <rPh sb="6" eb="7">
      <t>アキ</t>
    </rPh>
    <phoneticPr fontId="2"/>
  </si>
  <si>
    <t>（2003 秋）</t>
    <rPh sb="6" eb="7">
      <t>アキ</t>
    </rPh>
    <phoneticPr fontId="2"/>
  </si>
  <si>
    <t>（2002 春）</t>
    <rPh sb="6" eb="7">
      <t>ハル</t>
    </rPh>
    <phoneticPr fontId="2"/>
  </si>
  <si>
    <t>（2001 秋）</t>
    <rPh sb="6" eb="7">
      <t>アキ</t>
    </rPh>
    <phoneticPr fontId="2"/>
  </si>
  <si>
    <t>（2001 春）</t>
    <rPh sb="6" eb="7">
      <t>ハル</t>
    </rPh>
    <phoneticPr fontId="2"/>
  </si>
  <si>
    <t>（2000 秋）</t>
    <rPh sb="6" eb="7">
      <t>アキ</t>
    </rPh>
    <phoneticPr fontId="2"/>
  </si>
  <si>
    <t>（1999 秋）</t>
    <rPh sb="6" eb="7">
      <t>アキ</t>
    </rPh>
    <phoneticPr fontId="2"/>
  </si>
  <si>
    <t>（1999 春）</t>
    <rPh sb="6" eb="7">
      <t>ハル</t>
    </rPh>
    <phoneticPr fontId="2"/>
  </si>
  <si>
    <t>長田　　敦</t>
    <phoneticPr fontId="2"/>
  </si>
  <si>
    <t>?</t>
    <phoneticPr fontId="2"/>
  </si>
  <si>
    <t>西水　　徹</t>
    <phoneticPr fontId="2"/>
  </si>
  <si>
    <t>曾我部高志</t>
    <phoneticPr fontId="2"/>
  </si>
  <si>
    <t>ＧＫ</t>
    <phoneticPr fontId="2"/>
  </si>
  <si>
    <t>（48）</t>
    <phoneticPr fontId="2"/>
  </si>
  <si>
    <t>（42,44,45）</t>
    <phoneticPr fontId="2"/>
  </si>
  <si>
    <t>李　　憲一</t>
    <phoneticPr fontId="2"/>
  </si>
  <si>
    <t>48期～</t>
    <rPh sb="2" eb="3">
      <t>キ</t>
    </rPh>
    <phoneticPr fontId="2"/>
  </si>
  <si>
    <t>直江　隆太</t>
    <phoneticPr fontId="2"/>
  </si>
  <si>
    <t>丹羽　隆介</t>
    <phoneticPr fontId="2"/>
  </si>
  <si>
    <t>阿部　大輔</t>
    <phoneticPr fontId="2"/>
  </si>
  <si>
    <t>井上　博人</t>
    <phoneticPr fontId="2"/>
  </si>
  <si>
    <t>原田　知充</t>
    <phoneticPr fontId="2"/>
  </si>
  <si>
    <t>飯田　俊朗</t>
    <phoneticPr fontId="2"/>
  </si>
  <si>
    <t>柳谷　政人</t>
    <phoneticPr fontId="2"/>
  </si>
  <si>
    <t>開催年月日</t>
    <phoneticPr fontId="2"/>
  </si>
  <si>
    <t>現役</t>
    <phoneticPr fontId="2"/>
  </si>
  <si>
    <t>浅見　彰宏</t>
    <phoneticPr fontId="2"/>
  </si>
  <si>
    <t>神　　敏之</t>
    <phoneticPr fontId="2"/>
  </si>
  <si>
    <t>曾我部高志</t>
    <phoneticPr fontId="2"/>
  </si>
  <si>
    <t>松倉　　満</t>
    <phoneticPr fontId="2"/>
  </si>
  <si>
    <t>相阪　有理</t>
    <phoneticPr fontId="2"/>
  </si>
  <si>
    <t>安藤　絋人</t>
    <phoneticPr fontId="2"/>
  </si>
  <si>
    <t>杉山　智昭</t>
    <phoneticPr fontId="2"/>
  </si>
  <si>
    <t>李　　憲一</t>
    <phoneticPr fontId="2"/>
  </si>
  <si>
    <t>阿部　大輔</t>
    <phoneticPr fontId="2"/>
  </si>
  <si>
    <t>－</t>
    <phoneticPr fontId="2"/>
  </si>
  <si>
    <t>回</t>
    <phoneticPr fontId="2"/>
  </si>
  <si>
    <t>開催年月日</t>
    <phoneticPr fontId="2"/>
  </si>
  <si>
    <t>現役</t>
    <phoneticPr fontId="2"/>
  </si>
  <si>
    <t>（1994 春）</t>
    <rPh sb="6" eb="7">
      <t>ハル</t>
    </rPh>
    <phoneticPr fontId="2"/>
  </si>
  <si>
    <t>（1994 秋）</t>
    <rPh sb="6" eb="7">
      <t>アキ</t>
    </rPh>
    <phoneticPr fontId="2"/>
  </si>
  <si>
    <t>（1995 春）</t>
    <rPh sb="6" eb="7">
      <t>ハル</t>
    </rPh>
    <phoneticPr fontId="2"/>
  </si>
  <si>
    <t>（1995 秋）</t>
    <rPh sb="6" eb="7">
      <t>アキ</t>
    </rPh>
    <phoneticPr fontId="2"/>
  </si>
  <si>
    <t>（1996 春）</t>
    <rPh sb="6" eb="7">
      <t>ハル</t>
    </rPh>
    <phoneticPr fontId="2"/>
  </si>
  <si>
    <t>（1997 秋）</t>
    <rPh sb="6" eb="7">
      <t>アキ</t>
    </rPh>
    <phoneticPr fontId="2"/>
  </si>
  <si>
    <t>（1996 秋）</t>
    <rPh sb="6" eb="7">
      <t>アキ</t>
    </rPh>
    <phoneticPr fontId="2"/>
  </si>
  <si>
    <t>（1997 春）</t>
    <rPh sb="6" eb="7">
      <t>ハル</t>
    </rPh>
    <phoneticPr fontId="2"/>
  </si>
  <si>
    <t>（1998 春）</t>
    <rPh sb="6" eb="7">
      <t>ハル</t>
    </rPh>
    <phoneticPr fontId="2"/>
  </si>
  <si>
    <t>（1998 秋）</t>
    <rPh sb="6" eb="7">
      <t>アキ</t>
    </rPh>
    <phoneticPr fontId="2"/>
  </si>
  <si>
    <t>H.06.03.27.</t>
    <phoneticPr fontId="2"/>
  </si>
  <si>
    <t>H.06.10.02.</t>
    <phoneticPr fontId="2"/>
  </si>
  <si>
    <t>H.07.04.02.</t>
    <phoneticPr fontId="2"/>
  </si>
  <si>
    <t>H.07.10.01.</t>
    <phoneticPr fontId="2"/>
  </si>
  <si>
    <t>H.08.03.31.</t>
    <phoneticPr fontId="2"/>
  </si>
  <si>
    <t>H.08.10.13.</t>
    <phoneticPr fontId="2"/>
  </si>
  <si>
    <t>H.09.03.30.</t>
    <phoneticPr fontId="2"/>
  </si>
  <si>
    <t>H.09.10.05.</t>
    <phoneticPr fontId="2"/>
  </si>
  <si>
    <t>H.10.03.29.</t>
    <phoneticPr fontId="2"/>
  </si>
  <si>
    <t>H.10.10.04.</t>
    <phoneticPr fontId="2"/>
  </si>
  <si>
    <t>H.06.03.27.</t>
    <phoneticPr fontId="2"/>
  </si>
  <si>
    <t>流会</t>
    <rPh sb="0" eb="2">
      <t>リュウカイ</t>
    </rPh>
    <phoneticPr fontId="2"/>
  </si>
  <si>
    <t>（2000 春）</t>
    <rPh sb="6" eb="7">
      <t>ハル</t>
    </rPh>
    <phoneticPr fontId="2"/>
  </si>
  <si>
    <t>41期</t>
    <phoneticPr fontId="2"/>
  </si>
  <si>
    <t>42期</t>
    <phoneticPr fontId="2"/>
  </si>
  <si>
    <t>43期</t>
    <phoneticPr fontId="2"/>
  </si>
  <si>
    <t>44期</t>
    <phoneticPr fontId="2"/>
  </si>
  <si>
    <t>神　　敏之</t>
    <phoneticPr fontId="2"/>
  </si>
  <si>
    <t>45期</t>
    <phoneticPr fontId="2"/>
  </si>
  <si>
    <t>成島健太郎</t>
    <phoneticPr fontId="2"/>
  </si>
  <si>
    <t>41期</t>
    <rPh sb="2" eb="3">
      <t>キ</t>
    </rPh>
    <phoneticPr fontId="2"/>
  </si>
  <si>
    <t>42期</t>
    <rPh sb="2" eb="3">
      <t>キ</t>
    </rPh>
    <phoneticPr fontId="2"/>
  </si>
  <si>
    <t>43期</t>
    <rPh sb="2" eb="3">
      <t>キ</t>
    </rPh>
    <phoneticPr fontId="2"/>
  </si>
  <si>
    <t>44期</t>
    <rPh sb="2" eb="3">
      <t>キ</t>
    </rPh>
    <phoneticPr fontId="2"/>
  </si>
  <si>
    <t>45期</t>
    <rPh sb="2" eb="3">
      <t>キ</t>
    </rPh>
    <phoneticPr fontId="2"/>
  </si>
  <si>
    <t>流会</t>
    <phoneticPr fontId="2"/>
  </si>
  <si>
    <t>流会</t>
    <phoneticPr fontId="2"/>
  </si>
  <si>
    <t>１位</t>
    <rPh sb="1" eb="2">
      <t>イ</t>
    </rPh>
    <phoneticPr fontId="2"/>
  </si>
  <si>
    <t>（48）</t>
    <phoneticPr fontId="2"/>
  </si>
  <si>
    <t>△</t>
    <phoneticPr fontId="2"/>
  </si>
  <si>
    <t>小林　　誠</t>
    <phoneticPr fontId="2"/>
  </si>
  <si>
    <t>岡田　信孝</t>
    <phoneticPr fontId="2"/>
  </si>
  <si>
    <t>大塚　貴徳</t>
    <phoneticPr fontId="2"/>
  </si>
  <si>
    <t>田辺雄一朗</t>
    <phoneticPr fontId="2"/>
  </si>
  <si>
    <t>？</t>
    <phoneticPr fontId="2"/>
  </si>
  <si>
    <t>中野　武雄</t>
  </si>
  <si>
    <t>増尾　寿宏</t>
    <phoneticPr fontId="2"/>
  </si>
  <si>
    <t>（44,45）</t>
    <phoneticPr fontId="2"/>
  </si>
  <si>
    <t>ＯＢ</t>
    <phoneticPr fontId="2"/>
  </si>
  <si>
    <t>（51～53）</t>
    <phoneticPr fontId="2"/>
  </si>
  <si>
    <t>47期～</t>
    <rPh sb="2" eb="3">
      <t>キ</t>
    </rPh>
    <phoneticPr fontId="2"/>
  </si>
  <si>
    <t>（47～49）</t>
    <phoneticPr fontId="2"/>
  </si>
  <si>
    <t>中野　　隆</t>
    <phoneticPr fontId="2"/>
  </si>
  <si>
    <t>（48,53,54）</t>
    <phoneticPr fontId="2"/>
  </si>
  <si>
    <t>（44,45）</t>
    <phoneticPr fontId="2"/>
  </si>
  <si>
    <t>墳崎　正俊</t>
    <phoneticPr fontId="2"/>
  </si>
  <si>
    <t>（38,41～43）</t>
    <phoneticPr fontId="2"/>
  </si>
  <si>
    <t>（47,48）</t>
    <phoneticPr fontId="2"/>
  </si>
  <si>
    <t>長・中</t>
    <rPh sb="0" eb="1">
      <t>チョウ</t>
    </rPh>
    <rPh sb="2" eb="3">
      <t>チュウ</t>
    </rPh>
    <phoneticPr fontId="2"/>
  </si>
  <si>
    <t>中・若</t>
    <rPh sb="0" eb="1">
      <t>チュウ</t>
    </rPh>
    <rPh sb="2" eb="3">
      <t>ワカ</t>
    </rPh>
    <phoneticPr fontId="2"/>
  </si>
  <si>
    <t>北川　知伸</t>
    <phoneticPr fontId="2"/>
  </si>
  <si>
    <t>平井　秀幸</t>
    <phoneticPr fontId="2"/>
  </si>
  <si>
    <t>（45）</t>
    <phoneticPr fontId="2"/>
  </si>
  <si>
    <t>45期～</t>
    <rPh sb="2" eb="3">
      <t>キ</t>
    </rPh>
    <phoneticPr fontId="2"/>
  </si>
  <si>
    <t>（44）</t>
    <phoneticPr fontId="2"/>
  </si>
  <si>
    <t>（41～43）</t>
    <phoneticPr fontId="2"/>
  </si>
  <si>
    <t>上村　智毅</t>
    <phoneticPr fontId="2"/>
  </si>
  <si>
    <t>ＯＢ（Ａ）</t>
    <phoneticPr fontId="2"/>
  </si>
  <si>
    <t>ＯＢ（Ｂ）</t>
    <phoneticPr fontId="2"/>
  </si>
  <si>
    <t>Ａ</t>
    <phoneticPr fontId="2"/>
  </si>
  <si>
    <t>Ｂ</t>
    <phoneticPr fontId="2"/>
  </si>
  <si>
    <t>森中　尚志</t>
    <phoneticPr fontId="2"/>
  </si>
  <si>
    <t>清水　　亮</t>
    <phoneticPr fontId="2"/>
  </si>
  <si>
    <t>森田　知樹</t>
    <phoneticPr fontId="2"/>
  </si>
  <si>
    <t>44期～</t>
    <rPh sb="2" eb="3">
      <t>キ</t>
    </rPh>
    <phoneticPr fontId="2"/>
  </si>
  <si>
    <t>流会</t>
    <phoneticPr fontId="2"/>
  </si>
  <si>
    <t>越野　和樹</t>
    <phoneticPr fontId="2"/>
  </si>
  <si>
    <t>本田　孝之</t>
    <phoneticPr fontId="2"/>
  </si>
  <si>
    <t>H.06.03.27.</t>
    <phoneticPr fontId="2"/>
  </si>
  <si>
    <t>H.06.10.02.</t>
    <phoneticPr fontId="2"/>
  </si>
  <si>
    <t>H.07.04.02.</t>
    <phoneticPr fontId="2"/>
  </si>
  <si>
    <t>H.07.10.01.</t>
    <phoneticPr fontId="2"/>
  </si>
  <si>
    <t>H.08.03.31.</t>
    <phoneticPr fontId="2"/>
  </si>
  <si>
    <t>H.08.10.13.</t>
    <phoneticPr fontId="2"/>
  </si>
  <si>
    <t>H.09.03.30.</t>
    <phoneticPr fontId="2"/>
  </si>
  <si>
    <t>H.09.10.05.</t>
    <phoneticPr fontId="2"/>
  </si>
  <si>
    <t>H.10.03.29.</t>
    <phoneticPr fontId="2"/>
  </si>
  <si>
    <t>H.10.10.04.</t>
    <phoneticPr fontId="2"/>
  </si>
  <si>
    <t>H.11.03.28.</t>
    <phoneticPr fontId="2"/>
  </si>
  <si>
    <t>?</t>
    <phoneticPr fontId="2"/>
  </si>
  <si>
    <t>H.11.10.03.</t>
    <phoneticPr fontId="2"/>
  </si>
  <si>
    <t>流会</t>
    <phoneticPr fontId="2"/>
  </si>
  <si>
    <t>H.12.10.01.</t>
    <phoneticPr fontId="2"/>
  </si>
  <si>
    <t>H.13.03.31.</t>
    <phoneticPr fontId="2"/>
  </si>
  <si>
    <t>H.13.09.30.</t>
    <phoneticPr fontId="2"/>
  </si>
  <si>
    <t>H.14.03.31.</t>
    <phoneticPr fontId="2"/>
  </si>
  <si>
    <t>H.14.09.28.</t>
    <phoneticPr fontId="2"/>
  </si>
  <si>
    <t>H.15.03.30.</t>
    <phoneticPr fontId="2"/>
  </si>
  <si>
    <t>H.15.09.21.</t>
    <phoneticPr fontId="2"/>
  </si>
  <si>
    <t>H.16.03.28.</t>
    <phoneticPr fontId="2"/>
  </si>
  <si>
    <t>H.16.09.26.</t>
    <phoneticPr fontId="2"/>
  </si>
  <si>
    <t>H.17.03.27.</t>
    <phoneticPr fontId="2"/>
  </si>
  <si>
    <t>H.17.10.02.</t>
    <phoneticPr fontId="2"/>
  </si>
  <si>
    <t>H.18.04.02.</t>
    <phoneticPr fontId="2"/>
  </si>
  <si>
    <t>H.18.10.01.</t>
    <phoneticPr fontId="2"/>
  </si>
  <si>
    <t>H.19.04.01.</t>
    <phoneticPr fontId="2"/>
  </si>
  <si>
    <t>H.19.09.30.</t>
    <phoneticPr fontId="2"/>
  </si>
  <si>
    <t>H.20.03.30.</t>
    <phoneticPr fontId="2"/>
  </si>
  <si>
    <t>H.20.10.05.</t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</si>
  <si>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</si>
  <si>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</si>
  <si>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</si>
  <si>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</si>
  <si>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９位</t>
    <rPh sb="1" eb="2">
      <t>イ</t>
    </rPh>
    <phoneticPr fontId="2"/>
  </si>
  <si>
    <t>１０位</t>
    <rPh sb="2" eb="3">
      <t>イ</t>
    </rPh>
    <phoneticPr fontId="2"/>
  </si>
  <si>
    <t>２６期</t>
    <rPh sb="2" eb="3">
      <t>キ</t>
    </rPh>
    <phoneticPr fontId="2"/>
  </si>
  <si>
    <t>２０期</t>
    <rPh sb="2" eb="3">
      <t>キ</t>
    </rPh>
    <phoneticPr fontId="2"/>
  </si>
  <si>
    <t>２７期</t>
    <rPh sb="2" eb="3">
      <t>キ</t>
    </rPh>
    <phoneticPr fontId="2"/>
  </si>
  <si>
    <t>３３期</t>
    <rPh sb="2" eb="3">
      <t>キ</t>
    </rPh>
    <phoneticPr fontId="2"/>
  </si>
  <si>
    <t>３０期</t>
    <rPh sb="2" eb="3">
      <t>キ</t>
    </rPh>
    <phoneticPr fontId="2"/>
  </si>
  <si>
    <t>２８期</t>
    <rPh sb="2" eb="3">
      <t>キ</t>
    </rPh>
    <phoneticPr fontId="2"/>
  </si>
  <si>
    <t>２３期</t>
    <rPh sb="2" eb="3">
      <t>キ</t>
    </rPh>
    <phoneticPr fontId="2"/>
  </si>
  <si>
    <t>３４期</t>
    <rPh sb="2" eb="3">
      <t>キ</t>
    </rPh>
    <phoneticPr fontId="2"/>
  </si>
  <si>
    <t>３６期</t>
    <rPh sb="2" eb="3">
      <t>キ</t>
    </rPh>
    <phoneticPr fontId="2"/>
  </si>
  <si>
    <t>３８期</t>
    <rPh sb="2" eb="3">
      <t>キ</t>
    </rPh>
    <phoneticPr fontId="2"/>
  </si>
  <si>
    <t>１１位</t>
    <rPh sb="2" eb="3">
      <t>イ</t>
    </rPh>
    <phoneticPr fontId="2"/>
  </si>
  <si>
    <t>１２位</t>
    <rPh sb="2" eb="3">
      <t>イ</t>
    </rPh>
    <phoneticPr fontId="2"/>
  </si>
  <si>
    <t>１３位</t>
    <rPh sb="2" eb="3">
      <t>イ</t>
    </rPh>
    <phoneticPr fontId="2"/>
  </si>
  <si>
    <t>１４位</t>
    <rPh sb="2" eb="3">
      <t>イ</t>
    </rPh>
    <phoneticPr fontId="2"/>
  </si>
  <si>
    <t>１５位</t>
    <rPh sb="2" eb="3">
      <t>イ</t>
    </rPh>
    <phoneticPr fontId="2"/>
  </si>
  <si>
    <t>１６位</t>
    <rPh sb="2" eb="3">
      <t>イ</t>
    </rPh>
    <phoneticPr fontId="2"/>
  </si>
  <si>
    <t>１７位</t>
    <rPh sb="2" eb="3">
      <t>イ</t>
    </rPh>
    <phoneticPr fontId="2"/>
  </si>
  <si>
    <t>１８位</t>
    <rPh sb="2" eb="3">
      <t>イ</t>
    </rPh>
    <phoneticPr fontId="2"/>
  </si>
  <si>
    <t>１９位</t>
    <rPh sb="2" eb="3">
      <t>イ</t>
    </rPh>
    <phoneticPr fontId="2"/>
  </si>
  <si>
    <t>２０位</t>
    <rPh sb="2" eb="3">
      <t>イ</t>
    </rPh>
    <phoneticPr fontId="2"/>
  </si>
  <si>
    <t>斎藤　　健</t>
    <rPh sb="4" eb="5">
      <t>ケン</t>
    </rPh>
    <phoneticPr fontId="2"/>
  </si>
  <si>
    <t>永幡　顕久　（27）</t>
    <phoneticPr fontId="2"/>
  </si>
  <si>
    <t>田辺雄一朗</t>
    <phoneticPr fontId="2"/>
  </si>
  <si>
    <t>山本　浩司　（27）</t>
    <phoneticPr fontId="2"/>
  </si>
  <si>
    <t>村井　良多　（28）</t>
    <phoneticPr fontId="2"/>
  </si>
  <si>
    <t>森田　知樹　（38）</t>
    <phoneticPr fontId="2"/>
  </si>
  <si>
    <t>（42,43）</t>
    <phoneticPr fontId="2"/>
  </si>
  <si>
    <t>（39,41）</t>
    <phoneticPr fontId="2"/>
  </si>
  <si>
    <t>小澤　秀樹</t>
    <phoneticPr fontId="2"/>
  </si>
  <si>
    <t>福井　基胤</t>
    <phoneticPr fontId="2"/>
  </si>
  <si>
    <t>三笠　俊哉</t>
    <phoneticPr fontId="2"/>
  </si>
  <si>
    <t>　40回まで</t>
    <rPh sb="3" eb="4">
      <t>カイ</t>
    </rPh>
    <phoneticPr fontId="2"/>
  </si>
  <si>
    <t>通算</t>
    <rPh sb="0" eb="2">
      <t>ツウサン</t>
    </rPh>
    <phoneticPr fontId="2"/>
  </si>
  <si>
    <t>　50回まで</t>
    <rPh sb="3" eb="4">
      <t>カイ</t>
    </rPh>
    <phoneticPr fontId="2"/>
  </si>
  <si>
    <t>　60回まで</t>
    <rPh sb="3" eb="4">
      <t>カイ</t>
    </rPh>
    <phoneticPr fontId="2"/>
  </si>
  <si>
    <t>H.06.03.27</t>
    <phoneticPr fontId="2"/>
  </si>
  <si>
    <t>（43～45）</t>
    <phoneticPr fontId="2"/>
  </si>
  <si>
    <t>（42）</t>
    <phoneticPr fontId="2"/>
  </si>
  <si>
    <t>43期～</t>
    <rPh sb="2" eb="3">
      <t>キ</t>
    </rPh>
    <phoneticPr fontId="2"/>
  </si>
  <si>
    <t>中村　太一</t>
    <phoneticPr fontId="2"/>
  </si>
  <si>
    <t>43期～</t>
    <phoneticPr fontId="2"/>
  </si>
  <si>
    <t>H.06.03.27.</t>
    <phoneticPr fontId="2"/>
  </si>
  <si>
    <t>H.06.10.02.</t>
    <phoneticPr fontId="2"/>
  </si>
  <si>
    <t>H.07.04.02.</t>
    <phoneticPr fontId="2"/>
  </si>
  <si>
    <t>H.07.10.01.</t>
    <phoneticPr fontId="2"/>
  </si>
  <si>
    <t>H.08.03.31.</t>
    <phoneticPr fontId="2"/>
  </si>
  <si>
    <t>H.08.10.13.</t>
    <phoneticPr fontId="2"/>
  </si>
  <si>
    <t>H.09.03.30.</t>
    <phoneticPr fontId="2"/>
  </si>
  <si>
    <t>H.09.10.05.</t>
    <phoneticPr fontId="2"/>
  </si>
  <si>
    <t>H.10.03.29.</t>
    <phoneticPr fontId="2"/>
  </si>
  <si>
    <t>H.10.10.04.</t>
    <phoneticPr fontId="2"/>
  </si>
  <si>
    <t>H.11.03.28.</t>
    <phoneticPr fontId="2"/>
  </si>
  <si>
    <t>?</t>
    <phoneticPr fontId="2"/>
  </si>
  <si>
    <t>H.11.10.03.</t>
    <phoneticPr fontId="2"/>
  </si>
  <si>
    <t>流会</t>
    <phoneticPr fontId="2"/>
  </si>
  <si>
    <t>H.12.10.01.</t>
    <phoneticPr fontId="2"/>
  </si>
  <si>
    <t>H.13.03.31.</t>
    <phoneticPr fontId="2"/>
  </si>
  <si>
    <t>H.13.09.30.</t>
    <phoneticPr fontId="2"/>
  </si>
  <si>
    <t>H.14.03.31.</t>
    <phoneticPr fontId="2"/>
  </si>
  <si>
    <t>H.14.09.28.</t>
    <phoneticPr fontId="2"/>
  </si>
  <si>
    <t>H.15.03.30.</t>
    <phoneticPr fontId="2"/>
  </si>
  <si>
    <t>H.15.09.21.</t>
    <phoneticPr fontId="2"/>
  </si>
  <si>
    <t>H.06.03.27.</t>
    <phoneticPr fontId="2"/>
  </si>
  <si>
    <t>H.06.10.02.</t>
    <phoneticPr fontId="2"/>
  </si>
  <si>
    <t>H.07.04.02.</t>
    <phoneticPr fontId="2"/>
  </si>
  <si>
    <t>H.07.10.01.</t>
    <phoneticPr fontId="2"/>
  </si>
  <si>
    <t>H.08.03.31.</t>
    <phoneticPr fontId="2"/>
  </si>
  <si>
    <t>H.08.10.13.</t>
    <phoneticPr fontId="2"/>
  </si>
  <si>
    <t>H.09.03.30.</t>
    <phoneticPr fontId="2"/>
  </si>
  <si>
    <t>H.09.10.05.</t>
    <phoneticPr fontId="2"/>
  </si>
  <si>
    <t>H.10.03.29.</t>
    <phoneticPr fontId="2"/>
  </si>
  <si>
    <t>H.10.10.04.</t>
    <phoneticPr fontId="2"/>
  </si>
  <si>
    <t>H.11.03.28.</t>
    <phoneticPr fontId="2"/>
  </si>
  <si>
    <t>?</t>
    <phoneticPr fontId="2"/>
  </si>
  <si>
    <t>H.11.10.03.</t>
    <phoneticPr fontId="2"/>
  </si>
  <si>
    <t>流会</t>
    <phoneticPr fontId="2"/>
  </si>
  <si>
    <t>H.12.10.01.</t>
    <phoneticPr fontId="2"/>
  </si>
  <si>
    <t>H.13.03.31.</t>
    <phoneticPr fontId="2"/>
  </si>
  <si>
    <t>H.13.09.30.</t>
    <phoneticPr fontId="2"/>
  </si>
  <si>
    <t>H.14.03.31.</t>
    <phoneticPr fontId="2"/>
  </si>
  <si>
    <t>H.14.09.28.</t>
    <phoneticPr fontId="2"/>
  </si>
  <si>
    <t>H.15.03.30.</t>
    <phoneticPr fontId="2"/>
  </si>
  <si>
    <t>H.15.09.21.</t>
    <phoneticPr fontId="2"/>
  </si>
  <si>
    <t>H.16.03.28.</t>
    <phoneticPr fontId="2"/>
  </si>
  <si>
    <t>H.16.09.26.</t>
    <phoneticPr fontId="2"/>
  </si>
  <si>
    <t>H.17.03.27.</t>
    <phoneticPr fontId="2"/>
  </si>
  <si>
    <t>H.17.10.02.</t>
    <phoneticPr fontId="2"/>
  </si>
  <si>
    <t>H.18.04.02.</t>
    <phoneticPr fontId="2"/>
  </si>
  <si>
    <t>H.18.10.01.</t>
    <phoneticPr fontId="2"/>
  </si>
  <si>
    <t>H.19.04.01.</t>
    <phoneticPr fontId="2"/>
  </si>
  <si>
    <t>H.19.09.30.</t>
    <phoneticPr fontId="2"/>
  </si>
  <si>
    <t>H.20.03.30.</t>
    <phoneticPr fontId="2"/>
  </si>
  <si>
    <t>H.20.10.05.</t>
    <phoneticPr fontId="2"/>
  </si>
  <si>
    <t>大内杯通算参加者数一覧（期別）</t>
    <rPh sb="0" eb="2">
      <t>オオウチ</t>
    </rPh>
    <rPh sb="2" eb="3">
      <t>ハイ</t>
    </rPh>
    <rPh sb="3" eb="5">
      <t>ツウサン</t>
    </rPh>
    <rPh sb="5" eb="8">
      <t>サンカシャ</t>
    </rPh>
    <rPh sb="8" eb="9">
      <t>カズ</t>
    </rPh>
    <rPh sb="9" eb="11">
      <t>イチラン</t>
    </rPh>
    <rPh sb="12" eb="13">
      <t>キ</t>
    </rPh>
    <rPh sb="13" eb="14">
      <t>ベツ</t>
    </rPh>
    <phoneticPr fontId="2"/>
  </si>
  <si>
    <t>髙木　隆司</t>
    <rPh sb="0" eb="1">
      <t>タカイ</t>
    </rPh>
    <rPh sb="1" eb="2">
      <t>キ</t>
    </rPh>
    <rPh sb="3" eb="4">
      <t>タカシ</t>
    </rPh>
    <rPh sb="4" eb="5">
      <t>ツカサ</t>
    </rPh>
    <phoneticPr fontId="2"/>
  </si>
  <si>
    <t>栗林　　新</t>
    <rPh sb="0" eb="2">
      <t>クリバヤシ</t>
    </rPh>
    <rPh sb="4" eb="5">
      <t>アタラ</t>
    </rPh>
    <phoneticPr fontId="2"/>
  </si>
  <si>
    <t>松田　啓誠</t>
    <rPh sb="0" eb="2">
      <t>マツダ</t>
    </rPh>
    <rPh sb="3" eb="4">
      <t>ケイ</t>
    </rPh>
    <rPh sb="4" eb="5">
      <t>マコト</t>
    </rPh>
    <phoneticPr fontId="2"/>
  </si>
  <si>
    <t>森脇　　雄</t>
    <rPh sb="0" eb="2">
      <t>モリワキ</t>
    </rPh>
    <rPh sb="4" eb="5">
      <t>ユウ</t>
    </rPh>
    <phoneticPr fontId="2"/>
  </si>
  <si>
    <t>神崎　　樹</t>
    <rPh sb="0" eb="2">
      <t>カンザキ</t>
    </rPh>
    <rPh sb="4" eb="5">
      <t>ジュ</t>
    </rPh>
    <phoneticPr fontId="2"/>
  </si>
  <si>
    <t>安井　　功</t>
    <rPh sb="0" eb="2">
      <t>ヤスイ</t>
    </rPh>
    <rPh sb="4" eb="5">
      <t>コウ</t>
    </rPh>
    <phoneticPr fontId="2"/>
  </si>
  <si>
    <t>青木　　渉</t>
    <rPh sb="0" eb="2">
      <t>アオキ</t>
    </rPh>
    <rPh sb="4" eb="5">
      <t>ワタル</t>
    </rPh>
    <phoneticPr fontId="2"/>
  </si>
  <si>
    <t>澁川　尚幸</t>
    <rPh sb="0" eb="1">
      <t>シブ</t>
    </rPh>
    <rPh sb="1" eb="2">
      <t>カワ</t>
    </rPh>
    <rPh sb="3" eb="4">
      <t>ナオ</t>
    </rPh>
    <phoneticPr fontId="2"/>
  </si>
  <si>
    <t>土屋　仁郎</t>
    <rPh sb="0" eb="2">
      <t>ツチヤ</t>
    </rPh>
    <rPh sb="3" eb="4">
      <t>ジン</t>
    </rPh>
    <phoneticPr fontId="2"/>
  </si>
  <si>
    <t>寺内　公一</t>
    <rPh sb="0" eb="2">
      <t>テラウチ</t>
    </rPh>
    <rPh sb="3" eb="5">
      <t>キミカズ</t>
    </rPh>
    <phoneticPr fontId="2"/>
  </si>
  <si>
    <t>三井　　烈</t>
    <rPh sb="0" eb="2">
      <t>ミツイ</t>
    </rPh>
    <rPh sb="4" eb="5">
      <t>レツ</t>
    </rPh>
    <phoneticPr fontId="2"/>
  </si>
  <si>
    <t>宇野　敏哉</t>
    <rPh sb="0" eb="2">
      <t>ウノ</t>
    </rPh>
    <rPh sb="3" eb="4">
      <t>ビン</t>
    </rPh>
    <rPh sb="4" eb="5">
      <t>ヤ</t>
    </rPh>
    <phoneticPr fontId="2"/>
  </si>
  <si>
    <t>岸人　洋平</t>
    <rPh sb="0" eb="1">
      <t>キシ</t>
    </rPh>
    <rPh sb="1" eb="2">
      <t>ヒト</t>
    </rPh>
    <rPh sb="3" eb="5">
      <t>ヨウヘイ</t>
    </rPh>
    <phoneticPr fontId="2"/>
  </si>
  <si>
    <t>田辺　晶夫</t>
    <rPh sb="0" eb="2">
      <t>タナベ</t>
    </rPh>
    <rPh sb="3" eb="5">
      <t>アキオ</t>
    </rPh>
    <rPh sb="4" eb="5">
      <t>オット</t>
    </rPh>
    <phoneticPr fontId="2"/>
  </si>
  <si>
    <t>加倉井健人</t>
    <rPh sb="0" eb="3">
      <t>カクライ</t>
    </rPh>
    <rPh sb="3" eb="5">
      <t>タケヒト</t>
    </rPh>
    <phoneticPr fontId="2"/>
  </si>
  <si>
    <t>河野　功樹</t>
    <rPh sb="0" eb="2">
      <t>コウノ</t>
    </rPh>
    <rPh sb="3" eb="4">
      <t>コウ</t>
    </rPh>
    <rPh sb="4" eb="5">
      <t>ジュ</t>
    </rPh>
    <phoneticPr fontId="2"/>
  </si>
  <si>
    <t>岡本　直大</t>
    <rPh sb="0" eb="2">
      <t>オカモト</t>
    </rPh>
    <rPh sb="3" eb="4">
      <t>チョク</t>
    </rPh>
    <rPh sb="4" eb="5">
      <t>オオ</t>
    </rPh>
    <phoneticPr fontId="2"/>
  </si>
  <si>
    <t>58期～</t>
    <rPh sb="2" eb="3">
      <t>キ</t>
    </rPh>
    <phoneticPr fontId="2"/>
  </si>
  <si>
    <t>（58,59）</t>
    <phoneticPr fontId="2"/>
  </si>
  <si>
    <t>58期～</t>
    <phoneticPr fontId="2"/>
  </si>
  <si>
    <t>（52～55）</t>
    <phoneticPr fontId="2"/>
  </si>
  <si>
    <t>現・中</t>
    <rPh sb="0" eb="1">
      <t>ウツツ</t>
    </rPh>
    <rPh sb="2" eb="3">
      <t>チュウ</t>
    </rPh>
    <phoneticPr fontId="2"/>
  </si>
  <si>
    <t>（53,55）</t>
    <phoneticPr fontId="2"/>
  </si>
  <si>
    <r>
      <t>若手</t>
    </r>
    <r>
      <rPr>
        <sz val="8"/>
        <rFont val="ＭＳ Ｐゴシック"/>
        <family val="3"/>
        <charset val="128"/>
      </rPr>
      <t>（51,52）</t>
    </r>
    <rPh sb="0" eb="2">
      <t>ワカテ</t>
    </rPh>
    <phoneticPr fontId="2"/>
  </si>
  <si>
    <t>（1972 春）</t>
    <rPh sb="6" eb="7">
      <t>ハル</t>
    </rPh>
    <phoneticPr fontId="2"/>
  </si>
  <si>
    <t>S.47.06.25.</t>
    <phoneticPr fontId="2"/>
  </si>
  <si>
    <t>１９期</t>
    <rPh sb="2" eb="3">
      <t>キ</t>
    </rPh>
    <phoneticPr fontId="2"/>
  </si>
  <si>
    <t>（22,23）</t>
    <phoneticPr fontId="2"/>
  </si>
  <si>
    <t>22期～</t>
    <rPh sb="2" eb="3">
      <t>キ</t>
    </rPh>
    <phoneticPr fontId="2"/>
  </si>
  <si>
    <t>22期～</t>
    <phoneticPr fontId="2"/>
  </si>
  <si>
    <t>ＧＫ</t>
    <phoneticPr fontId="2"/>
  </si>
  <si>
    <t>開催年月日</t>
    <phoneticPr fontId="2"/>
  </si>
  <si>
    <t>現役</t>
    <phoneticPr fontId="2"/>
  </si>
  <si>
    <t>佐藤　和孝</t>
    <phoneticPr fontId="2"/>
  </si>
  <si>
    <t>原田　知充</t>
    <phoneticPr fontId="2"/>
  </si>
  <si>
    <t>－</t>
    <phoneticPr fontId="2"/>
  </si>
  <si>
    <t>ＧＫ</t>
    <phoneticPr fontId="2"/>
  </si>
  <si>
    <t>回</t>
    <phoneticPr fontId="2"/>
  </si>
  <si>
    <t>開催年月日</t>
    <phoneticPr fontId="2"/>
  </si>
  <si>
    <t>現役</t>
    <phoneticPr fontId="2"/>
  </si>
  <si>
    <t>S.47.06.25.</t>
    <phoneticPr fontId="2"/>
  </si>
  <si>
    <t>22期～</t>
    <phoneticPr fontId="2"/>
  </si>
  <si>
    <t>20期</t>
    <phoneticPr fontId="2"/>
  </si>
  <si>
    <t>新穂　　均</t>
    <phoneticPr fontId="2"/>
  </si>
  <si>
    <t>武本　俊彦</t>
    <phoneticPr fontId="2"/>
  </si>
  <si>
    <t>神谷　道之</t>
    <phoneticPr fontId="2"/>
  </si>
  <si>
    <t>辻村　太郎</t>
    <phoneticPr fontId="2"/>
  </si>
  <si>
    <t>日下　茂樹</t>
    <phoneticPr fontId="2"/>
  </si>
  <si>
    <t>野川　喜央</t>
    <phoneticPr fontId="2"/>
  </si>
  <si>
    <t>歌沢　　彰</t>
    <phoneticPr fontId="2"/>
  </si>
  <si>
    <t>大川　　正</t>
    <phoneticPr fontId="2"/>
  </si>
  <si>
    <t>八代　徹也</t>
    <phoneticPr fontId="2"/>
  </si>
  <si>
    <t>島崎　孝夫</t>
    <phoneticPr fontId="2"/>
  </si>
  <si>
    <t>柴田　　裕</t>
    <phoneticPr fontId="2"/>
  </si>
  <si>
    <t>石渡　　明</t>
    <phoneticPr fontId="2"/>
  </si>
  <si>
    <t>岸井大太郎</t>
    <phoneticPr fontId="2"/>
  </si>
  <si>
    <t>吉田　　隆</t>
    <phoneticPr fontId="2"/>
  </si>
  <si>
    <t>遠藤　紀明</t>
    <phoneticPr fontId="2"/>
  </si>
  <si>
    <t>大津　要介</t>
    <phoneticPr fontId="2"/>
  </si>
  <si>
    <t>秋葉　　昇</t>
    <phoneticPr fontId="2"/>
  </si>
  <si>
    <t>竹井　和昭</t>
    <phoneticPr fontId="2"/>
  </si>
  <si>
    <t>本庄　伸一</t>
    <phoneticPr fontId="2"/>
  </si>
  <si>
    <t>山田　雅史</t>
    <phoneticPr fontId="2"/>
  </si>
  <si>
    <t>池田潤一郎</t>
    <phoneticPr fontId="2"/>
  </si>
  <si>
    <t>小山　義之</t>
    <phoneticPr fontId="2"/>
  </si>
  <si>
    <t>嘉志摩佳久</t>
    <phoneticPr fontId="2"/>
  </si>
  <si>
    <t>末包　通信</t>
    <phoneticPr fontId="2"/>
  </si>
  <si>
    <t>19・20</t>
    <phoneticPr fontId="2"/>
  </si>
  <si>
    <t>（1972 秋）</t>
    <rPh sb="6" eb="7">
      <t>アキ</t>
    </rPh>
    <phoneticPr fontId="2"/>
  </si>
  <si>
    <t>S.48.04.22.</t>
    <phoneticPr fontId="2"/>
  </si>
  <si>
    <t>（1973 春）</t>
    <rPh sb="6" eb="7">
      <t>ハル</t>
    </rPh>
    <phoneticPr fontId="2"/>
  </si>
  <si>
    <t>23期～</t>
    <rPh sb="2" eb="3">
      <t>キ</t>
    </rPh>
    <phoneticPr fontId="2"/>
  </si>
  <si>
    <t>（＋21期）</t>
    <rPh sb="4" eb="5">
      <t>キ</t>
    </rPh>
    <phoneticPr fontId="2"/>
  </si>
  <si>
    <t>（＋21期）</t>
    <phoneticPr fontId="2"/>
  </si>
  <si>
    <t>２１期</t>
    <rPh sb="2" eb="3">
      <t>キ</t>
    </rPh>
    <phoneticPr fontId="2"/>
  </si>
  <si>
    <t>２２期</t>
    <rPh sb="2" eb="3">
      <t>キ</t>
    </rPh>
    <phoneticPr fontId="2"/>
  </si>
  <si>
    <t>板橋　吉徳</t>
    <phoneticPr fontId="2"/>
  </si>
  <si>
    <t>岡嶋　秀和</t>
    <phoneticPr fontId="2"/>
  </si>
  <si>
    <t>S.47.11.03.</t>
    <phoneticPr fontId="2"/>
  </si>
  <si>
    <t>井上</t>
    <rPh sb="0" eb="2">
      <t>イノウエ</t>
    </rPh>
    <phoneticPr fontId="2"/>
  </si>
  <si>
    <t>杉田　昌樹</t>
    <phoneticPr fontId="2"/>
  </si>
  <si>
    <t>阿部　次郎</t>
    <phoneticPr fontId="2"/>
  </si>
  <si>
    <t>浅野　　実</t>
    <phoneticPr fontId="2"/>
  </si>
  <si>
    <t>山本　尚彦</t>
    <phoneticPr fontId="2"/>
  </si>
  <si>
    <t>内藤　佳有</t>
    <phoneticPr fontId="2"/>
  </si>
  <si>
    <t>石尾　　勝</t>
    <phoneticPr fontId="2"/>
  </si>
  <si>
    <t>佐谷　秀世</t>
    <phoneticPr fontId="2"/>
  </si>
  <si>
    <t>荒井　伸一</t>
    <phoneticPr fontId="2"/>
  </si>
  <si>
    <t>鑑江隆一郎</t>
    <phoneticPr fontId="2"/>
  </si>
  <si>
    <t>S.47.11.03.</t>
    <phoneticPr fontId="2"/>
  </si>
  <si>
    <t>23期～</t>
    <phoneticPr fontId="2"/>
  </si>
  <si>
    <t>現役</t>
    <phoneticPr fontId="2"/>
  </si>
  <si>
    <t>21・22</t>
    <phoneticPr fontId="2"/>
  </si>
  <si>
    <t>20期</t>
    <phoneticPr fontId="2"/>
  </si>
  <si>
    <t>田中　　貴</t>
    <phoneticPr fontId="2"/>
  </si>
  <si>
    <t>橋本　憲房</t>
    <phoneticPr fontId="2"/>
  </si>
  <si>
    <t>栗生　俊一</t>
    <phoneticPr fontId="2"/>
  </si>
  <si>
    <t>金子　　勝</t>
    <phoneticPr fontId="2"/>
  </si>
  <si>
    <t>助川　達夫</t>
    <phoneticPr fontId="2"/>
  </si>
  <si>
    <t>粟野　友之</t>
    <phoneticPr fontId="2"/>
  </si>
  <si>
    <t>大内杯通算得点一覧（期別）（第３回大会以降）</t>
    <rPh sb="0" eb="2">
      <t>オオウチ</t>
    </rPh>
    <rPh sb="2" eb="3">
      <t>ハイ</t>
    </rPh>
    <rPh sb="3" eb="5">
      <t>ツウサン</t>
    </rPh>
    <rPh sb="5" eb="7">
      <t>トクテン</t>
    </rPh>
    <rPh sb="7" eb="9">
      <t>イチラン</t>
    </rPh>
    <rPh sb="10" eb="11">
      <t>キ</t>
    </rPh>
    <rPh sb="11" eb="12">
      <t>ベツ</t>
    </rPh>
    <phoneticPr fontId="2"/>
  </si>
  <si>
    <t>大内杯得点一覧（期別）（第３回大会以降）</t>
    <rPh sb="0" eb="2">
      <t>オオウチ</t>
    </rPh>
    <rPh sb="2" eb="3">
      <t>ハイ</t>
    </rPh>
    <rPh sb="3" eb="5">
      <t>トクテン</t>
    </rPh>
    <rPh sb="5" eb="7">
      <t>イチラン</t>
    </rPh>
    <rPh sb="8" eb="9">
      <t>キ</t>
    </rPh>
    <rPh sb="9" eb="10">
      <t>ベツ</t>
    </rPh>
    <phoneticPr fontId="2"/>
  </si>
  <si>
    <t>青木　庸三</t>
    <rPh sb="4" eb="5">
      <t>サン</t>
    </rPh>
    <phoneticPr fontId="2"/>
  </si>
  <si>
    <t>S.48.11.23.</t>
    <phoneticPr fontId="2"/>
  </si>
  <si>
    <t>（1973 秋）</t>
    <rPh sb="6" eb="7">
      <t>アキ</t>
    </rPh>
    <phoneticPr fontId="2"/>
  </si>
  <si>
    <t>S.49.10.20.</t>
    <phoneticPr fontId="2"/>
  </si>
  <si>
    <t>（1974 秋）</t>
    <rPh sb="6" eb="7">
      <t>アキ</t>
    </rPh>
    <phoneticPr fontId="2"/>
  </si>
  <si>
    <t>24期～</t>
    <rPh sb="2" eb="3">
      <t>キ</t>
    </rPh>
    <phoneticPr fontId="2"/>
  </si>
  <si>
    <t>２０期</t>
  </si>
  <si>
    <t>現役</t>
  </si>
  <si>
    <t>中学</t>
  </si>
  <si>
    <t>中学</t>
    <rPh sb="0" eb="2">
      <t>チュウガク</t>
    </rPh>
    <phoneticPr fontId="2"/>
  </si>
  <si>
    <t>３年</t>
  </si>
  <si>
    <t>３年</t>
    <rPh sb="1" eb="2">
      <t>ネン</t>
    </rPh>
    <phoneticPr fontId="2"/>
  </si>
  <si>
    <t>中３</t>
  </si>
  <si>
    <t>中３</t>
    <rPh sb="0" eb="1">
      <t>ナカ</t>
    </rPh>
    <phoneticPr fontId="2"/>
  </si>
  <si>
    <t>（25）</t>
    <phoneticPr fontId="2"/>
  </si>
  <si>
    <t>23期～</t>
    <phoneticPr fontId="2"/>
  </si>
  <si>
    <t>20期</t>
    <phoneticPr fontId="2"/>
  </si>
  <si>
    <t>２２期</t>
  </si>
  <si>
    <t>１９期</t>
  </si>
  <si>
    <t>中３</t>
    <rPh sb="0" eb="1">
      <t>チュウ</t>
    </rPh>
    <phoneticPr fontId="2"/>
  </si>
  <si>
    <t>（準決勝）</t>
    <rPh sb="1" eb="4">
      <t>ジュンケッショウ</t>
    </rPh>
    <phoneticPr fontId="2"/>
  </si>
  <si>
    <t>中現役</t>
    <rPh sb="0" eb="1">
      <t>ナカ</t>
    </rPh>
    <rPh sb="1" eb="3">
      <t>ゲンエキ</t>
    </rPh>
    <phoneticPr fontId="2"/>
  </si>
  <si>
    <t>S.49.10.20.</t>
    <phoneticPr fontId="2"/>
  </si>
  <si>
    <t>S.49.10.20.</t>
    <phoneticPr fontId="2"/>
  </si>
  <si>
    <t>24期～</t>
    <phoneticPr fontId="2"/>
  </si>
  <si>
    <t>24期～</t>
    <phoneticPr fontId="2"/>
  </si>
  <si>
    <t>19・22</t>
    <phoneticPr fontId="2"/>
  </si>
  <si>
    <t>－</t>
  </si>
  <si>
    <t>S.50.10.19.</t>
    <phoneticPr fontId="2"/>
  </si>
  <si>
    <t>（1975 秋）</t>
    <rPh sb="6" eb="7">
      <t>アキ</t>
    </rPh>
    <phoneticPr fontId="2"/>
  </si>
  <si>
    <t>23期</t>
    <phoneticPr fontId="2"/>
  </si>
  <si>
    <t>近藤　史彦</t>
    <phoneticPr fontId="2"/>
  </si>
  <si>
    <t>25期～</t>
    <rPh sb="2" eb="3">
      <t>キ</t>
    </rPh>
    <phoneticPr fontId="2"/>
  </si>
  <si>
    <t>（25,26）</t>
    <phoneticPr fontId="2"/>
  </si>
  <si>
    <t>２０期</t>
    <phoneticPr fontId="2"/>
  </si>
  <si>
    <t>２２期</t>
    <phoneticPr fontId="2"/>
  </si>
  <si>
    <t>２３期</t>
    <phoneticPr fontId="2"/>
  </si>
  <si>
    <t>北里大学</t>
  </si>
  <si>
    <t>新人</t>
  </si>
  <si>
    <t>教駒</t>
  </si>
  <si>
    <t>クラブ</t>
  </si>
  <si>
    <t>北里</t>
  </si>
  <si>
    <t>大学</t>
  </si>
  <si>
    <t>25期～</t>
    <phoneticPr fontId="2"/>
  </si>
  <si>
    <t>25期～</t>
    <phoneticPr fontId="2"/>
  </si>
  <si>
    <t>20・22</t>
    <phoneticPr fontId="2"/>
  </si>
  <si>
    <t>田代　清久</t>
    <phoneticPr fontId="2"/>
  </si>
  <si>
    <t>杉本　　朗</t>
    <phoneticPr fontId="2"/>
  </si>
  <si>
    <t>野田寿一郎</t>
    <phoneticPr fontId="2"/>
  </si>
  <si>
    <t>石栗　真人</t>
    <phoneticPr fontId="2"/>
  </si>
  <si>
    <t>長谷川和明</t>
    <phoneticPr fontId="2"/>
  </si>
  <si>
    <t>（1976 春）</t>
    <rPh sb="6" eb="7">
      <t>ハル</t>
    </rPh>
    <phoneticPr fontId="2"/>
  </si>
  <si>
    <t>26期～</t>
    <rPh sb="2" eb="3">
      <t>キ</t>
    </rPh>
    <phoneticPr fontId="2"/>
  </si>
  <si>
    <t>２５期</t>
    <rPh sb="2" eb="3">
      <t>キ</t>
    </rPh>
    <phoneticPr fontId="2"/>
  </si>
  <si>
    <t>中学現役</t>
    <rPh sb="0" eb="2">
      <t>チュウガク</t>
    </rPh>
    <rPh sb="2" eb="4">
      <t>ゲンエキ</t>
    </rPh>
    <phoneticPr fontId="2"/>
  </si>
  <si>
    <t>○</t>
  </si>
  <si>
    <t>×</t>
  </si>
  <si>
    <t>２１期</t>
  </si>
  <si>
    <t>（決勝）</t>
    <rPh sb="1" eb="3">
      <t>ケッショウ</t>
    </rPh>
    <phoneticPr fontId="2"/>
  </si>
  <si>
    <t>（３位決定戦）</t>
    <rPh sb="2" eb="3">
      <t>イ</t>
    </rPh>
    <rPh sb="3" eb="6">
      <t>ケッテイセン</t>
    </rPh>
    <phoneticPr fontId="2"/>
  </si>
  <si>
    <t>（５位決定戦）</t>
    <rPh sb="2" eb="3">
      <t>イ</t>
    </rPh>
    <rPh sb="3" eb="6">
      <t>ケッテイセン</t>
    </rPh>
    <phoneticPr fontId="2"/>
  </si>
  <si>
    <t>（←第３試合・エキシビション）</t>
    <phoneticPr fontId="2"/>
  </si>
  <si>
    <t>（エキシビション→）</t>
    <phoneticPr fontId="2"/>
  </si>
  <si>
    <t>（26,27）</t>
    <phoneticPr fontId="2"/>
  </si>
  <si>
    <t>S.51.04.11.</t>
    <phoneticPr fontId="2"/>
  </si>
  <si>
    <t>S.51.04.11.</t>
    <phoneticPr fontId="2"/>
  </si>
  <si>
    <t>26期～</t>
    <phoneticPr fontId="2"/>
  </si>
  <si>
    <t>２３期</t>
  </si>
  <si>
    <t>２５期</t>
  </si>
  <si>
    <t>永幡　顕久</t>
    <phoneticPr fontId="2"/>
  </si>
  <si>
    <t>山本　浩司</t>
    <phoneticPr fontId="2"/>
  </si>
  <si>
    <t>用丸　　茂</t>
    <phoneticPr fontId="2"/>
  </si>
  <si>
    <t>矢作　俊和</t>
    <phoneticPr fontId="2"/>
  </si>
  <si>
    <t>田中　　泉</t>
    <phoneticPr fontId="2"/>
  </si>
  <si>
    <t>S.51.10.03.</t>
    <phoneticPr fontId="2"/>
  </si>
  <si>
    <t>（1976 秋）</t>
    <phoneticPr fontId="2"/>
  </si>
  <si>
    <t>19・25</t>
    <phoneticPr fontId="2"/>
  </si>
  <si>
    <t>20・24</t>
    <phoneticPr fontId="2"/>
  </si>
  <si>
    <t>S.51.10.03.</t>
    <phoneticPr fontId="2"/>
  </si>
  <si>
    <t>２４期</t>
  </si>
  <si>
    <t>２４期</t>
    <rPh sb="2" eb="3">
      <t>キ</t>
    </rPh>
    <phoneticPr fontId="2"/>
  </si>
  <si>
    <t>明石健太郎</t>
    <phoneticPr fontId="2"/>
  </si>
  <si>
    <t>箭内　　匡</t>
    <phoneticPr fontId="2"/>
  </si>
  <si>
    <t>S.52.04.10.</t>
    <phoneticPr fontId="2"/>
  </si>
  <si>
    <t>（1977 春）</t>
    <rPh sb="6" eb="7">
      <t>ハル</t>
    </rPh>
    <phoneticPr fontId="2"/>
  </si>
  <si>
    <t>24期</t>
    <phoneticPr fontId="2"/>
  </si>
  <si>
    <t>鑑江隆一郎</t>
    <phoneticPr fontId="2"/>
  </si>
  <si>
    <t>27期～</t>
    <rPh sb="2" eb="3">
      <t>キ</t>
    </rPh>
    <phoneticPr fontId="2"/>
  </si>
  <si>
    <t>（27,28）</t>
    <phoneticPr fontId="2"/>
  </si>
  <si>
    <t>２６期</t>
  </si>
  <si>
    <t>１９・２０</t>
  </si>
  <si>
    <t>１９・２０</t>
    <phoneticPr fontId="2"/>
  </si>
  <si>
    <t>・２２期</t>
  </si>
  <si>
    <t>・２２期</t>
    <rPh sb="3" eb="4">
      <t>キ</t>
    </rPh>
    <phoneticPr fontId="2"/>
  </si>
  <si>
    <t>１９・２１</t>
  </si>
  <si>
    <t>１９・２１</t>
    <phoneticPr fontId="2"/>
  </si>
  <si>
    <t>２２・２４</t>
  </si>
  <si>
    <t>２２・２４</t>
    <phoneticPr fontId="2"/>
  </si>
  <si>
    <t>・２５期</t>
  </si>
  <si>
    <t>・２５期</t>
    <rPh sb="3" eb="4">
      <t>キ</t>
    </rPh>
    <phoneticPr fontId="2"/>
  </si>
  <si>
    <t>・２４期</t>
  </si>
  <si>
    <t>・２４期</t>
    <rPh sb="3" eb="4">
      <t>キ</t>
    </rPh>
    <phoneticPr fontId="2"/>
  </si>
  <si>
    <t>5
8</t>
    <phoneticPr fontId="2"/>
  </si>
  <si>
    <t>1
2</t>
    <phoneticPr fontId="2"/>
  </si>
  <si>
    <t>7
6</t>
    <phoneticPr fontId="2"/>
  </si>
  <si>
    <t>2
1</t>
    <phoneticPr fontId="2"/>
  </si>
  <si>
    <t>－
－</t>
    <phoneticPr fontId="2"/>
  </si>
  <si>
    <t>(PT)</t>
    <phoneticPr fontId="2"/>
  </si>
  <si>
    <t>S.52.04.10.</t>
    <phoneticPr fontId="2"/>
  </si>
  <si>
    <t>27期～</t>
    <phoneticPr fontId="2"/>
  </si>
  <si>
    <t>23・24</t>
    <phoneticPr fontId="2"/>
  </si>
  <si>
    <t>25・26</t>
    <phoneticPr fontId="2"/>
  </si>
  <si>
    <t>S.52.10.10.</t>
    <phoneticPr fontId="2"/>
  </si>
  <si>
    <t>（1977 秋）</t>
    <phoneticPr fontId="2"/>
  </si>
  <si>
    <t>阿部　次郎</t>
    <phoneticPr fontId="2"/>
  </si>
  <si>
    <t>28期～</t>
    <rPh sb="2" eb="3">
      <t>キ</t>
    </rPh>
    <phoneticPr fontId="2"/>
  </si>
  <si>
    <t>山本　尚彦</t>
    <phoneticPr fontId="2"/>
  </si>
  <si>
    <t>S.53.03.26.</t>
    <phoneticPr fontId="2"/>
  </si>
  <si>
    <t>（1978 春）</t>
    <rPh sb="6" eb="7">
      <t>ハル</t>
    </rPh>
    <phoneticPr fontId="2"/>
  </si>
  <si>
    <t>阿久津正人</t>
    <phoneticPr fontId="2"/>
  </si>
  <si>
    <t>22・23</t>
    <phoneticPr fontId="2"/>
  </si>
  <si>
    <t>S.52.10.10.</t>
    <phoneticPr fontId="2"/>
  </si>
  <si>
    <t>24期</t>
    <phoneticPr fontId="2"/>
  </si>
  <si>
    <t>27期～</t>
    <phoneticPr fontId="2"/>
  </si>
  <si>
    <t>大内杯通算得点一覧（個人）</t>
    <rPh sb="0" eb="2">
      <t>オオウチ</t>
    </rPh>
    <rPh sb="2" eb="3">
      <t>ハイ</t>
    </rPh>
    <rPh sb="3" eb="5">
      <t>ツウサン</t>
    </rPh>
    <rPh sb="5" eb="7">
      <t>トクテン</t>
    </rPh>
    <rPh sb="7" eb="9">
      <t>イチラン</t>
    </rPh>
    <rPh sb="10" eb="12">
      <t>コジン</t>
    </rPh>
    <phoneticPr fontId="2"/>
  </si>
  <si>
    <t>歌沢　　彰</t>
    <phoneticPr fontId="2"/>
  </si>
  <si>
    <t>柴田　　裕</t>
    <phoneticPr fontId="2"/>
  </si>
  <si>
    <t>大津　要介</t>
    <phoneticPr fontId="2"/>
  </si>
  <si>
    <t>鑑江隆一郎</t>
    <phoneticPr fontId="2"/>
  </si>
  <si>
    <t>荒井　伸一</t>
    <phoneticPr fontId="2"/>
  </si>
  <si>
    <t>小山　義之</t>
    <phoneticPr fontId="2"/>
  </si>
  <si>
    <t>嘉志摩佳久</t>
    <phoneticPr fontId="2"/>
  </si>
  <si>
    <t>山本　尚彦</t>
    <phoneticPr fontId="2"/>
  </si>
  <si>
    <t>内藤　佳有</t>
    <phoneticPr fontId="2"/>
  </si>
  <si>
    <t>石尾　　勝</t>
    <phoneticPr fontId="2"/>
  </si>
  <si>
    <t>田中　　貴</t>
    <phoneticPr fontId="2"/>
  </si>
  <si>
    <t>橋本　憲房</t>
    <phoneticPr fontId="2"/>
  </si>
  <si>
    <t>栗生　俊一</t>
    <phoneticPr fontId="2"/>
  </si>
  <si>
    <t>田代　清久</t>
    <phoneticPr fontId="2"/>
  </si>
  <si>
    <t>杉本　　朗</t>
    <phoneticPr fontId="2"/>
  </si>
  <si>
    <t>長谷川和明</t>
    <phoneticPr fontId="2"/>
  </si>
  <si>
    <t>石栗　真人</t>
    <phoneticPr fontId="2"/>
  </si>
  <si>
    <t>野田寿一郎</t>
    <phoneticPr fontId="2"/>
  </si>
  <si>
    <t>用丸　　茂</t>
    <phoneticPr fontId="2"/>
  </si>
  <si>
    <t>田中　　泉</t>
    <phoneticPr fontId="2"/>
  </si>
  <si>
    <t>明石健太郎</t>
    <phoneticPr fontId="2"/>
  </si>
  <si>
    <t>阿久津正人</t>
    <phoneticPr fontId="2"/>
  </si>
  <si>
    <t>ＧＫ</t>
    <phoneticPr fontId="2"/>
  </si>
  <si>
    <t>回</t>
    <phoneticPr fontId="2"/>
  </si>
  <si>
    <t>開催年月日</t>
    <phoneticPr fontId="2"/>
  </si>
  <si>
    <t>現役</t>
    <phoneticPr fontId="2"/>
  </si>
  <si>
    <t>S.53.03.26.</t>
    <phoneticPr fontId="2"/>
  </si>
  <si>
    <t>28期～</t>
    <phoneticPr fontId="2"/>
  </si>
  <si>
    <t>　10回まで</t>
    <rPh sb="3" eb="4">
      <t>カイ</t>
    </rPh>
    <phoneticPr fontId="2"/>
  </si>
  <si>
    <t>28期～</t>
    <phoneticPr fontId="2"/>
  </si>
  <si>
    <t>１９・２３</t>
  </si>
  <si>
    <t>１９・２３</t>
    <phoneticPr fontId="2"/>
  </si>
  <si>
    <t>２２・２５</t>
  </si>
  <si>
    <t>２２・２５</t>
    <phoneticPr fontId="2"/>
  </si>
  <si>
    <t>・２７期</t>
  </si>
  <si>
    <t>・２７期</t>
    <rPh sb="3" eb="4">
      <t>キ</t>
    </rPh>
    <phoneticPr fontId="2"/>
  </si>
  <si>
    <t>（28,29）</t>
    <phoneticPr fontId="2"/>
  </si>
  <si>
    <t>（28,29）</t>
    <phoneticPr fontId="2"/>
  </si>
  <si>
    <t>（26,27）</t>
    <phoneticPr fontId="2"/>
  </si>
  <si>
    <t>（25,26）</t>
    <phoneticPr fontId="2"/>
  </si>
  <si>
    <t>（24,25）</t>
    <phoneticPr fontId="2"/>
  </si>
  <si>
    <t>（24,25）</t>
    <phoneticPr fontId="2"/>
  </si>
  <si>
    <t>（23,24）</t>
    <phoneticPr fontId="2"/>
  </si>
  <si>
    <t>（23,24）</t>
    <phoneticPr fontId="2"/>
  </si>
  <si>
    <r>
      <t>現役</t>
    </r>
    <r>
      <rPr>
        <sz val="8"/>
        <rFont val="ＭＳ Ｐゴシック"/>
        <family val="3"/>
        <charset val="128"/>
      </rPr>
      <t>（23,24）</t>
    </r>
    <rPh sb="0" eb="2">
      <t>ゲンエキ</t>
    </rPh>
    <phoneticPr fontId="2"/>
  </si>
  <si>
    <t>（22,23）</t>
    <phoneticPr fontId="2"/>
  </si>
  <si>
    <t>20・26</t>
    <phoneticPr fontId="2"/>
  </si>
  <si>
    <t>村井　良多</t>
    <phoneticPr fontId="2"/>
  </si>
  <si>
    <t>中尾　秀之</t>
    <phoneticPr fontId="2"/>
  </si>
  <si>
    <t>杉山　直之</t>
    <phoneticPr fontId="2"/>
  </si>
  <si>
    <t>米瀬　淳二</t>
    <phoneticPr fontId="2"/>
  </si>
  <si>
    <t>井下　　亨</t>
    <rPh sb="1" eb="2">
      <t>シタ</t>
    </rPh>
    <phoneticPr fontId="2"/>
  </si>
  <si>
    <t>宮部　好広</t>
    <phoneticPr fontId="2"/>
  </si>
  <si>
    <t>岡田　明宏</t>
    <phoneticPr fontId="2"/>
  </si>
  <si>
    <t>（第１回～第１０回）</t>
    <rPh sb="1" eb="2">
      <t>ダイ</t>
    </rPh>
    <rPh sb="3" eb="4">
      <t>カイ</t>
    </rPh>
    <rPh sb="5" eb="6">
      <t>ダイ</t>
    </rPh>
    <rPh sb="8" eb="9">
      <t>カイ</t>
    </rPh>
    <phoneticPr fontId="2"/>
  </si>
  <si>
    <t>（第１１回～第２０回）</t>
    <rPh sb="1" eb="2">
      <t>ダイ</t>
    </rPh>
    <rPh sb="4" eb="5">
      <t>カイ</t>
    </rPh>
    <rPh sb="6" eb="7">
      <t>ダイ</t>
    </rPh>
    <rPh sb="9" eb="10">
      <t>カイ</t>
    </rPh>
    <phoneticPr fontId="2"/>
  </si>
  <si>
    <t>ローズ</t>
    <phoneticPr fontId="2"/>
  </si>
  <si>
    <t>１×５</t>
    <phoneticPr fontId="2"/>
  </si>
  <si>
    <t>薄い水色</t>
    <rPh sb="0" eb="1">
      <t>ウス</t>
    </rPh>
    <rPh sb="2" eb="4">
      <t>ミズイロ</t>
    </rPh>
    <phoneticPr fontId="2"/>
  </si>
  <si>
    <t>５×５</t>
    <phoneticPr fontId="2"/>
  </si>
  <si>
    <t>水色</t>
    <rPh sb="0" eb="2">
      <t>ミズイロ</t>
    </rPh>
    <phoneticPr fontId="2"/>
  </si>
  <si>
    <t>５×４</t>
    <phoneticPr fontId="2"/>
  </si>
  <si>
    <t>黄</t>
    <rPh sb="0" eb="1">
      <t>キ</t>
    </rPh>
    <phoneticPr fontId="2"/>
  </si>
  <si>
    <t>３×４</t>
    <phoneticPr fontId="2"/>
  </si>
  <si>
    <t>S.53.11.23.</t>
    <phoneticPr fontId="2"/>
  </si>
  <si>
    <t>（1978 秋）</t>
    <phoneticPr fontId="2"/>
  </si>
  <si>
    <t>１９・２４</t>
  </si>
  <si>
    <t>１９・２４</t>
    <phoneticPr fontId="2"/>
  </si>
  <si>
    <t>２０・２２</t>
  </si>
  <si>
    <t>２０・２２</t>
    <phoneticPr fontId="2"/>
  </si>
  <si>
    <t>・２３期</t>
  </si>
  <si>
    <t>・２３期</t>
    <rPh sb="3" eb="4">
      <t>キ</t>
    </rPh>
    <phoneticPr fontId="2"/>
  </si>
  <si>
    <t>S.53.11.23.</t>
    <phoneticPr fontId="2"/>
  </si>
  <si>
    <t>S.53.11.23.</t>
    <phoneticPr fontId="2"/>
  </si>
  <si>
    <t>24期</t>
    <phoneticPr fontId="2"/>
  </si>
  <si>
    <t>28期～</t>
    <phoneticPr fontId="2"/>
  </si>
  <si>
    <t>石田　　淳</t>
    <phoneticPr fontId="2"/>
  </si>
  <si>
    <t>S.54.04.01.</t>
    <phoneticPr fontId="2"/>
  </si>
  <si>
    <t>（1979 春）</t>
    <rPh sb="6" eb="7">
      <t>ハル</t>
    </rPh>
    <phoneticPr fontId="2"/>
  </si>
  <si>
    <t>29期～</t>
    <rPh sb="2" eb="3">
      <t>キ</t>
    </rPh>
    <phoneticPr fontId="2"/>
  </si>
  <si>
    <t>26期</t>
    <phoneticPr fontId="2"/>
  </si>
  <si>
    <t>（29,30）</t>
  </si>
  <si>
    <t>（29,30）</t>
    <phoneticPr fontId="2"/>
  </si>
  <si>
    <t>19・20・</t>
  </si>
  <si>
    <t>22・23期</t>
  </si>
  <si>
    <t>22・23期</t>
    <rPh sb="5" eb="6">
      <t>キ</t>
    </rPh>
    <phoneticPr fontId="2"/>
  </si>
  <si>
    <t>19・20・</t>
    <phoneticPr fontId="2"/>
  </si>
  <si>
    <t>２７期</t>
  </si>
  <si>
    <t>２４・２５</t>
  </si>
  <si>
    <t>２４・２５</t>
    <phoneticPr fontId="2"/>
  </si>
  <si>
    <t>・２８期</t>
  </si>
  <si>
    <t>・２８期</t>
    <rPh sb="3" eb="4">
      <t>キ</t>
    </rPh>
    <phoneticPr fontId="2"/>
  </si>
  <si>
    <t>26・27</t>
    <phoneticPr fontId="2"/>
  </si>
  <si>
    <t>S.54.04.01.</t>
    <phoneticPr fontId="2"/>
  </si>
  <si>
    <t>S.54.04.01.</t>
    <phoneticPr fontId="2"/>
  </si>
  <si>
    <t>S.53.11.23.</t>
    <phoneticPr fontId="2"/>
  </si>
  <si>
    <t>S.53.11.23.</t>
    <phoneticPr fontId="2"/>
  </si>
  <si>
    <t>29期～</t>
    <phoneticPr fontId="2"/>
  </si>
  <si>
    <t>29期～</t>
    <phoneticPr fontId="2"/>
  </si>
  <si>
    <t>瀬川　岳則</t>
    <phoneticPr fontId="2"/>
  </si>
  <si>
    <t>村松　一樹</t>
    <phoneticPr fontId="2"/>
  </si>
  <si>
    <t>松崎　克彦</t>
    <phoneticPr fontId="2"/>
  </si>
  <si>
    <t>S.54.10.14.</t>
    <phoneticPr fontId="2"/>
  </si>
  <si>
    <t>（1979 秋）</t>
    <phoneticPr fontId="2"/>
  </si>
  <si>
    <t>近藤　信彦</t>
    <phoneticPr fontId="2"/>
  </si>
  <si>
    <t>26期</t>
    <phoneticPr fontId="2"/>
  </si>
  <si>
    <t>24・27</t>
    <phoneticPr fontId="2"/>
  </si>
  <si>
    <t>20・23・</t>
  </si>
  <si>
    <t>20・23・</t>
    <phoneticPr fontId="2"/>
  </si>
  <si>
    <t>25・26期</t>
  </si>
  <si>
    <t>25・26期</t>
    <rPh sb="5" eb="6">
      <t>キ</t>
    </rPh>
    <phoneticPr fontId="2"/>
  </si>
  <si>
    <t>２８期</t>
    <phoneticPr fontId="2"/>
  </si>
  <si>
    <t>8
6</t>
    <phoneticPr fontId="2"/>
  </si>
  <si>
    <t>7
4</t>
    <phoneticPr fontId="2"/>
  </si>
  <si>
    <t>5
5</t>
    <phoneticPr fontId="2"/>
  </si>
  <si>
    <t>7
2</t>
    <phoneticPr fontId="2"/>
  </si>
  <si>
    <t>鈴木　　啓</t>
    <rPh sb="0" eb="2">
      <t>スズキ</t>
    </rPh>
    <rPh sb="4" eb="5">
      <t>ケイ</t>
    </rPh>
    <phoneticPr fontId="2"/>
  </si>
  <si>
    <t>S.55.03.16.</t>
    <phoneticPr fontId="2"/>
  </si>
  <si>
    <t>（1980 春）</t>
    <rPh sb="6" eb="7">
      <t>ハル</t>
    </rPh>
    <phoneticPr fontId="2"/>
  </si>
  <si>
    <t>S.55.10.10.</t>
    <phoneticPr fontId="2"/>
  </si>
  <si>
    <t>（1980 秋）</t>
    <phoneticPr fontId="2"/>
  </si>
  <si>
    <t>27期</t>
    <phoneticPr fontId="2"/>
  </si>
  <si>
    <t>S.56.04.05.</t>
    <phoneticPr fontId="2"/>
  </si>
  <si>
    <t>（1981 春）</t>
    <rPh sb="6" eb="7">
      <t>ハル</t>
    </rPh>
    <phoneticPr fontId="2"/>
  </si>
  <si>
    <t>（1981 秋）</t>
    <phoneticPr fontId="2"/>
  </si>
  <si>
    <t>S.57.03.22.</t>
    <phoneticPr fontId="2"/>
  </si>
  <si>
    <t>（1982 春）</t>
    <rPh sb="6" eb="7">
      <t>ハル</t>
    </rPh>
    <phoneticPr fontId="2"/>
  </si>
  <si>
    <t>S.58.03.27.</t>
    <phoneticPr fontId="2"/>
  </si>
  <si>
    <t>（1983 春）</t>
    <rPh sb="6" eb="7">
      <t>ハル</t>
    </rPh>
    <phoneticPr fontId="2"/>
  </si>
  <si>
    <t>29期</t>
    <phoneticPr fontId="2"/>
  </si>
  <si>
    <t>30期</t>
    <phoneticPr fontId="2"/>
  </si>
  <si>
    <t>藤澤　　剛</t>
    <phoneticPr fontId="2"/>
  </si>
  <si>
    <t>山本　浩司</t>
    <phoneticPr fontId="2"/>
  </si>
  <si>
    <t>池田潤一郎</t>
    <phoneticPr fontId="2"/>
  </si>
  <si>
    <t>八代　徹也</t>
    <phoneticPr fontId="2"/>
  </si>
  <si>
    <t>永幡　顕久</t>
    <phoneticPr fontId="2"/>
  </si>
  <si>
    <t>佐藤　和孝</t>
    <phoneticPr fontId="2"/>
  </si>
  <si>
    <t>島崎　孝夫</t>
    <phoneticPr fontId="2"/>
  </si>
  <si>
    <t>２１位</t>
    <rPh sb="2" eb="3">
      <t>イ</t>
    </rPh>
    <phoneticPr fontId="2"/>
  </si>
  <si>
    <t>２２位</t>
    <rPh sb="2" eb="3">
      <t>イ</t>
    </rPh>
    <phoneticPr fontId="2"/>
  </si>
  <si>
    <t>２３位</t>
    <rPh sb="2" eb="3">
      <t>イ</t>
    </rPh>
    <phoneticPr fontId="2"/>
  </si>
  <si>
    <t>２４位</t>
    <rPh sb="2" eb="3">
      <t>イ</t>
    </rPh>
    <phoneticPr fontId="2"/>
  </si>
  <si>
    <t>２５位</t>
    <rPh sb="2" eb="3">
      <t>イ</t>
    </rPh>
    <phoneticPr fontId="2"/>
  </si>
  <si>
    <t>２６位</t>
    <rPh sb="2" eb="3">
      <t>イ</t>
    </rPh>
    <phoneticPr fontId="2"/>
  </si>
  <si>
    <t>２７位</t>
    <rPh sb="2" eb="3">
      <t>イ</t>
    </rPh>
    <phoneticPr fontId="2"/>
  </si>
  <si>
    <t>２８位</t>
    <rPh sb="2" eb="3">
      <t>イ</t>
    </rPh>
    <phoneticPr fontId="2"/>
  </si>
  <si>
    <t>２９位</t>
    <rPh sb="2" eb="3">
      <t>イ</t>
    </rPh>
    <phoneticPr fontId="2"/>
  </si>
  <si>
    <t>３０位</t>
    <rPh sb="2" eb="3">
      <t>イ</t>
    </rPh>
    <phoneticPr fontId="2"/>
  </si>
  <si>
    <t>３１位</t>
    <rPh sb="2" eb="3">
      <t>イ</t>
    </rPh>
    <phoneticPr fontId="2"/>
  </si>
  <si>
    <t>３２位</t>
    <rPh sb="2" eb="3">
      <t>イ</t>
    </rPh>
    <phoneticPr fontId="2"/>
  </si>
  <si>
    <t>矢作　俊和</t>
    <phoneticPr fontId="2"/>
  </si>
  <si>
    <t>明石健太郎</t>
    <phoneticPr fontId="2"/>
  </si>
  <si>
    <t>箭内　　匡</t>
    <phoneticPr fontId="2"/>
  </si>
  <si>
    <t>辻村　太郎</t>
    <phoneticPr fontId="2"/>
  </si>
  <si>
    <t>佐谷　秀世　（23）</t>
    <phoneticPr fontId="2"/>
  </si>
  <si>
    <t>田代　清久　（26）</t>
    <phoneticPr fontId="2"/>
  </si>
  <si>
    <t>辻村　太郎　（19）</t>
    <phoneticPr fontId="2"/>
  </si>
  <si>
    <t>日下　茂樹　（19）</t>
    <phoneticPr fontId="2"/>
  </si>
  <si>
    <t>阿部　次郎　（24）</t>
    <phoneticPr fontId="2"/>
  </si>
  <si>
    <t>S.55.03.16.</t>
    <phoneticPr fontId="2"/>
  </si>
  <si>
    <t>S.55.03.16.</t>
    <phoneticPr fontId="2"/>
  </si>
  <si>
    <t>26期</t>
    <phoneticPr fontId="2"/>
  </si>
  <si>
    <t>30期～</t>
    <rPh sb="2" eb="3">
      <t>キ</t>
    </rPh>
    <phoneticPr fontId="2"/>
  </si>
  <si>
    <t>２０・２６</t>
  </si>
  <si>
    <t>２０・２６</t>
    <phoneticPr fontId="2"/>
  </si>
  <si>
    <t>・２９期</t>
  </si>
  <si>
    <t>・２９期</t>
    <rPh sb="3" eb="4">
      <t>キ</t>
    </rPh>
    <phoneticPr fontId="2"/>
  </si>
  <si>
    <t>（30～32）</t>
    <phoneticPr fontId="2"/>
  </si>
  <si>
    <t>30期～</t>
    <phoneticPr fontId="2"/>
  </si>
  <si>
    <t>30期～</t>
    <phoneticPr fontId="2"/>
  </si>
  <si>
    <t>30期～</t>
    <phoneticPr fontId="2"/>
  </si>
  <si>
    <t>23・27</t>
    <phoneticPr fontId="2"/>
  </si>
  <si>
    <t>小林　秀樹</t>
    <phoneticPr fontId="2"/>
  </si>
  <si>
    <t>長田　　敦</t>
    <phoneticPr fontId="2"/>
  </si>
  <si>
    <t>（30～32）</t>
    <phoneticPr fontId="2"/>
  </si>
  <si>
    <t>特</t>
    <rPh sb="0" eb="1">
      <t>トク</t>
    </rPh>
    <phoneticPr fontId="2"/>
  </si>
  <si>
    <t>３３位</t>
    <rPh sb="2" eb="3">
      <t>イ</t>
    </rPh>
    <phoneticPr fontId="2"/>
  </si>
  <si>
    <t>３４位</t>
    <rPh sb="2" eb="3">
      <t>イ</t>
    </rPh>
    <phoneticPr fontId="2"/>
  </si>
  <si>
    <t>（30,31）</t>
    <phoneticPr fontId="2"/>
  </si>
  <si>
    <t>S.55.10.10.</t>
    <phoneticPr fontId="2"/>
  </si>
  <si>
    <t>27期</t>
    <phoneticPr fontId="2"/>
  </si>
  <si>
    <t>２３・２７</t>
  </si>
  <si>
    <t>２３・２７</t>
    <phoneticPr fontId="2"/>
  </si>
  <si>
    <t>・３２期</t>
  </si>
  <si>
    <t>・３２期</t>
    <rPh sb="3" eb="4">
      <t>キ</t>
    </rPh>
    <phoneticPr fontId="2"/>
  </si>
  <si>
    <t>２５・２８</t>
  </si>
  <si>
    <t>２５・２８</t>
    <phoneticPr fontId="2"/>
  </si>
  <si>
    <t>１９・２０</t>
    <phoneticPr fontId="2"/>
  </si>
  <si>
    <t>・２６期</t>
    <rPh sb="3" eb="4">
      <t>キ</t>
    </rPh>
    <phoneticPr fontId="2"/>
  </si>
  <si>
    <t>・２６期</t>
    <phoneticPr fontId="2"/>
  </si>
  <si>
    <t>坪倉　善彦</t>
    <phoneticPr fontId="2"/>
  </si>
  <si>
    <t>株本　慶太</t>
    <phoneticPr fontId="2"/>
  </si>
  <si>
    <t>上田　誠司</t>
    <phoneticPr fontId="2"/>
  </si>
  <si>
    <t>31期～</t>
    <rPh sb="2" eb="3">
      <t>キ</t>
    </rPh>
    <phoneticPr fontId="2"/>
  </si>
  <si>
    <t>（31,32）</t>
    <phoneticPr fontId="2"/>
  </si>
  <si>
    <t>２９期</t>
  </si>
  <si>
    <t>２９期</t>
    <rPh sb="2" eb="3">
      <t>キ</t>
    </rPh>
    <phoneticPr fontId="2"/>
  </si>
  <si>
    <t>３０期</t>
  </si>
  <si>
    <t>１９・２６</t>
  </si>
  <si>
    <t>１９・２６</t>
    <phoneticPr fontId="2"/>
  </si>
  <si>
    <t>20・23・24</t>
  </si>
  <si>
    <t>・25・28期</t>
  </si>
  <si>
    <t>・25・28期</t>
    <rPh sb="6" eb="7">
      <t>キ</t>
    </rPh>
    <phoneticPr fontId="2"/>
  </si>
  <si>
    <t>20・23・24</t>
    <phoneticPr fontId="2"/>
  </si>
  <si>
    <t>３１期</t>
    <rPh sb="2" eb="3">
      <t>キ</t>
    </rPh>
    <phoneticPr fontId="2"/>
  </si>
  <si>
    <t>３２期</t>
    <rPh sb="2" eb="3">
      <t>キ</t>
    </rPh>
    <phoneticPr fontId="2"/>
  </si>
  <si>
    <t>31期～</t>
    <phoneticPr fontId="2"/>
  </si>
  <si>
    <t>31期～</t>
    <phoneticPr fontId="2"/>
  </si>
  <si>
    <t>31期～</t>
    <phoneticPr fontId="2"/>
  </si>
  <si>
    <t>植木　康夫</t>
    <phoneticPr fontId="2"/>
  </si>
  <si>
    <t>嘉幡　丈裕</t>
    <phoneticPr fontId="2"/>
  </si>
  <si>
    <t>藤田　　浩</t>
    <phoneticPr fontId="2"/>
  </si>
  <si>
    <t>田畑　元久</t>
    <phoneticPr fontId="2"/>
  </si>
  <si>
    <t>渡辺　哲也</t>
    <phoneticPr fontId="2"/>
  </si>
  <si>
    <t>中津　了勇</t>
    <phoneticPr fontId="2"/>
  </si>
  <si>
    <t>（1982 秋）</t>
    <phoneticPr fontId="2"/>
  </si>
  <si>
    <t>29・30</t>
    <phoneticPr fontId="2"/>
  </si>
  <si>
    <t>・</t>
    <phoneticPr fontId="2"/>
  </si>
  <si>
    <t>GK</t>
    <phoneticPr fontId="2"/>
  </si>
  <si>
    <t>MVP</t>
    <phoneticPr fontId="2"/>
  </si>
  <si>
    <t>ｶﾑﾊﾞｯｸ</t>
    <phoneticPr fontId="2"/>
  </si>
  <si>
    <t>25・26・</t>
  </si>
  <si>
    <t>25・26・</t>
    <phoneticPr fontId="2"/>
  </si>
  <si>
    <t>33・34期</t>
  </si>
  <si>
    <t>33・34期</t>
    <rPh sb="5" eb="6">
      <t>キ</t>
    </rPh>
    <phoneticPr fontId="2"/>
  </si>
  <si>
    <t>23・24・</t>
  </si>
  <si>
    <t>23・24・</t>
    <phoneticPr fontId="2"/>
  </si>
  <si>
    <t>27・28期</t>
  </si>
  <si>
    <t>27・28期</t>
    <rPh sb="5" eb="6">
      <t>キ</t>
    </rPh>
    <phoneticPr fontId="2"/>
  </si>
  <si>
    <t>２０・２９</t>
  </si>
  <si>
    <t>２０・２９</t>
    <phoneticPr fontId="2"/>
  </si>
  <si>
    <t>・３０期</t>
  </si>
  <si>
    <t>・３０期</t>
    <rPh sb="3" eb="4">
      <t>キ</t>
    </rPh>
    <phoneticPr fontId="2"/>
  </si>
  <si>
    <t>S.56.10.25.</t>
    <phoneticPr fontId="2"/>
  </si>
  <si>
    <t>S.56.10.25.</t>
    <phoneticPr fontId="2"/>
  </si>
  <si>
    <t>S.56.10.25.</t>
    <phoneticPr fontId="2"/>
  </si>
  <si>
    <t>28期</t>
    <phoneticPr fontId="2"/>
  </si>
  <si>
    <t>31期～</t>
    <phoneticPr fontId="2"/>
  </si>
  <si>
    <t>（31,32）</t>
  </si>
  <si>
    <t>OUALID</t>
    <phoneticPr fontId="2"/>
  </si>
  <si>
    <t>浜野　高宏</t>
    <phoneticPr fontId="2"/>
  </si>
  <si>
    <t>清水　　亮</t>
    <phoneticPr fontId="2"/>
  </si>
  <si>
    <t>泉二　恭輔</t>
    <phoneticPr fontId="2"/>
  </si>
  <si>
    <t>増尾　寿宏</t>
    <phoneticPr fontId="2"/>
  </si>
  <si>
    <t>その他</t>
    <rPh sb="2" eb="3">
      <t>タ</t>
    </rPh>
    <phoneticPr fontId="2"/>
  </si>
  <si>
    <t>補正</t>
    <rPh sb="0" eb="2">
      <t>ホセイ</t>
    </rPh>
    <phoneticPr fontId="2"/>
  </si>
  <si>
    <t>特功</t>
    <rPh sb="0" eb="1">
      <t>トク</t>
    </rPh>
    <rPh sb="1" eb="2">
      <t>コウ</t>
    </rPh>
    <phoneticPr fontId="2"/>
  </si>
  <si>
    <t>：最優秀選手</t>
    <rPh sb="1" eb="4">
      <t>サイユウシュウ</t>
    </rPh>
    <rPh sb="4" eb="6">
      <t>センシュ</t>
    </rPh>
    <phoneticPr fontId="2"/>
  </si>
  <si>
    <t>：得点王</t>
    <rPh sb="1" eb="4">
      <t>トクテンオウ</t>
    </rPh>
    <phoneticPr fontId="2"/>
  </si>
  <si>
    <t>：特別賞（ベスト７以外）</t>
    <rPh sb="1" eb="4">
      <t>トクベツショウ</t>
    </rPh>
    <rPh sb="9" eb="11">
      <t>イガイ</t>
    </rPh>
    <phoneticPr fontId="2"/>
  </si>
  <si>
    <t>32期～</t>
    <rPh sb="2" eb="3">
      <t>キ</t>
    </rPh>
    <phoneticPr fontId="2"/>
  </si>
  <si>
    <t>（32,33）</t>
  </si>
  <si>
    <t>（32,33）</t>
    <phoneticPr fontId="2"/>
  </si>
  <si>
    <t>20・23・</t>
    <phoneticPr fontId="2"/>
  </si>
  <si>
    <t>２７・２９</t>
  </si>
  <si>
    <t>２７・２９</t>
    <phoneticPr fontId="2"/>
  </si>
  <si>
    <t>２８期</t>
  </si>
  <si>
    <t>・３１期</t>
  </si>
  <si>
    <t>・３１期</t>
    <rPh sb="3" eb="4">
      <t>キ</t>
    </rPh>
    <phoneticPr fontId="2"/>
  </si>
  <si>
    <t>S.57.03.22.</t>
    <phoneticPr fontId="2"/>
  </si>
  <si>
    <t>S.57.03.22.</t>
    <phoneticPr fontId="2"/>
  </si>
  <si>
    <t>28期</t>
    <phoneticPr fontId="2"/>
  </si>
  <si>
    <t>32期～</t>
    <phoneticPr fontId="2"/>
  </si>
  <si>
    <t>32期～</t>
    <phoneticPr fontId="2"/>
  </si>
  <si>
    <t>28・30</t>
    <phoneticPr fontId="2"/>
  </si>
  <si>
    <t>塚本　　清</t>
    <phoneticPr fontId="2"/>
  </si>
  <si>
    <t>?</t>
    <phoneticPr fontId="2"/>
  </si>
  <si>
    <t>S.57.10.17.</t>
    <phoneticPr fontId="2"/>
  </si>
  <si>
    <t>S.57.10.17.</t>
    <phoneticPr fontId="2"/>
  </si>
  <si>
    <t>S.57.10.17.</t>
    <phoneticPr fontId="2"/>
  </si>
  <si>
    <t>(3)</t>
    <phoneticPr fontId="2"/>
  </si>
  <si>
    <t>(1)</t>
    <phoneticPr fontId="2"/>
  </si>
  <si>
    <t>(2)</t>
    <phoneticPr fontId="2"/>
  </si>
  <si>
    <t>中学生</t>
    <rPh sb="0" eb="3">
      <t>チュウガクセイ</t>
    </rPh>
    <phoneticPr fontId="2"/>
  </si>
  <si>
    <t>32期～</t>
    <phoneticPr fontId="2"/>
  </si>
  <si>
    <t>32期～</t>
    <phoneticPr fontId="2"/>
  </si>
  <si>
    <t>32期～</t>
    <phoneticPr fontId="2"/>
  </si>
  <si>
    <t>(2)</t>
    <phoneticPr fontId="2"/>
  </si>
  <si>
    <t>植木　康夫</t>
    <phoneticPr fontId="2"/>
  </si>
  <si>
    <t>３５位</t>
    <rPh sb="2" eb="3">
      <t>イ</t>
    </rPh>
    <phoneticPr fontId="2"/>
  </si>
  <si>
    <t>坪倉　善彦　（32）</t>
    <phoneticPr fontId="2"/>
  </si>
  <si>
    <t>合　計</t>
    <rPh sb="0" eb="1">
      <t>ゴウ</t>
    </rPh>
    <rPh sb="2" eb="3">
      <t>ケイ</t>
    </rPh>
    <phoneticPr fontId="2"/>
  </si>
  <si>
    <t>ＧＫ</t>
    <phoneticPr fontId="2"/>
  </si>
  <si>
    <t>村井　良多</t>
    <phoneticPr fontId="2"/>
  </si>
  <si>
    <t>中尾　秀之</t>
    <phoneticPr fontId="2"/>
  </si>
  <si>
    <t>杉山　直之</t>
    <phoneticPr fontId="2"/>
  </si>
  <si>
    <t>米瀬　淳二</t>
    <phoneticPr fontId="2"/>
  </si>
  <si>
    <t>上田　誠司</t>
    <phoneticPr fontId="2"/>
  </si>
  <si>
    <t>藤田　　浩</t>
    <phoneticPr fontId="2"/>
  </si>
  <si>
    <t>田畑　元久</t>
    <phoneticPr fontId="2"/>
  </si>
  <si>
    <t>中津　了勇</t>
    <phoneticPr fontId="2"/>
  </si>
  <si>
    <t>嘉幡　丈裕</t>
    <phoneticPr fontId="2"/>
  </si>
  <si>
    <t>回</t>
    <phoneticPr fontId="2"/>
  </si>
  <si>
    <t>阿部　次郎</t>
    <phoneticPr fontId="2"/>
  </si>
  <si>
    <t>山本　尚彦</t>
    <phoneticPr fontId="2"/>
  </si>
  <si>
    <t>岡田　明宏</t>
    <phoneticPr fontId="2"/>
  </si>
  <si>
    <t>石田　　淳</t>
    <phoneticPr fontId="2"/>
  </si>
  <si>
    <t>瀬川　岳則</t>
    <phoneticPr fontId="2"/>
  </si>
  <si>
    <t>中村　太一</t>
    <phoneticPr fontId="2"/>
  </si>
  <si>
    <t>村松　一樹</t>
    <phoneticPr fontId="2"/>
  </si>
  <si>
    <t>松崎　克彦</t>
    <phoneticPr fontId="2"/>
  </si>
  <si>
    <t>長田　　敦</t>
    <phoneticPr fontId="2"/>
  </si>
  <si>
    <t>坪倉　善彦</t>
    <phoneticPr fontId="2"/>
  </si>
  <si>
    <t>株本　慶太</t>
    <phoneticPr fontId="2"/>
  </si>
  <si>
    <t>塚本　　清</t>
    <phoneticPr fontId="2"/>
  </si>
  <si>
    <t>増尾　寿宏</t>
    <phoneticPr fontId="2"/>
  </si>
  <si>
    <t>33期～</t>
    <phoneticPr fontId="2"/>
  </si>
  <si>
    <t>20・26・</t>
  </si>
  <si>
    <t>20・26・</t>
    <phoneticPr fontId="2"/>
  </si>
  <si>
    <t>29・32期</t>
  </si>
  <si>
    <t>29・32期</t>
    <rPh sb="5" eb="6">
      <t>キ</t>
    </rPh>
    <phoneticPr fontId="2"/>
  </si>
  <si>
    <t>（32～34）</t>
  </si>
  <si>
    <t>（32～34）</t>
    <phoneticPr fontId="2"/>
  </si>
  <si>
    <t>３１期</t>
  </si>
  <si>
    <t>：特別功労賞</t>
    <rPh sb="1" eb="3">
      <t>トクベツ</t>
    </rPh>
    <rPh sb="3" eb="6">
      <t>コウロウショウ</t>
    </rPh>
    <phoneticPr fontId="2"/>
  </si>
  <si>
    <t>　20回まで</t>
    <rPh sb="3" eb="4">
      <t>カイ</t>
    </rPh>
    <phoneticPr fontId="2"/>
  </si>
  <si>
    <t>33期～</t>
    <phoneticPr fontId="2"/>
  </si>
  <si>
    <t>29期</t>
    <phoneticPr fontId="2"/>
  </si>
  <si>
    <t>柳沢　和宏</t>
    <phoneticPr fontId="2"/>
  </si>
  <si>
    <t>田辺雄一朗</t>
    <phoneticPr fontId="2"/>
  </si>
  <si>
    <t>高橋　　明</t>
    <phoneticPr fontId="2"/>
  </si>
  <si>
    <t>30・31</t>
    <phoneticPr fontId="2"/>
  </si>
  <si>
    <t>27・28</t>
    <phoneticPr fontId="2"/>
  </si>
  <si>
    <t>－</t>
    <phoneticPr fontId="2"/>
  </si>
  <si>
    <t>中野　武雄</t>
    <phoneticPr fontId="2"/>
  </si>
  <si>
    <t>浜野　高宏</t>
    <phoneticPr fontId="2"/>
  </si>
  <si>
    <t>推定</t>
    <rPh sb="0" eb="2">
      <t>スイテイ</t>
    </rPh>
    <phoneticPr fontId="2"/>
  </si>
  <si>
    <t>推定</t>
    <phoneticPr fontId="2"/>
  </si>
  <si>
    <t>藤澤　　剛</t>
    <phoneticPr fontId="2"/>
  </si>
  <si>
    <t>（1983 秋）</t>
    <phoneticPr fontId="2"/>
  </si>
  <si>
    <t>S.58.10.02.</t>
    <phoneticPr fontId="2"/>
  </si>
  <si>
    <t>（33,34）</t>
  </si>
  <si>
    <t>（33,34）</t>
    <phoneticPr fontId="2"/>
  </si>
  <si>
    <t>大石　雅弘</t>
    <rPh sb="0" eb="2">
      <t>オオイシ</t>
    </rPh>
    <phoneticPr fontId="2"/>
  </si>
  <si>
    <t>２６・２７</t>
  </si>
  <si>
    <t>２６・２７</t>
    <phoneticPr fontId="2"/>
  </si>
  <si>
    <t>20・24・</t>
  </si>
  <si>
    <t>20・24・</t>
    <phoneticPr fontId="2"/>
  </si>
  <si>
    <t>32・35期</t>
  </si>
  <si>
    <t>32・35期</t>
    <phoneticPr fontId="2"/>
  </si>
  <si>
    <t>S.58.10.02.</t>
    <phoneticPr fontId="2"/>
  </si>
  <si>
    <t>30期</t>
    <phoneticPr fontId="2"/>
  </si>
  <si>
    <t>28・30</t>
    <phoneticPr fontId="2"/>
  </si>
  <si>
    <t>福原　弘之</t>
    <phoneticPr fontId="2"/>
  </si>
  <si>
    <t>江崎　　温</t>
    <phoneticPr fontId="2"/>
  </si>
  <si>
    <t>続谷　　靖</t>
    <phoneticPr fontId="2"/>
  </si>
  <si>
    <t>藤原　啓志</t>
    <phoneticPr fontId="2"/>
  </si>
  <si>
    <t>（２２回から中学生の得点を含む）</t>
    <rPh sb="3" eb="4">
      <t>カイ</t>
    </rPh>
    <rPh sb="6" eb="9">
      <t>チュウガクセイ</t>
    </rPh>
    <rPh sb="10" eb="12">
      <t>トクテン</t>
    </rPh>
    <rPh sb="13" eb="14">
      <t>フク</t>
    </rPh>
    <phoneticPr fontId="2"/>
  </si>
  <si>
    <t>３５期</t>
    <rPh sb="2" eb="3">
      <t>キ</t>
    </rPh>
    <phoneticPr fontId="2"/>
  </si>
  <si>
    <t>S.59.00.00.</t>
    <phoneticPr fontId="2"/>
  </si>
  <si>
    <t>（1984 春）</t>
    <rPh sb="6" eb="7">
      <t>ハル</t>
    </rPh>
    <phoneticPr fontId="2"/>
  </si>
  <si>
    <t>20・24・</t>
    <phoneticPr fontId="2"/>
  </si>
  <si>
    <t>26・33期</t>
  </si>
  <si>
    <t>26・33期</t>
    <rPh sb="5" eb="6">
      <t>キ</t>
    </rPh>
    <phoneticPr fontId="2"/>
  </si>
  <si>
    <t>２７・３１</t>
  </si>
  <si>
    <t>２７・３１</t>
    <phoneticPr fontId="2"/>
  </si>
  <si>
    <t>（33～35）</t>
    <phoneticPr fontId="2"/>
  </si>
  <si>
    <t>33期～</t>
    <phoneticPr fontId="2"/>
  </si>
  <si>
    <t>31期</t>
    <phoneticPr fontId="2"/>
  </si>
  <si>
    <t>（1984 秋）</t>
    <phoneticPr fontId="2"/>
  </si>
  <si>
    <t>清水　庸生</t>
    <phoneticPr fontId="2"/>
  </si>
  <si>
    <t>34期～</t>
    <phoneticPr fontId="2"/>
  </si>
  <si>
    <t>31期</t>
    <phoneticPr fontId="2"/>
  </si>
  <si>
    <t>34期～</t>
    <phoneticPr fontId="2"/>
  </si>
  <si>
    <t>34期～</t>
    <phoneticPr fontId="2"/>
  </si>
  <si>
    <t>34期～</t>
    <phoneticPr fontId="2"/>
  </si>
  <si>
    <t>（34,35）</t>
  </si>
  <si>
    <t>（34,35）</t>
    <phoneticPr fontId="2"/>
  </si>
  <si>
    <t>２７・２８</t>
  </si>
  <si>
    <t>２７・２８</t>
    <phoneticPr fontId="2"/>
  </si>
  <si>
    <t>・３３期</t>
  </si>
  <si>
    <t>・３３期</t>
    <rPh sb="3" eb="4">
      <t>キ</t>
    </rPh>
    <phoneticPr fontId="2"/>
  </si>
  <si>
    <t>高谷　直樹</t>
    <phoneticPr fontId="2"/>
  </si>
  <si>
    <t>稲富　　淳</t>
    <phoneticPr fontId="2"/>
  </si>
  <si>
    <t>増尾　寿宏　（34）</t>
    <phoneticPr fontId="2"/>
  </si>
  <si>
    <t>グ</t>
    <phoneticPr fontId="2"/>
  </si>
  <si>
    <t>（1985 春）</t>
    <rPh sb="6" eb="7">
      <t>ハル</t>
    </rPh>
    <phoneticPr fontId="2"/>
  </si>
  <si>
    <t>S.59.09.30.(日)</t>
    <rPh sb="12" eb="13">
      <t>ニチ</t>
    </rPh>
    <phoneticPr fontId="2"/>
  </si>
  <si>
    <t>26・32期</t>
  </si>
  <si>
    <t>26・32期</t>
    <rPh sb="5" eb="6">
      <t>キ</t>
    </rPh>
    <phoneticPr fontId="2"/>
  </si>
  <si>
    <t>（34～36）</t>
  </si>
  <si>
    <t>（34～36）</t>
    <phoneticPr fontId="2"/>
  </si>
  <si>
    <t>S.60.03.24.</t>
    <phoneticPr fontId="2"/>
  </si>
  <si>
    <t>S.59.09.30.</t>
    <phoneticPr fontId="2"/>
  </si>
  <si>
    <t>32期</t>
    <phoneticPr fontId="2"/>
  </si>
  <si>
    <t>（1986 秋）</t>
    <phoneticPr fontId="2"/>
  </si>
  <si>
    <t>33期</t>
    <phoneticPr fontId="2"/>
  </si>
  <si>
    <t>（1986 春）</t>
    <rPh sb="6" eb="7">
      <t>ハル</t>
    </rPh>
    <phoneticPr fontId="2"/>
  </si>
  <si>
    <t>中止</t>
    <rPh sb="0" eb="2">
      <t>チュウシ</t>
    </rPh>
    <phoneticPr fontId="2"/>
  </si>
  <si>
    <t>S.47.06.25.(日)</t>
    <phoneticPr fontId="2"/>
  </si>
  <si>
    <t>S.48.04.22.(日)</t>
    <phoneticPr fontId="2"/>
  </si>
  <si>
    <t>S.49.10.20.(日)</t>
    <phoneticPr fontId="2"/>
  </si>
  <si>
    <t>S.50.10.19.(日)</t>
    <phoneticPr fontId="2"/>
  </si>
  <si>
    <t>S.51.04.11.(日)</t>
    <phoneticPr fontId="2"/>
  </si>
  <si>
    <t>S.51.10.03.(日)</t>
    <phoneticPr fontId="2"/>
  </si>
  <si>
    <t>S.52.04.10.(日)</t>
    <phoneticPr fontId="2"/>
  </si>
  <si>
    <t>S.53.03.26.(日)</t>
    <phoneticPr fontId="2"/>
  </si>
  <si>
    <t>S.54.04.01.(日)</t>
    <phoneticPr fontId="2"/>
  </si>
  <si>
    <t>S.54.10.14.(日)</t>
    <phoneticPr fontId="2"/>
  </si>
  <si>
    <t>S.55.03.16.(日)</t>
    <phoneticPr fontId="2"/>
  </si>
  <si>
    <t>S.56.10.25.(日)</t>
    <phoneticPr fontId="2"/>
  </si>
  <si>
    <t>S.57.03.22.(月)</t>
    <rPh sb="12" eb="13">
      <t>ツキ</t>
    </rPh>
    <phoneticPr fontId="2"/>
  </si>
  <si>
    <t>S.58.10.02.(日)</t>
    <phoneticPr fontId="2"/>
  </si>
  <si>
    <t>S.48.11.23.(金)</t>
    <rPh sb="12" eb="13">
      <t>キン</t>
    </rPh>
    <phoneticPr fontId="2"/>
  </si>
  <si>
    <t>S.52.10.10.(月)</t>
    <rPh sb="12" eb="13">
      <t>ツキ</t>
    </rPh>
    <phoneticPr fontId="2"/>
  </si>
  <si>
    <t>体</t>
    <rPh sb="0" eb="1">
      <t>カラダ</t>
    </rPh>
    <phoneticPr fontId="2"/>
  </si>
  <si>
    <t>S.59.00.00.(　)</t>
    <phoneticPr fontId="2"/>
  </si>
  <si>
    <t>36期～</t>
    <phoneticPr fontId="2"/>
  </si>
  <si>
    <t>S.61.10.12.</t>
    <phoneticPr fontId="2"/>
  </si>
  <si>
    <t>S.61.10.12.</t>
    <phoneticPr fontId="2"/>
  </si>
  <si>
    <t>S.61.10.12.</t>
    <phoneticPr fontId="2"/>
  </si>
  <si>
    <t>33期</t>
    <phoneticPr fontId="2"/>
  </si>
  <si>
    <t>36期～</t>
    <phoneticPr fontId="2"/>
  </si>
  <si>
    <t>36期～</t>
    <phoneticPr fontId="2"/>
  </si>
  <si>
    <t>32期</t>
    <phoneticPr fontId="2"/>
  </si>
  <si>
    <t>伊藤　　元</t>
  </si>
  <si>
    <t>野上　浩之</t>
  </si>
  <si>
    <t>垂井　　健</t>
  </si>
  <si>
    <t>湯下　敦史</t>
  </si>
  <si>
    <t>日下部真治</t>
    <phoneticPr fontId="2"/>
  </si>
  <si>
    <t>松橋　眞生</t>
    <phoneticPr fontId="2"/>
  </si>
  <si>
    <t>後藤　謙元</t>
    <phoneticPr fontId="2"/>
  </si>
  <si>
    <t>大塚　貴徳</t>
    <phoneticPr fontId="2"/>
  </si>
  <si>
    <t>（36～38）</t>
    <phoneticPr fontId="2"/>
  </si>
  <si>
    <t>幹事の手元にあるノート（２４回～３９回、４０回～５１回、５６回～）に基づいて整理したものである。</t>
    <rPh sb="0" eb="2">
      <t>カンジ</t>
    </rPh>
    <rPh sb="3" eb="5">
      <t>テモト</t>
    </rPh>
    <rPh sb="14" eb="15">
      <t>カイ</t>
    </rPh>
    <rPh sb="18" eb="19">
      <t>カイ</t>
    </rPh>
    <rPh sb="22" eb="23">
      <t>カイ</t>
    </rPh>
    <rPh sb="26" eb="27">
      <t>カイ</t>
    </rPh>
    <rPh sb="30" eb="31">
      <t>カイ</t>
    </rPh>
    <rPh sb="34" eb="35">
      <t>モト</t>
    </rPh>
    <rPh sb="38" eb="40">
      <t>セイリ</t>
    </rPh>
    <phoneticPr fontId="2"/>
  </si>
  <si>
    <t>（ＯＢ会報に通算得点記録が記載されたのは、第１４回大会が最初（ベスト３１まで））</t>
    <rPh sb="3" eb="5">
      <t>カイホウ</t>
    </rPh>
    <rPh sb="6" eb="8">
      <t>ツウサン</t>
    </rPh>
    <rPh sb="8" eb="10">
      <t>トクテン</t>
    </rPh>
    <rPh sb="10" eb="12">
      <t>キロク</t>
    </rPh>
    <rPh sb="13" eb="15">
      <t>キサイ</t>
    </rPh>
    <rPh sb="21" eb="22">
      <t>ダイ</t>
    </rPh>
    <rPh sb="24" eb="25">
      <t>カイ</t>
    </rPh>
    <rPh sb="25" eb="27">
      <t>タイカイ</t>
    </rPh>
    <rPh sb="28" eb="30">
      <t>サイショ</t>
    </rPh>
    <phoneticPr fontId="2"/>
  </si>
  <si>
    <t>（第７０回まで）</t>
    <rPh sb="1" eb="2">
      <t>ダイ</t>
    </rPh>
    <rPh sb="4" eb="5">
      <t>カイ</t>
    </rPh>
    <phoneticPr fontId="2"/>
  </si>
  <si>
    <t>また、この時は中学生との試合での得点・中学生の得点を除いている。</t>
    <rPh sb="5" eb="6">
      <t>トキ</t>
    </rPh>
    <rPh sb="7" eb="10">
      <t>チュウガクセイ</t>
    </rPh>
    <rPh sb="12" eb="14">
      <t>シアイ</t>
    </rPh>
    <rPh sb="16" eb="18">
      <t>トクテン</t>
    </rPh>
    <rPh sb="19" eb="22">
      <t>チュウガクセイ</t>
    </rPh>
    <rPh sb="23" eb="25">
      <t>トクテン</t>
    </rPh>
    <rPh sb="26" eb="27">
      <t>ノゾ</t>
    </rPh>
    <phoneticPr fontId="2"/>
  </si>
  <si>
    <t>（第２２回のＯＢ会報にＭＶＰと得点王の通算回数が記載されており、第２０回は推定している。）</t>
    <rPh sb="1" eb="2">
      <t>ダイ</t>
    </rPh>
    <rPh sb="4" eb="5">
      <t>カイ</t>
    </rPh>
    <rPh sb="8" eb="10">
      <t>カイホウ</t>
    </rPh>
    <rPh sb="15" eb="18">
      <t>トクテンオウ</t>
    </rPh>
    <rPh sb="19" eb="21">
      <t>ツウサン</t>
    </rPh>
    <rPh sb="21" eb="23">
      <t>カイスウ</t>
    </rPh>
    <rPh sb="24" eb="26">
      <t>キサイ</t>
    </rPh>
    <rPh sb="32" eb="33">
      <t>ダイ</t>
    </rPh>
    <rPh sb="35" eb="36">
      <t>カイ</t>
    </rPh>
    <rPh sb="37" eb="39">
      <t>スイテイ</t>
    </rPh>
    <phoneticPr fontId="2"/>
  </si>
  <si>
    <t>國方　俊男</t>
    <rPh sb="0" eb="1">
      <t>クニ</t>
    </rPh>
    <phoneticPr fontId="2"/>
  </si>
  <si>
    <t>秋元　龍司</t>
    <rPh sb="3" eb="4">
      <t>リュウ</t>
    </rPh>
    <phoneticPr fontId="2"/>
  </si>
  <si>
    <t>永田　　純</t>
    <rPh sb="0" eb="2">
      <t>ナガタ</t>
    </rPh>
    <rPh sb="4" eb="5">
      <t>ジュン</t>
    </rPh>
    <phoneticPr fontId="2"/>
  </si>
  <si>
    <t>成田　篤信</t>
    <rPh sb="0" eb="2">
      <t>ナリタ</t>
    </rPh>
    <phoneticPr fontId="2"/>
  </si>
  <si>
    <t>岸本　武史</t>
    <rPh sb="0" eb="2">
      <t>キシモト</t>
    </rPh>
    <phoneticPr fontId="2"/>
  </si>
  <si>
    <t>石川　　眞</t>
    <rPh sb="4" eb="5">
      <t>マコト</t>
    </rPh>
    <phoneticPr fontId="2"/>
  </si>
  <si>
    <t>峯岸　　功</t>
    <phoneticPr fontId="2"/>
  </si>
  <si>
    <t>寺下　誠司</t>
    <rPh sb="3" eb="4">
      <t>マコト</t>
    </rPh>
    <phoneticPr fontId="3"/>
  </si>
  <si>
    <t>村田　直志</t>
    <rPh sb="3" eb="4">
      <t>チョク</t>
    </rPh>
    <rPh sb="4" eb="5">
      <t>ココロザシ</t>
    </rPh>
    <phoneticPr fontId="3"/>
  </si>
  <si>
    <t>河西　容督</t>
    <rPh sb="3" eb="4">
      <t>ヨウ</t>
    </rPh>
    <rPh sb="4" eb="5">
      <t>トク</t>
    </rPh>
    <phoneticPr fontId="3"/>
  </si>
  <si>
    <t>遠山　直人</t>
    <rPh sb="3" eb="4">
      <t>チョク</t>
    </rPh>
    <rPh sb="4" eb="5">
      <t>ヒト</t>
    </rPh>
    <phoneticPr fontId="3"/>
  </si>
  <si>
    <t>本間　純也</t>
    <rPh sb="3" eb="4">
      <t>ジュン</t>
    </rPh>
    <rPh sb="4" eb="5">
      <t>ヤ</t>
    </rPh>
    <phoneticPr fontId="3"/>
  </si>
  <si>
    <t>鈴田　哲也</t>
    <rPh sb="3" eb="5">
      <t>テツヤ</t>
    </rPh>
    <phoneticPr fontId="3"/>
  </si>
  <si>
    <t>栗原　明志</t>
    <rPh sb="3" eb="4">
      <t>アカ</t>
    </rPh>
    <rPh sb="4" eb="5">
      <t>ココロザシ</t>
    </rPh>
    <phoneticPr fontId="3"/>
  </si>
  <si>
    <t>笠松　淳也</t>
    <rPh sb="3" eb="4">
      <t>ジュン</t>
    </rPh>
    <rPh sb="4" eb="5">
      <t>ヤ</t>
    </rPh>
    <phoneticPr fontId="3"/>
  </si>
  <si>
    <t>由田</t>
    <rPh sb="0" eb="1">
      <t>ユ</t>
    </rPh>
    <rPh sb="1" eb="2">
      <t>タ</t>
    </rPh>
    <phoneticPr fontId="2"/>
  </si>
  <si>
    <t>吉田　明彦</t>
    <rPh sb="3" eb="5">
      <t>アキヒコ</t>
    </rPh>
    <phoneticPr fontId="3"/>
  </si>
  <si>
    <t>岡村</t>
  </si>
  <si>
    <t>菱田　雄郷</t>
    <rPh sb="3" eb="4">
      <t>ユウ</t>
    </rPh>
    <rPh sb="4" eb="5">
      <t>サト</t>
    </rPh>
    <phoneticPr fontId="3"/>
  </si>
  <si>
    <t>星　達之助</t>
    <rPh sb="0" eb="1">
      <t>ホシ</t>
    </rPh>
    <phoneticPr fontId="2"/>
  </si>
  <si>
    <t>石渡　直人</t>
    <rPh sb="3" eb="4">
      <t>チョク</t>
    </rPh>
    <rPh sb="4" eb="5">
      <t>ヒト</t>
    </rPh>
    <phoneticPr fontId="3"/>
  </si>
  <si>
    <t>有田　陽太</t>
    <rPh sb="3" eb="5">
      <t>ヨウタ</t>
    </rPh>
    <rPh sb="4" eb="5">
      <t>フト</t>
    </rPh>
    <phoneticPr fontId="3"/>
  </si>
  <si>
    <t>鈴木</t>
  </si>
  <si>
    <t>中西　　正</t>
    <rPh sb="4" eb="5">
      <t>タダ</t>
    </rPh>
    <phoneticPr fontId="3"/>
  </si>
  <si>
    <t>大久保　穣</t>
    <rPh sb="4" eb="5">
      <t>ジョウ</t>
    </rPh>
    <phoneticPr fontId="3"/>
  </si>
  <si>
    <t>豊田　　雄</t>
    <rPh sb="4" eb="5">
      <t>ユウ</t>
    </rPh>
    <phoneticPr fontId="3"/>
  </si>
  <si>
    <t>中野　禎治</t>
    <phoneticPr fontId="2"/>
  </si>
  <si>
    <t>関口　健介</t>
    <rPh sb="0" eb="2">
      <t>セキグチ</t>
    </rPh>
    <phoneticPr fontId="2"/>
  </si>
  <si>
    <t>野津　直樹</t>
    <rPh sb="0" eb="2">
      <t>ノヅ</t>
    </rPh>
    <phoneticPr fontId="2"/>
  </si>
  <si>
    <t>三浦　良輔</t>
    <rPh sb="0" eb="2">
      <t>ミウラ</t>
    </rPh>
    <phoneticPr fontId="2"/>
  </si>
  <si>
    <t>大畑　一樹</t>
    <rPh sb="3" eb="4">
      <t>イチ</t>
    </rPh>
    <rPh sb="4" eb="5">
      <t>ジュ</t>
    </rPh>
    <phoneticPr fontId="3"/>
  </si>
  <si>
    <t>松井　直樹</t>
    <rPh sb="3" eb="5">
      <t>ナオキ</t>
    </rPh>
    <phoneticPr fontId="3"/>
  </si>
  <si>
    <t>高田　大睴</t>
    <rPh sb="3" eb="4">
      <t>オオ</t>
    </rPh>
    <rPh sb="4" eb="5">
      <t>コン</t>
    </rPh>
    <phoneticPr fontId="3"/>
  </si>
  <si>
    <t>小川　泰樹</t>
    <rPh sb="4" eb="5">
      <t>ジュ</t>
    </rPh>
    <phoneticPr fontId="3"/>
  </si>
  <si>
    <t>松田　和樹</t>
    <rPh sb="4" eb="5">
      <t>ジュ</t>
    </rPh>
    <phoneticPr fontId="3"/>
  </si>
  <si>
    <t>伊藤　義章</t>
    <rPh sb="3" eb="5">
      <t>ヨシアキ</t>
    </rPh>
    <phoneticPr fontId="3"/>
  </si>
  <si>
    <t>倉橋　駿介</t>
    <rPh sb="3" eb="4">
      <t>シュン</t>
    </rPh>
    <rPh sb="4" eb="5">
      <t>スケ</t>
    </rPh>
    <phoneticPr fontId="3"/>
  </si>
  <si>
    <t>三村　崇晃</t>
    <rPh sb="3" eb="4">
      <t>タカシ</t>
    </rPh>
    <rPh sb="4" eb="5">
      <t>アキラ</t>
    </rPh>
    <phoneticPr fontId="3"/>
  </si>
  <si>
    <t>大久保拓郎</t>
    <rPh sb="3" eb="5">
      <t>タクロウ</t>
    </rPh>
    <phoneticPr fontId="3"/>
  </si>
  <si>
    <t>林　遼太郎</t>
    <rPh sb="2" eb="3">
      <t>リョウ</t>
    </rPh>
    <rPh sb="3" eb="5">
      <t>タロウ</t>
    </rPh>
    <phoneticPr fontId="3"/>
  </si>
  <si>
    <t>堀江　航一</t>
    <rPh sb="3" eb="4">
      <t>ワタル</t>
    </rPh>
    <rPh sb="4" eb="5">
      <t>イチ</t>
    </rPh>
    <phoneticPr fontId="3"/>
  </si>
  <si>
    <t>鍵山　　誠</t>
    <rPh sb="4" eb="5">
      <t>マコト</t>
    </rPh>
    <phoneticPr fontId="3"/>
  </si>
  <si>
    <t>上坂　俊允</t>
    <rPh sb="3" eb="4">
      <t>シュン</t>
    </rPh>
    <rPh sb="4" eb="5">
      <t>イン</t>
    </rPh>
    <phoneticPr fontId="3"/>
  </si>
  <si>
    <t>飯田　健介</t>
    <rPh sb="3" eb="5">
      <t>ケンスケ</t>
    </rPh>
    <phoneticPr fontId="3"/>
  </si>
  <si>
    <t>松本　和也</t>
    <rPh sb="3" eb="5">
      <t>カズヤ</t>
    </rPh>
    <phoneticPr fontId="3"/>
  </si>
  <si>
    <t>大坪　令人</t>
    <rPh sb="0" eb="2">
      <t>オオツボ</t>
    </rPh>
    <rPh sb="3" eb="4">
      <t>レイ</t>
    </rPh>
    <rPh sb="4" eb="5">
      <t>ヒト</t>
    </rPh>
    <phoneticPr fontId="2"/>
  </si>
  <si>
    <t>田中信太郎</t>
    <rPh sb="0" eb="2">
      <t>タナカ</t>
    </rPh>
    <phoneticPr fontId="2"/>
  </si>
  <si>
    <t>高橋　　惇</t>
    <rPh sb="0" eb="2">
      <t>タカハシ</t>
    </rPh>
    <phoneticPr fontId="2"/>
  </si>
  <si>
    <t>岡部　　凱</t>
    <phoneticPr fontId="2"/>
  </si>
  <si>
    <t>武岳　悠矢</t>
    <rPh sb="0" eb="2">
      <t>タケダケ</t>
    </rPh>
    <phoneticPr fontId="2"/>
  </si>
  <si>
    <t>中村　浩正</t>
    <rPh sb="0" eb="2">
      <t>ナカムラ</t>
    </rPh>
    <rPh sb="3" eb="4">
      <t>ヒロシ</t>
    </rPh>
    <rPh sb="4" eb="5">
      <t>タダシ</t>
    </rPh>
    <phoneticPr fontId="2"/>
  </si>
  <si>
    <t>（ＯＢ会報に個人記録記載なし。荒井君の12点は中学生戦も含むと思われる）</t>
    <rPh sb="3" eb="5">
      <t>カイホウ</t>
    </rPh>
    <rPh sb="6" eb="8">
      <t>コジン</t>
    </rPh>
    <rPh sb="8" eb="10">
      <t>キロク</t>
    </rPh>
    <rPh sb="10" eb="12">
      <t>キサイ</t>
    </rPh>
    <rPh sb="15" eb="17">
      <t>アライ</t>
    </rPh>
    <rPh sb="17" eb="18">
      <t>クン</t>
    </rPh>
    <rPh sb="21" eb="22">
      <t>テン</t>
    </rPh>
    <rPh sb="23" eb="26">
      <t>チュウガクセイ</t>
    </rPh>
    <rPh sb="26" eb="27">
      <t>セン</t>
    </rPh>
    <rPh sb="28" eb="29">
      <t>フク</t>
    </rPh>
    <rPh sb="31" eb="32">
      <t>オモ</t>
    </rPh>
    <phoneticPr fontId="2"/>
  </si>
  <si>
    <t>（通算記録からの推定値）</t>
    <rPh sb="1" eb="3">
      <t>ツウサン</t>
    </rPh>
    <rPh sb="3" eb="5">
      <t>キロク</t>
    </rPh>
    <rPh sb="8" eb="11">
      <t>スイテイチ</t>
    </rPh>
    <phoneticPr fontId="2"/>
  </si>
  <si>
    <t>岡本　英樹</t>
    <phoneticPr fontId="2"/>
  </si>
  <si>
    <t>（2009 秋）</t>
    <rPh sb="6" eb="7">
      <t>アキ</t>
    </rPh>
    <phoneticPr fontId="2"/>
  </si>
  <si>
    <t>H.21.10.04.(日)</t>
    <phoneticPr fontId="2"/>
  </si>
  <si>
    <t>H.21.10.04.</t>
    <phoneticPr fontId="2"/>
  </si>
  <si>
    <t>６１期</t>
    <rPh sb="2" eb="3">
      <t>キ</t>
    </rPh>
    <phoneticPr fontId="2"/>
  </si>
  <si>
    <t>（54～57）</t>
    <phoneticPr fontId="2"/>
  </si>
  <si>
    <t>（54～57）</t>
  </si>
  <si>
    <t>H.22.04.04.(日)</t>
    <phoneticPr fontId="2"/>
  </si>
  <si>
    <t>松田　啓誠</t>
    <phoneticPr fontId="2"/>
  </si>
  <si>
    <t>57期</t>
    <rPh sb="2" eb="3">
      <t>キ</t>
    </rPh>
    <phoneticPr fontId="2"/>
  </si>
  <si>
    <t>59期～</t>
  </si>
  <si>
    <t>59期～</t>
    <rPh sb="2" eb="3">
      <t>キ</t>
    </rPh>
    <phoneticPr fontId="2"/>
  </si>
  <si>
    <t>（53～58）</t>
    <phoneticPr fontId="2"/>
  </si>
  <si>
    <t>（59,60）</t>
    <phoneticPr fontId="2"/>
  </si>
  <si>
    <t>H.22.04.04.</t>
    <phoneticPr fontId="2"/>
  </si>
  <si>
    <t>58期～</t>
    <phoneticPr fontId="2"/>
  </si>
  <si>
    <t>58期～</t>
    <phoneticPr fontId="2"/>
  </si>
  <si>
    <t>４１位</t>
    <rPh sb="2" eb="3">
      <t>イ</t>
    </rPh>
    <phoneticPr fontId="2"/>
  </si>
  <si>
    <t>６０期</t>
    <rPh sb="2" eb="3">
      <t>キ</t>
    </rPh>
    <phoneticPr fontId="2"/>
  </si>
  <si>
    <t>石丸　恵彦</t>
    <phoneticPr fontId="2"/>
  </si>
  <si>
    <t>鳥山　央人</t>
    <phoneticPr fontId="2"/>
  </si>
  <si>
    <t>野尻　泰河</t>
    <phoneticPr fontId="2"/>
  </si>
  <si>
    <t>前田　　巌</t>
    <phoneticPr fontId="2"/>
  </si>
  <si>
    <t>（2010 春）</t>
    <rPh sb="6" eb="7">
      <t>ハル</t>
    </rPh>
    <phoneticPr fontId="2"/>
  </si>
  <si>
    <t>青﨑　知彦</t>
    <rPh sb="3" eb="5">
      <t>トモヒコ</t>
    </rPh>
    <phoneticPr fontId="3"/>
  </si>
  <si>
    <t>H.22.10.03.(日)</t>
    <phoneticPr fontId="2"/>
  </si>
  <si>
    <t>（2010 秋）</t>
    <rPh sb="6" eb="7">
      <t>アキ</t>
    </rPh>
    <phoneticPr fontId="2"/>
  </si>
  <si>
    <t>H.22.10.03.</t>
    <phoneticPr fontId="2"/>
  </si>
  <si>
    <t>高１</t>
    <rPh sb="0" eb="1">
      <t>タカ</t>
    </rPh>
    <phoneticPr fontId="2"/>
  </si>
  <si>
    <t>（51～58）</t>
    <phoneticPr fontId="2"/>
  </si>
  <si>
    <t>（61）</t>
    <phoneticPr fontId="2"/>
  </si>
  <si>
    <t>（59,60）</t>
    <phoneticPr fontId="2"/>
  </si>
  <si>
    <t>10
3</t>
    <phoneticPr fontId="2"/>
  </si>
  <si>
    <t>8
2</t>
    <phoneticPr fontId="2"/>
  </si>
  <si>
    <t>４２位</t>
    <rPh sb="2" eb="3">
      <t>イ</t>
    </rPh>
    <phoneticPr fontId="2"/>
  </si>
  <si>
    <t>６２期</t>
    <rPh sb="2" eb="3">
      <t>キ</t>
    </rPh>
    <phoneticPr fontId="2"/>
  </si>
  <si>
    <t>山中　健也</t>
  </si>
  <si>
    <t>藤沼　　賢</t>
  </si>
  <si>
    <t>國嶋　雄一</t>
    <rPh sb="0" eb="1">
      <t>クニ</t>
    </rPh>
    <rPh sb="1" eb="2">
      <t>シマ</t>
    </rPh>
    <rPh sb="3" eb="5">
      <t>ユウイチ</t>
    </rPh>
    <phoneticPr fontId="3"/>
  </si>
  <si>
    <t>山田　玄徳</t>
  </si>
  <si>
    <t>藤本　祐司</t>
  </si>
  <si>
    <t>中島　浩徳</t>
  </si>
  <si>
    <t>松林　俊佑</t>
    <rPh sb="0" eb="2">
      <t>マツバヤシ</t>
    </rPh>
    <rPh sb="3" eb="5">
      <t>シュンスケ</t>
    </rPh>
    <phoneticPr fontId="3"/>
  </si>
  <si>
    <t>米瀬　一朗</t>
    <rPh sb="0" eb="1">
      <t>ヨネ</t>
    </rPh>
    <rPh sb="1" eb="2">
      <t>セ</t>
    </rPh>
    <rPh sb="3" eb="5">
      <t>イチロウ</t>
    </rPh>
    <phoneticPr fontId="3"/>
  </si>
  <si>
    <t>徐　　立元</t>
    <rPh sb="0" eb="1">
      <t>ジョ</t>
    </rPh>
    <rPh sb="3" eb="4">
      <t>リツ</t>
    </rPh>
    <rPh sb="4" eb="5">
      <t>ゲン</t>
    </rPh>
    <phoneticPr fontId="3"/>
  </si>
  <si>
    <t>八尾　健太　</t>
    <rPh sb="0" eb="2">
      <t>ヤオ</t>
    </rPh>
    <rPh sb="3" eb="5">
      <t>ケンタ</t>
    </rPh>
    <phoneticPr fontId="3"/>
  </si>
  <si>
    <t>瀬口　　翼</t>
  </si>
  <si>
    <t>和久津　惠</t>
    <rPh sb="0" eb="2">
      <t>ワク</t>
    </rPh>
    <rPh sb="2" eb="3">
      <t>ツ</t>
    </rPh>
    <rPh sb="4" eb="5">
      <t>メグミ</t>
    </rPh>
    <phoneticPr fontId="3"/>
  </si>
  <si>
    <t>有泉　洋</t>
    <rPh sb="0" eb="2">
      <t>アリイズミ</t>
    </rPh>
    <rPh sb="3" eb="4">
      <t>ヨウ</t>
    </rPh>
    <phoneticPr fontId="3"/>
  </si>
  <si>
    <t>齋藤　慶人</t>
    <rPh sb="0" eb="2">
      <t>サイトウ</t>
    </rPh>
    <rPh sb="3" eb="4">
      <t>ケイ</t>
    </rPh>
    <rPh sb="4" eb="5">
      <t>ヒト</t>
    </rPh>
    <phoneticPr fontId="3"/>
  </si>
  <si>
    <t>山本　岳志</t>
    <rPh sb="0" eb="2">
      <t>ヤマモト</t>
    </rPh>
    <rPh sb="3" eb="5">
      <t>タケシ</t>
    </rPh>
    <phoneticPr fontId="3"/>
  </si>
  <si>
    <t>佐藤　陸</t>
    <rPh sb="0" eb="2">
      <t>サトウ</t>
    </rPh>
    <rPh sb="3" eb="4">
      <t>リク</t>
    </rPh>
    <phoneticPr fontId="3"/>
  </si>
  <si>
    <t>三津田　悠</t>
    <rPh sb="0" eb="2">
      <t>ミツ</t>
    </rPh>
    <rPh sb="2" eb="3">
      <t>タ</t>
    </rPh>
    <rPh sb="4" eb="5">
      <t>ユウ</t>
    </rPh>
    <phoneticPr fontId="3"/>
  </si>
  <si>
    <t>関　大介</t>
  </si>
  <si>
    <t>松島　康太</t>
  </si>
  <si>
    <t>足立　貴宏</t>
    <rPh sb="0" eb="2">
      <t>アダチ</t>
    </rPh>
    <rPh sb="3" eb="5">
      <t>タカヒロ</t>
    </rPh>
    <phoneticPr fontId="3"/>
  </si>
  <si>
    <t>大石　健太郎</t>
    <rPh sb="0" eb="2">
      <t>オオイシ</t>
    </rPh>
    <rPh sb="3" eb="6">
      <t>ケンタロウ</t>
    </rPh>
    <phoneticPr fontId="3"/>
  </si>
  <si>
    <t>及川　光久</t>
  </si>
  <si>
    <t>木島　知紀</t>
  </si>
  <si>
    <r>
      <t>尹　碩珉</t>
    </r>
    <r>
      <rPr>
        <sz val="6"/>
        <rFont val="ＭＳ Ｐゴシック"/>
        <family val="3"/>
        <charset val="128"/>
      </rPr>
      <t>（ゆんそんみん）</t>
    </r>
    <phoneticPr fontId="2"/>
  </si>
  <si>
    <t>直江　隆太</t>
  </si>
  <si>
    <t>60期～</t>
    <rPh sb="2" eb="3">
      <t>キ</t>
    </rPh>
    <phoneticPr fontId="2"/>
  </si>
  <si>
    <t>60期～</t>
    <phoneticPr fontId="2"/>
  </si>
  <si>
    <t>（60,61）</t>
    <phoneticPr fontId="2"/>
  </si>
  <si>
    <t>（51,52,57,58）</t>
  </si>
  <si>
    <t>（51,52,57,58）</t>
    <phoneticPr fontId="2"/>
  </si>
  <si>
    <t>（2011 秋）</t>
    <rPh sb="6" eb="7">
      <t>アキ</t>
    </rPh>
    <phoneticPr fontId="2"/>
  </si>
  <si>
    <t>ＯＢ</t>
    <phoneticPr fontId="2"/>
  </si>
  <si>
    <t>(長老）</t>
    <rPh sb="1" eb="3">
      <t>チョウロウ</t>
    </rPh>
    <phoneticPr fontId="2"/>
  </si>
  <si>
    <t>△</t>
    <phoneticPr fontId="2"/>
  </si>
  <si>
    <t>（61,62）</t>
    <phoneticPr fontId="2"/>
  </si>
  <si>
    <t>西田　弘之</t>
    <rPh sb="3" eb="5">
      <t>ヒロユキ</t>
    </rPh>
    <phoneticPr fontId="2"/>
  </si>
  <si>
    <t>竹安　　淳</t>
    <rPh sb="4" eb="5">
      <t>ジュン</t>
    </rPh>
    <phoneticPr fontId="2"/>
  </si>
  <si>
    <t>吉田　充宏</t>
    <rPh sb="3" eb="4">
      <t>ミツル</t>
    </rPh>
    <rPh sb="4" eb="5">
      <t>ヒロシ</t>
    </rPh>
    <phoneticPr fontId="2"/>
  </si>
  <si>
    <t>（2011 春）</t>
    <rPh sb="6" eb="7">
      <t>ハル</t>
    </rPh>
    <phoneticPr fontId="2"/>
  </si>
  <si>
    <t>58期</t>
    <rPh sb="2" eb="3">
      <t>キ</t>
    </rPh>
    <phoneticPr fontId="2"/>
  </si>
  <si>
    <t>61期～</t>
    <rPh sb="2" eb="3">
      <t>キ</t>
    </rPh>
    <phoneticPr fontId="2"/>
  </si>
  <si>
    <t>H.23.03.27.(日)</t>
    <phoneticPr fontId="2"/>
  </si>
  <si>
    <t>H.23.03.27.</t>
  </si>
  <si>
    <t>H.23.03.27.</t>
    <phoneticPr fontId="2"/>
  </si>
  <si>
    <t>H.22.10.02.</t>
  </si>
  <si>
    <t xml:space="preserve"> 東日本大震災の影響により、ＯＢ親善</t>
    <rPh sb="1" eb="2">
      <t>ヒガシ</t>
    </rPh>
    <rPh sb="2" eb="4">
      <t>ニホン</t>
    </rPh>
    <rPh sb="4" eb="5">
      <t>ダイ</t>
    </rPh>
    <rPh sb="5" eb="7">
      <t>シンサイ</t>
    </rPh>
    <rPh sb="8" eb="10">
      <t>エイキョウ</t>
    </rPh>
    <rPh sb="16" eb="18">
      <t>シンゼン</t>
    </rPh>
    <phoneticPr fontId="2"/>
  </si>
  <si>
    <t xml:space="preserve"> 現役が新人戦のためエキシビション</t>
    <rPh sb="1" eb="3">
      <t>ゲンエキ</t>
    </rPh>
    <rPh sb="4" eb="7">
      <t>シンジンセン</t>
    </rPh>
    <phoneticPr fontId="2"/>
  </si>
  <si>
    <t xml:space="preserve"> 東日本大震災の影響により、ＯＢ親善</t>
    <phoneticPr fontId="2"/>
  </si>
  <si>
    <t>（58,59）</t>
    <phoneticPr fontId="2"/>
  </si>
  <si>
    <t>（61,62）</t>
    <phoneticPr fontId="2"/>
  </si>
  <si>
    <t xml:space="preserve"> 現役が新人戦のためエキシビション</t>
    <phoneticPr fontId="2"/>
  </si>
  <si>
    <t>４３位</t>
    <rPh sb="2" eb="3">
      <t>イ</t>
    </rPh>
    <phoneticPr fontId="2"/>
  </si>
  <si>
    <t>６３期</t>
    <rPh sb="2" eb="3">
      <t>キ</t>
    </rPh>
    <phoneticPr fontId="2"/>
  </si>
  <si>
    <t>田嶋　一達</t>
    <phoneticPr fontId="2"/>
  </si>
  <si>
    <t>山田　舜治</t>
    <phoneticPr fontId="2"/>
  </si>
  <si>
    <t>長谷川龍哉</t>
    <phoneticPr fontId="2"/>
  </si>
  <si>
    <t>H.24.04.01.(日)</t>
    <phoneticPr fontId="2"/>
  </si>
  <si>
    <t>（2012 春）</t>
    <rPh sb="6" eb="7">
      <t>ハル</t>
    </rPh>
    <phoneticPr fontId="2"/>
  </si>
  <si>
    <t>59期</t>
    <rPh sb="2" eb="3">
      <t>キ</t>
    </rPh>
    <phoneticPr fontId="2"/>
  </si>
  <si>
    <t>（61,62）</t>
  </si>
  <si>
    <t>（55～60）</t>
    <phoneticPr fontId="2"/>
  </si>
  <si>
    <t>H.23.10.02.</t>
    <phoneticPr fontId="2"/>
  </si>
  <si>
    <t>H.24.04.01.</t>
    <phoneticPr fontId="2"/>
  </si>
  <si>
    <t>H.23.10.02.(日)</t>
    <phoneticPr fontId="2"/>
  </si>
  <si>
    <t>阿部　健信</t>
    <rPh sb="0" eb="2">
      <t>アベ</t>
    </rPh>
    <rPh sb="3" eb="5">
      <t>ケンシン</t>
    </rPh>
    <phoneticPr fontId="3"/>
  </si>
  <si>
    <t>４４位</t>
    <rPh sb="2" eb="3">
      <t>イ</t>
    </rPh>
    <phoneticPr fontId="2"/>
  </si>
  <si>
    <t>４５位</t>
    <rPh sb="2" eb="3">
      <t>イ</t>
    </rPh>
    <phoneticPr fontId="2"/>
  </si>
  <si>
    <t>４６位</t>
    <rPh sb="2" eb="3">
      <t>イ</t>
    </rPh>
    <phoneticPr fontId="2"/>
  </si>
  <si>
    <t>４７位</t>
    <rPh sb="2" eb="3">
      <t>イ</t>
    </rPh>
    <phoneticPr fontId="2"/>
  </si>
  <si>
    <t>４８位</t>
    <rPh sb="2" eb="3">
      <t>イ</t>
    </rPh>
    <phoneticPr fontId="2"/>
  </si>
  <si>
    <t>４９位</t>
    <rPh sb="2" eb="3">
      <t>イ</t>
    </rPh>
    <phoneticPr fontId="2"/>
  </si>
  <si>
    <t>５０位</t>
    <rPh sb="2" eb="3">
      <t>イ</t>
    </rPh>
    <phoneticPr fontId="2"/>
  </si>
  <si>
    <t>佐藤　玄謙</t>
    <rPh sb="0" eb="2">
      <t>サトウ</t>
    </rPh>
    <rPh sb="3" eb="4">
      <t>ゲン</t>
    </rPh>
    <rPh sb="4" eb="5">
      <t>ケン</t>
    </rPh>
    <phoneticPr fontId="3"/>
  </si>
  <si>
    <t>荒川　祥吾</t>
  </si>
  <si>
    <t>髙橋　亨明</t>
  </si>
  <si>
    <t>北見　駿也</t>
    <phoneticPr fontId="2"/>
  </si>
  <si>
    <t>浅野　　実</t>
  </si>
  <si>
    <t>グ</t>
  </si>
  <si>
    <t>H.24.09.30.(日)</t>
    <phoneticPr fontId="2"/>
  </si>
  <si>
    <t>（2012 秋）</t>
    <rPh sb="6" eb="7">
      <t>アキ</t>
    </rPh>
    <phoneticPr fontId="2"/>
  </si>
  <si>
    <t>62期～</t>
    <rPh sb="2" eb="3">
      <t>キ</t>
    </rPh>
    <phoneticPr fontId="2"/>
  </si>
  <si>
    <t>（62,63）</t>
    <phoneticPr fontId="2"/>
  </si>
  <si>
    <t>（58～61）</t>
    <phoneticPr fontId="2"/>
  </si>
  <si>
    <t>H.24.09.30.</t>
  </si>
  <si>
    <t>H.24.09.30.</t>
    <phoneticPr fontId="2"/>
  </si>
  <si>
    <t>須納瀬博基</t>
  </si>
  <si>
    <t>H.25.03.31.(日)</t>
    <phoneticPr fontId="2"/>
  </si>
  <si>
    <t>（2013 春）</t>
    <rPh sb="6" eb="7">
      <t>ハル</t>
    </rPh>
    <phoneticPr fontId="2"/>
  </si>
  <si>
    <t>野尻　泰河</t>
  </si>
  <si>
    <t>60期</t>
    <rPh sb="2" eb="3">
      <t>キ</t>
    </rPh>
    <phoneticPr fontId="2"/>
  </si>
  <si>
    <t>飯田　俊朗</t>
  </si>
  <si>
    <t>山本　　凌</t>
  </si>
  <si>
    <t>西野入　賢</t>
  </si>
  <si>
    <t>高田　隆平</t>
    <rPh sb="0" eb="2">
      <t>タカダ</t>
    </rPh>
    <rPh sb="3" eb="5">
      <t>リュウヘイ</t>
    </rPh>
    <phoneticPr fontId="3"/>
  </si>
  <si>
    <t>（60,61）</t>
    <phoneticPr fontId="2"/>
  </si>
  <si>
    <t>H.25.03.31.</t>
  </si>
  <si>
    <t>H.25.03.31.</t>
    <phoneticPr fontId="2"/>
  </si>
  <si>
    <t>北西　祐貴</t>
    <rPh sb="0" eb="1">
      <t>キタ</t>
    </rPh>
    <rPh sb="1" eb="2">
      <t>ニシ</t>
    </rPh>
    <rPh sb="3" eb="4">
      <t>ユウ</t>
    </rPh>
    <rPh sb="4" eb="5">
      <t>トウト</t>
    </rPh>
    <phoneticPr fontId="3"/>
  </si>
  <si>
    <t>荒木　太志</t>
    <rPh sb="0" eb="2">
      <t>アラキ</t>
    </rPh>
    <rPh sb="3" eb="5">
      <t>フトシ</t>
    </rPh>
    <phoneticPr fontId="3"/>
  </si>
  <si>
    <t>大森　修啓</t>
    <rPh sb="0" eb="2">
      <t>オオモリ</t>
    </rPh>
    <rPh sb="3" eb="4">
      <t>シュウ</t>
    </rPh>
    <rPh sb="4" eb="5">
      <t>ケイ</t>
    </rPh>
    <phoneticPr fontId="3"/>
  </si>
  <si>
    <t>木村　智哉</t>
    <rPh sb="0" eb="2">
      <t>キムラ</t>
    </rPh>
    <rPh sb="3" eb="5">
      <t>トモヤ</t>
    </rPh>
    <phoneticPr fontId="3"/>
  </si>
  <si>
    <t>大門舜一郎</t>
    <rPh sb="0" eb="2">
      <t>ダイモン</t>
    </rPh>
    <rPh sb="2" eb="3">
      <t>シュン</t>
    </rPh>
    <rPh sb="3" eb="5">
      <t>イチロウ</t>
    </rPh>
    <phoneticPr fontId="3"/>
  </si>
  <si>
    <t>ＧＫ</t>
  </si>
  <si>
    <t>芦刈　太一</t>
  </si>
  <si>
    <t>三上　弘記</t>
  </si>
  <si>
    <t>古田　　悟</t>
    <phoneticPr fontId="2"/>
  </si>
  <si>
    <t>箱島　　卓</t>
    <rPh sb="0" eb="1">
      <t>ハコ</t>
    </rPh>
    <rPh sb="1" eb="2">
      <t>シマ</t>
    </rPh>
    <rPh sb="4" eb="5">
      <t>タク</t>
    </rPh>
    <phoneticPr fontId="3"/>
  </si>
  <si>
    <t>63期～</t>
    <rPh sb="2" eb="3">
      <t>キ</t>
    </rPh>
    <phoneticPr fontId="2"/>
  </si>
  <si>
    <t>（2013 秋）</t>
    <rPh sb="6" eb="7">
      <t>アキ</t>
    </rPh>
    <phoneticPr fontId="2"/>
  </si>
  <si>
    <t>H.25.09.29.(日)</t>
    <phoneticPr fontId="2"/>
  </si>
  <si>
    <t>ＯＢ</t>
  </si>
  <si>
    <t>（63,64）</t>
    <phoneticPr fontId="2"/>
  </si>
  <si>
    <t>（63）</t>
    <phoneticPr fontId="2"/>
  </si>
  <si>
    <t>（63,64,65）</t>
    <phoneticPr fontId="2"/>
  </si>
  <si>
    <t>ＯＢ</t>
    <phoneticPr fontId="2"/>
  </si>
  <si>
    <t>H.25.09.29.</t>
  </si>
  <si>
    <t>H.25.09.29.</t>
    <phoneticPr fontId="2"/>
  </si>
  <si>
    <t>（第８１回～第９０回）</t>
    <rPh sb="1" eb="2">
      <t>ダイ</t>
    </rPh>
    <rPh sb="4" eb="5">
      <t>カイ</t>
    </rPh>
    <rPh sb="6" eb="7">
      <t>ダイ</t>
    </rPh>
    <rPh sb="9" eb="10">
      <t>カイ</t>
    </rPh>
    <phoneticPr fontId="2"/>
  </si>
  <si>
    <t>　80回まで</t>
    <rPh sb="3" eb="4">
      <t>カイ</t>
    </rPh>
    <phoneticPr fontId="2"/>
  </si>
  <si>
    <t>63期～</t>
    <phoneticPr fontId="2"/>
  </si>
  <si>
    <t>64期～</t>
  </si>
  <si>
    <t>64期～</t>
    <phoneticPr fontId="2"/>
  </si>
  <si>
    <t>６５期</t>
    <rPh sb="2" eb="3">
      <t>キ</t>
    </rPh>
    <phoneticPr fontId="2"/>
  </si>
  <si>
    <t>６４期</t>
    <rPh sb="2" eb="3">
      <t>キ</t>
    </rPh>
    <phoneticPr fontId="2"/>
  </si>
  <si>
    <t xml:space="preserve"> 東日本大震災の影響により、ＯＢ親善</t>
    <phoneticPr fontId="2"/>
  </si>
  <si>
    <t>第７１回以降は、大会ごとに幹事のノートから集計している。</t>
    <rPh sb="0" eb="1">
      <t>ダイ</t>
    </rPh>
    <rPh sb="3" eb="4">
      <t>カイ</t>
    </rPh>
    <rPh sb="4" eb="6">
      <t>イコウ</t>
    </rPh>
    <rPh sb="8" eb="10">
      <t>タイカイ</t>
    </rPh>
    <rPh sb="13" eb="15">
      <t>カンジ</t>
    </rPh>
    <rPh sb="21" eb="23">
      <t>シュウケイ</t>
    </rPh>
    <phoneticPr fontId="2"/>
  </si>
  <si>
    <t>以下、第７０回大会までの整理時のメモ。</t>
    <rPh sb="0" eb="2">
      <t>イカ</t>
    </rPh>
    <rPh sb="3" eb="4">
      <t>ダイ</t>
    </rPh>
    <rPh sb="6" eb="7">
      <t>カイ</t>
    </rPh>
    <rPh sb="7" eb="9">
      <t>タイカイ</t>
    </rPh>
    <rPh sb="12" eb="14">
      <t>セイリ</t>
    </rPh>
    <rPh sb="14" eb="15">
      <t>トキ</t>
    </rPh>
    <phoneticPr fontId="2"/>
  </si>
  <si>
    <t>（2014 春）</t>
    <rPh sb="6" eb="7">
      <t>ハル</t>
    </rPh>
    <phoneticPr fontId="2"/>
  </si>
  <si>
    <t>藤本　祐司</t>
    <phoneticPr fontId="2"/>
  </si>
  <si>
    <t>61期</t>
    <rPh sb="2" eb="3">
      <t>キ</t>
    </rPh>
    <phoneticPr fontId="2"/>
  </si>
  <si>
    <t>H.26.03.30.(日)</t>
    <phoneticPr fontId="2"/>
  </si>
  <si>
    <t>H.26.03.30.</t>
    <phoneticPr fontId="2"/>
  </si>
  <si>
    <t>H.26.03.30.</t>
    <phoneticPr fontId="2"/>
  </si>
  <si>
    <t>大河内　遼</t>
    <rPh sb="0" eb="3">
      <t>オオコウチ</t>
    </rPh>
    <rPh sb="4" eb="5">
      <t>リョウ</t>
    </rPh>
    <phoneticPr fontId="3"/>
  </si>
  <si>
    <t>内田　雅人</t>
  </si>
  <si>
    <t>内田　雅人</t>
    <phoneticPr fontId="2"/>
  </si>
  <si>
    <t>田口 翔一</t>
    <rPh sb="0" eb="2">
      <t>タグチ</t>
    </rPh>
    <phoneticPr fontId="3"/>
  </si>
  <si>
    <t>（63～65）</t>
    <phoneticPr fontId="2"/>
  </si>
  <si>
    <t>前田　　巌</t>
    <phoneticPr fontId="2"/>
  </si>
  <si>
    <t>（63）</t>
  </si>
  <si>
    <t>（64,65）</t>
    <phoneticPr fontId="2"/>
  </si>
  <si>
    <t>（63～65）</t>
    <phoneticPr fontId="2"/>
  </si>
  <si>
    <t>（2014 秋）</t>
    <rPh sb="6" eb="7">
      <t>アキ</t>
    </rPh>
    <phoneticPr fontId="2"/>
  </si>
  <si>
    <t>64期～</t>
    <rPh sb="2" eb="3">
      <t>キ</t>
    </rPh>
    <phoneticPr fontId="2"/>
  </si>
  <si>
    <t>（64,65）</t>
    <phoneticPr fontId="2"/>
  </si>
  <si>
    <t>（61～63）</t>
    <phoneticPr fontId="2"/>
  </si>
  <si>
    <t>（58～63）</t>
    <phoneticPr fontId="2"/>
  </si>
  <si>
    <t>（58～63）</t>
    <phoneticPr fontId="2"/>
  </si>
  <si>
    <t>（64,65）</t>
    <phoneticPr fontId="2"/>
  </si>
  <si>
    <t>H.26.09.28.</t>
    <phoneticPr fontId="2"/>
  </si>
  <si>
    <t>上田　誠司</t>
  </si>
  <si>
    <t>H.26.09.28.(日)</t>
    <phoneticPr fontId="2"/>
  </si>
  <si>
    <t>H.26.09.28.</t>
  </si>
  <si>
    <t>青木　勇磨</t>
    <rPh sb="0" eb="2">
      <t>アオキ</t>
    </rPh>
    <rPh sb="3" eb="4">
      <t>イサム</t>
    </rPh>
    <rPh sb="4" eb="5">
      <t>マ</t>
    </rPh>
    <phoneticPr fontId="3"/>
  </si>
  <si>
    <t>野口　拓海</t>
    <rPh sb="0" eb="2">
      <t>ノグチ</t>
    </rPh>
    <rPh sb="3" eb="4">
      <t>タク</t>
    </rPh>
    <rPh sb="4" eb="5">
      <t>ウミ</t>
    </rPh>
    <phoneticPr fontId="3"/>
  </si>
  <si>
    <t>安藤　　徹</t>
    <rPh sb="0" eb="2">
      <t>アンドウ</t>
    </rPh>
    <rPh sb="4" eb="5">
      <t>トオル</t>
    </rPh>
    <phoneticPr fontId="3"/>
  </si>
  <si>
    <t>広瀬　光一</t>
  </si>
  <si>
    <t>（2015 春）</t>
    <rPh sb="6" eb="7">
      <t>ハル</t>
    </rPh>
    <phoneticPr fontId="2"/>
  </si>
  <si>
    <t>62期</t>
    <rPh sb="2" eb="3">
      <t>キ</t>
    </rPh>
    <phoneticPr fontId="2"/>
  </si>
  <si>
    <t>尹　碩珉</t>
    <phoneticPr fontId="2"/>
  </si>
  <si>
    <t>伊藤　大晟</t>
  </si>
  <si>
    <t>廣瀬　郁希</t>
  </si>
  <si>
    <t>（64～66）</t>
    <phoneticPr fontId="2"/>
  </si>
  <si>
    <t>（62,63）</t>
  </si>
  <si>
    <t>（雨天コールド）</t>
    <rPh sb="1" eb="3">
      <t>ウテン</t>
    </rPh>
    <phoneticPr fontId="2"/>
  </si>
  <si>
    <t>（64～66）</t>
    <phoneticPr fontId="2"/>
  </si>
  <si>
    <t>H.27.03.29.</t>
  </si>
  <si>
    <t>H.27.03.29.</t>
    <phoneticPr fontId="2"/>
  </si>
  <si>
    <t>65期～</t>
    <phoneticPr fontId="2"/>
  </si>
  <si>
    <t>６６期</t>
    <rPh sb="2" eb="3">
      <t>キ</t>
    </rPh>
    <phoneticPr fontId="2"/>
  </si>
  <si>
    <t>（2015 秋）</t>
    <rPh sb="6" eb="7">
      <t>アキ</t>
    </rPh>
    <phoneticPr fontId="2"/>
  </si>
  <si>
    <t>尹　碩珉</t>
  </si>
  <si>
    <t>65期～</t>
    <rPh sb="2" eb="3">
      <t>キ</t>
    </rPh>
    <phoneticPr fontId="2"/>
  </si>
  <si>
    <t>（65,66）</t>
    <phoneticPr fontId="2"/>
  </si>
  <si>
    <t>（61～64）</t>
    <phoneticPr fontId="2"/>
  </si>
  <si>
    <t>H.27.09.27.</t>
  </si>
  <si>
    <t>H.27.09.27.</t>
    <phoneticPr fontId="2"/>
  </si>
  <si>
    <t>（61～64）</t>
    <phoneticPr fontId="2"/>
  </si>
  <si>
    <t>（65,66）</t>
    <phoneticPr fontId="2"/>
  </si>
  <si>
    <t>(若手）</t>
    <rPh sb="1" eb="3">
      <t>ワカテ</t>
    </rPh>
    <phoneticPr fontId="2"/>
  </si>
  <si>
    <t>森田　知樹</t>
  </si>
  <si>
    <t>横山　祐平</t>
  </si>
  <si>
    <t>小澤　祐太</t>
  </si>
  <si>
    <t>古田　善樹</t>
  </si>
  <si>
    <t>河上　幸司</t>
  </si>
  <si>
    <t>６７期</t>
    <rPh sb="2" eb="3">
      <t>キ</t>
    </rPh>
    <phoneticPr fontId="2"/>
  </si>
  <si>
    <t>松下　　賢</t>
    <rPh sb="0" eb="2">
      <t>マツシタ</t>
    </rPh>
    <rPh sb="4" eb="5">
      <t>ケン</t>
    </rPh>
    <phoneticPr fontId="2"/>
  </si>
  <si>
    <t>（2016 春）</t>
    <rPh sb="6" eb="7">
      <t>ハル</t>
    </rPh>
    <phoneticPr fontId="2"/>
  </si>
  <si>
    <t>H.28.03.27.</t>
  </si>
  <si>
    <t>H.28.03.27.</t>
    <phoneticPr fontId="2"/>
  </si>
  <si>
    <t>63期</t>
    <rPh sb="2" eb="3">
      <t>キ</t>
    </rPh>
    <phoneticPr fontId="2"/>
  </si>
  <si>
    <t>（65,66）</t>
    <phoneticPr fontId="2"/>
  </si>
  <si>
    <t>（63,64）</t>
    <phoneticPr fontId="2"/>
  </si>
  <si>
    <t>（65,66）</t>
    <phoneticPr fontId="2"/>
  </si>
  <si>
    <t>累積</t>
    <rPh sb="0" eb="2">
      <t>ルイセキ</t>
    </rPh>
    <phoneticPr fontId="2"/>
  </si>
  <si>
    <t xml:space="preserve"> 斎藤　圭介　（26）</t>
    <phoneticPr fontId="2"/>
  </si>
  <si>
    <t xml:space="preserve"> 浜野　高宏　（33）</t>
    <phoneticPr fontId="2"/>
  </si>
  <si>
    <t xml:space="preserve"> 斎藤　　健　（26）</t>
    <phoneticPr fontId="2"/>
  </si>
  <si>
    <t xml:space="preserve"> 瀬川　岳則　（30）</t>
    <phoneticPr fontId="2"/>
  </si>
  <si>
    <t xml:space="preserve"> 成田　達治　（36）</t>
    <phoneticPr fontId="2"/>
  </si>
  <si>
    <t xml:space="preserve"> 福原　弘之　（35）</t>
    <phoneticPr fontId="2"/>
  </si>
  <si>
    <t xml:space="preserve"> 長田　　敦　（32）</t>
    <phoneticPr fontId="2"/>
  </si>
  <si>
    <t xml:space="preserve"> 滝口　　洋　（55）</t>
    <phoneticPr fontId="2"/>
  </si>
  <si>
    <t xml:space="preserve"> 山中　健也　（41）</t>
    <phoneticPr fontId="2"/>
  </si>
  <si>
    <t xml:space="preserve"> 岩田　圭一　（20）</t>
    <phoneticPr fontId="2"/>
  </si>
  <si>
    <t xml:space="preserve"> 高田　大睴　（58）</t>
    <rPh sb="4" eb="5">
      <t>オオ</t>
    </rPh>
    <rPh sb="5" eb="6">
      <t>コン</t>
    </rPh>
    <phoneticPr fontId="3"/>
  </si>
  <si>
    <t xml:space="preserve"> 日比慎一郎　（42）</t>
    <phoneticPr fontId="2"/>
  </si>
  <si>
    <t xml:space="preserve"> 渡辺　大輔　（20）</t>
    <phoneticPr fontId="2"/>
  </si>
  <si>
    <t xml:space="preserve"> 沼田　知之　（48）</t>
    <phoneticPr fontId="2"/>
  </si>
  <si>
    <t xml:space="preserve"> 小久保岩生　（27）</t>
    <phoneticPr fontId="2"/>
  </si>
  <si>
    <t xml:space="preserve"> 小林　　景　（44）</t>
    <phoneticPr fontId="2"/>
  </si>
  <si>
    <t xml:space="preserve"> 荒井　伸一　（23）</t>
    <phoneticPr fontId="2"/>
  </si>
  <si>
    <t xml:space="preserve"> 増尾　寿宏　（34）</t>
    <phoneticPr fontId="2"/>
  </si>
  <si>
    <t xml:space="preserve"> 田辺雄一朗　（34）</t>
    <phoneticPr fontId="2"/>
  </si>
  <si>
    <t xml:space="preserve"> 永幡　顕久　（27）</t>
    <phoneticPr fontId="2"/>
  </si>
  <si>
    <t xml:space="preserve"> 植木　康夫　（31）</t>
    <phoneticPr fontId="2"/>
  </si>
  <si>
    <t xml:space="preserve"> 飯田　俊朗　（44）</t>
    <phoneticPr fontId="2"/>
  </si>
  <si>
    <t xml:space="preserve"> 井上　博人　（41）</t>
    <phoneticPr fontId="2"/>
  </si>
  <si>
    <t xml:space="preserve"> 岩淵　　慎　（43）</t>
    <phoneticPr fontId="2"/>
  </si>
  <si>
    <t xml:space="preserve"> 米瀬　一朗　（61）</t>
    <rPh sb="1" eb="2">
      <t>ヨネ</t>
    </rPh>
    <rPh sb="2" eb="3">
      <t>セ</t>
    </rPh>
    <rPh sb="4" eb="6">
      <t>イチロウ</t>
    </rPh>
    <phoneticPr fontId="3"/>
  </si>
  <si>
    <t xml:space="preserve"> 松本　　拓　（48）</t>
    <phoneticPr fontId="2"/>
  </si>
  <si>
    <t xml:space="preserve"> 山本　浩司　（27）</t>
    <phoneticPr fontId="2"/>
  </si>
  <si>
    <t xml:space="preserve"> 松井　直樹　（58）</t>
    <rPh sb="4" eb="6">
      <t>ナオキ</t>
    </rPh>
    <phoneticPr fontId="3"/>
  </si>
  <si>
    <t xml:space="preserve"> 倉谷　光央　（48）</t>
    <phoneticPr fontId="2"/>
  </si>
  <si>
    <t xml:space="preserve"> 中村　雄三　（55）</t>
    <phoneticPr fontId="2"/>
  </si>
  <si>
    <t xml:space="preserve"> 若山　悠介　（48）</t>
    <phoneticPr fontId="2"/>
  </si>
  <si>
    <t xml:space="preserve"> 小柳　敦史　（48）</t>
    <phoneticPr fontId="2"/>
  </si>
  <si>
    <t xml:space="preserve"> 中尾　英之　（28）</t>
    <phoneticPr fontId="2"/>
  </si>
  <si>
    <t xml:space="preserve"> 村井　良多　（28）</t>
    <phoneticPr fontId="2"/>
  </si>
  <si>
    <t xml:space="preserve"> 佐藤　和孝　（20）</t>
    <phoneticPr fontId="2"/>
  </si>
  <si>
    <t xml:space="preserve"> 明石健太郎　（28）</t>
    <phoneticPr fontId="2"/>
  </si>
  <si>
    <t xml:space="preserve"> 森田　知樹　（38）</t>
    <phoneticPr fontId="2"/>
  </si>
  <si>
    <t xml:space="preserve"> 小大塚直樹　（55）</t>
    <phoneticPr fontId="2"/>
  </si>
  <si>
    <t xml:space="preserve"> 中島　正道　（51）</t>
    <phoneticPr fontId="2"/>
  </si>
  <si>
    <t xml:space="preserve"> 上田　晃三　（41）</t>
    <phoneticPr fontId="2"/>
  </si>
  <si>
    <t xml:space="preserve"> 清水　　亮　（33）</t>
    <phoneticPr fontId="2"/>
  </si>
  <si>
    <t xml:space="preserve"> 後藤　謙元　（38）</t>
    <phoneticPr fontId="2"/>
  </si>
  <si>
    <t xml:space="preserve"> 桑原　智哉　（48）</t>
    <phoneticPr fontId="2"/>
  </si>
  <si>
    <t xml:space="preserve"> 小澤　秀樹　（39）</t>
    <phoneticPr fontId="2"/>
  </si>
  <si>
    <t xml:space="preserve"> 西野入　賢　（63）</t>
    <phoneticPr fontId="2"/>
  </si>
  <si>
    <t xml:space="preserve"> 朝山　智史　（55）</t>
    <phoneticPr fontId="2"/>
  </si>
  <si>
    <t xml:space="preserve"> 安藤　絋人　（45）</t>
    <phoneticPr fontId="2"/>
  </si>
  <si>
    <t xml:space="preserve"> 遠藤　紀明　（21）</t>
    <phoneticPr fontId="2"/>
  </si>
  <si>
    <t xml:space="preserve"> 八代　徹也　（20）</t>
    <phoneticPr fontId="2"/>
  </si>
  <si>
    <t xml:space="preserve"> 中山　裕樹　（20）</t>
    <phoneticPr fontId="2"/>
  </si>
  <si>
    <t xml:space="preserve"> 近藤　史彦　（23）</t>
    <phoneticPr fontId="2"/>
  </si>
  <si>
    <t xml:space="preserve"> 杉田　昌樹　（23）</t>
    <phoneticPr fontId="2"/>
  </si>
  <si>
    <t xml:space="preserve"> 青木　庸三　（23）</t>
    <rPh sb="5" eb="6">
      <t>サン</t>
    </rPh>
    <phoneticPr fontId="2"/>
  </si>
  <si>
    <t xml:space="preserve"> 新穂　　均　（19）</t>
    <phoneticPr fontId="2"/>
  </si>
  <si>
    <t xml:space="preserve"> 辻村　太郎　（19）</t>
    <phoneticPr fontId="2"/>
  </si>
  <si>
    <t xml:space="preserve"> 日下　茂樹　（19）</t>
    <phoneticPr fontId="2"/>
  </si>
  <si>
    <t xml:space="preserve"> 神谷　道之　（19）</t>
    <phoneticPr fontId="2"/>
  </si>
  <si>
    <t xml:space="preserve"> 大内　勝夫</t>
    <phoneticPr fontId="2"/>
  </si>
  <si>
    <t xml:space="preserve"> 歌沢　　彰　（19）</t>
    <phoneticPr fontId="2"/>
  </si>
  <si>
    <t xml:space="preserve"> 大川　　正　（19）</t>
    <phoneticPr fontId="2"/>
  </si>
  <si>
    <t xml:space="preserve"> 渡辺　哲也　（31）</t>
    <phoneticPr fontId="2"/>
  </si>
  <si>
    <t xml:space="preserve"> 小林　　徹　（38）</t>
    <phoneticPr fontId="2"/>
  </si>
  <si>
    <t xml:space="preserve"> 野上　浩之　（36）</t>
    <phoneticPr fontId="2"/>
  </si>
  <si>
    <t xml:space="preserve"> 近藤　史彦　（23）</t>
    <phoneticPr fontId="2"/>
  </si>
  <si>
    <t xml:space="preserve"> 田代　清久　（26）</t>
    <phoneticPr fontId="2"/>
  </si>
  <si>
    <t xml:space="preserve"> 近藤　信彦　（26）</t>
    <phoneticPr fontId="2"/>
  </si>
  <si>
    <t xml:space="preserve"> 高橋　　明　（34）</t>
    <phoneticPr fontId="2"/>
  </si>
  <si>
    <t xml:space="preserve"> 中村　太一　（30）</t>
    <phoneticPr fontId="2"/>
  </si>
  <si>
    <t xml:space="preserve"> 石田　裕詞　（25）</t>
    <phoneticPr fontId="2"/>
  </si>
  <si>
    <t xml:space="preserve"> 池田潤一郎　（23）</t>
    <phoneticPr fontId="2"/>
  </si>
  <si>
    <t xml:space="preserve"> 小林　　徹　（38）</t>
    <phoneticPr fontId="2"/>
  </si>
  <si>
    <t xml:space="preserve"> 八代　徹也　（20）</t>
    <phoneticPr fontId="2"/>
  </si>
  <si>
    <t xml:space="preserve"> 矢作　俊和　（27）</t>
    <phoneticPr fontId="2"/>
  </si>
  <si>
    <t xml:space="preserve"> 染矢　　敦　（36）</t>
    <phoneticPr fontId="2"/>
  </si>
  <si>
    <t xml:space="preserve"> 中津　了勇　（31）</t>
    <phoneticPr fontId="2"/>
  </si>
  <si>
    <t xml:space="preserve"> 米瀬　淳二　（28）</t>
    <phoneticPr fontId="2"/>
  </si>
  <si>
    <t xml:space="preserve"> 浜野　高宏　（33）</t>
    <phoneticPr fontId="2"/>
  </si>
  <si>
    <t xml:space="preserve"> 浅野　　実　（24）</t>
    <phoneticPr fontId="2"/>
  </si>
  <si>
    <t xml:space="preserve"> 永幡　顕久　（27）</t>
    <phoneticPr fontId="2"/>
  </si>
  <si>
    <t xml:space="preserve"> 佐谷　秀世　（23）</t>
    <phoneticPr fontId="2"/>
  </si>
  <si>
    <t xml:space="preserve"> 藤澤　　剛　（30）</t>
    <phoneticPr fontId="2"/>
  </si>
  <si>
    <t xml:space="preserve"> 上田　誠司　（30）</t>
    <phoneticPr fontId="2"/>
  </si>
  <si>
    <t xml:space="preserve"> 島崎　孝夫　（20）</t>
    <phoneticPr fontId="2"/>
  </si>
  <si>
    <t xml:space="preserve"> 佐谷　秀世　（23）</t>
    <phoneticPr fontId="2"/>
  </si>
  <si>
    <t xml:space="preserve"> 島崎　孝夫　（20）</t>
    <phoneticPr fontId="2"/>
  </si>
  <si>
    <t xml:space="preserve"> 箭内　　匡　（28）</t>
    <phoneticPr fontId="2"/>
  </si>
  <si>
    <t xml:space="preserve"> 鈴木　　啓　（30）</t>
    <phoneticPr fontId="2"/>
  </si>
  <si>
    <t xml:space="preserve"> 大谷　和哉　（25）</t>
    <phoneticPr fontId="2"/>
  </si>
  <si>
    <t xml:space="preserve"> 高橋　研造　（22）</t>
    <phoneticPr fontId="2"/>
  </si>
  <si>
    <t xml:space="preserve"> 日下　茂樹　（19）</t>
    <phoneticPr fontId="2"/>
  </si>
  <si>
    <t xml:space="preserve"> 矢作　俊和　（27）</t>
    <phoneticPr fontId="2"/>
  </si>
  <si>
    <t xml:space="preserve"> 阿部　次郎　（24）</t>
    <phoneticPr fontId="2"/>
  </si>
  <si>
    <t xml:space="preserve"> 日下　茂樹　（19）</t>
    <phoneticPr fontId="2"/>
  </si>
  <si>
    <t>小路　真央</t>
  </si>
  <si>
    <t>福田　熙一</t>
  </si>
  <si>
    <t>栗山　博雅</t>
    <rPh sb="0" eb="2">
      <t>クリヤマ</t>
    </rPh>
    <rPh sb="3" eb="4">
      <t>ヒロシ</t>
    </rPh>
    <phoneticPr fontId="2"/>
  </si>
  <si>
    <t>岡田　拓海</t>
  </si>
  <si>
    <t>伊藤　優輝</t>
    <rPh sb="3" eb="4">
      <t>ユウ</t>
    </rPh>
    <rPh sb="4" eb="5">
      <t>カガヤ</t>
    </rPh>
    <phoneticPr fontId="2"/>
  </si>
  <si>
    <t>大久保壮途</t>
  </si>
  <si>
    <r>
      <t>新谷</t>
    </r>
    <r>
      <rPr>
        <sz val="6"/>
        <rFont val="ＭＳ Ｐゴシック"/>
        <family val="3"/>
        <charset val="128"/>
      </rPr>
      <t>にいや</t>
    </r>
    <r>
      <rPr>
        <sz val="10"/>
        <rFont val="ＭＳ Ｐゴシック"/>
        <family val="3"/>
        <charset val="128"/>
      </rPr>
      <t>通郎</t>
    </r>
    <rPh sb="0" eb="1">
      <t>シン</t>
    </rPh>
    <rPh sb="1" eb="2">
      <t>タニ</t>
    </rPh>
    <rPh sb="5" eb="6">
      <t>トオ</t>
    </rPh>
    <rPh sb="6" eb="7">
      <t>ロウ</t>
    </rPh>
    <phoneticPr fontId="2"/>
  </si>
  <si>
    <t>大塚　智生</t>
    <rPh sb="0" eb="2">
      <t>オオツカ</t>
    </rPh>
    <rPh sb="3" eb="4">
      <t>トモ</t>
    </rPh>
    <rPh sb="4" eb="5">
      <t>セイ</t>
    </rPh>
    <phoneticPr fontId="2"/>
  </si>
  <si>
    <t>恩田　健吾</t>
    <rPh sb="0" eb="2">
      <t>オンダ</t>
    </rPh>
    <rPh sb="3" eb="5">
      <t>ケンゴ</t>
    </rPh>
    <phoneticPr fontId="2"/>
  </si>
  <si>
    <t>髙﨑　裕二</t>
  </si>
  <si>
    <t>町田　真也</t>
    <rPh sb="0" eb="2">
      <t>マチダ</t>
    </rPh>
    <rPh sb="3" eb="5">
      <t>シンヤ</t>
    </rPh>
    <phoneticPr fontId="2"/>
  </si>
  <si>
    <t>青木 俊樹</t>
    <rPh sb="0" eb="2">
      <t>アオキ</t>
    </rPh>
    <rPh sb="3" eb="5">
      <t>トシキ</t>
    </rPh>
    <phoneticPr fontId="2"/>
  </si>
  <si>
    <t>瀧口　公平</t>
    <rPh sb="0" eb="2">
      <t>タキグチ</t>
    </rPh>
    <rPh sb="3" eb="5">
      <t>コウヘイ</t>
    </rPh>
    <phoneticPr fontId="2"/>
  </si>
  <si>
    <r>
      <t>鎗田</t>
    </r>
    <r>
      <rPr>
        <sz val="6"/>
        <rFont val="ＭＳ Ｐゴシック"/>
        <family val="3"/>
        <charset val="128"/>
      </rPr>
      <t>やりた</t>
    </r>
    <r>
      <rPr>
        <sz val="10"/>
        <rFont val="ＭＳ Ｐゴシック"/>
        <family val="3"/>
        <charset val="128"/>
      </rPr>
      <t>大地</t>
    </r>
    <rPh sb="0" eb="2">
      <t>ヤリタ</t>
    </rPh>
    <rPh sb="5" eb="7">
      <t>ダイチ</t>
    </rPh>
    <phoneticPr fontId="2"/>
  </si>
  <si>
    <t>内山　　侑</t>
    <phoneticPr fontId="2"/>
  </si>
  <si>
    <t>66期～</t>
    <rPh sb="2" eb="3">
      <t>キ</t>
    </rPh>
    <phoneticPr fontId="2"/>
  </si>
  <si>
    <t>H.27.03.29.(日)</t>
    <phoneticPr fontId="2"/>
  </si>
  <si>
    <t>H.27.09.27.(日)</t>
    <phoneticPr fontId="2"/>
  </si>
  <si>
    <t>H.28.03.27.(日)</t>
    <phoneticPr fontId="2"/>
  </si>
  <si>
    <t>H.28.09.25.(日)</t>
    <phoneticPr fontId="2"/>
  </si>
  <si>
    <t>（2016 秋）</t>
    <rPh sb="6" eb="7">
      <t>アキ</t>
    </rPh>
    <phoneticPr fontId="2"/>
  </si>
  <si>
    <t>（66,67）</t>
    <phoneticPr fontId="2"/>
  </si>
  <si>
    <t>（66,67）</t>
    <phoneticPr fontId="2"/>
  </si>
  <si>
    <t>H.28.09.25.</t>
  </si>
  <si>
    <t>H.28.09.25.</t>
    <phoneticPr fontId="2"/>
  </si>
  <si>
    <t>H.28.09.25.</t>
    <phoneticPr fontId="2"/>
  </si>
  <si>
    <t>６８期</t>
    <rPh sb="2" eb="3">
      <t>キ</t>
    </rPh>
    <phoneticPr fontId="2"/>
  </si>
  <si>
    <t>年齢</t>
    <rPh sb="0" eb="2">
      <t>ネンレイ</t>
    </rPh>
    <phoneticPr fontId="2"/>
  </si>
  <si>
    <t>更新年月日</t>
    <rPh sb="0" eb="2">
      <t>コウシン</t>
    </rPh>
    <rPh sb="2" eb="5">
      <t>ネンガッピ</t>
    </rPh>
    <phoneticPr fontId="2"/>
  </si>
  <si>
    <t>大内杯回数</t>
    <rPh sb="0" eb="2">
      <t>オオウチ</t>
    </rPh>
    <rPh sb="2" eb="3">
      <t>ハイ</t>
    </rPh>
    <rPh sb="3" eb="5">
      <t>カイスウ</t>
    </rPh>
    <phoneticPr fontId="2"/>
  </si>
  <si>
    <t>第</t>
    <rPh sb="0" eb="1">
      <t>ダイ</t>
    </rPh>
    <phoneticPr fontId="2"/>
  </si>
  <si>
    <t>生年月日</t>
    <rPh sb="0" eb="2">
      <t>セイネン</t>
    </rPh>
    <rPh sb="2" eb="4">
      <t>ガッピ</t>
    </rPh>
    <phoneticPr fontId="2"/>
  </si>
  <si>
    <t>期</t>
    <rPh sb="0" eb="1">
      <t>キ</t>
    </rPh>
    <phoneticPr fontId="2"/>
  </si>
  <si>
    <t>岩田　圭一</t>
    <phoneticPr fontId="2"/>
  </si>
  <si>
    <t>佐藤　和孝</t>
    <phoneticPr fontId="2"/>
  </si>
  <si>
    <t>最年長得点記録</t>
    <rPh sb="0" eb="3">
      <t>サイネンチョウ</t>
    </rPh>
    <rPh sb="3" eb="5">
      <t>トクテン</t>
    </rPh>
    <rPh sb="5" eb="7">
      <t>キロク</t>
    </rPh>
    <phoneticPr fontId="2"/>
  </si>
  <si>
    <t>　名 前</t>
    <rPh sb="1" eb="2">
      <t>ナ</t>
    </rPh>
    <rPh sb="3" eb="4">
      <t>マエ</t>
    </rPh>
    <phoneticPr fontId="2"/>
  </si>
  <si>
    <t>歳</t>
    <rPh sb="0" eb="1">
      <t>サイ</t>
    </rPh>
    <phoneticPr fontId="2"/>
  </si>
  <si>
    <t>ヶ月</t>
    <rPh sb="1" eb="2">
      <t>ツキ</t>
    </rPh>
    <phoneticPr fontId="2"/>
  </si>
  <si>
    <t>年 齢</t>
    <rPh sb="0" eb="1">
      <t>ネン</t>
    </rPh>
    <rPh sb="2" eb="3">
      <t>トシ</t>
    </rPh>
    <phoneticPr fontId="2"/>
  </si>
  <si>
    <t>60歳代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</si>
  <si>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</si>
  <si>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</si>
  <si>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現役</t>
    <rPh sb="0" eb="2">
      <t>ゲンエキ</t>
    </rPh>
    <phoneticPr fontId="2"/>
  </si>
  <si>
    <t>シニア</t>
    <phoneticPr fontId="2"/>
  </si>
  <si>
    <t>浜野　高宏</t>
  </si>
  <si>
    <t>成田　達治</t>
  </si>
  <si>
    <t>シニア（４５歳以上）得点記録</t>
    <rPh sb="6" eb="7">
      <t>サイ</t>
    </rPh>
    <rPh sb="7" eb="9">
      <t>イジョウ</t>
    </rPh>
    <rPh sb="10" eb="12">
      <t>トクテン</t>
    </rPh>
    <rPh sb="12" eb="14">
      <t>キロク</t>
    </rPh>
    <phoneticPr fontId="2"/>
  </si>
  <si>
    <t>H.29.04.02.(日)</t>
    <phoneticPr fontId="2"/>
  </si>
  <si>
    <t>（2017 春）</t>
    <rPh sb="6" eb="7">
      <t>ハル</t>
    </rPh>
    <phoneticPr fontId="2"/>
  </si>
  <si>
    <t>64期</t>
    <rPh sb="2" eb="3">
      <t>キ</t>
    </rPh>
    <phoneticPr fontId="2"/>
  </si>
  <si>
    <t>高田　隆平</t>
    <phoneticPr fontId="2"/>
  </si>
  <si>
    <t>吉田　充宏</t>
  </si>
  <si>
    <t>吉田　充宏</t>
    <phoneticPr fontId="2"/>
  </si>
  <si>
    <t>H.29.04.02.</t>
  </si>
  <si>
    <t>H.29.04.02.</t>
    <phoneticPr fontId="2"/>
  </si>
  <si>
    <t>（66,67）</t>
    <phoneticPr fontId="2"/>
  </si>
  <si>
    <t>（63～65）</t>
    <phoneticPr fontId="2"/>
  </si>
  <si>
    <t>（63～65）</t>
    <phoneticPr fontId="2"/>
  </si>
  <si>
    <t>△</t>
  </si>
  <si>
    <t>△</t>
    <phoneticPr fontId="2"/>
  </si>
  <si>
    <t>田中　　良</t>
  </si>
  <si>
    <t>田中　　圭</t>
    <rPh sb="4" eb="5">
      <t>ケイ</t>
    </rPh>
    <phoneticPr fontId="2"/>
  </si>
  <si>
    <t>特</t>
    <rPh sb="0" eb="1">
      <t>トク</t>
    </rPh>
    <phoneticPr fontId="2"/>
  </si>
  <si>
    <t>幸田　裕立</t>
    <rPh sb="0" eb="2">
      <t>コウダ</t>
    </rPh>
    <rPh sb="3" eb="4">
      <t>ヒロシ</t>
    </rPh>
    <rPh sb="4" eb="5">
      <t>タ</t>
    </rPh>
    <phoneticPr fontId="2"/>
  </si>
  <si>
    <t>鈴木　大聖</t>
  </si>
  <si>
    <t xml:space="preserve"> 吉田　充宏　（63）</t>
    <rPh sb="4" eb="5">
      <t>ミツル</t>
    </rPh>
    <rPh sb="5" eb="6">
      <t>ヒロシ</t>
    </rPh>
    <phoneticPr fontId="2"/>
  </si>
  <si>
    <t xml:space="preserve"> 広瀬　光一　（65）</t>
    <phoneticPr fontId="2"/>
  </si>
  <si>
    <t>大森　康正</t>
    <rPh sb="0" eb="2">
      <t>オオモリ</t>
    </rPh>
    <rPh sb="3" eb="5">
      <t>ヤスマサ</t>
    </rPh>
    <rPh sb="4" eb="5">
      <t>タダ</t>
    </rPh>
    <phoneticPr fontId="2"/>
  </si>
  <si>
    <t>関口　　輝</t>
    <rPh sb="0" eb="2">
      <t>セキグチ</t>
    </rPh>
    <rPh sb="4" eb="5">
      <t>テル</t>
    </rPh>
    <phoneticPr fontId="2"/>
  </si>
  <si>
    <t>鈴木　大智</t>
    <rPh sb="4" eb="5">
      <t>トモ</t>
    </rPh>
    <phoneticPr fontId="2"/>
  </si>
  <si>
    <t>中西　　凛</t>
    <rPh sb="0" eb="2">
      <t>ナカニシ</t>
    </rPh>
    <rPh sb="4" eb="5">
      <t>リン</t>
    </rPh>
    <phoneticPr fontId="2"/>
  </si>
  <si>
    <t>H.29.10.01.(日)</t>
    <phoneticPr fontId="2"/>
  </si>
  <si>
    <t>（2017 秋）</t>
    <rPh sb="6" eb="7">
      <t>アキ</t>
    </rPh>
    <phoneticPr fontId="2"/>
  </si>
  <si>
    <t>高田　隆平</t>
  </si>
  <si>
    <t>67期～</t>
    <rPh sb="2" eb="3">
      <t>キ</t>
    </rPh>
    <phoneticPr fontId="2"/>
  </si>
  <si>
    <t>（67,68）</t>
    <phoneticPr fontId="2"/>
  </si>
  <si>
    <t>（67,68）</t>
    <phoneticPr fontId="2"/>
  </si>
  <si>
    <t>H.29.10.01.</t>
  </si>
  <si>
    <t>H.29.10.01.</t>
    <phoneticPr fontId="2"/>
  </si>
  <si>
    <t>H.29.10.01.</t>
    <phoneticPr fontId="2"/>
  </si>
  <si>
    <t>（推定）</t>
    <rPh sb="1" eb="3">
      <t>スイテイ</t>
    </rPh>
    <phoneticPr fontId="2"/>
  </si>
  <si>
    <t xml:space="preserve"> 山田　舜治　（63）</t>
    <phoneticPr fontId="2"/>
  </si>
  <si>
    <t xml:space="preserve"> 朝山　智史　（55）</t>
  </si>
  <si>
    <t>伊東　佳祐</t>
  </si>
  <si>
    <t>H.30.03.25.(日)</t>
    <phoneticPr fontId="2"/>
  </si>
  <si>
    <t>（2018 春）</t>
    <rPh sb="6" eb="7">
      <t>ハル</t>
    </rPh>
    <phoneticPr fontId="2"/>
  </si>
  <si>
    <t>青木　勇磨</t>
    <rPh sb="0" eb="2">
      <t>アオキ</t>
    </rPh>
    <rPh sb="3" eb="4">
      <t>イサム</t>
    </rPh>
    <rPh sb="4" eb="5">
      <t>マ</t>
    </rPh>
    <phoneticPr fontId="2"/>
  </si>
  <si>
    <t>65期</t>
    <rPh sb="2" eb="3">
      <t>キ</t>
    </rPh>
    <phoneticPr fontId="2"/>
  </si>
  <si>
    <t>（67～69）</t>
    <phoneticPr fontId="2"/>
  </si>
  <si>
    <t>H.30.03.25.</t>
  </si>
  <si>
    <t>H.30.03.25.</t>
    <phoneticPr fontId="2"/>
  </si>
  <si>
    <t>相澤　雄紀　</t>
    <rPh sb="0" eb="2">
      <t>アイザワ</t>
    </rPh>
    <rPh sb="3" eb="4">
      <t>ユウ</t>
    </rPh>
    <rPh sb="4" eb="5">
      <t>キ</t>
    </rPh>
    <phoneticPr fontId="2"/>
  </si>
  <si>
    <t>宇都宮　智</t>
    <rPh sb="0" eb="3">
      <t>ウツノミヤ</t>
    </rPh>
    <rPh sb="4" eb="5">
      <t>トモ</t>
    </rPh>
    <phoneticPr fontId="2"/>
  </si>
  <si>
    <t>井上　　颯</t>
    <rPh sb="0" eb="2">
      <t>イノウエ</t>
    </rPh>
    <rPh sb="4" eb="5">
      <t>ソウ</t>
    </rPh>
    <phoneticPr fontId="2"/>
  </si>
  <si>
    <t>八尾　駿輝</t>
    <rPh sb="0" eb="2">
      <t>ヤオ</t>
    </rPh>
    <rPh sb="3" eb="4">
      <t>シュン</t>
    </rPh>
    <rPh sb="4" eb="5">
      <t>カガヤ</t>
    </rPh>
    <phoneticPr fontId="2"/>
  </si>
  <si>
    <t>５１位</t>
    <rPh sb="2" eb="3">
      <t>イ</t>
    </rPh>
    <phoneticPr fontId="2"/>
  </si>
  <si>
    <t xml:space="preserve"> 芦刈　太一　（65）</t>
    <phoneticPr fontId="2"/>
  </si>
  <si>
    <t>６９期</t>
    <rPh sb="2" eb="3">
      <t>キ</t>
    </rPh>
    <phoneticPr fontId="2"/>
  </si>
  <si>
    <t>45 ～ 49</t>
    <phoneticPr fontId="2"/>
  </si>
  <si>
    <t>50 ～ 59</t>
    <phoneticPr fontId="2"/>
  </si>
  <si>
    <t>60 ～ 69</t>
    <phoneticPr fontId="2"/>
  </si>
  <si>
    <t>岩田　圭一</t>
  </si>
  <si>
    <t>佐藤　和孝</t>
  </si>
  <si>
    <t xml:space="preserve"> 45 ～ </t>
    <phoneticPr fontId="2"/>
  </si>
  <si>
    <t xml:space="preserve"> 50 ～</t>
    <phoneticPr fontId="2"/>
  </si>
  <si>
    <t xml:space="preserve"> 60 ～</t>
    <phoneticPr fontId="2"/>
  </si>
  <si>
    <t>得点王</t>
    <rPh sb="0" eb="3">
      <t>トクテンオウ</t>
    </rPh>
    <phoneticPr fontId="2"/>
  </si>
  <si>
    <t>MVP</t>
    <phoneticPr fontId="2"/>
  </si>
  <si>
    <t>前回まで</t>
    <rPh sb="0" eb="2">
      <t>ゼンカイ</t>
    </rPh>
    <phoneticPr fontId="2"/>
  </si>
  <si>
    <t>MVP</t>
    <phoneticPr fontId="2"/>
  </si>
  <si>
    <t>（2018 秋）</t>
    <rPh sb="6" eb="7">
      <t>アキ</t>
    </rPh>
    <phoneticPr fontId="2"/>
  </si>
  <si>
    <t>68期～</t>
    <rPh sb="2" eb="3">
      <t>キ</t>
    </rPh>
    <phoneticPr fontId="2"/>
  </si>
  <si>
    <t>H.30.09.30.</t>
  </si>
  <si>
    <t>H.30.09.30.</t>
    <phoneticPr fontId="2"/>
  </si>
  <si>
    <t>H.30.09.30.</t>
    <phoneticPr fontId="2"/>
  </si>
  <si>
    <t>H.30.09.30.</t>
    <phoneticPr fontId="2"/>
  </si>
  <si>
    <t>H.30.09.30.</t>
    <phoneticPr fontId="2"/>
  </si>
  <si>
    <t>（68,69）</t>
    <phoneticPr fontId="2"/>
  </si>
  <si>
    <t>（61～67）</t>
    <phoneticPr fontId="2"/>
  </si>
  <si>
    <t>（67～69）</t>
    <phoneticPr fontId="2"/>
  </si>
  <si>
    <t>（67～69）</t>
    <phoneticPr fontId="2"/>
  </si>
  <si>
    <t>（67～69）</t>
    <phoneticPr fontId="2"/>
  </si>
  <si>
    <t>（68,69）</t>
    <phoneticPr fontId="2"/>
  </si>
  <si>
    <t>（61～67）</t>
    <phoneticPr fontId="2"/>
  </si>
  <si>
    <t>エキシビションマッチ</t>
    <phoneticPr fontId="2"/>
  </si>
  <si>
    <t>７０期</t>
    <rPh sb="2" eb="3">
      <t>キ</t>
    </rPh>
    <phoneticPr fontId="2"/>
  </si>
  <si>
    <t>斎藤　　健</t>
  </si>
  <si>
    <t>若山　悠介</t>
  </si>
  <si>
    <t>川田　幸太</t>
  </si>
  <si>
    <t>内田　　恒</t>
  </si>
  <si>
    <t>前田　星牙</t>
  </si>
  <si>
    <t>東崎　俊裕</t>
  </si>
  <si>
    <t>小林　央空</t>
  </si>
  <si>
    <t>齋藤　圭介</t>
  </si>
  <si>
    <t>齋藤　圭介</t>
    <phoneticPr fontId="2"/>
  </si>
  <si>
    <t>齋藤　　健</t>
    <rPh sb="4" eb="5">
      <t>タケシ</t>
    </rPh>
    <phoneticPr fontId="2"/>
  </si>
  <si>
    <t xml:space="preserve"> 斎藤　圭介　（26）</t>
  </si>
  <si>
    <t xml:space="preserve"> 浜野　高宏　（33）</t>
  </si>
  <si>
    <t xml:space="preserve"> 斎藤　　健　（26）</t>
  </si>
  <si>
    <t xml:space="preserve"> 瀬川　岳則　（30）</t>
  </si>
  <si>
    <t xml:space="preserve"> 成田　達治　（36）</t>
  </si>
  <si>
    <t xml:space="preserve"> 福原　弘之　（35）</t>
  </si>
  <si>
    <t>H.30.09.30.(日)</t>
    <phoneticPr fontId="2"/>
  </si>
  <si>
    <t>（2019 春）</t>
    <rPh sb="6" eb="7">
      <t>ハル</t>
    </rPh>
    <phoneticPr fontId="2"/>
  </si>
  <si>
    <t>66期</t>
    <rPh sb="2" eb="3">
      <t>キ</t>
    </rPh>
    <phoneticPr fontId="2"/>
  </si>
  <si>
    <t>（68～70）</t>
    <phoneticPr fontId="2"/>
  </si>
  <si>
    <t>（66,67）</t>
    <phoneticPr fontId="2"/>
  </si>
  <si>
    <t>2019.03.24.</t>
  </si>
  <si>
    <t>2019.03.24.</t>
    <phoneticPr fontId="2"/>
  </si>
  <si>
    <t>　90回まで</t>
    <rPh sb="3" eb="4">
      <t>カイ</t>
    </rPh>
    <phoneticPr fontId="2"/>
  </si>
  <si>
    <t>（第９１回～第１００回）</t>
    <rPh sb="1" eb="2">
      <t>ダイ</t>
    </rPh>
    <rPh sb="4" eb="5">
      <t>カイ</t>
    </rPh>
    <rPh sb="6" eb="7">
      <t>ダイ</t>
    </rPh>
    <rPh sb="10" eb="11">
      <t>カイ</t>
    </rPh>
    <phoneticPr fontId="2"/>
  </si>
  <si>
    <t>2019.03.24.(日)</t>
    <phoneticPr fontId="2"/>
  </si>
  <si>
    <t>森　　弘毅</t>
  </si>
  <si>
    <t>坪井　元春</t>
  </si>
  <si>
    <t>秋吉　悠希</t>
    <rPh sb="0" eb="2">
      <t>アキヨシ</t>
    </rPh>
    <rPh sb="3" eb="5">
      <t>ユウキ</t>
    </rPh>
    <phoneticPr fontId="1"/>
  </si>
  <si>
    <t>吉岡　　慧</t>
    <rPh sb="0" eb="2">
      <t>ヨシオカ</t>
    </rPh>
    <rPh sb="4" eb="5">
      <t>ケイ</t>
    </rPh>
    <phoneticPr fontId="1"/>
  </si>
  <si>
    <t>中村　恒介</t>
    <rPh sb="0" eb="2">
      <t>ナカムラ</t>
    </rPh>
    <rPh sb="3" eb="4">
      <t>ヒサシ</t>
    </rPh>
    <rPh sb="4" eb="5">
      <t>スケ</t>
    </rPh>
    <phoneticPr fontId="1"/>
  </si>
  <si>
    <t>佐藤　拓海</t>
    <rPh sb="0" eb="2">
      <t>サトウ</t>
    </rPh>
    <rPh sb="3" eb="5">
      <t>タクミ</t>
    </rPh>
    <phoneticPr fontId="1"/>
  </si>
  <si>
    <t>永井　涼介</t>
    <rPh sb="0" eb="2">
      <t>ナガイ</t>
    </rPh>
    <rPh sb="3" eb="5">
      <t>リョウスケ</t>
    </rPh>
    <phoneticPr fontId="1"/>
  </si>
  <si>
    <t>菊池　武造</t>
    <rPh sb="0" eb="2">
      <t>キクチ</t>
    </rPh>
    <rPh sb="3" eb="4">
      <t>タケシ</t>
    </rPh>
    <rPh sb="4" eb="5">
      <t>ゾウ</t>
    </rPh>
    <phoneticPr fontId="1"/>
  </si>
  <si>
    <t>山田　笙太</t>
    <rPh sb="0" eb="2">
      <t>ヤマダ</t>
    </rPh>
    <rPh sb="3" eb="4">
      <t>ショウ</t>
    </rPh>
    <rPh sb="4" eb="5">
      <t>ブト</t>
    </rPh>
    <phoneticPr fontId="1"/>
  </si>
  <si>
    <t>矢崎　秀武</t>
    <rPh sb="0" eb="2">
      <t>ヤザキ</t>
    </rPh>
    <rPh sb="3" eb="5">
      <t>ヒデタケ</t>
    </rPh>
    <phoneticPr fontId="1"/>
  </si>
  <si>
    <t>土肥　巧弥</t>
    <rPh sb="0" eb="2">
      <t>ドイ</t>
    </rPh>
    <rPh sb="3" eb="4">
      <t>タクミ</t>
    </rPh>
    <rPh sb="4" eb="5">
      <t>ヤ</t>
    </rPh>
    <phoneticPr fontId="1"/>
  </si>
  <si>
    <t>伊藤　航星</t>
    <rPh sb="0" eb="2">
      <t>イトウ</t>
    </rPh>
    <rPh sb="3" eb="4">
      <t>ワタル</t>
    </rPh>
    <rPh sb="4" eb="5">
      <t>ホシ</t>
    </rPh>
    <phoneticPr fontId="2"/>
  </si>
  <si>
    <t>－</t>
    <phoneticPr fontId="2"/>
  </si>
  <si>
    <t xml:space="preserve"> 幸田　裕立　（68）</t>
    <rPh sb="1" eb="3">
      <t>コウダ</t>
    </rPh>
    <rPh sb="4" eb="5">
      <t>ヒロシ</t>
    </rPh>
    <rPh sb="5" eb="6">
      <t>タ</t>
    </rPh>
    <phoneticPr fontId="2"/>
  </si>
  <si>
    <t>５２位</t>
    <rPh sb="2" eb="3">
      <t>イ</t>
    </rPh>
    <phoneticPr fontId="2"/>
  </si>
  <si>
    <t xml:space="preserve"> 八尾　健太　（61）</t>
    <rPh sb="1" eb="3">
      <t>ヤオ</t>
    </rPh>
    <rPh sb="4" eb="6">
      <t>ケンタ</t>
    </rPh>
    <phoneticPr fontId="3"/>
  </si>
  <si>
    <t>５３位</t>
    <rPh sb="2" eb="3">
      <t>イ</t>
    </rPh>
    <phoneticPr fontId="2"/>
  </si>
  <si>
    <t>2019.09.29.(日)</t>
    <phoneticPr fontId="2"/>
  </si>
  <si>
    <t>（2019 秋）</t>
    <rPh sb="6" eb="7">
      <t>アキ</t>
    </rPh>
    <phoneticPr fontId="2"/>
  </si>
  <si>
    <t>69期～</t>
    <rPh sb="2" eb="3">
      <t>キ</t>
    </rPh>
    <phoneticPr fontId="2"/>
  </si>
  <si>
    <t>（69,70）</t>
    <phoneticPr fontId="2"/>
  </si>
  <si>
    <t>（65～68）</t>
    <phoneticPr fontId="2"/>
  </si>
  <si>
    <t>2019.09.29.</t>
    <phoneticPr fontId="2"/>
  </si>
  <si>
    <t>田代　優一</t>
    <rPh sb="0" eb="2">
      <t>タシロ</t>
    </rPh>
    <rPh sb="3" eb="5">
      <t>ユウイチ</t>
    </rPh>
    <phoneticPr fontId="1"/>
  </si>
  <si>
    <t>小澤　律人</t>
    <rPh sb="0" eb="2">
      <t>オザワ</t>
    </rPh>
    <rPh sb="3" eb="4">
      <t>リツ</t>
    </rPh>
    <rPh sb="4" eb="5">
      <t>ヒト</t>
    </rPh>
    <phoneticPr fontId="1"/>
  </si>
  <si>
    <t>石田　　簾</t>
    <rPh sb="0" eb="2">
      <t>イシダ</t>
    </rPh>
    <rPh sb="4" eb="5">
      <t>レン</t>
    </rPh>
    <phoneticPr fontId="1"/>
  </si>
  <si>
    <t>坂庭 穂高</t>
  </si>
  <si>
    <t>水飼　陽斗</t>
  </si>
  <si>
    <t>浅海　佑介</t>
    <rPh sb="0" eb="2">
      <t>アサウミ</t>
    </rPh>
    <rPh sb="3" eb="5">
      <t>ユウスケ</t>
    </rPh>
    <phoneticPr fontId="1"/>
  </si>
  <si>
    <t>井上　　桂</t>
    <rPh sb="0" eb="2">
      <t>イノウエ</t>
    </rPh>
    <rPh sb="4" eb="5">
      <t>カツラ</t>
    </rPh>
    <phoneticPr fontId="1"/>
  </si>
  <si>
    <t>北島　諒也</t>
    <rPh sb="0" eb="2">
      <t>キタジマ</t>
    </rPh>
    <rPh sb="3" eb="4">
      <t>リョウ</t>
    </rPh>
    <rPh sb="4" eb="5">
      <t>ナリ</t>
    </rPh>
    <phoneticPr fontId="1"/>
  </si>
  <si>
    <t>７１期</t>
    <rPh sb="2" eb="3">
      <t>キ</t>
    </rPh>
    <phoneticPr fontId="2"/>
  </si>
  <si>
    <t>（2020 春）</t>
    <rPh sb="6" eb="7">
      <t>ハル</t>
    </rPh>
    <phoneticPr fontId="2"/>
  </si>
  <si>
    <t>2020.09.27.(日)</t>
    <phoneticPr fontId="2"/>
  </si>
  <si>
    <t>（2020 秋）</t>
    <rPh sb="6" eb="7">
      <t>アキ</t>
    </rPh>
    <phoneticPr fontId="2"/>
  </si>
  <si>
    <t>2020.03.29.(日)</t>
    <phoneticPr fontId="2"/>
  </si>
  <si>
    <t>70期～</t>
    <rPh sb="2" eb="3">
      <t>キ</t>
    </rPh>
    <phoneticPr fontId="2"/>
  </si>
  <si>
    <t>67期</t>
    <rPh sb="2" eb="3">
      <t>キ</t>
    </rPh>
    <phoneticPr fontId="2"/>
  </si>
  <si>
    <t>鎗田　大地</t>
  </si>
  <si>
    <t>鎗田　大地</t>
    <phoneticPr fontId="2"/>
  </si>
  <si>
    <t>2020.03.29.</t>
  </si>
  <si>
    <t>2020.03.29.</t>
    <phoneticPr fontId="2"/>
  </si>
  <si>
    <t>2020.09.27.</t>
  </si>
  <si>
    <t>2020.09.27.</t>
    <phoneticPr fontId="2"/>
  </si>
  <si>
    <t xml:space="preserve"> 新型コロナウィルス対策のため中止</t>
    <rPh sb="1" eb="3">
      <t>シンガタ</t>
    </rPh>
    <rPh sb="10" eb="12">
      <t>タイサク</t>
    </rPh>
    <rPh sb="15" eb="17">
      <t>チュウシ</t>
    </rPh>
    <phoneticPr fontId="2"/>
  </si>
  <si>
    <t>（2021 春）</t>
    <rPh sb="6" eb="7">
      <t>ハル</t>
    </rPh>
    <phoneticPr fontId="2"/>
  </si>
  <si>
    <t>68期</t>
    <rPh sb="2" eb="3">
      <t>キ</t>
    </rPh>
    <phoneticPr fontId="2"/>
  </si>
  <si>
    <t>71期～</t>
    <rPh sb="2" eb="3">
      <t>キ</t>
    </rPh>
    <phoneticPr fontId="2"/>
  </si>
  <si>
    <t>2021.03.28.(日)</t>
    <phoneticPr fontId="2"/>
  </si>
  <si>
    <t>（2021 秋）</t>
    <rPh sb="6" eb="7">
      <t>アキ</t>
    </rPh>
    <phoneticPr fontId="2"/>
  </si>
  <si>
    <t xml:space="preserve"> 2021.09.</t>
    <phoneticPr fontId="2"/>
  </si>
  <si>
    <t>（2022 春）</t>
    <rPh sb="6" eb="7">
      <t>ハル</t>
    </rPh>
    <phoneticPr fontId="2"/>
  </si>
  <si>
    <t>前田　星冴</t>
    <phoneticPr fontId="2"/>
  </si>
  <si>
    <t>69期</t>
    <rPh sb="2" eb="3">
      <t>キ</t>
    </rPh>
    <phoneticPr fontId="2"/>
  </si>
  <si>
    <t>井上　　颯</t>
    <phoneticPr fontId="2"/>
  </si>
  <si>
    <t>72期～</t>
    <rPh sb="2" eb="3">
      <t>キ</t>
    </rPh>
    <phoneticPr fontId="2"/>
  </si>
  <si>
    <t>（71,72）</t>
    <phoneticPr fontId="2"/>
  </si>
  <si>
    <t>現役 Ｂ</t>
    <rPh sb="0" eb="2">
      <t>ゲンエキ</t>
    </rPh>
    <phoneticPr fontId="2"/>
  </si>
  <si>
    <t>2021.03.28.</t>
  </si>
  <si>
    <t>2021.03.28.</t>
    <phoneticPr fontId="2"/>
  </si>
  <si>
    <t>2022.03.27.</t>
  </si>
  <si>
    <t>2022.03.27.</t>
    <phoneticPr fontId="2"/>
  </si>
  <si>
    <t>　2021.09.</t>
  </si>
  <si>
    <t>　2021.09.</t>
    <phoneticPr fontId="2"/>
  </si>
  <si>
    <t>現役 B</t>
    <rPh sb="0" eb="2">
      <t>ゲンエキ</t>
    </rPh>
    <phoneticPr fontId="2"/>
  </si>
  <si>
    <t>森脇　　雄</t>
  </si>
  <si>
    <t xml:space="preserve"> 大河内　遼　（64）</t>
    <phoneticPr fontId="2"/>
  </si>
  <si>
    <t>５４位</t>
    <rPh sb="2" eb="3">
      <t>イ</t>
    </rPh>
    <phoneticPr fontId="2"/>
  </si>
  <si>
    <t>７2期</t>
    <rPh sb="2" eb="3">
      <t>キ</t>
    </rPh>
    <phoneticPr fontId="2"/>
  </si>
  <si>
    <t>７3期</t>
    <rPh sb="2" eb="3">
      <t>キ</t>
    </rPh>
    <phoneticPr fontId="2"/>
  </si>
  <si>
    <t>寺浦　　輝</t>
  </si>
  <si>
    <t>上嶋　凌央</t>
  </si>
  <si>
    <t>中島　駿太</t>
  </si>
  <si>
    <t>永井　欣司</t>
  </si>
  <si>
    <t>上野　　彗</t>
  </si>
  <si>
    <t>森屋 一輝</t>
  </si>
  <si>
    <t>榎本 良音</t>
  </si>
  <si>
    <t>白川 葵已</t>
  </si>
  <si>
    <t>岩下 佳生</t>
  </si>
  <si>
    <t>土屋 勇人</t>
  </si>
  <si>
    <t>青野　優志</t>
  </si>
  <si>
    <t>佐藤　匠悟</t>
  </si>
  <si>
    <t>小澤　生拓</t>
  </si>
  <si>
    <t>中澤　建貴</t>
  </si>
  <si>
    <t>居石　壮平</t>
  </si>
  <si>
    <t>中島　　悠</t>
  </si>
  <si>
    <t>宇佐見 有璃</t>
    <rPh sb="0" eb="3">
      <t>ウサミ</t>
    </rPh>
    <rPh sb="4" eb="5">
      <t>ア</t>
    </rPh>
    <rPh sb="5" eb="6">
      <t>リ</t>
    </rPh>
    <phoneticPr fontId="8"/>
  </si>
  <si>
    <t>（第５試合）</t>
    <rPh sb="1" eb="2">
      <t>ダイ</t>
    </rPh>
    <rPh sb="3" eb="5">
      <t>シアイ</t>
    </rPh>
    <phoneticPr fontId="2"/>
  </si>
  <si>
    <t>（第６試合）</t>
    <rPh sb="1" eb="2">
      <t>ダイ</t>
    </rPh>
    <rPh sb="3" eb="5">
      <t>シアイ</t>
    </rPh>
    <phoneticPr fontId="2"/>
  </si>
  <si>
    <t>2022.10.02.(日)</t>
    <phoneticPr fontId="2"/>
  </si>
  <si>
    <t>（2022 秋）</t>
    <rPh sb="6" eb="7">
      <t>アキ</t>
    </rPh>
    <phoneticPr fontId="2"/>
  </si>
  <si>
    <t>2022.10.02.</t>
  </si>
  <si>
    <t>2022.10.02.</t>
    <phoneticPr fontId="2"/>
  </si>
  <si>
    <t>（72,73）</t>
    <phoneticPr fontId="2"/>
  </si>
  <si>
    <t>現役 Ａ</t>
    <rPh sb="0" eb="2">
      <t>ゲンエキ</t>
    </rPh>
    <phoneticPr fontId="2"/>
  </si>
  <si>
    <t>（65～70）</t>
    <phoneticPr fontId="2"/>
  </si>
  <si>
    <t>（64～70）</t>
    <phoneticPr fontId="2"/>
  </si>
  <si>
    <t>（26～69）</t>
    <phoneticPr fontId="2"/>
  </si>
  <si>
    <t>（20～66）</t>
    <phoneticPr fontId="2"/>
  </si>
  <si>
    <t>（20～68）</t>
    <phoneticPr fontId="2"/>
  </si>
  <si>
    <t>（20～67）</t>
    <phoneticPr fontId="2"/>
  </si>
  <si>
    <t>長老・若手</t>
    <rPh sb="0" eb="2">
      <t>チョウロウ</t>
    </rPh>
    <rPh sb="3" eb="5">
      <t>ワカテ</t>
    </rPh>
    <phoneticPr fontId="2"/>
  </si>
  <si>
    <t>70歳代</t>
    <rPh sb="2" eb="3">
      <t>サイ</t>
    </rPh>
    <rPh sb="3" eb="4">
      <t>ダイ</t>
    </rPh>
    <phoneticPr fontId="2"/>
  </si>
  <si>
    <t>不明</t>
    <rPh sb="0" eb="2">
      <t>フメイ</t>
    </rPh>
    <phoneticPr fontId="2"/>
  </si>
  <si>
    <t>その他</t>
    <rPh sb="2" eb="3">
      <t>タ</t>
    </rPh>
    <phoneticPr fontId="2"/>
  </si>
  <si>
    <t xml:space="preserve"> -中学生</t>
    <phoneticPr fontId="2"/>
  </si>
  <si>
    <t>７４期</t>
    <rPh sb="2" eb="3">
      <t>キ</t>
    </rPh>
    <phoneticPr fontId="2"/>
  </si>
  <si>
    <t xml:space="preserve"> 廣瀬　郁希 （66）</t>
    <phoneticPr fontId="2"/>
  </si>
  <si>
    <t>５５位</t>
    <rPh sb="2" eb="3">
      <t>イ</t>
    </rPh>
    <phoneticPr fontId="2"/>
  </si>
  <si>
    <t>本多　清之</t>
  </si>
  <si>
    <t>2022.03.27.(日)</t>
    <phoneticPr fontId="2"/>
  </si>
  <si>
    <t>2023.03.26.(日)</t>
    <phoneticPr fontId="2"/>
  </si>
  <si>
    <t>（2023 春）</t>
    <rPh sb="6" eb="7">
      <t>ハル</t>
    </rPh>
    <phoneticPr fontId="2"/>
  </si>
  <si>
    <t>70期</t>
    <rPh sb="2" eb="3">
      <t>キ</t>
    </rPh>
    <phoneticPr fontId="2"/>
  </si>
  <si>
    <t>2023.03.26.</t>
  </si>
  <si>
    <t>2023.03.26.</t>
    <phoneticPr fontId="2"/>
  </si>
  <si>
    <t>（72,73）</t>
  </si>
  <si>
    <t>（66～71）</t>
    <phoneticPr fontId="2"/>
  </si>
  <si>
    <t>（20～67）</t>
  </si>
  <si>
    <t>（20～67）</t>
    <phoneticPr fontId="2"/>
  </si>
  <si>
    <t>（73,74）</t>
  </si>
  <si>
    <t>（73,74）</t>
    <phoneticPr fontId="2"/>
  </si>
  <si>
    <t>現役Ｂ</t>
    <rPh sb="0" eb="2">
      <t>ゲンエキ</t>
    </rPh>
    <phoneticPr fontId="2"/>
  </si>
  <si>
    <t>（72,73）</t>
    <phoneticPr fontId="2"/>
  </si>
  <si>
    <t>（68～71）</t>
    <phoneticPr fontId="2"/>
  </si>
  <si>
    <t>岡本　英樹</t>
  </si>
  <si>
    <t xml:space="preserve"> 午後のみの短縮大会</t>
    <rPh sb="1" eb="3">
      <t>ゴゴ</t>
    </rPh>
    <rPh sb="6" eb="8">
      <t>タンシュク</t>
    </rPh>
    <rPh sb="8" eb="10">
      <t>タイカイ</t>
    </rPh>
    <phoneticPr fontId="2"/>
  </si>
  <si>
    <t>2023.10.01.(日)</t>
    <phoneticPr fontId="2"/>
  </si>
  <si>
    <t>（2023 秋）</t>
    <rPh sb="6" eb="7">
      <t>アキ</t>
    </rPh>
    <phoneticPr fontId="2"/>
  </si>
  <si>
    <t>73期～</t>
    <rPh sb="2" eb="3">
      <t>キ</t>
    </rPh>
    <phoneticPr fontId="2"/>
  </si>
  <si>
    <t>2023.10.01.</t>
  </si>
  <si>
    <t>2023.10.01.</t>
    <phoneticPr fontId="2"/>
  </si>
  <si>
    <t>（69～71）</t>
  </si>
  <si>
    <t>（69～71）</t>
    <phoneticPr fontId="2"/>
  </si>
  <si>
    <t>（73,74）</t>
    <phoneticPr fontId="2"/>
  </si>
  <si>
    <t>（20～58）</t>
  </si>
  <si>
    <t>（20～58）</t>
    <phoneticPr fontId="2"/>
  </si>
  <si>
    <t>（60～68）</t>
  </si>
  <si>
    <t>（60～68）</t>
    <phoneticPr fontId="2"/>
  </si>
  <si>
    <t>（63～71）</t>
    <phoneticPr fontId="2"/>
  </si>
  <si>
    <t>小林　　景</t>
  </si>
  <si>
    <t>湯浅 啓一郎</t>
  </si>
  <si>
    <t>大門 舜一郎</t>
    <rPh sb="0" eb="2">
      <t>ダイモン</t>
    </rPh>
    <rPh sb="3" eb="4">
      <t>シュン</t>
    </rPh>
    <rPh sb="4" eb="6">
      <t>イチロウ</t>
    </rPh>
    <phoneticPr fontId="3"/>
  </si>
  <si>
    <t>大久保 壮途</t>
  </si>
  <si>
    <t>大久保 壮途</t>
    <phoneticPr fontId="2"/>
  </si>
  <si>
    <t>阿部 真太朗</t>
    <rPh sb="0" eb="2">
      <t>アベ</t>
    </rPh>
    <rPh sb="3" eb="4">
      <t>マ</t>
    </rPh>
    <rPh sb="4" eb="6">
      <t>タロウ</t>
    </rPh>
    <phoneticPr fontId="1"/>
  </si>
  <si>
    <t>松下 将太郎</t>
    <rPh sb="0" eb="2">
      <t>マツシタ</t>
    </rPh>
    <rPh sb="3" eb="4">
      <t>ショウ</t>
    </rPh>
    <rPh sb="4" eb="6">
      <t>タロウ</t>
    </rPh>
    <phoneticPr fontId="1"/>
  </si>
  <si>
    <t>西田 遼太朗</t>
  </si>
  <si>
    <t>西田 遼太朗</t>
    <phoneticPr fontId="2"/>
  </si>
  <si>
    <t>森田 康太郎</t>
  </si>
  <si>
    <t>森田 康太郎</t>
    <phoneticPr fontId="2"/>
  </si>
  <si>
    <t>西水　　徹</t>
  </si>
  <si>
    <t>塩路　理貴</t>
  </si>
  <si>
    <t>塩路　理貴</t>
    <phoneticPr fontId="2"/>
  </si>
  <si>
    <t>榎本　良音</t>
    <phoneticPr fontId="2"/>
  </si>
  <si>
    <t>土屋　勇人</t>
    <phoneticPr fontId="2"/>
  </si>
  <si>
    <t>宍戸　　介</t>
    <rPh sb="0" eb="2">
      <t>シシド</t>
    </rPh>
    <rPh sb="4" eb="5">
      <t>カイ</t>
    </rPh>
    <phoneticPr fontId="2"/>
  </si>
  <si>
    <t>吉岡　秀祥</t>
  </si>
  <si>
    <t>高木 宏之</t>
  </si>
  <si>
    <t>関村　空大</t>
  </si>
  <si>
    <t>塩野　結平</t>
  </si>
  <si>
    <t>中野　　竜</t>
  </si>
  <si>
    <t>塩川　仁堯</t>
  </si>
  <si>
    <t>國谷　瑞樹</t>
  </si>
  <si>
    <t>久我　優馬</t>
  </si>
  <si>
    <t>菊地　飛呂</t>
  </si>
  <si>
    <t>鈴木　雄太</t>
  </si>
  <si>
    <t>５６位</t>
    <rPh sb="2" eb="3">
      <t>イ</t>
    </rPh>
    <phoneticPr fontId="2"/>
  </si>
  <si>
    <t xml:space="preserve"> 吉岡　　慧　（70）</t>
    <rPh sb="1" eb="3">
      <t>ヨシオカ</t>
    </rPh>
    <rPh sb="5" eb="6">
      <t>ケイ</t>
    </rPh>
    <phoneticPr fontId="1"/>
  </si>
  <si>
    <t>７５期</t>
    <rPh sb="2" eb="3">
      <t>キ</t>
    </rPh>
    <phoneticPr fontId="2"/>
  </si>
  <si>
    <t>神　　敏之</t>
  </si>
  <si>
    <t xml:space="preserve"> *</t>
  </si>
  <si>
    <t xml:space="preserve"> *</t>
    <phoneticPr fontId="2"/>
  </si>
  <si>
    <t>* 生年月日不明</t>
    <rPh sb="2" eb="6">
      <t>セイネンガッピ</t>
    </rPh>
    <rPh sb="6" eb="8">
      <t>フメイ</t>
    </rPh>
    <phoneticPr fontId="2"/>
  </si>
  <si>
    <t>2024.03.24.(日)</t>
    <phoneticPr fontId="2"/>
  </si>
  <si>
    <t>（2024 春）</t>
    <rPh sb="6" eb="7">
      <t>ハル</t>
    </rPh>
    <phoneticPr fontId="2"/>
  </si>
  <si>
    <t>71期</t>
    <rPh sb="2" eb="3">
      <t>キ</t>
    </rPh>
    <phoneticPr fontId="2"/>
  </si>
  <si>
    <t>　100回まで</t>
    <rPh sb="4" eb="5">
      <t>カイ</t>
    </rPh>
    <phoneticPr fontId="2"/>
  </si>
  <si>
    <t>2024.03.24.</t>
    <phoneticPr fontId="2"/>
  </si>
  <si>
    <t>（第101回～第110回）</t>
    <rPh sb="1" eb="2">
      <t>ダイ</t>
    </rPh>
    <rPh sb="5" eb="6">
      <t>カイ</t>
    </rPh>
    <rPh sb="7" eb="8">
      <t>ダイ</t>
    </rPh>
    <rPh sb="11" eb="12">
      <t>カイ</t>
    </rPh>
    <phoneticPr fontId="2"/>
  </si>
  <si>
    <t>間瀬 与芭</t>
  </si>
  <si>
    <t>（20～72）</t>
    <phoneticPr fontId="2"/>
  </si>
  <si>
    <t>（71,72）</t>
    <phoneticPr fontId="2"/>
  </si>
  <si>
    <t>（20～69）</t>
    <phoneticPr fontId="2"/>
  </si>
  <si>
    <t>（70～72）</t>
    <phoneticPr fontId="2"/>
  </si>
  <si>
    <t>（75）</t>
    <phoneticPr fontId="2"/>
  </si>
  <si>
    <t>2024.03.24.</t>
  </si>
  <si>
    <t>70 ～ 79</t>
    <phoneticPr fontId="2"/>
  </si>
  <si>
    <t xml:space="preserve"> 70 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</si>
</sst>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_ "/>
    <numFmt numFmtId="178" formatCode="0_);[Red]\(0\)"/>
    <numFmt numFmtId="179" formatCode="#,##0_);[Red]\(#,##0\)"/>
    <numFmt numFmtId="180" formatCode="yyyy&quot;年&quot;m&quot;月&quot;;@"/>
    <numFmt numFmtId="181" formatCode="yyyy&quot;年&quot;m&quot;月&quot;d&quot;日&quot;;@"/>
    <numFmt numFmtId="182" formatCode="0.0_ "/>
    <numFmt numFmtId="183" formatCode="0_);\(0\)"/>
    <numFmt numFmtId="184" formatCode="0.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99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top" textRotation="255"/>
    </xf>
    <xf numFmtId="0" fontId="0" fillId="0" borderId="6" xfId="0" applyBorder="1" applyAlignment="1">
      <alignment vertical="top" textRotation="255"/>
    </xf>
    <xf numFmtId="0" fontId="4" fillId="0" borderId="6" xfId="0" applyFont="1" applyBorder="1" applyAlignment="1">
      <alignment vertical="top" textRotation="255"/>
    </xf>
    <xf numFmtId="0" fontId="0" fillId="0" borderId="7" xfId="0" applyBorder="1" applyAlignment="1">
      <alignment vertical="top" textRotation="255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4" fillId="2" borderId="15" xfId="0" applyNumberFormat="1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3" borderId="12" xfId="0" applyFill="1" applyBorder="1" applyAlignment="1">
      <alignment horizontal="center"/>
    </xf>
    <xf numFmtId="49" fontId="4" fillId="3" borderId="15" xfId="0" applyNumberFormat="1" applyFont="1" applyFill="1" applyBorder="1" applyAlignment="1">
      <alignment horizontal="center" vertical="top"/>
    </xf>
    <xf numFmtId="0" fontId="0" fillId="4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5" xfId="0" applyFill="1" applyBorder="1" applyAlignment="1">
      <alignment horizontal="center" vertical="top"/>
    </xf>
    <xf numFmtId="49" fontId="7" fillId="5" borderId="15" xfId="0" applyNumberFormat="1" applyFont="1" applyFill="1" applyBorder="1" applyAlignment="1">
      <alignment horizontal="center" vertical="top"/>
    </xf>
    <xf numFmtId="0" fontId="6" fillId="4" borderId="15" xfId="0" applyFont="1" applyFill="1" applyBorder="1" applyAlignment="1">
      <alignment horizontal="center" vertical="top"/>
    </xf>
    <xf numFmtId="49" fontId="4" fillId="0" borderId="15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49" fontId="0" fillId="0" borderId="10" xfId="0" applyNumberForma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5" borderId="12" xfId="0" applyFill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top"/>
    </xf>
    <xf numFmtId="0" fontId="0" fillId="5" borderId="14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7" fillId="4" borderId="15" xfId="0" applyFont="1" applyFill="1" applyBorder="1" applyAlignment="1">
      <alignment horizontal="center" vertical="top"/>
    </xf>
    <xf numFmtId="0" fontId="0" fillId="0" borderId="20" xfId="0" applyBorder="1" applyAlignment="1">
      <alignment horizontal="center"/>
    </xf>
    <xf numFmtId="0" fontId="4" fillId="4" borderId="15" xfId="0" applyFont="1" applyFill="1" applyBorder="1" applyAlignment="1">
      <alignment horizontal="center" vertical="top"/>
    </xf>
    <xf numFmtId="49" fontId="6" fillId="3" borderId="15" xfId="0" applyNumberFormat="1" applyFont="1" applyFill="1" applyBorder="1" applyAlignment="1">
      <alignment horizontal="center" vertical="top"/>
    </xf>
    <xf numFmtId="0" fontId="0" fillId="3" borderId="15" xfId="0" applyFill="1" applyBorder="1" applyAlignment="1">
      <alignment vertical="top"/>
    </xf>
    <xf numFmtId="0" fontId="6" fillId="3" borderId="15" xfId="0" applyFont="1" applyFill="1" applyBorder="1" applyAlignment="1">
      <alignment horizontal="center" vertical="top"/>
    </xf>
    <xf numFmtId="0" fontId="0" fillId="4" borderId="15" xfId="0" applyFill="1" applyBorder="1" applyAlignment="1">
      <alignment horizontal="center" vertical="top"/>
    </xf>
    <xf numFmtId="0" fontId="4" fillId="5" borderId="15" xfId="0" applyFont="1" applyFill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0" fillId="3" borderId="1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4" borderId="12" xfId="0" applyFill="1" applyBorder="1" applyAlignment="1">
      <alignment horizontal="center" vertical="top"/>
    </xf>
    <xf numFmtId="49" fontId="4" fillId="0" borderId="18" xfId="0" applyNumberFormat="1" applyFont="1" applyBorder="1" applyAlignment="1">
      <alignment horizontal="center" vertical="top"/>
    </xf>
    <xf numFmtId="0" fontId="0" fillId="5" borderId="18" xfId="0" applyFill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8" xfId="0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24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7" fillId="0" borderId="24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0" xfId="0" applyBorder="1"/>
    <xf numFmtId="0" fontId="4" fillId="5" borderId="12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4" fillId="2" borderId="15" xfId="0" applyFont="1" applyFill="1" applyBorder="1" applyAlignment="1">
      <alignment horizontal="right" vertical="top"/>
    </xf>
    <xf numFmtId="0" fontId="0" fillId="0" borderId="30" xfId="0" applyBorder="1" applyAlignment="1">
      <alignment vertical="top" textRotation="255"/>
    </xf>
    <xf numFmtId="0" fontId="0" fillId="0" borderId="31" xfId="0" applyBorder="1" applyAlignment="1">
      <alignment vertical="top" textRotation="255"/>
    </xf>
    <xf numFmtId="0" fontId="4" fillId="5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 vertical="top"/>
    </xf>
    <xf numFmtId="0" fontId="7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7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49" fontId="0" fillId="0" borderId="50" xfId="0" applyNumberFormat="1" applyBorder="1" applyAlignment="1">
      <alignment horizontal="center"/>
    </xf>
    <xf numFmtId="49" fontId="0" fillId="0" borderId="28" xfId="0" applyNumberFormat="1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5" borderId="15" xfId="0" applyFont="1" applyFill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6" fillId="5" borderId="14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top"/>
    </xf>
    <xf numFmtId="0" fontId="4" fillId="0" borderId="39" xfId="0" applyFont="1" applyBorder="1" applyAlignment="1">
      <alignment vertical="center"/>
    </xf>
    <xf numFmtId="0" fontId="7" fillId="0" borderId="18" xfId="0" applyFont="1" applyBorder="1" applyAlignment="1">
      <alignment horizontal="center" vertical="top"/>
    </xf>
    <xf numFmtId="0" fontId="4" fillId="0" borderId="20" xfId="0" applyFont="1" applyBorder="1"/>
    <xf numFmtId="49" fontId="7" fillId="3" borderId="15" xfId="0" applyNumberFormat="1" applyFont="1" applyFill="1" applyBorder="1" applyAlignment="1">
      <alignment vertical="top"/>
    </xf>
    <xf numFmtId="0" fontId="5" fillId="0" borderId="0" xfId="0" applyFont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0" xfId="0" applyAlignment="1">
      <alignment vertical="top"/>
    </xf>
    <xf numFmtId="49" fontId="7" fillId="0" borderId="14" xfId="0" applyNumberFormat="1" applyFont="1" applyBorder="1" applyAlignment="1">
      <alignment horizontal="center" wrapText="1"/>
    </xf>
    <xf numFmtId="49" fontId="7" fillId="0" borderId="15" xfId="0" applyNumberFormat="1" applyFont="1" applyBorder="1" applyAlignment="1">
      <alignment horizontal="center" vertical="top" wrapText="1"/>
    </xf>
    <xf numFmtId="0" fontId="4" fillId="0" borderId="0" xfId="0" applyFont="1"/>
    <xf numFmtId="0" fontId="0" fillId="0" borderId="3" xfId="0" applyBorder="1" applyAlignment="1">
      <alignment vertical="top"/>
    </xf>
    <xf numFmtId="49" fontId="0" fillId="0" borderId="28" xfId="0" applyNumberFormat="1" applyBorder="1" applyAlignment="1">
      <alignment vertical="top"/>
    </xf>
    <xf numFmtId="49" fontId="0" fillId="0" borderId="3" xfId="0" applyNumberForma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4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49" fontId="0" fillId="0" borderId="49" xfId="0" applyNumberForma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4" borderId="41" xfId="0" applyFill="1" applyBorder="1" applyAlignment="1">
      <alignment vertical="center"/>
    </xf>
    <xf numFmtId="0" fontId="6" fillId="4" borderId="41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0" fontId="4" fillId="0" borderId="43" xfId="0" applyFont="1" applyBorder="1" applyAlignment="1">
      <alignment horizontal="left" vertical="center"/>
    </xf>
    <xf numFmtId="0" fontId="4" fillId="0" borderId="42" xfId="0" applyFont="1" applyBorder="1" applyAlignment="1">
      <alignment vertical="center"/>
    </xf>
    <xf numFmtId="49" fontId="0" fillId="0" borderId="56" xfId="0" applyNumberFormat="1" applyBorder="1" applyAlignment="1">
      <alignment horizontal="center" vertical="center"/>
    </xf>
    <xf numFmtId="0" fontId="0" fillId="0" borderId="51" xfId="0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41" xfId="0" applyNumberFormat="1" applyBorder="1" applyAlignment="1">
      <alignment horizontal="center" vertical="center"/>
    </xf>
    <xf numFmtId="178" fontId="0" fillId="0" borderId="45" xfId="0" applyNumberFormat="1" applyBorder="1" applyAlignment="1">
      <alignment horizontal="center" vertical="center"/>
    </xf>
    <xf numFmtId="178" fontId="0" fillId="0" borderId="23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8" fontId="0" fillId="0" borderId="41" xfId="0" applyNumberFormat="1" applyBorder="1" applyAlignment="1">
      <alignment vertical="center"/>
    </xf>
    <xf numFmtId="178" fontId="0" fillId="0" borderId="23" xfId="0" applyNumberFormat="1" applyBorder="1" applyAlignment="1">
      <alignment horizontal="center" vertical="center"/>
    </xf>
    <xf numFmtId="178" fontId="0" fillId="0" borderId="44" xfId="0" applyNumberFormat="1" applyBorder="1" applyAlignment="1">
      <alignment vertical="center"/>
    </xf>
    <xf numFmtId="178" fontId="0" fillId="0" borderId="45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26" xfId="0" applyNumberFormat="1" applyBorder="1" applyAlignment="1">
      <alignment vertical="center"/>
    </xf>
    <xf numFmtId="178" fontId="0" fillId="0" borderId="26" xfId="0" applyNumberFormat="1" applyBorder="1" applyAlignment="1">
      <alignment horizontal="center" vertical="center"/>
    </xf>
    <xf numFmtId="178" fontId="0" fillId="0" borderId="35" xfId="0" applyNumberFormat="1" applyBorder="1" applyAlignment="1">
      <alignment vertical="center"/>
    </xf>
    <xf numFmtId="178" fontId="0" fillId="0" borderId="36" xfId="0" applyNumberFormat="1" applyBorder="1" applyAlignment="1">
      <alignment vertical="center"/>
    </xf>
    <xf numFmtId="178" fontId="0" fillId="0" borderId="3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176" fontId="0" fillId="0" borderId="40" xfId="0" applyNumberFormat="1" applyBorder="1" applyAlignment="1">
      <alignment vertical="center"/>
    </xf>
    <xf numFmtId="176" fontId="0" fillId="2" borderId="41" xfId="0" applyNumberFormat="1" applyFill="1" applyBorder="1" applyAlignment="1">
      <alignment vertical="center"/>
    </xf>
    <xf numFmtId="176" fontId="0" fillId="0" borderId="44" xfId="0" applyNumberFormat="1" applyBorder="1" applyAlignment="1">
      <alignment vertical="center"/>
    </xf>
    <xf numFmtId="176" fontId="0" fillId="0" borderId="41" xfId="0" applyNumberFormat="1" applyBorder="1" applyAlignment="1">
      <alignment vertical="center"/>
    </xf>
    <xf numFmtId="176" fontId="0" fillId="0" borderId="45" xfId="0" applyNumberFormat="1" applyBorder="1" applyAlignment="1">
      <alignment vertical="center"/>
    </xf>
    <xf numFmtId="176" fontId="0" fillId="0" borderId="35" xfId="0" applyNumberFormat="1" applyBorder="1" applyAlignment="1">
      <alignment vertical="center"/>
    </xf>
    <xf numFmtId="176" fontId="0" fillId="0" borderId="36" xfId="0" applyNumberForma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179" fontId="0" fillId="0" borderId="44" xfId="0" applyNumberFormat="1" applyBorder="1" applyAlignment="1">
      <alignment vertical="center"/>
    </xf>
    <xf numFmtId="179" fontId="0" fillId="0" borderId="44" xfId="0" applyNumberFormat="1" applyBorder="1" applyAlignment="1">
      <alignment horizontal="center" vertical="center"/>
    </xf>
    <xf numFmtId="179" fontId="0" fillId="0" borderId="40" xfId="1" applyNumberFormat="1" applyFont="1" applyBorder="1" applyAlignment="1">
      <alignment vertical="center"/>
    </xf>
    <xf numFmtId="177" fontId="0" fillId="0" borderId="56" xfId="0" applyNumberFormat="1" applyBorder="1" applyAlignment="1">
      <alignment vertical="center"/>
    </xf>
    <xf numFmtId="177" fontId="0" fillId="0" borderId="43" xfId="0" applyNumberFormat="1" applyBorder="1" applyAlignment="1">
      <alignment vertical="center"/>
    </xf>
    <xf numFmtId="178" fontId="0" fillId="0" borderId="56" xfId="0" applyNumberFormat="1" applyBorder="1" applyAlignment="1">
      <alignment vertical="center"/>
    </xf>
    <xf numFmtId="178" fontId="0" fillId="0" borderId="43" xfId="0" applyNumberForma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39" xfId="0" applyFont="1" applyBorder="1" applyAlignment="1">
      <alignment horizontal="center" vertical="center"/>
    </xf>
    <xf numFmtId="176" fontId="0" fillId="0" borderId="40" xfId="1" applyNumberFormat="1" applyFont="1" applyBorder="1" applyAlignment="1">
      <alignment vertical="center"/>
    </xf>
    <xf numFmtId="176" fontId="0" fillId="8" borderId="41" xfId="0" applyNumberFormat="1" applyFill="1" applyBorder="1" applyAlignment="1">
      <alignment vertical="center"/>
    </xf>
    <xf numFmtId="179" fontId="0" fillId="0" borderId="32" xfId="0" applyNumberFormat="1" applyBorder="1" applyAlignment="1">
      <alignment vertical="center"/>
    </xf>
    <xf numFmtId="179" fontId="0" fillId="0" borderId="33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42" xfId="0" applyNumberFormat="1" applyBorder="1" applyAlignment="1">
      <alignment vertical="center"/>
    </xf>
    <xf numFmtId="176" fontId="0" fillId="0" borderId="43" xfId="0" applyNumberFormat="1" applyBorder="1" applyAlignment="1">
      <alignment vertical="center"/>
    </xf>
    <xf numFmtId="176" fontId="0" fillId="0" borderId="32" xfId="1" applyNumberFormat="1" applyFont="1" applyBorder="1" applyAlignment="1">
      <alignment vertical="center"/>
    </xf>
    <xf numFmtId="176" fontId="0" fillId="0" borderId="33" xfId="1" applyNumberFormat="1" applyFont="1" applyBorder="1" applyAlignment="1">
      <alignment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47" xfId="0" applyNumberFormat="1" applyBorder="1" applyAlignment="1">
      <alignment vertical="center"/>
    </xf>
    <xf numFmtId="176" fontId="0" fillId="7" borderId="41" xfId="0" applyNumberFormat="1" applyFill="1" applyBorder="1" applyAlignment="1">
      <alignment vertical="center"/>
    </xf>
    <xf numFmtId="176" fontId="0" fillId="7" borderId="18" xfId="0" applyNumberFormat="1" applyFill="1" applyBorder="1" applyAlignment="1">
      <alignment vertical="center"/>
    </xf>
    <xf numFmtId="176" fontId="0" fillId="0" borderId="55" xfId="0" applyNumberFormat="1" applyBorder="1" applyAlignment="1">
      <alignment vertical="center"/>
    </xf>
    <xf numFmtId="176" fontId="0" fillId="0" borderId="56" xfId="0" applyNumberFormat="1" applyBorder="1" applyAlignment="1">
      <alignment vertical="center"/>
    </xf>
    <xf numFmtId="176" fontId="0" fillId="0" borderId="23" xfId="0" applyNumberFormat="1" applyBorder="1" applyAlignment="1">
      <alignment horizontal="center" vertical="center"/>
    </xf>
    <xf numFmtId="176" fontId="0" fillId="0" borderId="52" xfId="0" applyNumberForma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177" fontId="0" fillId="0" borderId="33" xfId="0" applyNumberFormat="1" applyBorder="1" applyAlignment="1">
      <alignment vertical="center"/>
    </xf>
    <xf numFmtId="0" fontId="0" fillId="0" borderId="48" xfId="0" applyBorder="1" applyAlignment="1">
      <alignment horizontal="right" vertical="center"/>
    </xf>
    <xf numFmtId="177" fontId="0" fillId="0" borderId="49" xfId="0" applyNumberFormat="1" applyBorder="1" applyAlignment="1">
      <alignment vertical="center"/>
    </xf>
    <xf numFmtId="180" fontId="0" fillId="0" borderId="34" xfId="0" applyNumberFormat="1" applyBorder="1" applyAlignment="1">
      <alignment horizontal="left" vertical="center"/>
    </xf>
    <xf numFmtId="182" fontId="0" fillId="0" borderId="47" xfId="0" applyNumberFormat="1" applyBorder="1" applyAlignment="1">
      <alignment vertical="center"/>
    </xf>
    <xf numFmtId="177" fontId="0" fillId="0" borderId="47" xfId="0" applyNumberFormat="1" applyBorder="1" applyAlignment="1">
      <alignment vertical="center"/>
    </xf>
    <xf numFmtId="178" fontId="0" fillId="0" borderId="48" xfId="0" applyNumberFormat="1" applyBorder="1" applyAlignment="1">
      <alignment vertical="center"/>
    </xf>
    <xf numFmtId="176" fontId="0" fillId="10" borderId="41" xfId="0" applyNumberFormat="1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0" fillId="8" borderId="0" xfId="0" applyFill="1" applyAlignment="1">
      <alignment vertical="center"/>
    </xf>
    <xf numFmtId="176" fontId="0" fillId="11" borderId="41" xfId="0" applyNumberFormat="1" applyFill="1" applyBorder="1" applyAlignment="1">
      <alignment vertical="center"/>
    </xf>
    <xf numFmtId="181" fontId="0" fillId="0" borderId="34" xfId="0" applyNumberFormat="1" applyBorder="1" applyAlignment="1">
      <alignment horizontal="left" vertical="center"/>
    </xf>
    <xf numFmtId="49" fontId="0" fillId="0" borderId="43" xfId="0" applyNumberFormat="1" applyBorder="1" applyAlignment="1">
      <alignment vertical="center"/>
    </xf>
    <xf numFmtId="176" fontId="0" fillId="0" borderId="54" xfId="0" applyNumberFormat="1" applyBorder="1" applyAlignment="1">
      <alignment vertical="center"/>
    </xf>
    <xf numFmtId="176" fontId="0" fillId="0" borderId="38" xfId="1" applyNumberFormat="1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179" fontId="0" fillId="0" borderId="54" xfId="0" applyNumberFormat="1" applyBorder="1" applyAlignment="1">
      <alignment vertical="center"/>
    </xf>
    <xf numFmtId="179" fontId="0" fillId="0" borderId="54" xfId="0" applyNumberFormat="1" applyBorder="1" applyAlignment="1">
      <alignment horizontal="center" vertical="center"/>
    </xf>
    <xf numFmtId="179" fontId="0" fillId="0" borderId="52" xfId="0" applyNumberFormat="1" applyBorder="1" applyAlignment="1">
      <alignment vertical="center"/>
    </xf>
    <xf numFmtId="179" fontId="0" fillId="0" borderId="38" xfId="1" applyNumberFormat="1" applyFont="1" applyBorder="1" applyAlignment="1">
      <alignment vertical="center"/>
    </xf>
    <xf numFmtId="176" fontId="0" fillId="0" borderId="0" xfId="0" applyNumberFormat="1"/>
    <xf numFmtId="176" fontId="0" fillId="0" borderId="0" xfId="0" applyNumberFormat="1" applyAlignment="1">
      <alignment vertical="top"/>
    </xf>
    <xf numFmtId="176" fontId="6" fillId="0" borderId="0" xfId="0" applyNumberFormat="1" applyFont="1" applyAlignment="1">
      <alignment horizontal="center" vertical="top"/>
    </xf>
    <xf numFmtId="0" fontId="4" fillId="2" borderId="51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right" vertical="center"/>
    </xf>
    <xf numFmtId="0" fontId="3" fillId="5" borderId="42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vertical="center"/>
    </xf>
    <xf numFmtId="177" fontId="0" fillId="0" borderId="32" xfId="0" applyNumberFormat="1" applyBorder="1" applyAlignment="1">
      <alignment vertical="center"/>
    </xf>
    <xf numFmtId="176" fontId="0" fillId="0" borderId="51" xfId="0" applyNumberFormat="1" applyBorder="1" applyAlignment="1">
      <alignment vertical="center"/>
    </xf>
    <xf numFmtId="176" fontId="0" fillId="11" borderId="42" xfId="0" applyNumberFormat="1" applyFill="1" applyBorder="1" applyAlignment="1">
      <alignment vertical="center"/>
    </xf>
    <xf numFmtId="176" fontId="0" fillId="9" borderId="41" xfId="0" applyNumberFormat="1" applyFill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39" xfId="0" applyNumberFormat="1" applyBorder="1" applyAlignment="1">
      <alignment vertical="center"/>
    </xf>
    <xf numFmtId="177" fontId="0" fillId="0" borderId="42" xfId="0" applyNumberFormat="1" applyBorder="1" applyAlignment="1">
      <alignment vertical="center"/>
    </xf>
    <xf numFmtId="177" fontId="0" fillId="0" borderId="41" xfId="0" applyNumberFormat="1" applyBorder="1" applyAlignment="1">
      <alignment vertical="center"/>
    </xf>
    <xf numFmtId="177" fontId="0" fillId="0" borderId="43" xfId="0" applyNumberFormat="1" applyBorder="1" applyAlignment="1">
      <alignment horizontal="center" vertical="center"/>
    </xf>
    <xf numFmtId="177" fontId="0" fillId="0" borderId="40" xfId="0" applyNumberFormat="1" applyBorder="1" applyAlignment="1">
      <alignment vertical="center"/>
    </xf>
    <xf numFmtId="177" fontId="0" fillId="0" borderId="41" xfId="0" applyNumberFormat="1" applyBorder="1" applyAlignment="1">
      <alignment horizontal="center" vertical="center"/>
    </xf>
    <xf numFmtId="177" fontId="0" fillId="5" borderId="36" xfId="0" applyNumberFormat="1" applyFill="1" applyBorder="1" applyAlignment="1">
      <alignment vertical="center"/>
    </xf>
    <xf numFmtId="178" fontId="0" fillId="0" borderId="42" xfId="0" applyNumberFormat="1" applyBorder="1" applyAlignment="1">
      <alignment vertical="center"/>
    </xf>
    <xf numFmtId="178" fontId="0" fillId="0" borderId="39" xfId="0" applyNumberFormat="1" applyBorder="1" applyAlignment="1">
      <alignment vertical="center"/>
    </xf>
    <xf numFmtId="178" fontId="0" fillId="4" borderId="41" xfId="0" applyNumberFormat="1" applyFill="1" applyBorder="1" applyAlignment="1">
      <alignment vertical="center"/>
    </xf>
    <xf numFmtId="178" fontId="0" fillId="0" borderId="41" xfId="0" applyNumberFormat="1" applyBorder="1" applyAlignment="1">
      <alignment horizontal="right" vertical="center"/>
    </xf>
    <xf numFmtId="178" fontId="0" fillId="0" borderId="40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47" xfId="0" applyNumberFormat="1" applyBorder="1" applyAlignment="1">
      <alignment vertical="center"/>
    </xf>
    <xf numFmtId="178" fontId="0" fillId="0" borderId="14" xfId="0" applyNumberFormat="1" applyBorder="1" applyAlignment="1">
      <alignment vertical="center"/>
    </xf>
    <xf numFmtId="178" fontId="0" fillId="5" borderId="14" xfId="0" applyNumberFormat="1" applyFill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7" fontId="0" fillId="0" borderId="45" xfId="0" applyNumberFormat="1" applyBorder="1" applyAlignment="1">
      <alignment vertical="center"/>
    </xf>
    <xf numFmtId="177" fontId="4" fillId="4" borderId="41" xfId="0" applyNumberFormat="1" applyFont="1" applyFill="1" applyBorder="1" applyAlignment="1">
      <alignment horizontal="center" vertical="center"/>
    </xf>
    <xf numFmtId="177" fontId="6" fillId="4" borderId="41" xfId="0" applyNumberFormat="1" applyFont="1" applyFill="1" applyBorder="1" applyAlignment="1">
      <alignment horizontal="center" vertical="center"/>
    </xf>
    <xf numFmtId="177" fontId="0" fillId="4" borderId="41" xfId="0" applyNumberFormat="1" applyFill="1" applyBorder="1" applyAlignment="1">
      <alignment vertical="center"/>
    </xf>
    <xf numFmtId="177" fontId="7" fillId="4" borderId="41" xfId="0" applyNumberFormat="1" applyFont="1" applyFill="1" applyBorder="1" applyAlignment="1">
      <alignment vertical="center"/>
    </xf>
    <xf numFmtId="177" fontId="0" fillId="0" borderId="55" xfId="0" applyNumberFormat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9" xfId="0" applyBorder="1" applyAlignment="1">
      <alignment vertical="center"/>
    </xf>
    <xf numFmtId="0" fontId="7" fillId="0" borderId="60" xfId="0" applyFont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4" fillId="0" borderId="63" xfId="0" applyFont="1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6" fillId="0" borderId="58" xfId="0" applyFont="1" applyBorder="1" applyAlignment="1">
      <alignment horizontal="center" vertical="center"/>
    </xf>
    <xf numFmtId="179" fontId="0" fillId="0" borderId="36" xfId="0" applyNumberFormat="1" applyBorder="1" applyAlignment="1">
      <alignment vertical="center"/>
    </xf>
    <xf numFmtId="179" fontId="0" fillId="0" borderId="47" xfId="0" applyNumberFormat="1" applyBorder="1" applyAlignment="1">
      <alignment vertical="center"/>
    </xf>
    <xf numFmtId="179" fontId="0" fillId="0" borderId="17" xfId="0" applyNumberFormat="1" applyBorder="1" applyAlignment="1">
      <alignment vertical="center"/>
    </xf>
    <xf numFmtId="179" fontId="0" fillId="0" borderId="18" xfId="0" applyNumberFormat="1" applyBorder="1" applyAlignment="1">
      <alignment vertical="center"/>
    </xf>
    <xf numFmtId="179" fontId="0" fillId="4" borderId="18" xfId="0" applyNumberFormat="1" applyFill="1" applyBorder="1" applyAlignment="1">
      <alignment vertical="center"/>
    </xf>
    <xf numFmtId="179" fontId="0" fillId="0" borderId="23" xfId="0" applyNumberFormat="1" applyBorder="1" applyAlignment="1">
      <alignment vertical="center"/>
    </xf>
    <xf numFmtId="179" fontId="0" fillId="0" borderId="43" xfId="0" applyNumberFormat="1" applyBorder="1" applyAlignment="1">
      <alignment vertical="center"/>
    </xf>
    <xf numFmtId="179" fontId="0" fillId="0" borderId="39" xfId="0" applyNumberFormat="1" applyBorder="1" applyAlignment="1">
      <alignment vertical="center"/>
    </xf>
    <xf numFmtId="179" fontId="0" fillId="0" borderId="42" xfId="0" applyNumberFormat="1" applyBorder="1" applyAlignment="1">
      <alignment vertical="center"/>
    </xf>
    <xf numFmtId="179" fontId="0" fillId="0" borderId="41" xfId="0" applyNumberFormat="1" applyBorder="1" applyAlignment="1">
      <alignment vertical="center"/>
    </xf>
    <xf numFmtId="179" fontId="0" fillId="0" borderId="40" xfId="0" applyNumberFormat="1" applyBorder="1" applyAlignment="1">
      <alignment vertical="center"/>
    </xf>
    <xf numFmtId="179" fontId="0" fillId="0" borderId="41" xfId="0" applyNumberFormat="1" applyBorder="1" applyAlignment="1">
      <alignment horizontal="right" vertical="center"/>
    </xf>
    <xf numFmtId="179" fontId="0" fillId="0" borderId="18" xfId="0" applyNumberFormat="1" applyBorder="1" applyAlignment="1">
      <alignment horizontal="right" vertical="center"/>
    </xf>
    <xf numFmtId="179" fontId="0" fillId="4" borderId="41" xfId="0" applyNumberFormat="1" applyFill="1" applyBorder="1" applyAlignment="1">
      <alignment vertical="center"/>
    </xf>
    <xf numFmtId="179" fontId="0" fillId="0" borderId="45" xfId="0" applyNumberFormat="1" applyBorder="1" applyAlignment="1">
      <alignment vertical="center"/>
    </xf>
    <xf numFmtId="179" fontId="0" fillId="0" borderId="47" xfId="1" applyNumberFormat="1" applyFont="1" applyBorder="1" applyAlignment="1">
      <alignment vertical="center"/>
    </xf>
    <xf numFmtId="179" fontId="0" fillId="5" borderId="36" xfId="0" applyNumberFormat="1" applyFill="1" applyBorder="1" applyAlignment="1">
      <alignment vertical="center"/>
    </xf>
    <xf numFmtId="179" fontId="4" fillId="0" borderId="36" xfId="0" applyNumberFormat="1" applyFont="1" applyBorder="1" applyAlignment="1">
      <alignment vertical="center"/>
    </xf>
    <xf numFmtId="179" fontId="0" fillId="0" borderId="1" xfId="0" applyNumberFormat="1" applyBorder="1" applyAlignment="1">
      <alignment vertical="center"/>
    </xf>
    <xf numFmtId="179" fontId="0" fillId="0" borderId="14" xfId="0" applyNumberFormat="1" applyBorder="1" applyAlignment="1">
      <alignment vertical="center"/>
    </xf>
    <xf numFmtId="179" fontId="4" fillId="0" borderId="14" xfId="0" applyNumberFormat="1" applyFont="1" applyBorder="1" applyAlignment="1">
      <alignment vertical="center"/>
    </xf>
    <xf numFmtId="179" fontId="0" fillId="0" borderId="21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51" xfId="0" applyNumberFormat="1" applyBorder="1" applyAlignment="1">
      <alignment vertical="center"/>
    </xf>
    <xf numFmtId="179" fontId="0" fillId="0" borderId="55" xfId="0" applyNumberFormat="1" applyBorder="1" applyAlignment="1">
      <alignment vertical="center"/>
    </xf>
    <xf numFmtId="179" fontId="4" fillId="0" borderId="55" xfId="0" applyNumberFormat="1" applyFont="1" applyBorder="1" applyAlignment="1">
      <alignment vertical="center"/>
    </xf>
    <xf numFmtId="179" fontId="0" fillId="0" borderId="38" xfId="0" applyNumberFormat="1" applyBorder="1" applyAlignment="1">
      <alignment vertical="center"/>
    </xf>
    <xf numFmtId="179" fontId="4" fillId="0" borderId="41" xfId="0" applyNumberFormat="1" applyFont="1" applyBorder="1" applyAlignment="1">
      <alignment vertical="center"/>
    </xf>
    <xf numFmtId="179" fontId="0" fillId="0" borderId="30" xfId="0" applyNumberFormat="1" applyBorder="1" applyAlignment="1">
      <alignment vertical="center"/>
    </xf>
    <xf numFmtId="179" fontId="0" fillId="5" borderId="6" xfId="0" applyNumberFormat="1" applyFill="1" applyBorder="1" applyAlignment="1">
      <alignment vertical="center"/>
    </xf>
    <xf numFmtId="179" fontId="0" fillId="0" borderId="6" xfId="0" applyNumberFormat="1" applyBorder="1" applyAlignment="1">
      <alignment vertical="center"/>
    </xf>
    <xf numFmtId="179" fontId="4" fillId="0" borderId="6" xfId="0" applyNumberFormat="1" applyFont="1" applyBorder="1" applyAlignment="1">
      <alignment vertical="center"/>
    </xf>
    <xf numFmtId="179" fontId="0" fillId="0" borderId="7" xfId="0" applyNumberFormat="1" applyBorder="1" applyAlignment="1">
      <alignment vertical="center"/>
    </xf>
    <xf numFmtId="179" fontId="0" fillId="0" borderId="57" xfId="1" applyNumberFormat="1" applyFon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4" borderId="18" xfId="0" applyNumberFormat="1" applyFill="1" applyBorder="1" applyAlignment="1">
      <alignment vertical="center"/>
    </xf>
    <xf numFmtId="178" fontId="6" fillId="0" borderId="41" xfId="0" applyNumberFormat="1" applyFont="1" applyBorder="1" applyAlignment="1">
      <alignment horizontal="center" vertical="center"/>
    </xf>
    <xf numFmtId="178" fontId="7" fillId="0" borderId="41" xfId="0" applyNumberFormat="1" applyFont="1" applyBorder="1" applyAlignment="1">
      <alignment horizontal="center" vertical="center"/>
    </xf>
    <xf numFmtId="178" fontId="0" fillId="5" borderId="36" xfId="0" applyNumberFormat="1" applyFill="1" applyBorder="1" applyAlignment="1">
      <alignment vertical="center"/>
    </xf>
    <xf numFmtId="178" fontId="0" fillId="0" borderId="51" xfId="0" applyNumberFormat="1" applyBorder="1" applyAlignment="1">
      <alignment vertical="center"/>
    </xf>
    <xf numFmtId="178" fontId="0" fillId="0" borderId="55" xfId="0" applyNumberFormat="1" applyBorder="1" applyAlignment="1">
      <alignment vertical="center"/>
    </xf>
    <xf numFmtId="178" fontId="4" fillId="0" borderId="55" xfId="0" applyNumberFormat="1" applyFont="1" applyBorder="1" applyAlignment="1">
      <alignment vertical="center"/>
    </xf>
    <xf numFmtId="178" fontId="0" fillId="0" borderId="52" xfId="0" applyNumberFormat="1" applyBorder="1" applyAlignment="1">
      <alignment vertical="center"/>
    </xf>
    <xf numFmtId="178" fontId="0" fillId="0" borderId="38" xfId="0" applyNumberFormat="1" applyBorder="1" applyAlignment="1">
      <alignment vertical="center"/>
    </xf>
    <xf numFmtId="178" fontId="4" fillId="0" borderId="41" xfId="0" applyNumberFormat="1" applyFont="1" applyBorder="1" applyAlignment="1">
      <alignment vertical="center"/>
    </xf>
    <xf numFmtId="178" fontId="0" fillId="0" borderId="30" xfId="0" applyNumberFormat="1" applyBorder="1" applyAlignment="1">
      <alignment vertical="center"/>
    </xf>
    <xf numFmtId="178" fontId="0" fillId="5" borderId="6" xfId="0" applyNumberFormat="1" applyFill="1" applyBorder="1" applyAlignment="1">
      <alignment vertical="center"/>
    </xf>
    <xf numFmtId="178" fontId="0" fillId="0" borderId="6" xfId="0" applyNumberForma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0" fillId="0" borderId="7" xfId="0" applyNumberFormat="1" applyBorder="1" applyAlignment="1">
      <alignment vertical="center"/>
    </xf>
    <xf numFmtId="178" fontId="0" fillId="0" borderId="57" xfId="1" applyNumberFormat="1" applyFont="1" applyBorder="1" applyAlignment="1">
      <alignment vertical="center"/>
    </xf>
    <xf numFmtId="179" fontId="0" fillId="0" borderId="56" xfId="0" applyNumberFormat="1" applyBorder="1" applyAlignment="1">
      <alignment vertical="center"/>
    </xf>
    <xf numFmtId="179" fontId="0" fillId="0" borderId="39" xfId="1" applyNumberFormat="1" applyFont="1" applyBorder="1" applyAlignment="1">
      <alignment vertical="center"/>
    </xf>
    <xf numFmtId="179" fontId="4" fillId="4" borderId="41" xfId="0" applyNumberFormat="1" applyFont="1" applyFill="1" applyBorder="1" applyAlignment="1">
      <alignment vertical="center"/>
    </xf>
    <xf numFmtId="0" fontId="6" fillId="0" borderId="48" xfId="0" applyFont="1" applyBorder="1" applyAlignment="1">
      <alignment horizontal="center" vertical="center"/>
    </xf>
    <xf numFmtId="0" fontId="0" fillId="0" borderId="30" xfId="0" applyBorder="1" applyAlignment="1">
      <alignment vertical="center" textRotation="255"/>
    </xf>
    <xf numFmtId="0" fontId="0" fillId="0" borderId="9" xfId="0" applyBorder="1" applyAlignment="1">
      <alignment vertical="top" textRotation="255"/>
    </xf>
    <xf numFmtId="176" fontId="0" fillId="5" borderId="36" xfId="0" applyNumberFormat="1" applyFill="1" applyBorder="1" applyAlignment="1">
      <alignment vertical="center"/>
    </xf>
    <xf numFmtId="179" fontId="3" fillId="0" borderId="47" xfId="1" applyNumberFormat="1" applyFont="1" applyBorder="1" applyAlignment="1">
      <alignment vertical="center"/>
    </xf>
    <xf numFmtId="179" fontId="0" fillId="5" borderId="14" xfId="0" applyNumberFormat="1" applyFill="1" applyBorder="1" applyAlignment="1">
      <alignment vertical="center"/>
    </xf>
    <xf numFmtId="179" fontId="0" fillId="0" borderId="0" xfId="1" applyNumberFormat="1" applyFont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4" borderId="18" xfId="0" applyNumberFormat="1" applyFont="1" applyFill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6" fillId="0" borderId="41" xfId="0" applyNumberFormat="1" applyFont="1" applyBorder="1" applyAlignment="1">
      <alignment horizontal="center" vertical="center"/>
    </xf>
    <xf numFmtId="176" fontId="0" fillId="0" borderId="38" xfId="0" applyNumberFormat="1" applyBorder="1" applyAlignment="1">
      <alignment vertical="center"/>
    </xf>
    <xf numFmtId="176" fontId="0" fillId="5" borderId="6" xfId="0" applyNumberFormat="1" applyFill="1" applyBorder="1" applyAlignment="1">
      <alignment vertical="center"/>
    </xf>
    <xf numFmtId="176" fontId="0" fillId="0" borderId="57" xfId="0" applyNumberFormat="1" applyBorder="1" applyAlignment="1">
      <alignment vertical="center"/>
    </xf>
    <xf numFmtId="179" fontId="0" fillId="0" borderId="31" xfId="0" applyNumberFormat="1" applyBorder="1" applyAlignment="1">
      <alignment vertical="center"/>
    </xf>
    <xf numFmtId="179" fontId="0" fillId="0" borderId="57" xfId="0" applyNumberFormat="1" applyBorder="1" applyAlignment="1">
      <alignment vertical="center"/>
    </xf>
    <xf numFmtId="179" fontId="3" fillId="0" borderId="17" xfId="0" applyNumberFormat="1" applyFont="1" applyBorder="1" applyAlignment="1">
      <alignment vertical="center"/>
    </xf>
    <xf numFmtId="179" fontId="3" fillId="0" borderId="18" xfId="0" applyNumberFormat="1" applyFont="1" applyBorder="1" applyAlignment="1">
      <alignment vertical="center"/>
    </xf>
    <xf numFmtId="179" fontId="3" fillId="4" borderId="18" xfId="0" applyNumberFormat="1" applyFont="1" applyFill="1" applyBorder="1" applyAlignment="1">
      <alignment vertical="center"/>
    </xf>
    <xf numFmtId="179" fontId="3" fillId="0" borderId="23" xfId="0" applyNumberFormat="1" applyFont="1" applyBorder="1" applyAlignment="1">
      <alignment vertical="center"/>
    </xf>
    <xf numFmtId="179" fontId="3" fillId="0" borderId="42" xfId="0" applyNumberFormat="1" applyFont="1" applyBorder="1" applyAlignment="1">
      <alignment vertical="center"/>
    </xf>
    <xf numFmtId="179" fontId="3" fillId="0" borderId="41" xfId="0" applyNumberFormat="1" applyFont="1" applyBorder="1" applyAlignment="1">
      <alignment vertical="center"/>
    </xf>
    <xf numFmtId="179" fontId="6" fillId="0" borderId="41" xfId="0" applyNumberFormat="1" applyFont="1" applyBorder="1" applyAlignment="1">
      <alignment vertical="center"/>
    </xf>
    <xf numFmtId="179" fontId="3" fillId="0" borderId="4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3" fillId="0" borderId="47" xfId="1" applyNumberFormat="1" applyFont="1" applyBorder="1" applyAlignment="1">
      <alignment vertical="center"/>
    </xf>
    <xf numFmtId="176" fontId="4" fillId="0" borderId="41" xfId="0" applyNumberFormat="1" applyFont="1" applyBorder="1" applyAlignment="1">
      <alignment vertical="center"/>
    </xf>
    <xf numFmtId="176" fontId="4" fillId="0" borderId="55" xfId="0" applyNumberFormat="1" applyFont="1" applyBorder="1" applyAlignment="1">
      <alignment vertical="center"/>
    </xf>
    <xf numFmtId="176" fontId="3" fillId="0" borderId="39" xfId="1" applyNumberFormat="1" applyFont="1" applyBorder="1" applyAlignment="1">
      <alignment vertical="center"/>
    </xf>
    <xf numFmtId="176" fontId="4" fillId="4" borderId="41" xfId="0" applyNumberFormat="1" applyFont="1" applyFill="1" applyBorder="1" applyAlignment="1">
      <alignment vertical="center"/>
    </xf>
    <xf numFmtId="176" fontId="4" fillId="5" borderId="36" xfId="0" applyNumberFormat="1" applyFont="1" applyFill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41" xfId="0" applyNumberFormat="1" applyBorder="1" applyAlignment="1">
      <alignment horizontal="center" vertical="center"/>
    </xf>
    <xf numFmtId="176" fontId="0" fillId="4" borderId="41" xfId="0" applyNumberFormat="1" applyFill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5" borderId="35" xfId="0" applyNumberFormat="1" applyFill="1" applyBorder="1" applyAlignment="1">
      <alignment vertical="center"/>
    </xf>
    <xf numFmtId="176" fontId="0" fillId="5" borderId="30" xfId="0" applyNumberFormat="1" applyFill="1" applyBorder="1" applyAlignment="1">
      <alignment vertical="center"/>
    </xf>
    <xf numFmtId="176" fontId="0" fillId="5" borderId="32" xfId="0" applyNumberFormat="1" applyFill="1" applyBorder="1" applyAlignment="1">
      <alignment vertical="center"/>
    </xf>
    <xf numFmtId="176" fontId="0" fillId="4" borderId="18" xfId="0" applyNumberFormat="1" applyFill="1" applyBorder="1" applyAlignment="1">
      <alignment vertical="center"/>
    </xf>
    <xf numFmtId="176" fontId="7" fillId="0" borderId="51" xfId="0" applyNumberFormat="1" applyFon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53" xfId="0" applyNumberFormat="1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30" xfId="0" applyNumberFormat="1" applyBorder="1" applyAlignment="1">
      <alignment vertical="top" textRotation="255"/>
    </xf>
    <xf numFmtId="176" fontId="0" fillId="0" borderId="6" xfId="0" applyNumberFormat="1" applyBorder="1" applyAlignment="1">
      <alignment vertical="top" textRotation="255"/>
    </xf>
    <xf numFmtId="176" fontId="0" fillId="0" borderId="7" xfId="0" applyNumberFormat="1" applyBorder="1" applyAlignment="1">
      <alignment vertical="top" textRotation="255"/>
    </xf>
    <xf numFmtId="176" fontId="0" fillId="0" borderId="9" xfId="0" applyNumberFormat="1" applyBorder="1" applyAlignment="1">
      <alignment vertical="center" textRotation="255"/>
    </xf>
    <xf numFmtId="176" fontId="0" fillId="12" borderId="36" xfId="0" applyNumberFormat="1" applyFill="1" applyBorder="1" applyAlignment="1">
      <alignment vertical="center"/>
    </xf>
    <xf numFmtId="176" fontId="0" fillId="12" borderId="6" xfId="0" applyNumberFormat="1" applyFill="1" applyBorder="1" applyAlignment="1">
      <alignment vertical="center"/>
    </xf>
    <xf numFmtId="176" fontId="0" fillId="7" borderId="45" xfId="0" applyNumberFormat="1" applyFill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7" fontId="0" fillId="0" borderId="14" xfId="0" applyNumberFormat="1" applyBorder="1"/>
    <xf numFmtId="178" fontId="0" fillId="0" borderId="14" xfId="0" applyNumberFormat="1" applyBorder="1"/>
    <xf numFmtId="178" fontId="0" fillId="0" borderId="15" xfId="0" applyNumberFormat="1" applyBorder="1" applyAlignment="1">
      <alignment vertical="top"/>
    </xf>
    <xf numFmtId="178" fontId="0" fillId="0" borderId="18" xfId="0" applyNumberFormat="1" applyBorder="1" applyAlignment="1">
      <alignment vertical="top"/>
    </xf>
    <xf numFmtId="178" fontId="0" fillId="0" borderId="24" xfId="0" applyNumberFormat="1" applyBorder="1"/>
    <xf numFmtId="178" fontId="0" fillId="0" borderId="12" xfId="0" applyNumberFormat="1" applyBorder="1"/>
    <xf numFmtId="177" fontId="0" fillId="0" borderId="15" xfId="0" applyNumberFormat="1" applyBorder="1" applyAlignment="1">
      <alignment vertical="top"/>
    </xf>
    <xf numFmtId="177" fontId="0" fillId="0" borderId="18" xfId="0" applyNumberFormat="1" applyBorder="1" applyAlignment="1">
      <alignment vertical="top"/>
    </xf>
    <xf numFmtId="177" fontId="0" fillId="0" borderId="24" xfId="0" applyNumberFormat="1" applyBorder="1"/>
    <xf numFmtId="177" fontId="0" fillId="0" borderId="12" xfId="0" applyNumberFormat="1" applyBorder="1"/>
    <xf numFmtId="177" fontId="7" fillId="0" borderId="15" xfId="0" applyNumberFormat="1" applyFont="1" applyBorder="1" applyAlignment="1">
      <alignment vertical="top" wrapText="1"/>
    </xf>
    <xf numFmtId="177" fontId="7" fillId="0" borderId="15" xfId="0" applyNumberFormat="1" applyFont="1" applyBorder="1" applyAlignment="1">
      <alignment horizontal="center" vertical="center" wrapText="1"/>
    </xf>
    <xf numFmtId="177" fontId="7" fillId="0" borderId="12" xfId="0" applyNumberFormat="1" applyFont="1" applyBorder="1" applyAlignment="1">
      <alignment horizontal="center" vertical="center" wrapText="1"/>
    </xf>
    <xf numFmtId="177" fontId="7" fillId="0" borderId="15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top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6" fontId="0" fillId="12" borderId="37" xfId="0" applyNumberFormat="1" applyFill="1" applyBorder="1" applyAlignment="1">
      <alignment vertical="center"/>
    </xf>
    <xf numFmtId="178" fontId="0" fillId="11" borderId="22" xfId="0" applyNumberFormat="1" applyFill="1" applyBorder="1" applyAlignment="1">
      <alignment vertical="center"/>
    </xf>
    <xf numFmtId="178" fontId="0" fillId="11" borderId="44" xfId="0" applyNumberFormat="1" applyFill="1" applyBorder="1" applyAlignment="1">
      <alignment vertical="center"/>
    </xf>
    <xf numFmtId="178" fontId="0" fillId="9" borderId="27" xfId="0" applyNumberFormat="1" applyFill="1" applyBorder="1" applyAlignment="1">
      <alignment vertical="center"/>
    </xf>
    <xf numFmtId="178" fontId="0" fillId="9" borderId="24" xfId="0" applyNumberFormat="1" applyFill="1" applyBorder="1" applyAlignment="1">
      <alignment vertical="center"/>
    </xf>
    <xf numFmtId="178" fontId="0" fillId="10" borderId="24" xfId="0" applyNumberFormat="1" applyFill="1" applyBorder="1" applyAlignment="1">
      <alignment vertical="center"/>
    </xf>
    <xf numFmtId="178" fontId="0" fillId="11" borderId="24" xfId="0" applyNumberFormat="1" applyFill="1" applyBorder="1" applyAlignment="1">
      <alignment vertical="center"/>
    </xf>
    <xf numFmtId="178" fontId="0" fillId="10" borderId="22" xfId="0" applyNumberFormat="1" applyFill="1" applyBorder="1" applyAlignment="1">
      <alignment vertical="center"/>
    </xf>
    <xf numFmtId="178" fontId="0" fillId="10" borderId="44" xfId="0" applyNumberFormat="1" applyFill="1" applyBorder="1" applyAlignment="1">
      <alignment vertical="center"/>
    </xf>
    <xf numFmtId="178" fontId="0" fillId="10" borderId="27" xfId="0" applyNumberFormat="1" applyFill="1" applyBorder="1" applyAlignment="1">
      <alignment vertical="center"/>
    </xf>
    <xf numFmtId="178" fontId="0" fillId="10" borderId="41" xfId="0" applyNumberFormat="1" applyFill="1" applyBorder="1" applyAlignment="1">
      <alignment vertical="center"/>
    </xf>
    <xf numFmtId="178" fontId="0" fillId="11" borderId="41" xfId="0" applyNumberFormat="1" applyFill="1" applyBorder="1" applyAlignment="1">
      <alignment vertical="center"/>
    </xf>
    <xf numFmtId="178" fontId="0" fillId="11" borderId="18" xfId="0" applyNumberFormat="1" applyFill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49" fontId="6" fillId="0" borderId="46" xfId="0" applyNumberFormat="1" applyFont="1" applyBorder="1" applyAlignment="1">
      <alignment vertical="center"/>
    </xf>
    <xf numFmtId="183" fontId="6" fillId="0" borderId="15" xfId="0" applyNumberFormat="1" applyFont="1" applyBorder="1" applyAlignment="1">
      <alignment horizontal="center" vertical="top"/>
    </xf>
    <xf numFmtId="0" fontId="7" fillId="2" borderId="41" xfId="0" applyFont="1" applyFill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49" fontId="0" fillId="0" borderId="25" xfId="0" applyNumberFormat="1" applyBorder="1" applyAlignment="1">
      <alignment vertical="center"/>
    </xf>
    <xf numFmtId="183" fontId="6" fillId="0" borderId="18" xfId="0" applyNumberFormat="1" applyFont="1" applyBorder="1" applyAlignment="1">
      <alignment horizontal="center" vertical="top"/>
    </xf>
    <xf numFmtId="0" fontId="7" fillId="5" borderId="41" xfId="0" applyFont="1" applyFill="1" applyBorder="1" applyAlignment="1">
      <alignment horizontal="center" vertical="center"/>
    </xf>
    <xf numFmtId="178" fontId="0" fillId="13" borderId="27" xfId="0" applyNumberFormat="1" applyFill="1" applyBorder="1" applyAlignment="1">
      <alignment vertical="center"/>
    </xf>
    <xf numFmtId="0" fontId="0" fillId="13" borderId="0" xfId="0" applyFill="1" applyAlignment="1">
      <alignment vertical="center"/>
    </xf>
    <xf numFmtId="0" fontId="7" fillId="0" borderId="56" xfId="0" applyFont="1" applyBorder="1" applyAlignment="1">
      <alignment horizontal="center" vertical="center"/>
    </xf>
    <xf numFmtId="176" fontId="0" fillId="0" borderId="41" xfId="0" applyNumberFormat="1" applyBorder="1" applyAlignment="1">
      <alignment horizontal="right" vertical="center"/>
    </xf>
    <xf numFmtId="176" fontId="0" fillId="0" borderId="26" xfId="0" applyNumberForma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179" fontId="0" fillId="0" borderId="53" xfId="0" applyNumberFormat="1" applyBorder="1" applyAlignment="1">
      <alignment horizontal="center" vertical="center"/>
    </xf>
    <xf numFmtId="184" fontId="0" fillId="0" borderId="47" xfId="0" applyNumberFormat="1" applyBorder="1" applyAlignment="1">
      <alignment vertical="center"/>
    </xf>
    <xf numFmtId="0" fontId="0" fillId="5" borderId="1" xfId="0" applyFill="1" applyBorder="1" applyAlignment="1">
      <alignment horizontal="center"/>
    </xf>
    <xf numFmtId="0" fontId="6" fillId="5" borderId="3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 vertical="top"/>
    </xf>
    <xf numFmtId="0" fontId="0" fillId="4" borderId="1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top"/>
    </xf>
    <xf numFmtId="49" fontId="4" fillId="2" borderId="10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/>
    </xf>
    <xf numFmtId="49" fontId="6" fillId="3" borderId="3" xfId="0" applyNumberFormat="1" applyFont="1" applyFill="1" applyBorder="1" applyAlignment="1">
      <alignment horizontal="center" vertical="top"/>
    </xf>
    <xf numFmtId="0" fontId="0" fillId="5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4" borderId="3" xfId="0" applyFont="1" applyFill="1" applyBorder="1" applyAlignment="1">
      <alignment horizontal="center" vertical="top"/>
    </xf>
    <xf numFmtId="49" fontId="4" fillId="3" borderId="3" xfId="0" applyNumberFormat="1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 vertical="top"/>
    </xf>
    <xf numFmtId="49" fontId="4" fillId="4" borderId="3" xfId="0" applyNumberFormat="1" applyFont="1" applyFill="1" applyBorder="1" applyAlignment="1">
      <alignment horizontal="center" vertical="top"/>
    </xf>
    <xf numFmtId="49" fontId="6" fillId="4" borderId="3" xfId="0" applyNumberFormat="1" applyFont="1" applyFill="1" applyBorder="1" applyAlignment="1">
      <alignment horizontal="center" vertical="top"/>
    </xf>
    <xf numFmtId="0" fontId="0" fillId="0" borderId="1" xfId="0" applyBorder="1"/>
    <xf numFmtId="49" fontId="6" fillId="2" borderId="3" xfId="0" applyNumberFormat="1" applyFont="1" applyFill="1" applyBorder="1" applyAlignment="1">
      <alignment horizontal="center" vertical="top"/>
    </xf>
    <xf numFmtId="0" fontId="6" fillId="0" borderId="1" xfId="0" applyFont="1" applyBorder="1"/>
    <xf numFmtId="0" fontId="3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0" fontId="3" fillId="0" borderId="25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0" fillId="2" borderId="2" xfId="0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top"/>
    </xf>
    <xf numFmtId="49" fontId="4" fillId="2" borderId="11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 vertical="top"/>
    </xf>
    <xf numFmtId="0" fontId="0" fillId="3" borderId="2" xfId="0" applyFill="1" applyBorder="1" applyAlignment="1">
      <alignment horizontal="center"/>
    </xf>
    <xf numFmtId="0" fontId="0" fillId="3" borderId="11" xfId="0" applyFill="1" applyBorder="1" applyAlignment="1">
      <alignment horizontal="center" vertical="top"/>
    </xf>
    <xf numFmtId="0" fontId="0" fillId="3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/>
    </xf>
    <xf numFmtId="49" fontId="4" fillId="3" borderId="4" xfId="0" applyNumberFormat="1" applyFont="1" applyFill="1" applyBorder="1" applyAlignment="1">
      <alignment horizontal="center" vertical="top"/>
    </xf>
    <xf numFmtId="0" fontId="0" fillId="2" borderId="11" xfId="0" applyFill="1" applyBorder="1" applyAlignment="1">
      <alignment horizontal="center"/>
    </xf>
    <xf numFmtId="49" fontId="4" fillId="0" borderId="4" xfId="0" applyNumberFormat="1" applyFon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5" borderId="11" xfId="0" applyFill="1" applyBorder="1" applyAlignment="1">
      <alignment horizontal="center"/>
    </xf>
    <xf numFmtId="0" fontId="4" fillId="0" borderId="1" xfId="0" applyFont="1" applyBorder="1"/>
    <xf numFmtId="0" fontId="0" fillId="0" borderId="10" xfId="0" applyBorder="1" applyAlignment="1">
      <alignment vertical="top"/>
    </xf>
    <xf numFmtId="49" fontId="0" fillId="0" borderId="10" xfId="0" applyNumberFormat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horizontal="center" vertical="top"/>
    </xf>
    <xf numFmtId="177" fontId="0" fillId="0" borderId="12" xfId="0" applyNumberFormat="1" applyBorder="1" applyAlignment="1">
      <alignment vertical="top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78" fontId="0" fillId="0" borderId="24" xfId="0" applyNumberFormat="1" applyBorder="1" applyAlignment="1">
      <alignment vertical="top"/>
    </xf>
    <xf numFmtId="177" fontId="0" fillId="0" borderId="24" xfId="0" applyNumberFormat="1" applyBorder="1" applyAlignment="1">
      <alignment vertical="top"/>
    </xf>
    <xf numFmtId="0" fontId="0" fillId="0" borderId="25" xfId="0" applyBorder="1" applyAlignment="1">
      <alignment horizontal="center" vertical="top"/>
    </xf>
    <xf numFmtId="0" fontId="0" fillId="0" borderId="66" xfId="0" applyBorder="1" applyAlignment="1">
      <alignment horizontal="center"/>
    </xf>
    <xf numFmtId="178" fontId="0" fillId="0" borderId="29" xfId="0" applyNumberFormat="1" applyBorder="1"/>
    <xf numFmtId="177" fontId="0" fillId="0" borderId="29" xfId="0" applyNumberFormat="1" applyBorder="1"/>
    <xf numFmtId="0" fontId="0" fillId="0" borderId="67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 vertical="top"/>
    </xf>
    <xf numFmtId="49" fontId="0" fillId="0" borderId="13" xfId="0" applyNumberFormat="1" applyBorder="1" applyAlignment="1">
      <alignment horizontal="center" vertical="top"/>
    </xf>
    <xf numFmtId="49" fontId="0" fillId="0" borderId="13" xfId="0" applyNumberFormat="1" applyBorder="1" applyAlignment="1">
      <alignment horizontal="center"/>
    </xf>
    <xf numFmtId="49" fontId="0" fillId="0" borderId="8" xfId="0" applyNumberFormat="1" applyBorder="1"/>
    <xf numFmtId="0" fontId="0" fillId="0" borderId="69" xfId="0" applyBorder="1" applyAlignment="1">
      <alignment horizontal="center"/>
    </xf>
    <xf numFmtId="0" fontId="0" fillId="0" borderId="71" xfId="0" applyBorder="1" applyAlignment="1">
      <alignment horizontal="center" vertical="top"/>
    </xf>
    <xf numFmtId="0" fontId="0" fillId="0" borderId="73" xfId="0" applyBorder="1" applyAlignment="1">
      <alignment horizontal="center" vertical="top"/>
    </xf>
    <xf numFmtId="0" fontId="0" fillId="0" borderId="73" xfId="0" applyBorder="1" applyAlignment="1">
      <alignment horizontal="center"/>
    </xf>
    <xf numFmtId="0" fontId="0" fillId="0" borderId="71" xfId="0" applyBorder="1" applyAlignment="1">
      <alignment vertical="top"/>
    </xf>
    <xf numFmtId="0" fontId="0" fillId="0" borderId="73" xfId="0" applyBorder="1" applyAlignment="1">
      <alignment vertical="top"/>
    </xf>
    <xf numFmtId="176" fontId="0" fillId="0" borderId="70" xfId="0" applyNumberFormat="1" applyBorder="1" applyAlignment="1">
      <alignment vertical="top"/>
    </xf>
    <xf numFmtId="176" fontId="0" fillId="0" borderId="72" xfId="0" applyNumberFormat="1" applyBorder="1" applyAlignment="1">
      <alignment vertical="top"/>
    </xf>
    <xf numFmtId="176" fontId="0" fillId="0" borderId="68" xfId="0" applyNumberFormat="1" applyBorder="1"/>
    <xf numFmtId="176" fontId="0" fillId="0" borderId="72" xfId="0" applyNumberFormat="1" applyBorder="1"/>
    <xf numFmtId="49" fontId="6" fillId="3" borderId="10" xfId="0" applyNumberFormat="1" applyFont="1" applyFill="1" applyBorder="1" applyAlignment="1">
      <alignment horizontal="center" vertical="top"/>
    </xf>
    <xf numFmtId="0" fontId="6" fillId="5" borderId="4" xfId="0" applyFont="1" applyFill="1" applyBorder="1" applyAlignment="1">
      <alignment horizontal="center" vertical="top"/>
    </xf>
    <xf numFmtId="0" fontId="6" fillId="5" borderId="12" xfId="0" applyFont="1" applyFill="1" applyBorder="1" applyAlignment="1">
      <alignment horizontal="center" vertical="top"/>
    </xf>
    <xf numFmtId="0" fontId="4" fillId="0" borderId="32" xfId="0" applyFont="1" applyBorder="1" applyAlignment="1">
      <alignment horizontal="center" vertical="center"/>
    </xf>
    <xf numFmtId="177" fontId="0" fillId="0" borderId="51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6" xfId="0" applyBorder="1" applyAlignment="1">
      <alignment vertical="center"/>
    </xf>
    <xf numFmtId="49" fontId="0" fillId="0" borderId="21" xfId="0" applyNumberFormat="1" applyBorder="1" applyAlignment="1">
      <alignment horizontal="center"/>
    </xf>
    <xf numFmtId="49" fontId="0" fillId="0" borderId="69" xfId="0" applyNumberFormat="1" applyBorder="1"/>
    <xf numFmtId="49" fontId="0" fillId="0" borderId="74" xfId="0" applyNumberFormat="1" applyBorder="1" applyAlignment="1">
      <alignment horizontal="center" vertical="top"/>
    </xf>
    <xf numFmtId="49" fontId="0" fillId="0" borderId="71" xfId="0" applyNumberFormat="1" applyBorder="1" applyAlignment="1">
      <alignment vertical="top"/>
    </xf>
    <xf numFmtId="49" fontId="0" fillId="0" borderId="16" xfId="0" applyNumberFormat="1" applyBorder="1" applyAlignment="1">
      <alignment horizontal="center" vertical="top"/>
    </xf>
    <xf numFmtId="49" fontId="0" fillId="0" borderId="73" xfId="0" applyNumberFormat="1" applyBorder="1" applyAlignment="1">
      <alignment vertical="top"/>
    </xf>
    <xf numFmtId="49" fontId="0" fillId="0" borderId="16" xfId="0" applyNumberFormat="1" applyBorder="1" applyAlignment="1">
      <alignment horizontal="center"/>
    </xf>
    <xf numFmtId="49" fontId="0" fillId="0" borderId="73" xfId="0" applyNumberFormat="1" applyBorder="1"/>
    <xf numFmtId="49" fontId="0" fillId="0" borderId="74" xfId="0" applyNumberFormat="1" applyBorder="1" applyAlignment="1">
      <alignment vertical="top"/>
    </xf>
    <xf numFmtId="49" fontId="0" fillId="0" borderId="16" xfId="0" applyNumberFormat="1" applyBorder="1" applyAlignment="1">
      <alignment vertical="top"/>
    </xf>
    <xf numFmtId="0" fontId="4" fillId="0" borderId="5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6" fontId="0" fillId="7" borderId="55" xfId="0" applyNumberFormat="1" applyFill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3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CC99FF"/>
      <color rgb="FF00FF00"/>
      <color rgb="FFFF6600"/>
      <color rgb="FFFF0000"/>
      <color rgb="FFFF99CC"/>
      <color rgb="FFFF3300"/>
      <color rgb="FFFFFF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28"/>
  <sheetViews>
    <sheetView tabSelected="1" workbookViewId="0">
      <pane xSplit="3" ySplit="4" topLeftCell="D204" activePane="bottomRight" state="frozen"/>
      <selection pane="topRight" activeCell="D1" sqref="D1"/>
      <selection pane="bottomLeft" activeCell="A5" sqref="A5"/>
      <selection pane="bottomRight" activeCell="A221" sqref="A221"/>
    </sheetView>
  </sheetViews>
  <sheetFormatPr defaultColWidth="9" defaultRowHeight="13.2"/>
  <cols>
    <col min="1" max="1" width="2.6640625" style="122" customWidth="1"/>
    <col min="2" max="2" width="5.77734375" style="122" customWidth="1"/>
    <col min="3" max="3" width="0.88671875" style="122" customWidth="1"/>
    <col min="4" max="4" width="14.6640625" style="122" customWidth="1"/>
    <col min="5" max="5" width="3.6640625" style="122" customWidth="1"/>
    <col min="6" max="6" width="6.77734375" style="122" customWidth="1"/>
    <col min="7" max="7" width="0.88671875" style="122" customWidth="1"/>
    <col min="8" max="8" width="11.77734375" style="122" customWidth="1"/>
    <col min="9" max="9" width="7.6640625" style="122" customWidth="1"/>
    <col min="10" max="13" width="7.109375" style="122" customWidth="1"/>
    <col min="14" max="14" width="3.6640625" style="122" customWidth="1"/>
    <col min="15" max="15" width="5.6640625" style="122" customWidth="1"/>
    <col min="16" max="20" width="3.6640625" style="122" customWidth="1"/>
    <col min="21" max="21" width="5.6640625" style="122" customWidth="1"/>
    <col min="22" max="23" width="3.6640625" style="122" customWidth="1"/>
    <col min="24" max="24" width="5.6640625" style="122" customWidth="1"/>
    <col min="25" max="29" width="3.6640625" style="122" customWidth="1"/>
    <col min="30" max="30" width="5.6640625" style="122" customWidth="1"/>
    <col min="31" max="32" width="3.6640625" style="122" customWidth="1"/>
    <col min="33" max="33" width="5.6640625" style="122" customWidth="1"/>
    <col min="34" max="38" width="3.6640625" style="122" customWidth="1"/>
    <col min="39" max="39" width="5.6640625" style="122" customWidth="1"/>
    <col min="40" max="41" width="3.6640625" style="122" customWidth="1"/>
    <col min="42" max="42" width="5.6640625" style="122" customWidth="1"/>
    <col min="43" max="47" width="3.6640625" style="122" customWidth="1"/>
    <col min="48" max="48" width="5.6640625" style="122" customWidth="1"/>
    <col min="49" max="49" width="3.6640625" style="122" customWidth="1"/>
    <col min="50" max="50" width="1.6640625" style="122" customWidth="1"/>
    <col min="51" max="51" width="5.6640625" style="122" customWidth="1"/>
    <col min="52" max="52" width="7.6640625" style="122" customWidth="1"/>
    <col min="53" max="53" width="1.6640625" style="122" customWidth="1"/>
    <col min="54" max="54" width="15.6640625" style="122" customWidth="1"/>
    <col min="55" max="57" width="6.6640625" style="122" customWidth="1"/>
    <col min="58" max="16384" width="9" style="122"/>
  </cols>
  <sheetData>
    <row r="1" spans="1:57" ht="10.050000000000001" customHeight="1"/>
    <row r="2" spans="1:57" ht="20.100000000000001" customHeight="1">
      <c r="D2" s="153" t="s">
        <v>481</v>
      </c>
      <c r="E2" s="153"/>
      <c r="F2" s="153"/>
      <c r="G2" s="153"/>
      <c r="H2" s="153"/>
    </row>
    <row r="3" spans="1:57" ht="10.050000000000001" customHeight="1"/>
    <row r="4" spans="1:57" ht="18" customHeight="1">
      <c r="B4" s="624" t="s">
        <v>411</v>
      </c>
      <c r="C4" s="626"/>
      <c r="D4" s="123" t="s">
        <v>412</v>
      </c>
      <c r="E4" s="127"/>
      <c r="F4" s="624" t="s">
        <v>423</v>
      </c>
      <c r="G4" s="625"/>
      <c r="H4" s="626"/>
      <c r="I4" s="123" t="s">
        <v>414</v>
      </c>
      <c r="J4" s="90" t="s">
        <v>482</v>
      </c>
      <c r="K4" s="95" t="s">
        <v>483</v>
      </c>
      <c r="L4" s="95" t="s">
        <v>484</v>
      </c>
      <c r="M4" s="91" t="s">
        <v>485</v>
      </c>
      <c r="N4" s="154"/>
      <c r="O4" s="155"/>
      <c r="P4" s="155"/>
      <c r="Q4" s="155" t="s">
        <v>493</v>
      </c>
      <c r="R4" s="155"/>
      <c r="S4" s="155"/>
      <c r="T4" s="155"/>
      <c r="U4" s="155"/>
      <c r="V4" s="128"/>
      <c r="W4" s="154"/>
      <c r="X4" s="155"/>
      <c r="Y4" s="155"/>
      <c r="Z4" s="155" t="s">
        <v>494</v>
      </c>
      <c r="AA4" s="155"/>
      <c r="AB4" s="155"/>
      <c r="AC4" s="155"/>
      <c r="AD4" s="155"/>
      <c r="AE4" s="128"/>
      <c r="AF4" s="154"/>
      <c r="AG4" s="155"/>
      <c r="AH4" s="155" t="s">
        <v>495</v>
      </c>
      <c r="AI4" s="155"/>
      <c r="AJ4" s="155"/>
      <c r="AK4" s="155"/>
      <c r="AL4" s="155"/>
      <c r="AM4" s="155"/>
      <c r="AN4" s="128"/>
      <c r="AO4" s="154"/>
      <c r="AP4" s="155"/>
      <c r="AQ4" s="155" t="s">
        <v>496</v>
      </c>
      <c r="AR4" s="155"/>
      <c r="AS4" s="155"/>
      <c r="AT4" s="155"/>
      <c r="AU4" s="155"/>
      <c r="AV4" s="155"/>
      <c r="AW4" s="128"/>
    </row>
    <row r="5" spans="1:57" customFormat="1" ht="15" customHeight="1">
      <c r="A5" s="122"/>
      <c r="B5" s="601">
        <v>1</v>
      </c>
      <c r="C5" s="593"/>
      <c r="D5" s="588" t="s">
        <v>1463</v>
      </c>
      <c r="E5" s="135" t="s">
        <v>1479</v>
      </c>
      <c r="F5" s="18" t="s">
        <v>889</v>
      </c>
      <c r="G5" s="611"/>
      <c r="H5" s="612" t="s">
        <v>545</v>
      </c>
      <c r="I5" s="9" t="s">
        <v>875</v>
      </c>
      <c r="J5" s="512" t="s">
        <v>873</v>
      </c>
      <c r="K5" s="55" t="s">
        <v>754</v>
      </c>
      <c r="L5" s="56" t="s">
        <v>414</v>
      </c>
      <c r="M5" s="2"/>
      <c r="N5" s="1" t="s">
        <v>489</v>
      </c>
      <c r="O5" s="16" t="s">
        <v>873</v>
      </c>
      <c r="P5" s="463">
        <v>17</v>
      </c>
      <c r="Q5" s="463">
        <v>7</v>
      </c>
      <c r="R5" s="16" t="s">
        <v>428</v>
      </c>
      <c r="S5" s="462">
        <v>4</v>
      </c>
      <c r="T5" s="462">
        <v>9</v>
      </c>
      <c r="U5" s="16" t="s">
        <v>414</v>
      </c>
      <c r="V5" s="2" t="s">
        <v>488</v>
      </c>
      <c r="W5" s="1" t="s">
        <v>489</v>
      </c>
      <c r="X5" s="16" t="s">
        <v>754</v>
      </c>
      <c r="Y5" s="462">
        <v>31</v>
      </c>
      <c r="Z5" s="462">
        <v>15</v>
      </c>
      <c r="AA5" s="16" t="s">
        <v>428</v>
      </c>
      <c r="AB5" s="462">
        <v>5</v>
      </c>
      <c r="AC5" s="462">
        <v>12</v>
      </c>
      <c r="AD5" s="16" t="s">
        <v>414</v>
      </c>
      <c r="AE5" s="2" t="s">
        <v>488</v>
      </c>
      <c r="AF5" s="1" t="s">
        <v>489</v>
      </c>
      <c r="AG5" s="16" t="s">
        <v>873</v>
      </c>
      <c r="AH5" s="462">
        <v>16</v>
      </c>
      <c r="AI5" s="462">
        <v>10</v>
      </c>
      <c r="AJ5" s="16" t="s">
        <v>428</v>
      </c>
      <c r="AK5" s="462">
        <v>6</v>
      </c>
      <c r="AL5" s="462">
        <v>14</v>
      </c>
      <c r="AM5" s="16" t="s">
        <v>754</v>
      </c>
      <c r="AN5" s="2" t="s">
        <v>488</v>
      </c>
      <c r="AO5" s="1"/>
      <c r="AP5" s="16"/>
      <c r="AQ5" s="462"/>
      <c r="AR5" s="462"/>
      <c r="AS5" s="16" t="s">
        <v>428</v>
      </c>
      <c r="AT5" s="462"/>
      <c r="AU5" s="462"/>
      <c r="AV5" s="16"/>
      <c r="AW5" s="2"/>
      <c r="AY5" s="279">
        <f>P5+T5+Y5+AC5+AH5+AL5+AQ5+AU5</f>
        <v>99</v>
      </c>
      <c r="AZ5" s="279">
        <f>AY5</f>
        <v>99</v>
      </c>
      <c r="BB5" s="78" t="s">
        <v>1131</v>
      </c>
      <c r="BC5" s="79" t="s">
        <v>1133</v>
      </c>
      <c r="BD5" s="80" t="s">
        <v>1135</v>
      </c>
      <c r="BE5" s="81" t="s">
        <v>1137</v>
      </c>
    </row>
    <row r="6" spans="1:57" s="156" customFormat="1" ht="15" customHeight="1">
      <c r="A6" s="122"/>
      <c r="B6" s="599"/>
      <c r="C6" s="594"/>
      <c r="D6" s="589" t="s">
        <v>871</v>
      </c>
      <c r="E6" s="136"/>
      <c r="F6" s="22"/>
      <c r="G6" s="613"/>
      <c r="H6" s="614"/>
      <c r="I6" s="23"/>
      <c r="J6" s="513" t="s">
        <v>919</v>
      </c>
      <c r="K6" s="51" t="s">
        <v>920</v>
      </c>
      <c r="L6" s="26" t="s">
        <v>874</v>
      </c>
      <c r="M6" s="25"/>
      <c r="N6" s="21"/>
      <c r="O6" s="24"/>
      <c r="P6" s="464"/>
      <c r="Q6" s="464">
        <v>10</v>
      </c>
      <c r="R6" s="24" t="s">
        <v>428</v>
      </c>
      <c r="S6" s="468">
        <v>5</v>
      </c>
      <c r="T6" s="468"/>
      <c r="U6" s="54" t="s">
        <v>1119</v>
      </c>
      <c r="V6" s="25"/>
      <c r="W6" s="21"/>
      <c r="X6" s="24"/>
      <c r="Y6" s="468"/>
      <c r="Z6" s="468">
        <v>16</v>
      </c>
      <c r="AA6" s="24" t="s">
        <v>428</v>
      </c>
      <c r="AB6" s="468">
        <v>7</v>
      </c>
      <c r="AC6" s="468"/>
      <c r="AD6" s="54" t="s">
        <v>1119</v>
      </c>
      <c r="AE6" s="25"/>
      <c r="AF6" s="21"/>
      <c r="AG6" s="24"/>
      <c r="AH6" s="468"/>
      <c r="AI6" s="468">
        <v>6</v>
      </c>
      <c r="AJ6" s="24" t="s">
        <v>428</v>
      </c>
      <c r="AK6" s="468">
        <v>8</v>
      </c>
      <c r="AL6" s="468"/>
      <c r="AM6" s="24"/>
      <c r="AN6" s="25"/>
      <c r="AO6" s="21"/>
      <c r="AP6" s="24"/>
      <c r="AQ6" s="468"/>
      <c r="AR6" s="468"/>
      <c r="AS6" s="24" t="s">
        <v>428</v>
      </c>
      <c r="AT6" s="468"/>
      <c r="AU6" s="468"/>
      <c r="AV6" s="24"/>
      <c r="AW6" s="25"/>
      <c r="AY6" s="280"/>
      <c r="AZ6" s="280"/>
      <c r="BB6" s="82" t="s">
        <v>1130</v>
      </c>
      <c r="BC6" s="83" t="s">
        <v>1132</v>
      </c>
      <c r="BD6" s="84" t="s">
        <v>1134</v>
      </c>
      <c r="BE6" s="85" t="s">
        <v>1136</v>
      </c>
    </row>
    <row r="7" spans="1:57" customFormat="1" ht="15" customHeight="1">
      <c r="A7" s="122"/>
      <c r="B7" s="601">
        <v>2</v>
      </c>
      <c r="C7" s="593"/>
      <c r="D7" s="588" t="s">
        <v>114</v>
      </c>
      <c r="E7" s="135" t="s">
        <v>1479</v>
      </c>
      <c r="F7" s="18" t="s">
        <v>889</v>
      </c>
      <c r="G7" s="611"/>
      <c r="H7" s="612" t="s">
        <v>545</v>
      </c>
      <c r="I7" s="9" t="s">
        <v>875</v>
      </c>
      <c r="J7" s="514" t="s">
        <v>754</v>
      </c>
      <c r="K7" s="56" t="s">
        <v>414</v>
      </c>
      <c r="L7" s="41" t="s">
        <v>873</v>
      </c>
      <c r="M7" s="2"/>
      <c r="N7" s="1" t="s">
        <v>488</v>
      </c>
      <c r="O7" s="16" t="s">
        <v>873</v>
      </c>
      <c r="P7" s="463">
        <v>4</v>
      </c>
      <c r="Q7" s="463">
        <v>1</v>
      </c>
      <c r="R7" s="16" t="s">
        <v>428</v>
      </c>
      <c r="S7" s="462">
        <v>3</v>
      </c>
      <c r="T7" s="462">
        <v>9</v>
      </c>
      <c r="U7" s="16" t="s">
        <v>414</v>
      </c>
      <c r="V7" s="2" t="s">
        <v>489</v>
      </c>
      <c r="W7" s="1" t="s">
        <v>489</v>
      </c>
      <c r="X7" s="16" t="s">
        <v>754</v>
      </c>
      <c r="Y7" s="462">
        <v>13</v>
      </c>
      <c r="Z7" s="462">
        <v>5</v>
      </c>
      <c r="AA7" s="16" t="s">
        <v>428</v>
      </c>
      <c r="AB7" s="462">
        <v>6</v>
      </c>
      <c r="AC7" s="462">
        <v>9</v>
      </c>
      <c r="AD7" s="16" t="s">
        <v>414</v>
      </c>
      <c r="AE7" s="2" t="s">
        <v>488</v>
      </c>
      <c r="AF7" s="1" t="s">
        <v>488</v>
      </c>
      <c r="AG7" s="16" t="s">
        <v>873</v>
      </c>
      <c r="AH7" s="462">
        <v>11</v>
      </c>
      <c r="AI7" s="462">
        <v>7</v>
      </c>
      <c r="AJ7" s="16" t="s">
        <v>428</v>
      </c>
      <c r="AK7" s="462">
        <v>7</v>
      </c>
      <c r="AL7" s="462">
        <v>13</v>
      </c>
      <c r="AM7" s="16" t="s">
        <v>754</v>
      </c>
      <c r="AN7" s="2" t="s">
        <v>489</v>
      </c>
      <c r="AO7" s="1"/>
      <c r="AP7" s="16"/>
      <c r="AQ7" s="462"/>
      <c r="AR7" s="462"/>
      <c r="AS7" s="16" t="s">
        <v>428</v>
      </c>
      <c r="AT7" s="462"/>
      <c r="AU7" s="462"/>
      <c r="AV7" s="16"/>
      <c r="AW7" s="2"/>
      <c r="AY7" s="279">
        <f>P7+T7+Y7+AC7+AH7+AL7+AQ7+AU7</f>
        <v>59</v>
      </c>
      <c r="AZ7" s="279">
        <f>AZ5+AY7</f>
        <v>158</v>
      </c>
    </row>
    <row r="8" spans="1:57" s="156" customFormat="1" ht="15" customHeight="1">
      <c r="A8" s="122"/>
      <c r="B8" s="599"/>
      <c r="C8" s="594"/>
      <c r="D8" s="589" t="s">
        <v>915</v>
      </c>
      <c r="E8" s="136"/>
      <c r="F8" s="22"/>
      <c r="G8" s="613"/>
      <c r="H8" s="614"/>
      <c r="I8" s="23"/>
      <c r="J8" s="515"/>
      <c r="K8" s="26" t="s">
        <v>874</v>
      </c>
      <c r="L8" s="32"/>
      <c r="M8" s="25"/>
      <c r="N8" s="21"/>
      <c r="O8" s="24"/>
      <c r="P8" s="464"/>
      <c r="Q8" s="464">
        <v>3</v>
      </c>
      <c r="R8" s="24" t="s">
        <v>428</v>
      </c>
      <c r="S8" s="468">
        <v>6</v>
      </c>
      <c r="T8" s="468"/>
      <c r="U8" s="54" t="s">
        <v>1119</v>
      </c>
      <c r="V8" s="25"/>
      <c r="W8" s="21"/>
      <c r="X8" s="24"/>
      <c r="Y8" s="468"/>
      <c r="Z8" s="468">
        <v>8</v>
      </c>
      <c r="AA8" s="24" t="s">
        <v>428</v>
      </c>
      <c r="AB8" s="468">
        <v>3</v>
      </c>
      <c r="AC8" s="468"/>
      <c r="AD8" s="54" t="s">
        <v>1119</v>
      </c>
      <c r="AE8" s="25"/>
      <c r="AF8" s="21"/>
      <c r="AG8" s="24"/>
      <c r="AH8" s="468"/>
      <c r="AI8" s="468">
        <v>4</v>
      </c>
      <c r="AJ8" s="24" t="s">
        <v>428</v>
      </c>
      <c r="AK8" s="468">
        <v>6</v>
      </c>
      <c r="AL8" s="468"/>
      <c r="AM8" s="24"/>
      <c r="AN8" s="25"/>
      <c r="AO8" s="21"/>
      <c r="AP8" s="24"/>
      <c r="AQ8" s="468"/>
      <c r="AR8" s="468"/>
      <c r="AS8" s="24" t="s">
        <v>428</v>
      </c>
      <c r="AT8" s="468"/>
      <c r="AU8" s="468"/>
      <c r="AV8" s="24"/>
      <c r="AW8" s="25"/>
      <c r="AY8" s="280"/>
      <c r="AZ8" s="280"/>
    </row>
    <row r="9" spans="1:57" customFormat="1" ht="15" customHeight="1">
      <c r="A9" s="122"/>
      <c r="B9" s="601">
        <v>3</v>
      </c>
      <c r="C9" s="593"/>
      <c r="D9" s="588" t="s">
        <v>1464</v>
      </c>
      <c r="E9" s="135" t="s">
        <v>1479</v>
      </c>
      <c r="F9" s="18" t="s">
        <v>889</v>
      </c>
      <c r="G9" s="611"/>
      <c r="H9" s="612" t="s">
        <v>545</v>
      </c>
      <c r="I9" s="9" t="s">
        <v>918</v>
      </c>
      <c r="J9" s="516" t="s">
        <v>754</v>
      </c>
      <c r="K9" s="56" t="s">
        <v>414</v>
      </c>
      <c r="L9" s="41" t="s">
        <v>873</v>
      </c>
      <c r="M9" s="546" t="s">
        <v>921</v>
      </c>
      <c r="N9" s="1" t="s">
        <v>488</v>
      </c>
      <c r="O9" s="16" t="s">
        <v>921</v>
      </c>
      <c r="P9" s="463">
        <v>5</v>
      </c>
      <c r="Q9" s="463">
        <v>3</v>
      </c>
      <c r="R9" s="16" t="s">
        <v>428</v>
      </c>
      <c r="S9" s="462">
        <v>3</v>
      </c>
      <c r="T9" s="462">
        <v>9</v>
      </c>
      <c r="U9" s="16" t="s">
        <v>414</v>
      </c>
      <c r="V9" s="2" t="s">
        <v>489</v>
      </c>
      <c r="W9" s="1" t="s">
        <v>488</v>
      </c>
      <c r="X9" s="16" t="s">
        <v>873</v>
      </c>
      <c r="Y9" s="462">
        <v>5</v>
      </c>
      <c r="Z9" s="462">
        <v>3</v>
      </c>
      <c r="AA9" s="16" t="s">
        <v>428</v>
      </c>
      <c r="AB9" s="462">
        <v>3</v>
      </c>
      <c r="AC9" s="462">
        <v>9</v>
      </c>
      <c r="AD9" s="16" t="s">
        <v>754</v>
      </c>
      <c r="AE9" s="2" t="s">
        <v>489</v>
      </c>
      <c r="AF9" s="1" t="s">
        <v>489</v>
      </c>
      <c r="AG9" s="16" t="s">
        <v>873</v>
      </c>
      <c r="AH9" s="462">
        <v>15</v>
      </c>
      <c r="AI9" s="462">
        <v>8</v>
      </c>
      <c r="AJ9" s="16" t="s">
        <v>428</v>
      </c>
      <c r="AK9" s="462">
        <v>5</v>
      </c>
      <c r="AL9" s="462">
        <v>7</v>
      </c>
      <c r="AM9" s="16" t="s">
        <v>921</v>
      </c>
      <c r="AN9" s="2" t="s">
        <v>488</v>
      </c>
      <c r="AO9" s="1" t="s">
        <v>489</v>
      </c>
      <c r="AP9" s="16" t="s">
        <v>754</v>
      </c>
      <c r="AQ9" s="462">
        <v>15</v>
      </c>
      <c r="AR9" s="462">
        <v>9</v>
      </c>
      <c r="AS9" s="16" t="s">
        <v>428</v>
      </c>
      <c r="AT9" s="462">
        <v>3</v>
      </c>
      <c r="AU9" s="462">
        <v>12</v>
      </c>
      <c r="AV9" s="16" t="s">
        <v>414</v>
      </c>
      <c r="AW9" s="2" t="s">
        <v>488</v>
      </c>
      <c r="AY9" s="279">
        <f>P9+T9+Y9+AC9+AH9+AL9+AQ9+AU9</f>
        <v>77</v>
      </c>
      <c r="AZ9" s="279">
        <f>AZ7+AY9</f>
        <v>235</v>
      </c>
    </row>
    <row r="10" spans="1:57" s="156" customFormat="1" ht="15" customHeight="1">
      <c r="A10" s="122"/>
      <c r="B10" s="599"/>
      <c r="C10" s="594"/>
      <c r="D10" s="589" t="s">
        <v>917</v>
      </c>
      <c r="E10" s="136"/>
      <c r="F10" s="22"/>
      <c r="G10" s="613"/>
      <c r="H10" s="614"/>
      <c r="I10" s="23"/>
      <c r="J10" s="517"/>
      <c r="K10" s="26" t="s">
        <v>1116</v>
      </c>
      <c r="L10" s="32"/>
      <c r="M10" s="547" t="s">
        <v>922</v>
      </c>
      <c r="N10" s="21"/>
      <c r="O10" s="24" t="s">
        <v>922</v>
      </c>
      <c r="P10" s="464"/>
      <c r="Q10" s="464">
        <v>2</v>
      </c>
      <c r="R10" s="24" t="s">
        <v>428</v>
      </c>
      <c r="S10" s="468">
        <v>6</v>
      </c>
      <c r="T10" s="468"/>
      <c r="U10" s="54" t="s">
        <v>1117</v>
      </c>
      <c r="V10" s="25"/>
      <c r="W10" s="21"/>
      <c r="X10" s="24"/>
      <c r="Y10" s="468"/>
      <c r="Z10" s="468">
        <v>2</v>
      </c>
      <c r="AA10" s="24" t="s">
        <v>428</v>
      </c>
      <c r="AB10" s="468">
        <v>6</v>
      </c>
      <c r="AC10" s="468"/>
      <c r="AD10" s="24"/>
      <c r="AE10" s="25"/>
      <c r="AF10" s="21"/>
      <c r="AG10" s="24"/>
      <c r="AH10" s="468"/>
      <c r="AI10" s="468">
        <v>7</v>
      </c>
      <c r="AJ10" s="24" t="s">
        <v>428</v>
      </c>
      <c r="AK10" s="468">
        <v>2</v>
      </c>
      <c r="AL10" s="468"/>
      <c r="AM10" s="24" t="s">
        <v>922</v>
      </c>
      <c r="AN10" s="25"/>
      <c r="AO10" s="21"/>
      <c r="AP10" s="24"/>
      <c r="AQ10" s="468"/>
      <c r="AR10" s="468">
        <v>6</v>
      </c>
      <c r="AS10" s="24" t="s">
        <v>428</v>
      </c>
      <c r="AT10" s="468">
        <v>9</v>
      </c>
      <c r="AU10" s="468"/>
      <c r="AV10" s="54" t="s">
        <v>1116</v>
      </c>
      <c r="AW10" s="25"/>
      <c r="AY10" s="280"/>
      <c r="AZ10" s="280"/>
    </row>
    <row r="11" spans="1:57" customFormat="1" ht="15" customHeight="1">
      <c r="A11" s="122"/>
      <c r="B11" s="601">
        <v>4</v>
      </c>
      <c r="C11" s="593"/>
      <c r="D11" s="588" t="s">
        <v>1477</v>
      </c>
      <c r="E11" s="135" t="s">
        <v>1479</v>
      </c>
      <c r="F11" s="18" t="s">
        <v>889</v>
      </c>
      <c r="G11" s="611"/>
      <c r="H11" s="612" t="s">
        <v>545</v>
      </c>
      <c r="I11" s="9" t="s">
        <v>918</v>
      </c>
      <c r="J11" s="516" t="s">
        <v>754</v>
      </c>
      <c r="K11" s="16" t="s">
        <v>962</v>
      </c>
      <c r="L11" s="41" t="s">
        <v>873</v>
      </c>
      <c r="M11" s="546" t="s">
        <v>921</v>
      </c>
      <c r="N11" s="1" t="s">
        <v>489</v>
      </c>
      <c r="O11" s="16" t="s">
        <v>754</v>
      </c>
      <c r="P11" s="463">
        <v>10</v>
      </c>
      <c r="Q11" s="463"/>
      <c r="R11" s="16" t="s">
        <v>428</v>
      </c>
      <c r="S11" s="462"/>
      <c r="T11" s="462">
        <v>7</v>
      </c>
      <c r="U11" s="16" t="s">
        <v>414</v>
      </c>
      <c r="V11" s="2" t="s">
        <v>488</v>
      </c>
      <c r="W11" s="1" t="s">
        <v>489</v>
      </c>
      <c r="X11" s="16" t="s">
        <v>921</v>
      </c>
      <c r="Y11" s="462">
        <v>19</v>
      </c>
      <c r="Z11" s="462"/>
      <c r="AA11" s="16" t="s">
        <v>428</v>
      </c>
      <c r="AB11" s="462"/>
      <c r="AC11" s="462">
        <v>9</v>
      </c>
      <c r="AD11" s="16" t="s">
        <v>958</v>
      </c>
      <c r="AE11" s="2" t="s">
        <v>488</v>
      </c>
      <c r="AF11" s="1" t="s">
        <v>488</v>
      </c>
      <c r="AG11" s="16" t="s">
        <v>873</v>
      </c>
      <c r="AH11" s="462">
        <v>7</v>
      </c>
      <c r="AI11" s="462"/>
      <c r="AJ11" s="16" t="s">
        <v>428</v>
      </c>
      <c r="AK11" s="462"/>
      <c r="AL11" s="462">
        <v>12</v>
      </c>
      <c r="AM11" s="16" t="s">
        <v>754</v>
      </c>
      <c r="AN11" s="2" t="s">
        <v>489</v>
      </c>
      <c r="AO11" s="1" t="s">
        <v>488</v>
      </c>
      <c r="AP11" s="16" t="s">
        <v>921</v>
      </c>
      <c r="AQ11" s="462">
        <v>6</v>
      </c>
      <c r="AR11" s="462"/>
      <c r="AS11" s="16" t="s">
        <v>428</v>
      </c>
      <c r="AT11" s="462"/>
      <c r="AU11" s="462">
        <v>9</v>
      </c>
      <c r="AV11" s="16" t="s">
        <v>958</v>
      </c>
      <c r="AW11" s="2" t="s">
        <v>489</v>
      </c>
      <c r="AY11" s="279">
        <f>P11+T11+Y11+AC11+AH11+AL11+AQ11+AU11+Y13+AC13+AH13+AL13+AQ13+AU13</f>
        <v>150</v>
      </c>
      <c r="AZ11" s="279">
        <f>AZ9+AY11</f>
        <v>385</v>
      </c>
    </row>
    <row r="12" spans="1:57" s="156" customFormat="1" ht="15" customHeight="1">
      <c r="A12" s="122"/>
      <c r="B12" s="600"/>
      <c r="C12" s="595"/>
      <c r="D12" s="590" t="s">
        <v>951</v>
      </c>
      <c r="E12" s="137"/>
      <c r="F12" s="37"/>
      <c r="G12" s="615"/>
      <c r="H12" s="616"/>
      <c r="I12" s="38"/>
      <c r="J12" s="518"/>
      <c r="K12" s="58" t="s">
        <v>963</v>
      </c>
      <c r="L12" s="59"/>
      <c r="M12" s="548" t="s">
        <v>922</v>
      </c>
      <c r="N12" s="43"/>
      <c r="O12" s="44"/>
      <c r="P12" s="465"/>
      <c r="Q12" s="465"/>
      <c r="R12" s="44" t="s">
        <v>428</v>
      </c>
      <c r="S12" s="469"/>
      <c r="T12" s="469"/>
      <c r="U12" s="64" t="s">
        <v>1117</v>
      </c>
      <c r="V12" s="45"/>
      <c r="W12" s="43"/>
      <c r="X12" s="44" t="s">
        <v>922</v>
      </c>
      <c r="Y12" s="469"/>
      <c r="Z12" s="469"/>
      <c r="AA12" s="44" t="s">
        <v>428</v>
      </c>
      <c r="AB12" s="469"/>
      <c r="AC12" s="469"/>
      <c r="AD12" s="44" t="s">
        <v>414</v>
      </c>
      <c r="AE12" s="45"/>
      <c r="AF12" s="43"/>
      <c r="AG12" s="44"/>
      <c r="AH12" s="469"/>
      <c r="AI12" s="469"/>
      <c r="AJ12" s="44" t="s">
        <v>969</v>
      </c>
      <c r="AK12" s="469"/>
      <c r="AL12" s="469"/>
      <c r="AM12" s="44"/>
      <c r="AN12" s="45"/>
      <c r="AO12" s="43"/>
      <c r="AP12" s="44" t="s">
        <v>922</v>
      </c>
      <c r="AQ12" s="469"/>
      <c r="AR12" s="469"/>
      <c r="AS12" s="44" t="s">
        <v>969</v>
      </c>
      <c r="AT12" s="469"/>
      <c r="AU12" s="469"/>
      <c r="AV12" s="44" t="s">
        <v>960</v>
      </c>
      <c r="AW12" s="45"/>
      <c r="AY12" s="280"/>
      <c r="AZ12" s="280"/>
    </row>
    <row r="13" spans="1:57" customFormat="1" ht="15" customHeight="1">
      <c r="A13" s="122"/>
      <c r="B13" s="602"/>
      <c r="C13" s="596"/>
      <c r="D13" s="591"/>
      <c r="E13" s="138"/>
      <c r="F13" s="17"/>
      <c r="G13" s="617"/>
      <c r="H13" s="618"/>
      <c r="I13" s="14"/>
      <c r="J13" s="47"/>
      <c r="K13" s="60"/>
      <c r="L13" s="62" t="s">
        <v>747</v>
      </c>
      <c r="M13" s="549" t="s">
        <v>748</v>
      </c>
      <c r="N13" s="47"/>
      <c r="O13" s="60"/>
      <c r="P13" s="466"/>
      <c r="Q13" s="466"/>
      <c r="R13" s="60" t="s">
        <v>428</v>
      </c>
      <c r="S13" s="470"/>
      <c r="T13" s="470"/>
      <c r="U13" s="60"/>
      <c r="V13" s="61"/>
      <c r="W13" s="47" t="s">
        <v>1004</v>
      </c>
      <c r="X13" s="60" t="s">
        <v>956</v>
      </c>
      <c r="Y13" s="470">
        <v>17</v>
      </c>
      <c r="Z13" s="470"/>
      <c r="AA13" s="60" t="s">
        <v>976</v>
      </c>
      <c r="AB13" s="470"/>
      <c r="AC13" s="470">
        <v>5</v>
      </c>
      <c r="AD13" s="60" t="s">
        <v>957</v>
      </c>
      <c r="AE13" s="61" t="s">
        <v>1005</v>
      </c>
      <c r="AF13" s="47" t="s">
        <v>1004</v>
      </c>
      <c r="AG13" s="60" t="s">
        <v>967</v>
      </c>
      <c r="AH13" s="470">
        <v>15</v>
      </c>
      <c r="AI13" s="470"/>
      <c r="AJ13" s="60" t="s">
        <v>976</v>
      </c>
      <c r="AK13" s="470"/>
      <c r="AL13" s="470">
        <v>4</v>
      </c>
      <c r="AM13" s="60" t="s">
        <v>1006</v>
      </c>
      <c r="AN13" s="61" t="s">
        <v>1005</v>
      </c>
      <c r="AO13" s="47" t="s">
        <v>1004</v>
      </c>
      <c r="AP13" s="60" t="s">
        <v>955</v>
      </c>
      <c r="AQ13" s="470">
        <v>18</v>
      </c>
      <c r="AR13" s="470"/>
      <c r="AS13" s="60" t="s">
        <v>976</v>
      </c>
      <c r="AT13" s="470"/>
      <c r="AU13" s="470">
        <v>12</v>
      </c>
      <c r="AV13" s="60" t="s">
        <v>957</v>
      </c>
      <c r="AW13" s="61" t="s">
        <v>1005</v>
      </c>
      <c r="AY13" s="279"/>
      <c r="AZ13" s="279"/>
    </row>
    <row r="14" spans="1:57" s="156" customFormat="1" ht="15" customHeight="1">
      <c r="A14" s="122"/>
      <c r="B14" s="599"/>
      <c r="C14" s="594"/>
      <c r="D14" s="589"/>
      <c r="E14" s="136"/>
      <c r="F14" s="22"/>
      <c r="G14" s="613"/>
      <c r="H14" s="614"/>
      <c r="I14" s="23"/>
      <c r="J14" s="21"/>
      <c r="K14" s="35"/>
      <c r="L14" s="75" t="s">
        <v>1118</v>
      </c>
      <c r="M14" s="550" t="s">
        <v>1003</v>
      </c>
      <c r="N14" s="21"/>
      <c r="O14" s="24"/>
      <c r="P14" s="464"/>
      <c r="Q14" s="464"/>
      <c r="R14" s="24" t="s">
        <v>428</v>
      </c>
      <c r="S14" s="468"/>
      <c r="T14" s="468"/>
      <c r="U14" s="24"/>
      <c r="V14" s="25"/>
      <c r="W14" s="21"/>
      <c r="X14" s="54" t="s">
        <v>1117</v>
      </c>
      <c r="Y14" s="468"/>
      <c r="Z14" s="468"/>
      <c r="AA14" s="24" t="s">
        <v>1009</v>
      </c>
      <c r="AB14" s="468"/>
      <c r="AC14" s="468"/>
      <c r="AD14" s="24" t="s">
        <v>956</v>
      </c>
      <c r="AE14" s="25"/>
      <c r="AF14" s="21"/>
      <c r="AG14" s="24"/>
      <c r="AH14" s="468"/>
      <c r="AI14" s="468"/>
      <c r="AJ14" s="24" t="s">
        <v>1008</v>
      </c>
      <c r="AK14" s="468"/>
      <c r="AL14" s="468"/>
      <c r="AM14" s="24" t="s">
        <v>966</v>
      </c>
      <c r="AN14" s="25"/>
      <c r="AO14" s="21"/>
      <c r="AP14" s="24"/>
      <c r="AQ14" s="468"/>
      <c r="AR14" s="468"/>
      <c r="AS14" s="24" t="s">
        <v>1007</v>
      </c>
      <c r="AT14" s="468"/>
      <c r="AU14" s="468"/>
      <c r="AV14" s="24" t="s">
        <v>959</v>
      </c>
      <c r="AW14" s="25"/>
      <c r="AY14" s="280"/>
      <c r="AZ14" s="280"/>
    </row>
    <row r="15" spans="1:57" customFormat="1" ht="15" customHeight="1">
      <c r="A15" s="122"/>
      <c r="B15" s="601">
        <v>5</v>
      </c>
      <c r="C15" s="593"/>
      <c r="D15" s="588" t="s">
        <v>1465</v>
      </c>
      <c r="E15" s="135" t="s">
        <v>1479</v>
      </c>
      <c r="F15" s="18" t="s">
        <v>889</v>
      </c>
      <c r="G15" s="611"/>
      <c r="H15" s="612" t="s">
        <v>545</v>
      </c>
      <c r="I15" s="9" t="s">
        <v>954</v>
      </c>
      <c r="J15" s="514" t="s">
        <v>759</v>
      </c>
      <c r="K15" s="41" t="s">
        <v>873</v>
      </c>
      <c r="L15" s="42" t="s">
        <v>754</v>
      </c>
      <c r="M15" s="551" t="s">
        <v>414</v>
      </c>
      <c r="N15" s="1" t="s">
        <v>488</v>
      </c>
      <c r="O15" s="16" t="s">
        <v>754</v>
      </c>
      <c r="P15" s="463">
        <v>11</v>
      </c>
      <c r="Q15" s="463">
        <v>6</v>
      </c>
      <c r="R15" s="16" t="s">
        <v>428</v>
      </c>
      <c r="S15" s="462">
        <v>5</v>
      </c>
      <c r="T15" s="462">
        <v>13</v>
      </c>
      <c r="U15" s="16" t="s">
        <v>759</v>
      </c>
      <c r="V15" s="2" t="s">
        <v>489</v>
      </c>
      <c r="W15" s="1" t="s">
        <v>489</v>
      </c>
      <c r="X15" s="16" t="s">
        <v>873</v>
      </c>
      <c r="Y15" s="462">
        <v>15</v>
      </c>
      <c r="Z15" s="462">
        <v>8</v>
      </c>
      <c r="AA15" s="16" t="s">
        <v>428</v>
      </c>
      <c r="AB15" s="462">
        <v>6</v>
      </c>
      <c r="AC15" s="462">
        <v>9</v>
      </c>
      <c r="AD15" s="16" t="s">
        <v>414</v>
      </c>
      <c r="AE15" s="2" t="s">
        <v>488</v>
      </c>
      <c r="AF15" s="1" t="s">
        <v>489</v>
      </c>
      <c r="AG15" s="16" t="s">
        <v>754</v>
      </c>
      <c r="AH15" s="462">
        <v>20</v>
      </c>
      <c r="AI15" s="462">
        <v>5</v>
      </c>
      <c r="AJ15" s="16" t="s">
        <v>428</v>
      </c>
      <c r="AK15" s="462">
        <v>6</v>
      </c>
      <c r="AL15" s="462">
        <v>8</v>
      </c>
      <c r="AM15" s="16" t="s">
        <v>414</v>
      </c>
      <c r="AN15" s="2" t="s">
        <v>488</v>
      </c>
      <c r="AO15" s="1" t="s">
        <v>488</v>
      </c>
      <c r="AP15" s="16" t="s">
        <v>873</v>
      </c>
      <c r="AQ15" s="462">
        <v>10</v>
      </c>
      <c r="AR15" s="462">
        <v>5</v>
      </c>
      <c r="AS15" s="16" t="s">
        <v>428</v>
      </c>
      <c r="AT15" s="462">
        <v>7</v>
      </c>
      <c r="AU15" s="462">
        <v>14</v>
      </c>
      <c r="AV15" s="16" t="s">
        <v>759</v>
      </c>
      <c r="AW15" s="2" t="s">
        <v>489</v>
      </c>
      <c r="AY15" s="279">
        <f>P15+T15+Y15+AC15+AH15+AL15+AQ15+AU15</f>
        <v>100</v>
      </c>
      <c r="AZ15" s="279">
        <f>AZ11+AY15</f>
        <v>485</v>
      </c>
    </row>
    <row r="16" spans="1:57" s="156" customFormat="1" ht="15" customHeight="1">
      <c r="A16" s="122"/>
      <c r="B16" s="600"/>
      <c r="C16" s="595"/>
      <c r="D16" s="590" t="s">
        <v>953</v>
      </c>
      <c r="E16" s="137"/>
      <c r="F16" s="37"/>
      <c r="G16" s="615"/>
      <c r="H16" s="616"/>
      <c r="I16" s="38"/>
      <c r="J16" s="519"/>
      <c r="K16" s="39" t="s">
        <v>922</v>
      </c>
      <c r="L16" s="57"/>
      <c r="M16" s="552" t="s">
        <v>1114</v>
      </c>
      <c r="N16" s="43"/>
      <c r="O16" s="44"/>
      <c r="P16" s="465"/>
      <c r="Q16" s="465">
        <v>5</v>
      </c>
      <c r="R16" s="44" t="s">
        <v>428</v>
      </c>
      <c r="S16" s="469">
        <v>8</v>
      </c>
      <c r="T16" s="469"/>
      <c r="U16" s="44"/>
      <c r="V16" s="45"/>
      <c r="W16" s="43"/>
      <c r="X16" s="44" t="s">
        <v>922</v>
      </c>
      <c r="Y16" s="469"/>
      <c r="Z16" s="469">
        <v>7</v>
      </c>
      <c r="AA16" s="44" t="s">
        <v>428</v>
      </c>
      <c r="AB16" s="469">
        <v>3</v>
      </c>
      <c r="AC16" s="469"/>
      <c r="AD16" s="64" t="s">
        <v>1115</v>
      </c>
      <c r="AE16" s="45"/>
      <c r="AF16" s="43"/>
      <c r="AG16" s="44"/>
      <c r="AH16" s="469"/>
      <c r="AI16" s="469">
        <v>15</v>
      </c>
      <c r="AJ16" s="44" t="s">
        <v>428</v>
      </c>
      <c r="AK16" s="469">
        <v>2</v>
      </c>
      <c r="AL16" s="469"/>
      <c r="AM16" s="64" t="s">
        <v>1115</v>
      </c>
      <c r="AN16" s="45"/>
      <c r="AO16" s="43"/>
      <c r="AP16" s="44" t="s">
        <v>922</v>
      </c>
      <c r="AQ16" s="469"/>
      <c r="AR16" s="469">
        <v>5</v>
      </c>
      <c r="AS16" s="44" t="s">
        <v>428</v>
      </c>
      <c r="AT16" s="469">
        <v>7</v>
      </c>
      <c r="AU16" s="469"/>
      <c r="AV16" s="44"/>
      <c r="AW16" s="45"/>
      <c r="AY16" s="280"/>
      <c r="AZ16" s="280"/>
    </row>
    <row r="17" spans="1:52" customFormat="1" ht="15" customHeight="1">
      <c r="A17" s="122"/>
      <c r="B17" s="602"/>
      <c r="C17" s="596"/>
      <c r="D17" s="591"/>
      <c r="E17" s="138"/>
      <c r="F17" s="17"/>
      <c r="G17" s="617"/>
      <c r="H17" s="618"/>
      <c r="I17" s="14"/>
      <c r="J17" s="520"/>
      <c r="K17" s="31"/>
      <c r="L17" s="30"/>
      <c r="M17" s="553"/>
      <c r="N17" s="47"/>
      <c r="O17" s="60"/>
      <c r="P17" s="466"/>
      <c r="Q17" s="466"/>
      <c r="R17" s="60"/>
      <c r="S17" s="470"/>
      <c r="T17" s="470"/>
      <c r="U17" s="60"/>
      <c r="V17" s="61"/>
      <c r="W17" s="47"/>
      <c r="X17" s="60"/>
      <c r="Y17" s="470"/>
      <c r="Z17" s="470"/>
      <c r="AA17" s="60"/>
      <c r="AB17" s="470"/>
      <c r="AC17" s="470"/>
      <c r="AD17" s="60"/>
      <c r="AE17" s="61"/>
      <c r="AF17" s="47" t="s">
        <v>1005</v>
      </c>
      <c r="AG17" s="60" t="s">
        <v>961</v>
      </c>
      <c r="AH17" s="470">
        <v>7</v>
      </c>
      <c r="AI17" s="470">
        <v>6</v>
      </c>
      <c r="AJ17" s="60" t="s">
        <v>976</v>
      </c>
      <c r="AK17" s="470">
        <v>2</v>
      </c>
      <c r="AL17" s="470">
        <v>8</v>
      </c>
      <c r="AM17" s="60" t="s">
        <v>957</v>
      </c>
      <c r="AN17" s="68" t="s">
        <v>1004</v>
      </c>
      <c r="AO17" s="69" t="s">
        <v>1010</v>
      </c>
      <c r="AP17" s="60"/>
      <c r="AQ17" s="470"/>
      <c r="AR17" s="470"/>
      <c r="AS17" s="60"/>
      <c r="AT17" s="470"/>
      <c r="AU17" s="470"/>
      <c r="AV17" s="60"/>
      <c r="AW17" s="61"/>
      <c r="AY17" s="279"/>
      <c r="AZ17" s="279"/>
    </row>
    <row r="18" spans="1:52" s="156" customFormat="1" ht="15" customHeight="1">
      <c r="A18" s="122"/>
      <c r="B18" s="599"/>
      <c r="C18" s="594"/>
      <c r="D18" s="589"/>
      <c r="E18" s="136"/>
      <c r="F18" s="22"/>
      <c r="G18" s="613"/>
      <c r="H18" s="614"/>
      <c r="I18" s="23"/>
      <c r="J18" s="515"/>
      <c r="K18" s="32"/>
      <c r="L18" s="52"/>
      <c r="M18" s="554"/>
      <c r="N18" s="21"/>
      <c r="O18" s="24"/>
      <c r="P18" s="464"/>
      <c r="Q18" s="464"/>
      <c r="R18" s="24"/>
      <c r="S18" s="468"/>
      <c r="T18" s="468"/>
      <c r="U18" s="24"/>
      <c r="V18" s="25"/>
      <c r="W18" s="21"/>
      <c r="X18" s="24"/>
      <c r="Y18" s="468"/>
      <c r="Z18" s="468"/>
      <c r="AA18" s="24"/>
      <c r="AB18" s="468"/>
      <c r="AC18" s="468"/>
      <c r="AD18" s="24"/>
      <c r="AE18" s="25"/>
      <c r="AF18" s="21"/>
      <c r="AG18" s="24"/>
      <c r="AH18" s="468"/>
      <c r="AI18" s="468">
        <v>1</v>
      </c>
      <c r="AJ18" s="24" t="s">
        <v>976</v>
      </c>
      <c r="AK18" s="468">
        <v>6</v>
      </c>
      <c r="AL18" s="468"/>
      <c r="AM18" s="24" t="s">
        <v>956</v>
      </c>
      <c r="AN18" s="63"/>
      <c r="AO18" s="21"/>
      <c r="AP18" s="24"/>
      <c r="AQ18" s="468"/>
      <c r="AR18" s="468"/>
      <c r="AS18" s="24"/>
      <c r="AT18" s="468"/>
      <c r="AU18" s="468"/>
      <c r="AV18" s="24"/>
      <c r="AW18" s="25"/>
      <c r="AY18" s="280"/>
      <c r="AZ18" s="280"/>
    </row>
    <row r="19" spans="1:52" customFormat="1" ht="15" customHeight="1">
      <c r="A19" s="122"/>
      <c r="B19" s="601">
        <v>6</v>
      </c>
      <c r="C19" s="593"/>
      <c r="D19" s="588" t="s">
        <v>1466</v>
      </c>
      <c r="E19" s="135" t="s">
        <v>1479</v>
      </c>
      <c r="F19" s="18" t="s">
        <v>979</v>
      </c>
      <c r="G19" s="611"/>
      <c r="H19" s="612" t="s">
        <v>980</v>
      </c>
      <c r="I19" s="9" t="s">
        <v>981</v>
      </c>
      <c r="J19" s="521" t="s">
        <v>414</v>
      </c>
      <c r="K19" s="41" t="s">
        <v>1044</v>
      </c>
      <c r="L19" s="42" t="s">
        <v>754</v>
      </c>
      <c r="M19" s="555" t="s">
        <v>759</v>
      </c>
      <c r="N19" s="1" t="s">
        <v>489</v>
      </c>
      <c r="O19" s="71" t="s">
        <v>1043</v>
      </c>
      <c r="P19" s="463">
        <v>15</v>
      </c>
      <c r="Q19" s="463">
        <v>8</v>
      </c>
      <c r="R19" s="16" t="s">
        <v>428</v>
      </c>
      <c r="S19" s="462">
        <v>8</v>
      </c>
      <c r="T19" s="462">
        <v>12</v>
      </c>
      <c r="U19" s="16" t="s">
        <v>983</v>
      </c>
      <c r="V19" s="2" t="s">
        <v>488</v>
      </c>
      <c r="W19" s="1" t="s">
        <v>488</v>
      </c>
      <c r="X19" s="16" t="s">
        <v>985</v>
      </c>
      <c r="Y19" s="462">
        <v>14</v>
      </c>
      <c r="Z19" s="462">
        <v>9</v>
      </c>
      <c r="AA19" s="16" t="s">
        <v>428</v>
      </c>
      <c r="AB19" s="462">
        <v>8</v>
      </c>
      <c r="AC19" s="462">
        <v>18</v>
      </c>
      <c r="AD19" s="16" t="s">
        <v>414</v>
      </c>
      <c r="AE19" s="2" t="s">
        <v>489</v>
      </c>
      <c r="AF19" s="1" t="s">
        <v>489</v>
      </c>
      <c r="AG19" s="16" t="s">
        <v>983</v>
      </c>
      <c r="AH19" s="462">
        <v>16</v>
      </c>
      <c r="AI19" s="462">
        <v>7</v>
      </c>
      <c r="AJ19" s="16" t="s">
        <v>428</v>
      </c>
      <c r="AK19" s="462">
        <v>5</v>
      </c>
      <c r="AL19" s="462">
        <v>12</v>
      </c>
      <c r="AM19" s="16" t="s">
        <v>985</v>
      </c>
      <c r="AN19" s="2" t="s">
        <v>488</v>
      </c>
      <c r="AO19" s="1" t="s">
        <v>488</v>
      </c>
      <c r="AP19" s="71" t="s">
        <v>1043</v>
      </c>
      <c r="AQ19" s="462">
        <v>6</v>
      </c>
      <c r="AR19" s="462">
        <v>3</v>
      </c>
      <c r="AS19" s="16" t="s">
        <v>428</v>
      </c>
      <c r="AT19" s="462">
        <v>4</v>
      </c>
      <c r="AU19" s="462">
        <v>14</v>
      </c>
      <c r="AV19" s="16" t="s">
        <v>414</v>
      </c>
      <c r="AW19" s="2" t="s">
        <v>489</v>
      </c>
      <c r="AY19" s="279">
        <f>P19+T19+Y19+AC19+AH19+AL19+AQ19+AU19</f>
        <v>107</v>
      </c>
      <c r="AZ19" s="279">
        <f>AZ15+AY19</f>
        <v>592</v>
      </c>
    </row>
    <row r="20" spans="1:52" s="156" customFormat="1" ht="15" customHeight="1">
      <c r="A20" s="122"/>
      <c r="B20" s="600"/>
      <c r="C20" s="595"/>
      <c r="D20" s="590" t="s">
        <v>978</v>
      </c>
      <c r="E20" s="137"/>
      <c r="F20" s="37"/>
      <c r="G20" s="615"/>
      <c r="H20" s="616" t="s">
        <v>910</v>
      </c>
      <c r="I20" s="38"/>
      <c r="J20" s="522" t="s">
        <v>982</v>
      </c>
      <c r="K20" s="73" t="s">
        <v>1050</v>
      </c>
      <c r="L20" s="57" t="s">
        <v>922</v>
      </c>
      <c r="M20" s="556"/>
      <c r="N20" s="43"/>
      <c r="O20" s="64" t="s">
        <v>1028</v>
      </c>
      <c r="P20" s="465"/>
      <c r="Q20" s="465">
        <v>7</v>
      </c>
      <c r="R20" s="44" t="s">
        <v>428</v>
      </c>
      <c r="S20" s="469">
        <v>4</v>
      </c>
      <c r="T20" s="469"/>
      <c r="U20" s="44" t="s">
        <v>984</v>
      </c>
      <c r="V20" s="45"/>
      <c r="W20" s="43"/>
      <c r="X20" s="44"/>
      <c r="Y20" s="469"/>
      <c r="Z20" s="469">
        <v>5</v>
      </c>
      <c r="AA20" s="44" t="s">
        <v>428</v>
      </c>
      <c r="AB20" s="469">
        <v>10</v>
      </c>
      <c r="AC20" s="469"/>
      <c r="AD20" s="64" t="s">
        <v>1113</v>
      </c>
      <c r="AE20" s="45"/>
      <c r="AF20" s="43"/>
      <c r="AG20" s="44" t="s">
        <v>984</v>
      </c>
      <c r="AH20" s="469"/>
      <c r="AI20" s="469">
        <v>9</v>
      </c>
      <c r="AJ20" s="44" t="s">
        <v>428</v>
      </c>
      <c r="AK20" s="469">
        <v>7</v>
      </c>
      <c r="AL20" s="469"/>
      <c r="AM20" s="44"/>
      <c r="AN20" s="45"/>
      <c r="AO20" s="43"/>
      <c r="AP20" s="64" t="s">
        <v>1028</v>
      </c>
      <c r="AQ20" s="469"/>
      <c r="AR20" s="469">
        <v>3</v>
      </c>
      <c r="AS20" s="44" t="s">
        <v>428</v>
      </c>
      <c r="AT20" s="469">
        <v>10</v>
      </c>
      <c r="AU20" s="469"/>
      <c r="AV20" s="64" t="s">
        <v>1113</v>
      </c>
      <c r="AW20" s="45"/>
      <c r="AY20" s="280"/>
      <c r="AZ20" s="280"/>
    </row>
    <row r="21" spans="1:52" customFormat="1" ht="15" customHeight="1">
      <c r="A21" s="122"/>
      <c r="B21" s="602"/>
      <c r="C21" s="596"/>
      <c r="D21" s="591"/>
      <c r="E21" s="138"/>
      <c r="F21" s="17"/>
      <c r="G21" s="617"/>
      <c r="H21" s="618"/>
      <c r="I21" s="14"/>
      <c r="J21" s="523"/>
      <c r="K21" s="70"/>
      <c r="L21" s="30"/>
      <c r="M21" s="557"/>
      <c r="N21" s="47"/>
      <c r="O21" s="65"/>
      <c r="P21" s="466"/>
      <c r="Q21" s="466"/>
      <c r="R21" s="60"/>
      <c r="S21" s="470"/>
      <c r="T21" s="470"/>
      <c r="U21" s="60"/>
      <c r="V21" s="61"/>
      <c r="W21" s="47"/>
      <c r="X21" s="60"/>
      <c r="Y21" s="470"/>
      <c r="Z21" s="470"/>
      <c r="AA21" s="60"/>
      <c r="AB21" s="470"/>
      <c r="AC21" s="470"/>
      <c r="AD21" s="60"/>
      <c r="AE21" s="66" t="s">
        <v>1011</v>
      </c>
      <c r="AF21" s="47" t="s">
        <v>1004</v>
      </c>
      <c r="AG21" s="60" t="s">
        <v>956</v>
      </c>
      <c r="AH21" s="470">
        <v>13</v>
      </c>
      <c r="AI21" s="470">
        <v>6</v>
      </c>
      <c r="AJ21" s="60" t="s">
        <v>976</v>
      </c>
      <c r="AK21" s="470">
        <v>5</v>
      </c>
      <c r="AL21" s="470">
        <v>10</v>
      </c>
      <c r="AM21" s="67" t="s">
        <v>986</v>
      </c>
      <c r="AN21" s="61" t="s">
        <v>1005</v>
      </c>
      <c r="AO21" s="47" t="s">
        <v>1005</v>
      </c>
      <c r="AP21" s="65" t="s">
        <v>988</v>
      </c>
      <c r="AQ21" s="470">
        <v>10</v>
      </c>
      <c r="AR21" s="470">
        <v>6</v>
      </c>
      <c r="AS21" s="60" t="s">
        <v>976</v>
      </c>
      <c r="AT21" s="470">
        <v>4</v>
      </c>
      <c r="AU21" s="470">
        <v>14</v>
      </c>
      <c r="AV21" s="60" t="s">
        <v>990</v>
      </c>
      <c r="AW21" s="61" t="s">
        <v>1004</v>
      </c>
      <c r="AY21" s="279"/>
      <c r="AZ21" s="279"/>
    </row>
    <row r="22" spans="1:52" s="156" customFormat="1" ht="15" customHeight="1">
      <c r="A22" s="122"/>
      <c r="B22" s="599"/>
      <c r="C22" s="594"/>
      <c r="D22" s="589"/>
      <c r="E22" s="136"/>
      <c r="F22" s="22"/>
      <c r="G22" s="613"/>
      <c r="H22" s="614"/>
      <c r="I22" s="23"/>
      <c r="J22" s="524"/>
      <c r="K22" s="53"/>
      <c r="L22" s="52"/>
      <c r="M22" s="547"/>
      <c r="N22" s="21"/>
      <c r="O22" s="54"/>
      <c r="P22" s="464"/>
      <c r="Q22" s="464"/>
      <c r="R22" s="24"/>
      <c r="S22" s="468"/>
      <c r="T22" s="468"/>
      <c r="U22" s="24"/>
      <c r="V22" s="25"/>
      <c r="W22" s="21"/>
      <c r="X22" s="24"/>
      <c r="Y22" s="468"/>
      <c r="Z22" s="468"/>
      <c r="AA22" s="24"/>
      <c r="AB22" s="468"/>
      <c r="AC22" s="468"/>
      <c r="AD22" s="24"/>
      <c r="AE22" s="25"/>
      <c r="AF22" s="21"/>
      <c r="AG22" s="24"/>
      <c r="AH22" s="468"/>
      <c r="AI22" s="468">
        <v>7</v>
      </c>
      <c r="AJ22" s="24" t="s">
        <v>976</v>
      </c>
      <c r="AK22" s="468">
        <v>5</v>
      </c>
      <c r="AL22" s="468"/>
      <c r="AM22" s="24" t="s">
        <v>987</v>
      </c>
      <c r="AN22" s="25"/>
      <c r="AO22" s="21"/>
      <c r="AP22" s="54" t="s">
        <v>989</v>
      </c>
      <c r="AQ22" s="468"/>
      <c r="AR22" s="468">
        <v>4</v>
      </c>
      <c r="AS22" s="24" t="s">
        <v>976</v>
      </c>
      <c r="AT22" s="468">
        <v>10</v>
      </c>
      <c r="AU22" s="468"/>
      <c r="AV22" s="24" t="s">
        <v>991</v>
      </c>
      <c r="AW22" s="25"/>
      <c r="AY22" s="280"/>
      <c r="AZ22" s="280"/>
    </row>
    <row r="23" spans="1:52" customFormat="1" ht="15" customHeight="1">
      <c r="A23" s="122"/>
      <c r="B23" s="601">
        <v>7</v>
      </c>
      <c r="C23" s="593"/>
      <c r="D23" s="588" t="s">
        <v>1467</v>
      </c>
      <c r="E23" s="135" t="s">
        <v>1479</v>
      </c>
      <c r="F23" s="18" t="s">
        <v>979</v>
      </c>
      <c r="G23" s="611"/>
      <c r="H23" s="612" t="s">
        <v>980</v>
      </c>
      <c r="I23" s="9" t="s">
        <v>1001</v>
      </c>
      <c r="J23" s="512" t="s">
        <v>873</v>
      </c>
      <c r="K23" s="42" t="s">
        <v>759</v>
      </c>
      <c r="L23" s="72" t="s">
        <v>1046</v>
      </c>
      <c r="M23" s="551" t="s">
        <v>414</v>
      </c>
      <c r="N23" s="1" t="s">
        <v>489</v>
      </c>
      <c r="O23" s="16" t="s">
        <v>873</v>
      </c>
      <c r="P23" s="463">
        <v>13</v>
      </c>
      <c r="Q23" s="463">
        <v>5</v>
      </c>
      <c r="R23" s="16" t="s">
        <v>428</v>
      </c>
      <c r="S23" s="462">
        <v>4</v>
      </c>
      <c r="T23" s="462">
        <v>9</v>
      </c>
      <c r="U23" s="16" t="s">
        <v>759</v>
      </c>
      <c r="V23" s="2" t="s">
        <v>488</v>
      </c>
      <c r="W23" s="1" t="s">
        <v>489</v>
      </c>
      <c r="X23" s="71" t="s">
        <v>1045</v>
      </c>
      <c r="Y23" s="462">
        <v>17</v>
      </c>
      <c r="Z23" s="462">
        <v>8</v>
      </c>
      <c r="AA23" s="16" t="s">
        <v>428</v>
      </c>
      <c r="AB23" s="462">
        <v>9</v>
      </c>
      <c r="AC23" s="462">
        <v>13</v>
      </c>
      <c r="AD23" s="16" t="s">
        <v>414</v>
      </c>
      <c r="AE23" s="2" t="s">
        <v>488</v>
      </c>
      <c r="AF23" s="1" t="s">
        <v>489</v>
      </c>
      <c r="AG23" s="16" t="s">
        <v>759</v>
      </c>
      <c r="AH23" s="462">
        <v>23</v>
      </c>
      <c r="AI23" s="462">
        <v>11</v>
      </c>
      <c r="AJ23" s="16" t="s">
        <v>428</v>
      </c>
      <c r="AK23" s="462">
        <v>6</v>
      </c>
      <c r="AL23" s="462">
        <v>11</v>
      </c>
      <c r="AM23" s="16" t="s">
        <v>414</v>
      </c>
      <c r="AN23" s="2" t="s">
        <v>488</v>
      </c>
      <c r="AO23" s="1" t="s">
        <v>489</v>
      </c>
      <c r="AP23" s="16" t="s">
        <v>873</v>
      </c>
      <c r="AQ23" s="462">
        <v>23</v>
      </c>
      <c r="AR23" s="462">
        <v>10</v>
      </c>
      <c r="AS23" s="16" t="s">
        <v>428</v>
      </c>
      <c r="AT23" s="462">
        <v>2</v>
      </c>
      <c r="AU23" s="462">
        <v>9</v>
      </c>
      <c r="AV23" s="71" t="s">
        <v>1045</v>
      </c>
      <c r="AW23" s="2" t="s">
        <v>488</v>
      </c>
      <c r="AY23" s="279">
        <f>P23+T23+Y23+AC23+AH23+AL23+AQ23+AU23</f>
        <v>118</v>
      </c>
      <c r="AZ23" s="279">
        <f>AZ19+AY23</f>
        <v>710</v>
      </c>
    </row>
    <row r="24" spans="1:52" s="156" customFormat="1" ht="15" customHeight="1">
      <c r="A24" s="122"/>
      <c r="B24" s="599"/>
      <c r="C24" s="594"/>
      <c r="D24" s="589" t="s">
        <v>1000</v>
      </c>
      <c r="E24" s="136"/>
      <c r="F24" s="22"/>
      <c r="G24" s="613"/>
      <c r="H24" s="614" t="s">
        <v>910</v>
      </c>
      <c r="I24" s="23"/>
      <c r="J24" s="525" t="s">
        <v>754</v>
      </c>
      <c r="K24" s="52"/>
      <c r="L24" s="27" t="s">
        <v>1048</v>
      </c>
      <c r="M24" s="554" t="s">
        <v>1012</v>
      </c>
      <c r="N24" s="21"/>
      <c r="O24" s="24" t="s">
        <v>754</v>
      </c>
      <c r="P24" s="464"/>
      <c r="Q24" s="464">
        <v>8</v>
      </c>
      <c r="R24" s="24" t="s">
        <v>428</v>
      </c>
      <c r="S24" s="468">
        <v>5</v>
      </c>
      <c r="T24" s="468"/>
      <c r="U24" s="24"/>
      <c r="V24" s="25"/>
      <c r="W24" s="21"/>
      <c r="X24" s="54" t="s">
        <v>1047</v>
      </c>
      <c r="Y24" s="468"/>
      <c r="Z24" s="468">
        <v>9</v>
      </c>
      <c r="AA24" s="24" t="s">
        <v>428</v>
      </c>
      <c r="AB24" s="468">
        <v>4</v>
      </c>
      <c r="AC24" s="468"/>
      <c r="AD24" s="54" t="s">
        <v>1112</v>
      </c>
      <c r="AE24" s="25"/>
      <c r="AF24" s="21"/>
      <c r="AG24" s="24"/>
      <c r="AH24" s="468"/>
      <c r="AI24" s="468">
        <v>12</v>
      </c>
      <c r="AJ24" s="24" t="s">
        <v>428</v>
      </c>
      <c r="AK24" s="468">
        <v>5</v>
      </c>
      <c r="AL24" s="468"/>
      <c r="AM24" s="54" t="s">
        <v>1112</v>
      </c>
      <c r="AN24" s="25"/>
      <c r="AO24" s="21"/>
      <c r="AP24" s="24" t="s">
        <v>754</v>
      </c>
      <c r="AQ24" s="468"/>
      <c r="AR24" s="468">
        <v>13</v>
      </c>
      <c r="AS24" s="24" t="s">
        <v>428</v>
      </c>
      <c r="AT24" s="468">
        <v>7</v>
      </c>
      <c r="AU24" s="468"/>
      <c r="AV24" s="54" t="s">
        <v>1047</v>
      </c>
      <c r="AW24" s="25"/>
      <c r="AY24" s="280"/>
      <c r="AZ24" s="280"/>
    </row>
    <row r="25" spans="1:52" customFormat="1" ht="15" customHeight="1">
      <c r="A25" s="122"/>
      <c r="B25" s="601">
        <v>8</v>
      </c>
      <c r="C25" s="593"/>
      <c r="D25" s="588" t="s">
        <v>1468</v>
      </c>
      <c r="E25" s="135" t="s">
        <v>1479</v>
      </c>
      <c r="F25" s="18" t="s">
        <v>979</v>
      </c>
      <c r="G25" s="611"/>
      <c r="H25" s="612"/>
      <c r="I25" s="9" t="s">
        <v>1001</v>
      </c>
      <c r="J25" s="521" t="s">
        <v>414</v>
      </c>
      <c r="K25" s="55" t="s">
        <v>759</v>
      </c>
      <c r="L25" s="42" t="s">
        <v>754</v>
      </c>
      <c r="M25" s="558" t="s">
        <v>873</v>
      </c>
      <c r="N25" s="1" t="s">
        <v>488</v>
      </c>
      <c r="O25" s="16" t="s">
        <v>955</v>
      </c>
      <c r="P25" s="463">
        <v>9</v>
      </c>
      <c r="Q25" s="463">
        <v>5</v>
      </c>
      <c r="R25" s="16" t="s">
        <v>428</v>
      </c>
      <c r="S25" s="462">
        <v>8</v>
      </c>
      <c r="T25" s="462">
        <v>12</v>
      </c>
      <c r="U25" s="16" t="s">
        <v>414</v>
      </c>
      <c r="V25" s="2" t="s">
        <v>1004</v>
      </c>
      <c r="W25" s="1" t="s">
        <v>488</v>
      </c>
      <c r="X25" s="16" t="s">
        <v>967</v>
      </c>
      <c r="Y25" s="462">
        <v>10</v>
      </c>
      <c r="Z25" s="462">
        <v>5</v>
      </c>
      <c r="AA25" s="16" t="s">
        <v>428</v>
      </c>
      <c r="AB25" s="462">
        <v>7</v>
      </c>
      <c r="AC25" s="462">
        <v>13</v>
      </c>
      <c r="AD25" s="16" t="s">
        <v>1016</v>
      </c>
      <c r="AE25" s="2" t="s">
        <v>1004</v>
      </c>
      <c r="AF25" s="1" t="s">
        <v>488</v>
      </c>
      <c r="AG25" s="16" t="s">
        <v>967</v>
      </c>
      <c r="AH25" s="462">
        <v>5</v>
      </c>
      <c r="AI25" s="462">
        <v>2</v>
      </c>
      <c r="AJ25" s="16" t="s">
        <v>428</v>
      </c>
      <c r="AK25" s="462">
        <v>8</v>
      </c>
      <c r="AL25" s="462">
        <v>17</v>
      </c>
      <c r="AM25" s="16" t="s">
        <v>955</v>
      </c>
      <c r="AN25" s="2" t="s">
        <v>1004</v>
      </c>
      <c r="AO25" s="1" t="s">
        <v>488</v>
      </c>
      <c r="AP25" s="16" t="s">
        <v>1016</v>
      </c>
      <c r="AQ25" s="462">
        <v>10</v>
      </c>
      <c r="AR25" s="462">
        <v>5</v>
      </c>
      <c r="AS25" s="16" t="s">
        <v>428</v>
      </c>
      <c r="AT25" s="462">
        <v>9</v>
      </c>
      <c r="AU25" s="462">
        <v>12</v>
      </c>
      <c r="AV25" s="16" t="s">
        <v>414</v>
      </c>
      <c r="AW25" s="2" t="s">
        <v>1004</v>
      </c>
      <c r="AY25" s="279">
        <f>P25+T25+Y25+AC25+AH25+AL25+AQ25+AU25</f>
        <v>88</v>
      </c>
      <c r="AZ25" s="279">
        <f>AZ23+AY25</f>
        <v>798</v>
      </c>
    </row>
    <row r="26" spans="1:52" s="156" customFormat="1" ht="15" customHeight="1">
      <c r="A26" s="122"/>
      <c r="B26" s="599"/>
      <c r="C26" s="594"/>
      <c r="D26" s="589" t="s">
        <v>1024</v>
      </c>
      <c r="E26" s="136"/>
      <c r="F26" s="22"/>
      <c r="G26" s="613"/>
      <c r="H26" s="614"/>
      <c r="I26" s="23"/>
      <c r="J26" s="524" t="s">
        <v>1012</v>
      </c>
      <c r="K26" s="27"/>
      <c r="L26" s="52" t="s">
        <v>1029</v>
      </c>
      <c r="M26" s="559" t="s">
        <v>1002</v>
      </c>
      <c r="N26" s="21"/>
      <c r="O26" s="24" t="s">
        <v>1028</v>
      </c>
      <c r="P26" s="464"/>
      <c r="Q26" s="464">
        <v>4</v>
      </c>
      <c r="R26" s="24" t="s">
        <v>428</v>
      </c>
      <c r="S26" s="468">
        <v>4</v>
      </c>
      <c r="T26" s="468"/>
      <c r="U26" s="54" t="s">
        <v>1112</v>
      </c>
      <c r="V26" s="25"/>
      <c r="W26" s="21"/>
      <c r="X26" s="24" t="s">
        <v>1017</v>
      </c>
      <c r="Y26" s="468"/>
      <c r="Z26" s="468">
        <v>5</v>
      </c>
      <c r="AA26" s="24" t="s">
        <v>428</v>
      </c>
      <c r="AB26" s="468">
        <v>6</v>
      </c>
      <c r="AC26" s="468"/>
      <c r="AD26" s="24"/>
      <c r="AE26" s="25"/>
      <c r="AF26" s="21"/>
      <c r="AG26" s="24" t="s">
        <v>1017</v>
      </c>
      <c r="AH26" s="468"/>
      <c r="AI26" s="468">
        <v>3</v>
      </c>
      <c r="AJ26" s="24" t="s">
        <v>428</v>
      </c>
      <c r="AK26" s="468">
        <v>9</v>
      </c>
      <c r="AL26" s="468"/>
      <c r="AM26" s="24" t="s">
        <v>1028</v>
      </c>
      <c r="AN26" s="25"/>
      <c r="AO26" s="21"/>
      <c r="AP26" s="24"/>
      <c r="AQ26" s="468"/>
      <c r="AR26" s="468">
        <v>5</v>
      </c>
      <c r="AS26" s="24" t="s">
        <v>428</v>
      </c>
      <c r="AT26" s="468">
        <v>3</v>
      </c>
      <c r="AU26" s="468"/>
      <c r="AV26" s="54" t="s">
        <v>1112</v>
      </c>
      <c r="AW26" s="25"/>
      <c r="AY26" s="280"/>
      <c r="AZ26" s="280"/>
    </row>
    <row r="27" spans="1:52" customFormat="1" ht="20.100000000000001" customHeight="1">
      <c r="A27" s="122"/>
      <c r="B27" s="601">
        <v>9</v>
      </c>
      <c r="C27" s="593"/>
      <c r="D27" s="588" t="s">
        <v>1469</v>
      </c>
      <c r="E27" s="135" t="s">
        <v>1479</v>
      </c>
      <c r="F27" s="18" t="s">
        <v>979</v>
      </c>
      <c r="G27" s="611"/>
      <c r="H27" s="612" t="s">
        <v>1035</v>
      </c>
      <c r="I27" s="9" t="s">
        <v>1036</v>
      </c>
      <c r="J27" s="514" t="s">
        <v>1002</v>
      </c>
      <c r="K27" s="56" t="s">
        <v>414</v>
      </c>
      <c r="L27" s="42" t="s">
        <v>759</v>
      </c>
      <c r="M27" s="558" t="s">
        <v>1040</v>
      </c>
      <c r="N27" s="1" t="s">
        <v>488</v>
      </c>
      <c r="O27" s="16" t="s">
        <v>1016</v>
      </c>
      <c r="P27" s="463">
        <v>6</v>
      </c>
      <c r="Q27" s="463">
        <v>3</v>
      </c>
      <c r="R27" s="16" t="s">
        <v>428</v>
      </c>
      <c r="S27" s="462">
        <v>7</v>
      </c>
      <c r="T27" s="462">
        <v>12</v>
      </c>
      <c r="U27" s="16" t="s">
        <v>1017</v>
      </c>
      <c r="V27" s="2" t="s">
        <v>1004</v>
      </c>
      <c r="W27" s="1" t="s">
        <v>488</v>
      </c>
      <c r="X27" s="71" t="s">
        <v>1039</v>
      </c>
      <c r="Y27" s="462">
        <v>8</v>
      </c>
      <c r="Z27" s="462">
        <v>5</v>
      </c>
      <c r="AA27" s="16" t="s">
        <v>428</v>
      </c>
      <c r="AB27" s="462">
        <v>3</v>
      </c>
      <c r="AC27" s="462">
        <v>13</v>
      </c>
      <c r="AD27" s="16" t="s">
        <v>414</v>
      </c>
      <c r="AE27" s="2" t="s">
        <v>1004</v>
      </c>
      <c r="AF27" s="1" t="s">
        <v>488</v>
      </c>
      <c r="AG27" s="71" t="s">
        <v>1039</v>
      </c>
      <c r="AH27" s="462">
        <v>4</v>
      </c>
      <c r="AI27" s="462">
        <v>0</v>
      </c>
      <c r="AJ27" s="16" t="s">
        <v>428</v>
      </c>
      <c r="AK27" s="462">
        <v>5</v>
      </c>
      <c r="AL27" s="462">
        <v>8</v>
      </c>
      <c r="AM27" s="16" t="s">
        <v>1016</v>
      </c>
      <c r="AN27" s="2" t="s">
        <v>1004</v>
      </c>
      <c r="AO27" s="1" t="s">
        <v>489</v>
      </c>
      <c r="AP27" s="16" t="s">
        <v>1017</v>
      </c>
      <c r="AQ27" s="462">
        <v>16</v>
      </c>
      <c r="AR27" s="481" t="s">
        <v>1053</v>
      </c>
      <c r="AS27" s="479" t="s">
        <v>1055</v>
      </c>
      <c r="AT27" s="481" t="s">
        <v>1051</v>
      </c>
      <c r="AU27" s="462">
        <v>16</v>
      </c>
      <c r="AV27" s="16" t="s">
        <v>414</v>
      </c>
      <c r="AW27" s="2" t="s">
        <v>488</v>
      </c>
      <c r="AY27" s="279">
        <f>P27+T27+Y27+AC27+AH27+AL27+AQ27+AU27</f>
        <v>83</v>
      </c>
      <c r="AZ27" s="279">
        <f>AZ25+AY27</f>
        <v>881</v>
      </c>
    </row>
    <row r="28" spans="1:52" s="156" customFormat="1" ht="20.100000000000001" customHeight="1">
      <c r="A28" s="122"/>
      <c r="B28" s="599"/>
      <c r="C28" s="594"/>
      <c r="D28" s="589" t="s">
        <v>1033</v>
      </c>
      <c r="E28" s="136"/>
      <c r="F28" s="22"/>
      <c r="G28" s="613"/>
      <c r="H28" s="614"/>
      <c r="I28" s="23"/>
      <c r="J28" s="515" t="s">
        <v>753</v>
      </c>
      <c r="K28" s="26" t="s">
        <v>1037</v>
      </c>
      <c r="L28" s="52" t="s">
        <v>1029</v>
      </c>
      <c r="M28" s="559" t="s">
        <v>1042</v>
      </c>
      <c r="N28" s="21"/>
      <c r="O28" s="24" t="s">
        <v>1028</v>
      </c>
      <c r="P28" s="464"/>
      <c r="Q28" s="464">
        <v>3</v>
      </c>
      <c r="R28" s="24" t="s">
        <v>428</v>
      </c>
      <c r="S28" s="468">
        <v>5</v>
      </c>
      <c r="T28" s="468"/>
      <c r="U28" s="24" t="s">
        <v>1038</v>
      </c>
      <c r="V28" s="25"/>
      <c r="W28" s="21"/>
      <c r="X28" s="54" t="s">
        <v>1041</v>
      </c>
      <c r="Y28" s="468"/>
      <c r="Z28" s="468">
        <v>3</v>
      </c>
      <c r="AA28" s="24" t="s">
        <v>428</v>
      </c>
      <c r="AB28" s="468">
        <v>10</v>
      </c>
      <c r="AC28" s="468"/>
      <c r="AD28" s="54" t="s">
        <v>1037</v>
      </c>
      <c r="AE28" s="25"/>
      <c r="AF28" s="21"/>
      <c r="AG28" s="54" t="s">
        <v>1041</v>
      </c>
      <c r="AH28" s="468"/>
      <c r="AI28" s="468">
        <v>4</v>
      </c>
      <c r="AJ28" s="24" t="s">
        <v>428</v>
      </c>
      <c r="AK28" s="468">
        <v>3</v>
      </c>
      <c r="AL28" s="468"/>
      <c r="AM28" s="24" t="s">
        <v>1028</v>
      </c>
      <c r="AN28" s="25"/>
      <c r="AO28" s="74" t="s">
        <v>1056</v>
      </c>
      <c r="AP28" s="24" t="s">
        <v>1038</v>
      </c>
      <c r="AQ28" s="468"/>
      <c r="AR28" s="476" t="s">
        <v>1054</v>
      </c>
      <c r="AS28" s="480" t="s">
        <v>1055</v>
      </c>
      <c r="AT28" s="476" t="s">
        <v>1052</v>
      </c>
      <c r="AU28" s="468"/>
      <c r="AV28" s="54" t="s">
        <v>1037</v>
      </c>
      <c r="AW28" s="25"/>
      <c r="AY28" s="280"/>
      <c r="AZ28" s="280"/>
    </row>
    <row r="29" spans="1:52" customFormat="1" ht="15" customHeight="1">
      <c r="A29" s="122"/>
      <c r="B29" s="601">
        <v>10</v>
      </c>
      <c r="C29" s="593"/>
      <c r="D29" s="588" t="s">
        <v>1478</v>
      </c>
      <c r="E29" s="135" t="s">
        <v>1479</v>
      </c>
      <c r="F29" s="18" t="s">
        <v>1034</v>
      </c>
      <c r="G29" s="611"/>
      <c r="H29" s="612" t="s">
        <v>1063</v>
      </c>
      <c r="I29" s="9" t="s">
        <v>1036</v>
      </c>
      <c r="J29" s="514" t="s">
        <v>1002</v>
      </c>
      <c r="K29" s="56" t="s">
        <v>414</v>
      </c>
      <c r="L29" s="42" t="s">
        <v>922</v>
      </c>
      <c r="M29" s="558" t="s">
        <v>1040</v>
      </c>
      <c r="N29" s="1" t="s">
        <v>488</v>
      </c>
      <c r="O29" s="16" t="s">
        <v>966</v>
      </c>
      <c r="P29" s="463">
        <v>10</v>
      </c>
      <c r="Q29" s="463"/>
      <c r="R29" s="16" t="s">
        <v>428</v>
      </c>
      <c r="S29" s="462"/>
      <c r="T29" s="462">
        <v>15</v>
      </c>
      <c r="U29" s="16" t="s">
        <v>1017</v>
      </c>
      <c r="V29" s="2" t="s">
        <v>1004</v>
      </c>
      <c r="W29" s="1" t="s">
        <v>488</v>
      </c>
      <c r="X29" s="71" t="s">
        <v>1039</v>
      </c>
      <c r="Y29" s="462">
        <v>7</v>
      </c>
      <c r="Z29" s="462"/>
      <c r="AA29" s="16" t="s">
        <v>428</v>
      </c>
      <c r="AB29" s="462"/>
      <c r="AC29" s="462">
        <v>24</v>
      </c>
      <c r="AD29" s="16" t="s">
        <v>414</v>
      </c>
      <c r="AE29" s="2" t="s">
        <v>1004</v>
      </c>
      <c r="AF29" s="1" t="s">
        <v>488</v>
      </c>
      <c r="AG29" s="71" t="s">
        <v>1039</v>
      </c>
      <c r="AH29" s="462">
        <v>10</v>
      </c>
      <c r="AI29" s="462"/>
      <c r="AJ29" s="16" t="s">
        <v>428</v>
      </c>
      <c r="AK29" s="462"/>
      <c r="AL29" s="462">
        <v>13</v>
      </c>
      <c r="AM29" s="16" t="s">
        <v>966</v>
      </c>
      <c r="AN29" s="2" t="s">
        <v>1004</v>
      </c>
      <c r="AO29" s="1" t="s">
        <v>489</v>
      </c>
      <c r="AP29" s="16" t="s">
        <v>1017</v>
      </c>
      <c r="AQ29" s="462">
        <v>20</v>
      </c>
      <c r="AR29" s="462"/>
      <c r="AS29" s="16" t="s">
        <v>428</v>
      </c>
      <c r="AT29" s="462"/>
      <c r="AU29" s="462">
        <v>18</v>
      </c>
      <c r="AV29" s="16" t="s">
        <v>414</v>
      </c>
      <c r="AW29" s="2" t="s">
        <v>488</v>
      </c>
      <c r="AY29" s="279">
        <f>P29+T29+Y29+AC29+AH29+AL29+AQ29+AU29</f>
        <v>117</v>
      </c>
      <c r="AZ29" s="279">
        <f>AZ27+AY29</f>
        <v>998</v>
      </c>
    </row>
    <row r="30" spans="1:52" s="156" customFormat="1" ht="15" customHeight="1">
      <c r="A30" s="122"/>
      <c r="B30" s="599"/>
      <c r="C30" s="594"/>
      <c r="D30" s="589" t="s">
        <v>1062</v>
      </c>
      <c r="E30" s="136"/>
      <c r="F30" s="22"/>
      <c r="G30" s="613"/>
      <c r="H30" s="614"/>
      <c r="I30" s="23"/>
      <c r="J30" s="515" t="s">
        <v>753</v>
      </c>
      <c r="K30" s="26" t="s">
        <v>1037</v>
      </c>
      <c r="L30" s="52" t="s">
        <v>759</v>
      </c>
      <c r="M30" s="559" t="s">
        <v>1050</v>
      </c>
      <c r="N30" s="21"/>
      <c r="O30" s="24" t="s">
        <v>1016</v>
      </c>
      <c r="P30" s="464"/>
      <c r="Q30" s="464"/>
      <c r="R30" s="24" t="s">
        <v>428</v>
      </c>
      <c r="S30" s="468"/>
      <c r="T30" s="468"/>
      <c r="U30" s="24" t="s">
        <v>1038</v>
      </c>
      <c r="V30" s="25"/>
      <c r="W30" s="21"/>
      <c r="X30" s="54" t="s">
        <v>1049</v>
      </c>
      <c r="Y30" s="468"/>
      <c r="Z30" s="468"/>
      <c r="AA30" s="24" t="s">
        <v>428</v>
      </c>
      <c r="AB30" s="468"/>
      <c r="AC30" s="468"/>
      <c r="AD30" s="54" t="s">
        <v>1037</v>
      </c>
      <c r="AE30" s="25"/>
      <c r="AF30" s="21"/>
      <c r="AG30" s="54" t="s">
        <v>1049</v>
      </c>
      <c r="AH30" s="468"/>
      <c r="AI30" s="468"/>
      <c r="AJ30" s="24" t="s">
        <v>428</v>
      </c>
      <c r="AK30" s="468"/>
      <c r="AL30" s="468"/>
      <c r="AM30" s="24" t="s">
        <v>1016</v>
      </c>
      <c r="AN30" s="25"/>
      <c r="AO30" s="21"/>
      <c r="AP30" s="24" t="s">
        <v>1038</v>
      </c>
      <c r="AQ30" s="468"/>
      <c r="AR30" s="468"/>
      <c r="AS30" s="24" t="s">
        <v>428</v>
      </c>
      <c r="AT30" s="468"/>
      <c r="AU30" s="468"/>
      <c r="AV30" s="54" t="s">
        <v>1037</v>
      </c>
      <c r="AW30" s="25"/>
      <c r="AY30" s="280"/>
      <c r="AZ30" s="280"/>
    </row>
    <row r="31" spans="1:52" customFormat="1" ht="15" customHeight="1">
      <c r="A31" s="122"/>
      <c r="B31" s="601">
        <v>11</v>
      </c>
      <c r="C31" s="593"/>
      <c r="D31" s="588" t="s">
        <v>1470</v>
      </c>
      <c r="E31" s="135" t="s">
        <v>1479</v>
      </c>
      <c r="F31" s="18" t="s">
        <v>1034</v>
      </c>
      <c r="G31" s="611"/>
      <c r="H31" s="612" t="s">
        <v>1065</v>
      </c>
      <c r="I31" s="9" t="s">
        <v>1064</v>
      </c>
      <c r="J31" s="516" t="s">
        <v>1105</v>
      </c>
      <c r="K31" s="72" t="s">
        <v>1107</v>
      </c>
      <c r="L31" s="41" t="s">
        <v>754</v>
      </c>
      <c r="M31" s="551" t="s">
        <v>414</v>
      </c>
      <c r="N31" s="1" t="s">
        <v>488</v>
      </c>
      <c r="O31" s="16" t="s">
        <v>955</v>
      </c>
      <c r="P31" s="463">
        <v>13</v>
      </c>
      <c r="Q31" s="463">
        <v>5</v>
      </c>
      <c r="R31" s="16" t="s">
        <v>428</v>
      </c>
      <c r="S31" s="462">
        <v>6</v>
      </c>
      <c r="T31" s="462">
        <v>15</v>
      </c>
      <c r="U31" s="71" t="s">
        <v>1104</v>
      </c>
      <c r="V31" s="2" t="s">
        <v>1004</v>
      </c>
      <c r="W31" s="1" t="s">
        <v>489</v>
      </c>
      <c r="X31" s="71" t="s">
        <v>1106</v>
      </c>
      <c r="Y31" s="462">
        <v>22</v>
      </c>
      <c r="Z31" s="462">
        <v>12</v>
      </c>
      <c r="AA31" s="16" t="s">
        <v>428</v>
      </c>
      <c r="AB31" s="462">
        <v>5</v>
      </c>
      <c r="AC31" s="462">
        <v>8</v>
      </c>
      <c r="AD31" s="16" t="s">
        <v>414</v>
      </c>
      <c r="AE31" s="2" t="s">
        <v>488</v>
      </c>
      <c r="AF31" s="1" t="s">
        <v>489</v>
      </c>
      <c r="AG31" s="16" t="s">
        <v>955</v>
      </c>
      <c r="AH31" s="462">
        <v>24</v>
      </c>
      <c r="AI31" s="462">
        <v>8</v>
      </c>
      <c r="AJ31" s="16" t="s">
        <v>428</v>
      </c>
      <c r="AK31" s="462">
        <v>8</v>
      </c>
      <c r="AL31" s="462">
        <v>17</v>
      </c>
      <c r="AM31" s="16" t="s">
        <v>414</v>
      </c>
      <c r="AN31" s="2" t="s">
        <v>488</v>
      </c>
      <c r="AO31" s="1" t="s">
        <v>489</v>
      </c>
      <c r="AP31" s="71" t="s">
        <v>1104</v>
      </c>
      <c r="AQ31" s="462">
        <v>16</v>
      </c>
      <c r="AR31" s="462">
        <v>8</v>
      </c>
      <c r="AS31" s="16" t="s">
        <v>428</v>
      </c>
      <c r="AT31" s="462">
        <v>7</v>
      </c>
      <c r="AU31" s="462">
        <v>14</v>
      </c>
      <c r="AV31" s="71" t="s">
        <v>1106</v>
      </c>
      <c r="AW31" s="2" t="s">
        <v>488</v>
      </c>
      <c r="AY31" s="279">
        <f>P31+T31+Y31+AC31+AH31+AL31+AQ31+AU31</f>
        <v>129</v>
      </c>
      <c r="AZ31" s="279">
        <f>AZ29+AY31</f>
        <v>1127</v>
      </c>
    </row>
    <row r="32" spans="1:52" s="156" customFormat="1" ht="15" customHeight="1">
      <c r="A32" s="122"/>
      <c r="B32" s="599"/>
      <c r="C32" s="594"/>
      <c r="D32" s="589" t="s">
        <v>1067</v>
      </c>
      <c r="E32" s="136"/>
      <c r="F32" s="22"/>
      <c r="G32" s="613"/>
      <c r="H32" s="614"/>
      <c r="I32" s="23"/>
      <c r="J32" s="517" t="s">
        <v>1050</v>
      </c>
      <c r="K32" s="27" t="s">
        <v>1109</v>
      </c>
      <c r="L32" s="32" t="s">
        <v>753</v>
      </c>
      <c r="M32" s="554" t="s">
        <v>1110</v>
      </c>
      <c r="N32" s="21"/>
      <c r="O32" s="24" t="s">
        <v>1038</v>
      </c>
      <c r="P32" s="464"/>
      <c r="Q32" s="464">
        <v>8</v>
      </c>
      <c r="R32" s="24" t="s">
        <v>428</v>
      </c>
      <c r="S32" s="468">
        <v>9</v>
      </c>
      <c r="T32" s="468"/>
      <c r="U32" s="54" t="s">
        <v>1049</v>
      </c>
      <c r="V32" s="25"/>
      <c r="W32" s="21"/>
      <c r="X32" s="54" t="s">
        <v>1108</v>
      </c>
      <c r="Y32" s="468"/>
      <c r="Z32" s="468">
        <v>10</v>
      </c>
      <c r="AA32" s="24" t="s">
        <v>428</v>
      </c>
      <c r="AB32" s="468">
        <v>3</v>
      </c>
      <c r="AC32" s="468"/>
      <c r="AD32" s="54" t="s">
        <v>1111</v>
      </c>
      <c r="AE32" s="25"/>
      <c r="AF32" s="21"/>
      <c r="AG32" s="24" t="s">
        <v>1038</v>
      </c>
      <c r="AH32" s="468"/>
      <c r="AI32" s="468">
        <v>16</v>
      </c>
      <c r="AJ32" s="24" t="s">
        <v>428</v>
      </c>
      <c r="AK32" s="468">
        <v>9</v>
      </c>
      <c r="AL32" s="468"/>
      <c r="AM32" s="54" t="s">
        <v>1111</v>
      </c>
      <c r="AN32" s="25"/>
      <c r="AO32" s="21"/>
      <c r="AP32" s="54" t="s">
        <v>1049</v>
      </c>
      <c r="AQ32" s="468"/>
      <c r="AR32" s="468">
        <v>8</v>
      </c>
      <c r="AS32" s="24" t="s">
        <v>428</v>
      </c>
      <c r="AT32" s="468">
        <v>7</v>
      </c>
      <c r="AU32" s="468"/>
      <c r="AV32" s="54" t="s">
        <v>1108</v>
      </c>
      <c r="AW32" s="25"/>
      <c r="AY32" s="280"/>
      <c r="AZ32" s="280"/>
    </row>
    <row r="33" spans="1:52" customFormat="1" ht="15" customHeight="1">
      <c r="A33" s="122"/>
      <c r="B33" s="601">
        <v>12</v>
      </c>
      <c r="C33" s="593"/>
      <c r="D33" s="588" t="s">
        <v>115</v>
      </c>
      <c r="E33" s="135" t="s">
        <v>1479</v>
      </c>
      <c r="F33" s="18" t="s">
        <v>1148</v>
      </c>
      <c r="G33" s="611"/>
      <c r="H33" s="612" t="s">
        <v>1065</v>
      </c>
      <c r="I33" s="9" t="s">
        <v>1064</v>
      </c>
      <c r="J33" s="521" t="s">
        <v>414</v>
      </c>
      <c r="K33" s="42" t="s">
        <v>1002</v>
      </c>
      <c r="L33" s="55" t="s">
        <v>1141</v>
      </c>
      <c r="M33" s="558" t="s">
        <v>1143</v>
      </c>
      <c r="N33" s="1" t="s">
        <v>488</v>
      </c>
      <c r="O33" s="71" t="s">
        <v>1140</v>
      </c>
      <c r="P33" s="463">
        <v>8</v>
      </c>
      <c r="Q33" s="463">
        <v>4</v>
      </c>
      <c r="R33" s="16" t="s">
        <v>428</v>
      </c>
      <c r="S33" s="462">
        <v>8</v>
      </c>
      <c r="T33" s="462">
        <v>12</v>
      </c>
      <c r="U33" s="16" t="s">
        <v>414</v>
      </c>
      <c r="V33" s="2" t="s">
        <v>1004</v>
      </c>
      <c r="W33" s="1" t="s">
        <v>488</v>
      </c>
      <c r="X33" s="71" t="s">
        <v>1142</v>
      </c>
      <c r="Y33" s="462">
        <v>11</v>
      </c>
      <c r="Z33" s="462">
        <v>4</v>
      </c>
      <c r="AA33" s="16" t="s">
        <v>428</v>
      </c>
      <c r="AB33" s="462">
        <v>7</v>
      </c>
      <c r="AC33" s="462">
        <v>18</v>
      </c>
      <c r="AD33" s="16" t="s">
        <v>1017</v>
      </c>
      <c r="AE33" s="2" t="s">
        <v>1004</v>
      </c>
      <c r="AF33" s="1" t="s">
        <v>488</v>
      </c>
      <c r="AG33" s="71" t="s">
        <v>1142</v>
      </c>
      <c r="AH33" s="462">
        <v>14</v>
      </c>
      <c r="AI33" s="462">
        <v>6</v>
      </c>
      <c r="AJ33" s="16" t="s">
        <v>428</v>
      </c>
      <c r="AK33" s="462">
        <v>8</v>
      </c>
      <c r="AL33" s="462">
        <v>22</v>
      </c>
      <c r="AM33" s="71" t="s">
        <v>1140</v>
      </c>
      <c r="AN33" s="2" t="s">
        <v>1004</v>
      </c>
      <c r="AO33" s="1" t="s">
        <v>488</v>
      </c>
      <c r="AP33" s="16" t="s">
        <v>1017</v>
      </c>
      <c r="AQ33" s="462">
        <v>12</v>
      </c>
      <c r="AR33" s="462">
        <v>8</v>
      </c>
      <c r="AS33" s="16" t="s">
        <v>428</v>
      </c>
      <c r="AT33" s="462">
        <v>8</v>
      </c>
      <c r="AU33" s="462">
        <v>14</v>
      </c>
      <c r="AV33" s="16" t="s">
        <v>414</v>
      </c>
      <c r="AW33" s="2" t="s">
        <v>1004</v>
      </c>
      <c r="AY33" s="279">
        <f>P33+T33+Y33+AC33+AH33+AL33+AQ33+AU33</f>
        <v>111</v>
      </c>
      <c r="AZ33" s="279">
        <f>AZ31+AY33</f>
        <v>1238</v>
      </c>
    </row>
    <row r="34" spans="1:52" s="156" customFormat="1" ht="15" customHeight="1">
      <c r="A34" s="122"/>
      <c r="B34" s="599"/>
      <c r="C34" s="594"/>
      <c r="D34" s="589" t="s">
        <v>1139</v>
      </c>
      <c r="E34" s="136"/>
      <c r="F34" s="22"/>
      <c r="G34" s="613"/>
      <c r="H34" s="614"/>
      <c r="I34" s="23"/>
      <c r="J34" s="524" t="s">
        <v>1110</v>
      </c>
      <c r="K34" s="52" t="s">
        <v>753</v>
      </c>
      <c r="L34" s="27" t="s">
        <v>1109</v>
      </c>
      <c r="M34" s="559" t="s">
        <v>1145</v>
      </c>
      <c r="N34" s="21"/>
      <c r="O34" s="54" t="s">
        <v>1108</v>
      </c>
      <c r="P34" s="464"/>
      <c r="Q34" s="464">
        <v>4</v>
      </c>
      <c r="R34" s="24" t="s">
        <v>428</v>
      </c>
      <c r="S34" s="468">
        <v>4</v>
      </c>
      <c r="T34" s="468"/>
      <c r="U34" s="54" t="s">
        <v>1111</v>
      </c>
      <c r="V34" s="25"/>
      <c r="W34" s="21"/>
      <c r="X34" s="54" t="s">
        <v>1144</v>
      </c>
      <c r="Y34" s="468"/>
      <c r="Z34" s="468">
        <v>7</v>
      </c>
      <c r="AA34" s="24" t="s">
        <v>428</v>
      </c>
      <c r="AB34" s="468">
        <v>11</v>
      </c>
      <c r="AC34" s="468"/>
      <c r="AD34" s="24" t="s">
        <v>1038</v>
      </c>
      <c r="AE34" s="25"/>
      <c r="AF34" s="21"/>
      <c r="AG34" s="54" t="s">
        <v>1144</v>
      </c>
      <c r="AH34" s="468"/>
      <c r="AI34" s="468">
        <v>8</v>
      </c>
      <c r="AJ34" s="24" t="s">
        <v>428</v>
      </c>
      <c r="AK34" s="468">
        <v>14</v>
      </c>
      <c r="AL34" s="468"/>
      <c r="AM34" s="54" t="s">
        <v>1108</v>
      </c>
      <c r="AN34" s="25"/>
      <c r="AO34" s="21"/>
      <c r="AP34" s="24" t="s">
        <v>1038</v>
      </c>
      <c r="AQ34" s="468"/>
      <c r="AR34" s="468">
        <v>4</v>
      </c>
      <c r="AS34" s="24" t="s">
        <v>428</v>
      </c>
      <c r="AT34" s="468">
        <v>6</v>
      </c>
      <c r="AU34" s="468"/>
      <c r="AV34" s="54" t="s">
        <v>1111</v>
      </c>
      <c r="AW34" s="25"/>
      <c r="AY34" s="280"/>
      <c r="AZ34" s="280"/>
    </row>
    <row r="35" spans="1:52" customFormat="1" ht="15" customHeight="1">
      <c r="A35" s="122"/>
      <c r="B35" s="601">
        <v>13</v>
      </c>
      <c r="C35" s="593"/>
      <c r="D35" s="588" t="s">
        <v>1471</v>
      </c>
      <c r="E35" s="135" t="s">
        <v>1479</v>
      </c>
      <c r="F35" s="18" t="s">
        <v>1148</v>
      </c>
      <c r="G35" s="611"/>
      <c r="H35" s="612" t="s">
        <v>1065</v>
      </c>
      <c r="I35" s="9" t="s">
        <v>1153</v>
      </c>
      <c r="J35" s="516" t="s">
        <v>753</v>
      </c>
      <c r="K35" s="145" t="s">
        <v>1160</v>
      </c>
      <c r="L35" s="55" t="s">
        <v>1163</v>
      </c>
      <c r="M35" s="551" t="s">
        <v>414</v>
      </c>
      <c r="N35" s="1" t="s">
        <v>489</v>
      </c>
      <c r="O35" s="86" t="s">
        <v>1157</v>
      </c>
      <c r="P35" s="463">
        <v>18</v>
      </c>
      <c r="Q35" s="463">
        <v>10</v>
      </c>
      <c r="R35" s="16" t="s">
        <v>428</v>
      </c>
      <c r="S35" s="462">
        <v>3</v>
      </c>
      <c r="T35" s="462">
        <v>11</v>
      </c>
      <c r="U35" s="71" t="s">
        <v>1162</v>
      </c>
      <c r="V35" s="2" t="s">
        <v>488</v>
      </c>
      <c r="W35" s="1" t="s">
        <v>489</v>
      </c>
      <c r="X35" s="16" t="s">
        <v>1038</v>
      </c>
      <c r="Y35" s="462">
        <v>29</v>
      </c>
      <c r="Z35" s="462">
        <v>14</v>
      </c>
      <c r="AA35" s="16" t="s">
        <v>428</v>
      </c>
      <c r="AB35" s="462">
        <v>2</v>
      </c>
      <c r="AC35" s="462">
        <v>4</v>
      </c>
      <c r="AD35" s="16" t="s">
        <v>956</v>
      </c>
      <c r="AE35" s="2" t="s">
        <v>488</v>
      </c>
      <c r="AF35" s="1" t="s">
        <v>489</v>
      </c>
      <c r="AG35" s="71" t="s">
        <v>1162</v>
      </c>
      <c r="AH35" s="462">
        <v>14</v>
      </c>
      <c r="AI35" s="462">
        <v>3</v>
      </c>
      <c r="AJ35" s="16" t="s">
        <v>428</v>
      </c>
      <c r="AK35" s="462">
        <v>4</v>
      </c>
      <c r="AL35" s="462">
        <v>7</v>
      </c>
      <c r="AM35" s="16" t="s">
        <v>956</v>
      </c>
      <c r="AN35" s="2" t="s">
        <v>488</v>
      </c>
      <c r="AO35" s="1" t="s">
        <v>488</v>
      </c>
      <c r="AP35" s="86" t="s">
        <v>1157</v>
      </c>
      <c r="AQ35" s="462">
        <v>12</v>
      </c>
      <c r="AR35" s="462">
        <v>2</v>
      </c>
      <c r="AS35" s="16" t="s">
        <v>428</v>
      </c>
      <c r="AT35" s="462">
        <v>9</v>
      </c>
      <c r="AU35" s="462">
        <v>14</v>
      </c>
      <c r="AV35" s="16" t="s">
        <v>1038</v>
      </c>
      <c r="AW35" s="2" t="s">
        <v>1004</v>
      </c>
      <c r="AY35" s="279">
        <f>P35+T35+Y35+AC35+AH35+AL35+AQ35+AU35</f>
        <v>109</v>
      </c>
      <c r="AZ35" s="279">
        <f>AZ33+AY35</f>
        <v>1347</v>
      </c>
    </row>
    <row r="36" spans="1:52" s="156" customFormat="1" ht="15" customHeight="1">
      <c r="A36" s="122"/>
      <c r="B36" s="599"/>
      <c r="C36" s="594"/>
      <c r="D36" s="589" t="s">
        <v>1152</v>
      </c>
      <c r="E36" s="136"/>
      <c r="F36" s="22"/>
      <c r="G36" s="613"/>
      <c r="H36" s="614"/>
      <c r="I36" s="23"/>
      <c r="J36" s="517" t="s">
        <v>755</v>
      </c>
      <c r="K36" s="53" t="s">
        <v>1159</v>
      </c>
      <c r="L36" s="27" t="s">
        <v>1165</v>
      </c>
      <c r="M36" s="554" t="s">
        <v>1156</v>
      </c>
      <c r="N36" s="21"/>
      <c r="O36" s="87" t="s">
        <v>1158</v>
      </c>
      <c r="P36" s="464"/>
      <c r="Q36" s="464">
        <v>8</v>
      </c>
      <c r="R36" s="24" t="s">
        <v>428</v>
      </c>
      <c r="S36" s="468">
        <v>8</v>
      </c>
      <c r="T36" s="468"/>
      <c r="U36" s="54" t="s">
        <v>1164</v>
      </c>
      <c r="V36" s="25"/>
      <c r="W36" s="21"/>
      <c r="X36" s="24" t="s">
        <v>1161</v>
      </c>
      <c r="Y36" s="468"/>
      <c r="Z36" s="468">
        <v>15</v>
      </c>
      <c r="AA36" s="24" t="s">
        <v>428</v>
      </c>
      <c r="AB36" s="468">
        <v>2</v>
      </c>
      <c r="AC36" s="468"/>
      <c r="AD36" s="54" t="s">
        <v>1155</v>
      </c>
      <c r="AE36" s="25"/>
      <c r="AF36" s="21"/>
      <c r="AG36" s="54" t="s">
        <v>1164</v>
      </c>
      <c r="AH36" s="468"/>
      <c r="AI36" s="468">
        <v>11</v>
      </c>
      <c r="AJ36" s="24" t="s">
        <v>428</v>
      </c>
      <c r="AK36" s="468">
        <v>3</v>
      </c>
      <c r="AL36" s="468"/>
      <c r="AM36" s="54" t="s">
        <v>1155</v>
      </c>
      <c r="AN36" s="25"/>
      <c r="AO36" s="21"/>
      <c r="AP36" s="87" t="s">
        <v>1158</v>
      </c>
      <c r="AQ36" s="468"/>
      <c r="AR36" s="468">
        <v>10</v>
      </c>
      <c r="AS36" s="24" t="s">
        <v>428</v>
      </c>
      <c r="AT36" s="468">
        <v>5</v>
      </c>
      <c r="AU36" s="468"/>
      <c r="AV36" s="24" t="s">
        <v>1161</v>
      </c>
      <c r="AW36" s="25"/>
      <c r="AY36" s="280"/>
      <c r="AZ36" s="280"/>
    </row>
    <row r="37" spans="1:52" customFormat="1" ht="15" customHeight="1">
      <c r="A37" s="122"/>
      <c r="B37" s="602">
        <v>14</v>
      </c>
      <c r="C37" s="596"/>
      <c r="D37" s="588" t="s">
        <v>1472</v>
      </c>
      <c r="E37" s="135" t="s">
        <v>1479</v>
      </c>
      <c r="F37" s="18" t="s">
        <v>1179</v>
      </c>
      <c r="G37" s="617"/>
      <c r="H37" s="618" t="s">
        <v>1178</v>
      </c>
      <c r="I37" s="9" t="s">
        <v>1153</v>
      </c>
      <c r="J37" s="516" t="s">
        <v>1029</v>
      </c>
      <c r="K37" s="55" t="s">
        <v>758</v>
      </c>
      <c r="L37" s="145" t="s">
        <v>1182</v>
      </c>
      <c r="M37" s="551" t="s">
        <v>414</v>
      </c>
      <c r="N37" s="1" t="s">
        <v>489</v>
      </c>
      <c r="O37" s="13" t="s">
        <v>1185</v>
      </c>
      <c r="P37" s="467">
        <v>15</v>
      </c>
      <c r="Q37" s="467">
        <v>10</v>
      </c>
      <c r="R37" s="13" t="s">
        <v>428</v>
      </c>
      <c r="S37" s="471">
        <v>9</v>
      </c>
      <c r="T37" s="471">
        <v>14</v>
      </c>
      <c r="U37" s="16" t="s">
        <v>956</v>
      </c>
      <c r="V37" s="2" t="s">
        <v>488</v>
      </c>
      <c r="W37" s="1" t="s">
        <v>488</v>
      </c>
      <c r="X37" s="88" t="s">
        <v>1181</v>
      </c>
      <c r="Y37" s="471">
        <v>13</v>
      </c>
      <c r="Z37" s="471">
        <v>9</v>
      </c>
      <c r="AA37" s="13" t="s">
        <v>428</v>
      </c>
      <c r="AB37" s="471">
        <v>7</v>
      </c>
      <c r="AC37" s="471">
        <v>14</v>
      </c>
      <c r="AD37" s="13" t="s">
        <v>1028</v>
      </c>
      <c r="AE37" s="2" t="s">
        <v>1004</v>
      </c>
      <c r="AF37" s="1" t="s">
        <v>489</v>
      </c>
      <c r="AG37" s="88" t="s">
        <v>1181</v>
      </c>
      <c r="AH37" s="471">
        <v>22</v>
      </c>
      <c r="AI37" s="471">
        <v>8</v>
      </c>
      <c r="AJ37" s="13" t="s">
        <v>428</v>
      </c>
      <c r="AK37" s="471">
        <v>9</v>
      </c>
      <c r="AL37" s="471">
        <v>20</v>
      </c>
      <c r="AM37" s="16" t="s">
        <v>956</v>
      </c>
      <c r="AN37" s="2" t="s">
        <v>488</v>
      </c>
      <c r="AO37" s="1" t="s">
        <v>489</v>
      </c>
      <c r="AP37" s="13" t="s">
        <v>1028</v>
      </c>
      <c r="AQ37" s="471">
        <v>16</v>
      </c>
      <c r="AR37" s="471">
        <v>6</v>
      </c>
      <c r="AS37" s="13" t="s">
        <v>428</v>
      </c>
      <c r="AT37" s="471">
        <v>4</v>
      </c>
      <c r="AU37" s="471">
        <v>13</v>
      </c>
      <c r="AV37" s="13" t="s">
        <v>1185</v>
      </c>
      <c r="AW37" s="2" t="s">
        <v>488</v>
      </c>
      <c r="AY37" s="279">
        <f>P37+T37+Y37+AC37+AH37+AL37+AQ37+AU37</f>
        <v>127</v>
      </c>
      <c r="AZ37" s="279">
        <f>AZ35+AY37</f>
        <v>1474</v>
      </c>
    </row>
    <row r="38" spans="1:52" s="156" customFormat="1" ht="20.100000000000001" customHeight="1">
      <c r="A38" s="122"/>
      <c r="B38" s="599"/>
      <c r="C38" s="594"/>
      <c r="D38" s="589" t="s">
        <v>1177</v>
      </c>
      <c r="E38" s="136"/>
      <c r="F38" s="22"/>
      <c r="G38" s="613"/>
      <c r="H38" s="614" t="s">
        <v>999</v>
      </c>
      <c r="I38" s="23"/>
      <c r="J38" s="517" t="s">
        <v>755</v>
      </c>
      <c r="K38" s="27"/>
      <c r="L38" s="53" t="s">
        <v>1184</v>
      </c>
      <c r="M38" s="554" t="s">
        <v>1156</v>
      </c>
      <c r="N38" s="21"/>
      <c r="O38" s="24"/>
      <c r="P38" s="464"/>
      <c r="Q38" s="464">
        <v>5</v>
      </c>
      <c r="R38" s="24" t="s">
        <v>428</v>
      </c>
      <c r="S38" s="468">
        <v>5</v>
      </c>
      <c r="T38" s="468"/>
      <c r="U38" s="54" t="s">
        <v>1155</v>
      </c>
      <c r="V38" s="25"/>
      <c r="W38" s="21"/>
      <c r="X38" s="87" t="s">
        <v>1183</v>
      </c>
      <c r="Y38" s="468"/>
      <c r="Z38" s="468">
        <v>4</v>
      </c>
      <c r="AA38" s="24" t="s">
        <v>428</v>
      </c>
      <c r="AB38" s="468">
        <v>7</v>
      </c>
      <c r="AC38" s="468"/>
      <c r="AD38" s="24" t="s">
        <v>1161</v>
      </c>
      <c r="AE38" s="25"/>
      <c r="AF38" s="21"/>
      <c r="AG38" s="87" t="s">
        <v>1183</v>
      </c>
      <c r="AH38" s="468"/>
      <c r="AI38" s="476" t="s">
        <v>1186</v>
      </c>
      <c r="AJ38" s="480" t="s">
        <v>1055</v>
      </c>
      <c r="AK38" s="476" t="s">
        <v>1187</v>
      </c>
      <c r="AL38" s="468"/>
      <c r="AM38" s="54" t="s">
        <v>1155</v>
      </c>
      <c r="AN38" s="25"/>
      <c r="AO38" s="21"/>
      <c r="AP38" s="24" t="s">
        <v>1161</v>
      </c>
      <c r="AQ38" s="468"/>
      <c r="AR38" s="476" t="s">
        <v>1188</v>
      </c>
      <c r="AS38" s="480" t="s">
        <v>1055</v>
      </c>
      <c r="AT38" s="476" t="s">
        <v>1189</v>
      </c>
      <c r="AU38" s="468"/>
      <c r="AV38" s="24"/>
      <c r="AW38" s="25"/>
      <c r="AY38" s="280"/>
      <c r="AZ38" s="280"/>
    </row>
    <row r="39" spans="1:52" customFormat="1" ht="15" customHeight="1">
      <c r="A39" s="122"/>
      <c r="B39" s="602">
        <v>15</v>
      </c>
      <c r="C39" s="596"/>
      <c r="D39" s="588" t="s">
        <v>1473</v>
      </c>
      <c r="E39" s="135"/>
      <c r="F39" s="18" t="s">
        <v>1235</v>
      </c>
      <c r="G39" s="617"/>
      <c r="H39" s="618"/>
      <c r="I39" s="9" t="s">
        <v>1236</v>
      </c>
      <c r="J39" s="512" t="s">
        <v>1238</v>
      </c>
      <c r="K39" s="55" t="s">
        <v>1163</v>
      </c>
      <c r="L39" s="42" t="s">
        <v>759</v>
      </c>
      <c r="M39" s="551" t="s">
        <v>414</v>
      </c>
      <c r="N39" s="1" t="s">
        <v>489</v>
      </c>
      <c r="O39" s="89" t="s">
        <v>1237</v>
      </c>
      <c r="P39" s="467">
        <v>14</v>
      </c>
      <c r="Q39" s="467">
        <v>7</v>
      </c>
      <c r="R39" s="13" t="s">
        <v>428</v>
      </c>
      <c r="S39" s="471">
        <v>7</v>
      </c>
      <c r="T39" s="471">
        <v>12</v>
      </c>
      <c r="U39" s="13" t="s">
        <v>1016</v>
      </c>
      <c r="V39" s="2" t="s">
        <v>488</v>
      </c>
      <c r="W39" s="1" t="s">
        <v>489</v>
      </c>
      <c r="X39" s="89" t="s">
        <v>1162</v>
      </c>
      <c r="Y39" s="471">
        <v>9</v>
      </c>
      <c r="Z39" s="471">
        <v>3</v>
      </c>
      <c r="AA39" s="13" t="s">
        <v>428</v>
      </c>
      <c r="AB39" s="471">
        <v>1</v>
      </c>
      <c r="AC39" s="471">
        <v>4</v>
      </c>
      <c r="AD39" s="16" t="s">
        <v>956</v>
      </c>
      <c r="AE39" s="2" t="s">
        <v>488</v>
      </c>
      <c r="AF39" s="1" t="s">
        <v>489</v>
      </c>
      <c r="AG39" s="13" t="s">
        <v>1016</v>
      </c>
      <c r="AH39" s="471">
        <v>10</v>
      </c>
      <c r="AI39" s="471">
        <v>5</v>
      </c>
      <c r="AJ39" s="13" t="s">
        <v>428</v>
      </c>
      <c r="AK39" s="471">
        <v>6</v>
      </c>
      <c r="AL39" s="471">
        <v>9</v>
      </c>
      <c r="AM39" s="16" t="s">
        <v>956</v>
      </c>
      <c r="AN39" s="2" t="s">
        <v>488</v>
      </c>
      <c r="AO39" s="1" t="s">
        <v>489</v>
      </c>
      <c r="AP39" s="89" t="s">
        <v>1237</v>
      </c>
      <c r="AQ39" s="471">
        <v>21</v>
      </c>
      <c r="AR39" s="471">
        <v>8</v>
      </c>
      <c r="AS39" s="13" t="s">
        <v>428</v>
      </c>
      <c r="AT39" s="471">
        <v>3</v>
      </c>
      <c r="AU39" s="471">
        <v>11</v>
      </c>
      <c r="AV39" s="89" t="s">
        <v>1162</v>
      </c>
      <c r="AW39" s="2" t="s">
        <v>488</v>
      </c>
      <c r="AY39" s="279">
        <f>P39+T39+Y39+AC39+AH39+AL39+AQ39+AU39</f>
        <v>90</v>
      </c>
      <c r="AZ39" s="279">
        <f>AZ37+AY39</f>
        <v>1564</v>
      </c>
    </row>
    <row r="40" spans="1:52" s="156" customFormat="1" ht="15" customHeight="1">
      <c r="A40" s="122"/>
      <c r="B40" s="599"/>
      <c r="C40" s="594"/>
      <c r="D40" s="589" t="s">
        <v>1192</v>
      </c>
      <c r="E40" s="136"/>
      <c r="F40" s="22"/>
      <c r="G40" s="613"/>
      <c r="H40" s="614"/>
      <c r="I40" s="23"/>
      <c r="J40" s="525" t="s">
        <v>1240</v>
      </c>
      <c r="K40" s="27" t="s">
        <v>1165</v>
      </c>
      <c r="L40" s="52" t="s">
        <v>755</v>
      </c>
      <c r="M40" s="560" t="s">
        <v>1241</v>
      </c>
      <c r="N40" s="21"/>
      <c r="O40" s="54" t="s">
        <v>1239</v>
      </c>
      <c r="P40" s="464"/>
      <c r="Q40" s="464">
        <v>7</v>
      </c>
      <c r="R40" s="24" t="s">
        <v>428</v>
      </c>
      <c r="S40" s="468">
        <v>5</v>
      </c>
      <c r="T40" s="468"/>
      <c r="U40" s="24" t="s">
        <v>1161</v>
      </c>
      <c r="V40" s="25"/>
      <c r="W40" s="21"/>
      <c r="X40" s="54" t="s">
        <v>1164</v>
      </c>
      <c r="Y40" s="468"/>
      <c r="Z40" s="468">
        <v>6</v>
      </c>
      <c r="AA40" s="24" t="s">
        <v>428</v>
      </c>
      <c r="AB40" s="468">
        <v>3</v>
      </c>
      <c r="AC40" s="468"/>
      <c r="AD40" s="87" t="s">
        <v>1248</v>
      </c>
      <c r="AE40" s="25"/>
      <c r="AF40" s="21"/>
      <c r="AG40" s="24" t="s">
        <v>1161</v>
      </c>
      <c r="AH40" s="468"/>
      <c r="AI40" s="468">
        <v>5</v>
      </c>
      <c r="AJ40" s="24" t="s">
        <v>428</v>
      </c>
      <c r="AK40" s="468">
        <v>3</v>
      </c>
      <c r="AL40" s="468"/>
      <c r="AM40" s="87" t="s">
        <v>1248</v>
      </c>
      <c r="AN40" s="25"/>
      <c r="AO40" s="21"/>
      <c r="AP40" s="54" t="s">
        <v>1239</v>
      </c>
      <c r="AQ40" s="468"/>
      <c r="AR40" s="468">
        <v>13</v>
      </c>
      <c r="AS40" s="24" t="s">
        <v>428</v>
      </c>
      <c r="AT40" s="468">
        <v>8</v>
      </c>
      <c r="AU40" s="468"/>
      <c r="AV40" s="54" t="s">
        <v>1164</v>
      </c>
      <c r="AW40" s="25"/>
      <c r="AY40" s="280"/>
      <c r="AZ40" s="280"/>
    </row>
    <row r="41" spans="1:52" customFormat="1" ht="15" customHeight="1">
      <c r="A41" s="122"/>
      <c r="B41" s="602">
        <v>16</v>
      </c>
      <c r="C41" s="596"/>
      <c r="D41" s="588" t="s">
        <v>116</v>
      </c>
      <c r="E41" s="135"/>
      <c r="F41" s="18" t="s">
        <v>1254</v>
      </c>
      <c r="G41" s="617"/>
      <c r="H41" s="618"/>
      <c r="I41" s="9" t="s">
        <v>1236</v>
      </c>
      <c r="J41" s="521" t="s">
        <v>414</v>
      </c>
      <c r="K41" s="41" t="s">
        <v>1261</v>
      </c>
      <c r="L41" s="42" t="s">
        <v>1256</v>
      </c>
      <c r="M41" s="555" t="s">
        <v>1260</v>
      </c>
      <c r="N41" s="1" t="s">
        <v>489</v>
      </c>
      <c r="O41" s="89" t="s">
        <v>1261</v>
      </c>
      <c r="P41" s="467">
        <v>25</v>
      </c>
      <c r="Q41" s="467">
        <v>14</v>
      </c>
      <c r="R41" s="13" t="s">
        <v>428</v>
      </c>
      <c r="S41" s="471">
        <v>3</v>
      </c>
      <c r="T41" s="471">
        <v>11</v>
      </c>
      <c r="U41" s="89" t="s">
        <v>1259</v>
      </c>
      <c r="V41" s="2" t="s">
        <v>488</v>
      </c>
      <c r="W41" s="1" t="s">
        <v>488</v>
      </c>
      <c r="X41" s="89" t="s">
        <v>1255</v>
      </c>
      <c r="Y41" s="471">
        <v>15</v>
      </c>
      <c r="Z41" s="471">
        <v>7</v>
      </c>
      <c r="AA41" s="13" t="s">
        <v>428</v>
      </c>
      <c r="AB41" s="471">
        <v>7</v>
      </c>
      <c r="AC41" s="471">
        <v>19</v>
      </c>
      <c r="AD41" s="16" t="s">
        <v>956</v>
      </c>
      <c r="AE41" s="2" t="s">
        <v>1004</v>
      </c>
      <c r="AF41" s="1" t="s">
        <v>489</v>
      </c>
      <c r="AG41" s="89" t="s">
        <v>1255</v>
      </c>
      <c r="AH41" s="471">
        <v>21</v>
      </c>
      <c r="AI41" s="471">
        <v>11</v>
      </c>
      <c r="AJ41" s="13" t="s">
        <v>428</v>
      </c>
      <c r="AK41" s="471">
        <v>8</v>
      </c>
      <c r="AL41" s="471">
        <v>11</v>
      </c>
      <c r="AM41" s="89" t="s">
        <v>1259</v>
      </c>
      <c r="AN41" s="2" t="s">
        <v>488</v>
      </c>
      <c r="AO41" s="1" t="s">
        <v>488</v>
      </c>
      <c r="AP41" s="89" t="s">
        <v>1261</v>
      </c>
      <c r="AQ41" s="471">
        <v>15</v>
      </c>
      <c r="AR41" s="471">
        <v>7</v>
      </c>
      <c r="AS41" s="13" t="s">
        <v>428</v>
      </c>
      <c r="AT41" s="471">
        <v>8</v>
      </c>
      <c r="AU41" s="471">
        <v>16</v>
      </c>
      <c r="AV41" s="16" t="s">
        <v>956</v>
      </c>
      <c r="AW41" s="2" t="s">
        <v>1004</v>
      </c>
      <c r="AY41" s="279">
        <f>P41+T41+Y41+AC41+AH41+AL41+AQ41+AU41</f>
        <v>133</v>
      </c>
      <c r="AZ41" s="279">
        <f>AZ39+AY41</f>
        <v>1697</v>
      </c>
    </row>
    <row r="42" spans="1:52" s="156" customFormat="1" ht="15" customHeight="1">
      <c r="A42" s="122"/>
      <c r="B42" s="599"/>
      <c r="C42" s="594"/>
      <c r="D42" s="589" t="s">
        <v>1194</v>
      </c>
      <c r="E42" s="136"/>
      <c r="F42" s="22"/>
      <c r="G42" s="613"/>
      <c r="H42" s="614"/>
      <c r="I42" s="23"/>
      <c r="J42" s="524" t="s">
        <v>1252</v>
      </c>
      <c r="K42" s="32" t="s">
        <v>1262</v>
      </c>
      <c r="L42" s="52" t="s">
        <v>1258</v>
      </c>
      <c r="M42" s="547" t="s">
        <v>1240</v>
      </c>
      <c r="N42" s="21"/>
      <c r="O42" s="54" t="s">
        <v>1263</v>
      </c>
      <c r="P42" s="464"/>
      <c r="Q42" s="464">
        <v>11</v>
      </c>
      <c r="R42" s="24" t="s">
        <v>428</v>
      </c>
      <c r="S42" s="468">
        <v>8</v>
      </c>
      <c r="T42" s="468"/>
      <c r="U42" s="54" t="s">
        <v>1239</v>
      </c>
      <c r="V42" s="25"/>
      <c r="W42" s="21"/>
      <c r="X42" s="54" t="s">
        <v>1257</v>
      </c>
      <c r="Y42" s="468"/>
      <c r="Z42" s="468">
        <v>8</v>
      </c>
      <c r="AA42" s="24" t="s">
        <v>428</v>
      </c>
      <c r="AB42" s="468">
        <v>12</v>
      </c>
      <c r="AC42" s="468"/>
      <c r="AD42" s="54" t="s">
        <v>1252</v>
      </c>
      <c r="AE42" s="25"/>
      <c r="AF42" s="21"/>
      <c r="AG42" s="54" t="s">
        <v>1257</v>
      </c>
      <c r="AH42" s="468"/>
      <c r="AI42" s="468">
        <v>10</v>
      </c>
      <c r="AJ42" s="24" t="s">
        <v>428</v>
      </c>
      <c r="AK42" s="468">
        <v>3</v>
      </c>
      <c r="AL42" s="468"/>
      <c r="AM42" s="54" t="s">
        <v>1239</v>
      </c>
      <c r="AN42" s="25"/>
      <c r="AO42" s="21"/>
      <c r="AP42" s="54" t="s">
        <v>1263</v>
      </c>
      <c r="AQ42" s="468"/>
      <c r="AR42" s="468">
        <v>8</v>
      </c>
      <c r="AS42" s="24" t="s">
        <v>428</v>
      </c>
      <c r="AT42" s="468">
        <v>8</v>
      </c>
      <c r="AU42" s="468"/>
      <c r="AV42" s="54" t="s">
        <v>1252</v>
      </c>
      <c r="AW42" s="25"/>
      <c r="AY42" s="280"/>
      <c r="AZ42" s="280"/>
    </row>
    <row r="43" spans="1:52" customFormat="1" ht="15" customHeight="1">
      <c r="A43" s="122"/>
      <c r="B43" s="602">
        <v>17</v>
      </c>
      <c r="C43" s="596"/>
      <c r="D43" s="588" t="s">
        <v>117</v>
      </c>
      <c r="E43" s="135" t="s">
        <v>1479</v>
      </c>
      <c r="F43" s="18" t="s">
        <v>1254</v>
      </c>
      <c r="G43" s="617"/>
      <c r="H43" s="618"/>
      <c r="I43" s="9" t="s">
        <v>1267</v>
      </c>
      <c r="J43" s="516" t="s">
        <v>1273</v>
      </c>
      <c r="K43" s="144" t="s">
        <v>1277</v>
      </c>
      <c r="L43" s="55" t="s">
        <v>1270</v>
      </c>
      <c r="M43" s="551" t="s">
        <v>414</v>
      </c>
      <c r="N43" s="1" t="s">
        <v>489</v>
      </c>
      <c r="O43" s="86" t="s">
        <v>1274</v>
      </c>
      <c r="P43" s="467">
        <v>14</v>
      </c>
      <c r="Q43" s="467">
        <v>6</v>
      </c>
      <c r="R43" s="13" t="s">
        <v>428</v>
      </c>
      <c r="S43" s="471">
        <v>4</v>
      </c>
      <c r="T43" s="471">
        <v>11</v>
      </c>
      <c r="U43" s="13" t="s">
        <v>1269</v>
      </c>
      <c r="V43" s="2" t="s">
        <v>488</v>
      </c>
      <c r="W43" s="1" t="s">
        <v>489</v>
      </c>
      <c r="X43" s="71" t="s">
        <v>1272</v>
      </c>
      <c r="Y43" s="471">
        <v>19</v>
      </c>
      <c r="Z43" s="471">
        <v>7</v>
      </c>
      <c r="AA43" s="13" t="s">
        <v>428</v>
      </c>
      <c r="AB43" s="471">
        <v>3</v>
      </c>
      <c r="AC43" s="471">
        <v>11</v>
      </c>
      <c r="AD43" s="16" t="s">
        <v>956</v>
      </c>
      <c r="AE43" s="2" t="s">
        <v>488</v>
      </c>
      <c r="AF43" s="1" t="s">
        <v>489</v>
      </c>
      <c r="AG43" s="13" t="s">
        <v>1269</v>
      </c>
      <c r="AH43" s="471">
        <v>14</v>
      </c>
      <c r="AI43" s="471">
        <v>7</v>
      </c>
      <c r="AJ43" s="13" t="s">
        <v>428</v>
      </c>
      <c r="AK43" s="471">
        <v>6</v>
      </c>
      <c r="AL43" s="471">
        <v>13</v>
      </c>
      <c r="AM43" s="16" t="s">
        <v>956</v>
      </c>
      <c r="AN43" s="2" t="s">
        <v>488</v>
      </c>
      <c r="AO43" s="1" t="s">
        <v>488</v>
      </c>
      <c r="AP43" s="86" t="s">
        <v>1274</v>
      </c>
      <c r="AQ43" s="471">
        <v>9</v>
      </c>
      <c r="AR43" s="471">
        <v>6</v>
      </c>
      <c r="AS43" s="13" t="s">
        <v>428</v>
      </c>
      <c r="AT43" s="471">
        <v>8</v>
      </c>
      <c r="AU43" s="471">
        <v>19</v>
      </c>
      <c r="AV43" s="71" t="s">
        <v>1272</v>
      </c>
      <c r="AW43" s="2" t="s">
        <v>1004</v>
      </c>
      <c r="AY43" s="279">
        <f>P43+T43+Y43+AC43+AH43+AL43+AQ43+AU43</f>
        <v>110</v>
      </c>
      <c r="AZ43" s="279">
        <f>AZ41+AY43</f>
        <v>1807</v>
      </c>
    </row>
    <row r="44" spans="1:52" s="156" customFormat="1" ht="15" customHeight="1">
      <c r="A44" s="122"/>
      <c r="B44" s="599"/>
      <c r="C44" s="594"/>
      <c r="D44" s="589" t="s">
        <v>1197</v>
      </c>
      <c r="E44" s="136"/>
      <c r="F44" s="22"/>
      <c r="G44" s="613"/>
      <c r="H44" s="614"/>
      <c r="I44" s="23"/>
      <c r="J44" s="517" t="s">
        <v>1109</v>
      </c>
      <c r="K44" s="142" t="s">
        <v>1276</v>
      </c>
      <c r="L44" s="27" t="s">
        <v>757</v>
      </c>
      <c r="M44" s="554" t="s">
        <v>1268</v>
      </c>
      <c r="N44" s="21"/>
      <c r="O44" s="87" t="s">
        <v>1275</v>
      </c>
      <c r="P44" s="464"/>
      <c r="Q44" s="464">
        <v>8</v>
      </c>
      <c r="R44" s="24" t="s">
        <v>428</v>
      </c>
      <c r="S44" s="468">
        <v>7</v>
      </c>
      <c r="T44" s="468"/>
      <c r="U44" s="24" t="s">
        <v>1271</v>
      </c>
      <c r="V44" s="25"/>
      <c r="W44" s="21"/>
      <c r="X44" s="54" t="s">
        <v>1108</v>
      </c>
      <c r="Y44" s="468"/>
      <c r="Z44" s="468">
        <v>12</v>
      </c>
      <c r="AA44" s="24" t="s">
        <v>428</v>
      </c>
      <c r="AB44" s="468">
        <v>8</v>
      </c>
      <c r="AC44" s="468"/>
      <c r="AD44" s="54" t="s">
        <v>1268</v>
      </c>
      <c r="AE44" s="25"/>
      <c r="AF44" s="21"/>
      <c r="AG44" s="24" t="s">
        <v>1271</v>
      </c>
      <c r="AH44" s="468"/>
      <c r="AI44" s="468">
        <v>7</v>
      </c>
      <c r="AJ44" s="24" t="s">
        <v>428</v>
      </c>
      <c r="AK44" s="468">
        <v>7</v>
      </c>
      <c r="AL44" s="468"/>
      <c r="AM44" s="54" t="s">
        <v>1268</v>
      </c>
      <c r="AN44" s="25"/>
      <c r="AO44" s="21"/>
      <c r="AP44" s="87" t="s">
        <v>1275</v>
      </c>
      <c r="AQ44" s="468"/>
      <c r="AR44" s="468">
        <v>3</v>
      </c>
      <c r="AS44" s="24" t="s">
        <v>428</v>
      </c>
      <c r="AT44" s="468">
        <v>11</v>
      </c>
      <c r="AU44" s="468"/>
      <c r="AV44" s="54" t="s">
        <v>1108</v>
      </c>
      <c r="AW44" s="25"/>
      <c r="AY44" s="280"/>
      <c r="AZ44" s="280"/>
    </row>
    <row r="45" spans="1:52" customFormat="1" ht="15" customHeight="1">
      <c r="A45" s="122"/>
      <c r="B45" s="602">
        <v>18</v>
      </c>
      <c r="C45" s="596"/>
      <c r="D45" s="588" t="s">
        <v>1474</v>
      </c>
      <c r="E45" s="135" t="s">
        <v>1449</v>
      </c>
      <c r="F45" s="18" t="s">
        <v>1310</v>
      </c>
      <c r="G45" s="617"/>
      <c r="H45" s="618"/>
      <c r="I45" s="9" t="s">
        <v>1267</v>
      </c>
      <c r="J45" s="526" t="s">
        <v>1296</v>
      </c>
      <c r="K45" s="146" t="s">
        <v>1300</v>
      </c>
      <c r="L45" s="56" t="s">
        <v>414</v>
      </c>
      <c r="M45" s="555" t="s">
        <v>1304</v>
      </c>
      <c r="N45" s="1" t="s">
        <v>489</v>
      </c>
      <c r="O45" s="88" t="s">
        <v>1299</v>
      </c>
      <c r="P45" s="467">
        <v>22</v>
      </c>
      <c r="Q45" s="467">
        <v>10</v>
      </c>
      <c r="R45" s="13" t="s">
        <v>428</v>
      </c>
      <c r="S45" s="471">
        <v>9</v>
      </c>
      <c r="T45" s="471">
        <v>16</v>
      </c>
      <c r="U45" s="13" t="s">
        <v>956</v>
      </c>
      <c r="V45" s="2" t="s">
        <v>488</v>
      </c>
      <c r="W45" s="1" t="s">
        <v>489</v>
      </c>
      <c r="X45" s="88" t="s">
        <v>1295</v>
      </c>
      <c r="Y45" s="471">
        <v>26</v>
      </c>
      <c r="Z45" s="471">
        <v>11</v>
      </c>
      <c r="AA45" s="13" t="s">
        <v>428</v>
      </c>
      <c r="AB45" s="471">
        <v>5</v>
      </c>
      <c r="AC45" s="471">
        <v>10</v>
      </c>
      <c r="AD45" s="89" t="s">
        <v>1303</v>
      </c>
      <c r="AE45" s="2" t="s">
        <v>488</v>
      </c>
      <c r="AF45" s="1" t="s">
        <v>488</v>
      </c>
      <c r="AG45" s="89" t="s">
        <v>1303</v>
      </c>
      <c r="AH45" s="471">
        <v>14</v>
      </c>
      <c r="AI45" s="471">
        <v>8</v>
      </c>
      <c r="AJ45" s="13" t="s">
        <v>428</v>
      </c>
      <c r="AK45" s="471">
        <v>8</v>
      </c>
      <c r="AL45" s="471">
        <v>18</v>
      </c>
      <c r="AM45" s="13" t="s">
        <v>956</v>
      </c>
      <c r="AN45" s="2" t="s">
        <v>1004</v>
      </c>
      <c r="AO45" s="1" t="s">
        <v>489</v>
      </c>
      <c r="AP45" s="88" t="s">
        <v>1295</v>
      </c>
      <c r="AQ45" s="471">
        <v>18</v>
      </c>
      <c r="AR45" s="471">
        <v>6</v>
      </c>
      <c r="AS45" s="13" t="s">
        <v>428</v>
      </c>
      <c r="AT45" s="471">
        <v>8</v>
      </c>
      <c r="AU45" s="471">
        <v>17</v>
      </c>
      <c r="AV45" s="88" t="s">
        <v>1299</v>
      </c>
      <c r="AW45" s="2" t="s">
        <v>488</v>
      </c>
      <c r="AY45" s="279">
        <f>P45+T45+Y45+AC45+AH45+AL45+AQ45+AU45</f>
        <v>141</v>
      </c>
      <c r="AZ45" s="279">
        <f>AZ43+AY45</f>
        <v>1948</v>
      </c>
    </row>
    <row r="46" spans="1:52" s="156" customFormat="1" ht="15" customHeight="1">
      <c r="A46" s="122"/>
      <c r="B46" s="599"/>
      <c r="C46" s="594"/>
      <c r="D46" s="589" t="s">
        <v>1198</v>
      </c>
      <c r="E46" s="136"/>
      <c r="F46" s="22"/>
      <c r="G46" s="613"/>
      <c r="H46" s="614"/>
      <c r="I46" s="23"/>
      <c r="J46" s="527" t="s">
        <v>1298</v>
      </c>
      <c r="K46" s="48" t="s">
        <v>1302</v>
      </c>
      <c r="L46" s="26" t="s">
        <v>1268</v>
      </c>
      <c r="M46" s="547" t="s">
        <v>1306</v>
      </c>
      <c r="N46" s="21"/>
      <c r="O46" s="87" t="s">
        <v>1301</v>
      </c>
      <c r="P46" s="464"/>
      <c r="Q46" s="464">
        <v>12</v>
      </c>
      <c r="R46" s="24" t="s">
        <v>428</v>
      </c>
      <c r="S46" s="468">
        <v>7</v>
      </c>
      <c r="T46" s="468"/>
      <c r="U46" s="54" t="s">
        <v>1312</v>
      </c>
      <c r="V46" s="25"/>
      <c r="W46" s="21"/>
      <c r="X46" s="87" t="s">
        <v>1297</v>
      </c>
      <c r="Y46" s="468"/>
      <c r="Z46" s="468">
        <v>15</v>
      </c>
      <c r="AA46" s="24" t="s">
        <v>428</v>
      </c>
      <c r="AB46" s="468">
        <v>5</v>
      </c>
      <c r="AC46" s="468"/>
      <c r="AD46" s="54" t="s">
        <v>1305</v>
      </c>
      <c r="AE46" s="25"/>
      <c r="AF46" s="21"/>
      <c r="AG46" s="54" t="s">
        <v>1305</v>
      </c>
      <c r="AH46" s="468"/>
      <c r="AI46" s="468">
        <v>6</v>
      </c>
      <c r="AJ46" s="24" t="s">
        <v>428</v>
      </c>
      <c r="AK46" s="468">
        <v>10</v>
      </c>
      <c r="AL46" s="468"/>
      <c r="AM46" s="54" t="s">
        <v>1312</v>
      </c>
      <c r="AN46" s="25"/>
      <c r="AO46" s="21"/>
      <c r="AP46" s="87" t="s">
        <v>1297</v>
      </c>
      <c r="AQ46" s="468"/>
      <c r="AR46" s="468">
        <v>12</v>
      </c>
      <c r="AS46" s="24" t="s">
        <v>428</v>
      </c>
      <c r="AT46" s="468">
        <v>9</v>
      </c>
      <c r="AU46" s="468"/>
      <c r="AV46" s="87" t="s">
        <v>1301</v>
      </c>
      <c r="AW46" s="25"/>
      <c r="AY46" s="280"/>
      <c r="AZ46" s="280"/>
    </row>
    <row r="47" spans="1:52" customFormat="1" ht="15" customHeight="1">
      <c r="A47" s="122"/>
      <c r="B47" s="602">
        <v>19</v>
      </c>
      <c r="C47" s="596"/>
      <c r="D47" s="588" t="s">
        <v>1475</v>
      </c>
      <c r="E47" s="135" t="s">
        <v>1479</v>
      </c>
      <c r="F47" s="18" t="s">
        <v>1335</v>
      </c>
      <c r="G47" s="617"/>
      <c r="H47" s="618"/>
      <c r="I47" s="9" t="s">
        <v>1324</v>
      </c>
      <c r="J47" s="526" t="s">
        <v>1327</v>
      </c>
      <c r="K47" s="55" t="s">
        <v>758</v>
      </c>
      <c r="L47" s="42" t="s">
        <v>1329</v>
      </c>
      <c r="M47" s="551" t="s">
        <v>414</v>
      </c>
      <c r="N47" s="1" t="s">
        <v>489</v>
      </c>
      <c r="O47" s="13" t="s">
        <v>1330</v>
      </c>
      <c r="P47" s="467">
        <v>21</v>
      </c>
      <c r="Q47" s="467">
        <v>10</v>
      </c>
      <c r="R47" s="13" t="s">
        <v>428</v>
      </c>
      <c r="S47" s="471">
        <v>8</v>
      </c>
      <c r="T47" s="471">
        <v>14</v>
      </c>
      <c r="U47" s="13" t="s">
        <v>956</v>
      </c>
      <c r="V47" s="2" t="s">
        <v>488</v>
      </c>
      <c r="W47" s="1" t="s">
        <v>489</v>
      </c>
      <c r="X47" s="88" t="s">
        <v>1181</v>
      </c>
      <c r="Y47" s="471">
        <v>20</v>
      </c>
      <c r="Z47" s="471">
        <v>12</v>
      </c>
      <c r="AA47" s="13" t="s">
        <v>428</v>
      </c>
      <c r="AB47" s="471">
        <v>7</v>
      </c>
      <c r="AC47" s="471">
        <v>15</v>
      </c>
      <c r="AD47" s="89" t="s">
        <v>1328</v>
      </c>
      <c r="AE47" s="2" t="s">
        <v>488</v>
      </c>
      <c r="AF47" s="1" t="s">
        <v>489</v>
      </c>
      <c r="AG47" s="89" t="s">
        <v>1328</v>
      </c>
      <c r="AH47" s="471">
        <v>19</v>
      </c>
      <c r="AI47" s="471"/>
      <c r="AJ47" s="13" t="s">
        <v>428</v>
      </c>
      <c r="AK47" s="471"/>
      <c r="AL47" s="471">
        <v>16</v>
      </c>
      <c r="AM47" s="13" t="s">
        <v>956</v>
      </c>
      <c r="AN47" s="2" t="s">
        <v>488</v>
      </c>
      <c r="AO47" s="1" t="s">
        <v>489</v>
      </c>
      <c r="AP47" s="88" t="s">
        <v>1181</v>
      </c>
      <c r="AQ47" s="471">
        <v>28</v>
      </c>
      <c r="AR47" s="471">
        <v>14</v>
      </c>
      <c r="AS47" s="13" t="s">
        <v>428</v>
      </c>
      <c r="AT47" s="471">
        <v>8</v>
      </c>
      <c r="AU47" s="471">
        <v>19</v>
      </c>
      <c r="AV47" s="13" t="s">
        <v>1330</v>
      </c>
      <c r="AW47" s="2" t="s">
        <v>488</v>
      </c>
      <c r="AY47" s="279">
        <f>P47+T47+Y47+AC47+AH47+AL47+AQ47+AU47</f>
        <v>152</v>
      </c>
      <c r="AZ47" s="279">
        <f>AZ45+AY47</f>
        <v>2100</v>
      </c>
    </row>
    <row r="48" spans="1:52" s="156" customFormat="1" ht="15" customHeight="1">
      <c r="A48" s="122"/>
      <c r="B48" s="599"/>
      <c r="C48" s="594"/>
      <c r="D48" s="589" t="s">
        <v>1200</v>
      </c>
      <c r="E48" s="136"/>
      <c r="F48" s="22"/>
      <c r="G48" s="613"/>
      <c r="H48" s="614"/>
      <c r="I48" s="23"/>
      <c r="J48" s="527" t="s">
        <v>1184</v>
      </c>
      <c r="K48" s="27" t="s">
        <v>757</v>
      </c>
      <c r="L48" s="52" t="s">
        <v>1332</v>
      </c>
      <c r="M48" s="554" t="s">
        <v>1326</v>
      </c>
      <c r="N48" s="21"/>
      <c r="O48" s="24" t="s">
        <v>1271</v>
      </c>
      <c r="P48" s="464"/>
      <c r="Q48" s="464">
        <v>11</v>
      </c>
      <c r="R48" s="24" t="s">
        <v>428</v>
      </c>
      <c r="S48" s="468">
        <v>6</v>
      </c>
      <c r="T48" s="468"/>
      <c r="U48" s="54" t="s">
        <v>1325</v>
      </c>
      <c r="V48" s="25"/>
      <c r="W48" s="21"/>
      <c r="X48" s="87" t="s">
        <v>1183</v>
      </c>
      <c r="Y48" s="468"/>
      <c r="Z48" s="468">
        <v>8</v>
      </c>
      <c r="AA48" s="24" t="s">
        <v>428</v>
      </c>
      <c r="AB48" s="468">
        <v>8</v>
      </c>
      <c r="AC48" s="468"/>
      <c r="AD48" s="54" t="s">
        <v>1331</v>
      </c>
      <c r="AE48" s="25"/>
      <c r="AF48" s="21"/>
      <c r="AG48" s="54" t="s">
        <v>1331</v>
      </c>
      <c r="AH48" s="468"/>
      <c r="AI48" s="468"/>
      <c r="AJ48" s="24" t="s">
        <v>428</v>
      </c>
      <c r="AK48" s="468"/>
      <c r="AL48" s="468"/>
      <c r="AM48" s="54" t="s">
        <v>1325</v>
      </c>
      <c r="AN48" s="25"/>
      <c r="AO48" s="21"/>
      <c r="AP48" s="87" t="s">
        <v>1183</v>
      </c>
      <c r="AQ48" s="468"/>
      <c r="AR48" s="468">
        <v>14</v>
      </c>
      <c r="AS48" s="24" t="s">
        <v>428</v>
      </c>
      <c r="AT48" s="468">
        <v>11</v>
      </c>
      <c r="AU48" s="468"/>
      <c r="AV48" s="24" t="s">
        <v>1271</v>
      </c>
      <c r="AW48" s="25"/>
      <c r="AY48" s="280"/>
      <c r="AZ48" s="280"/>
    </row>
    <row r="49" spans="1:54" customFormat="1" ht="15" customHeight="1">
      <c r="A49" s="125" t="s">
        <v>1340</v>
      </c>
      <c r="B49" s="602">
        <v>20</v>
      </c>
      <c r="C49" s="596"/>
      <c r="D49" s="588" t="s">
        <v>118</v>
      </c>
      <c r="E49" s="135"/>
      <c r="F49" s="18" t="s">
        <v>1203</v>
      </c>
      <c r="G49" s="617"/>
      <c r="H49" s="618"/>
      <c r="I49" s="14" t="s">
        <v>1348</v>
      </c>
      <c r="J49" s="11"/>
      <c r="K49" s="13"/>
      <c r="L49" s="13"/>
      <c r="M49" s="12"/>
      <c r="N49" s="11"/>
      <c r="O49" s="13"/>
      <c r="P49" s="467"/>
      <c r="Q49" s="467"/>
      <c r="R49" s="13" t="s">
        <v>428</v>
      </c>
      <c r="S49" s="471"/>
      <c r="T49" s="471"/>
      <c r="U49" s="13"/>
      <c r="V49" s="12"/>
      <c r="W49" s="11"/>
      <c r="X49" s="13"/>
      <c r="Y49" s="471"/>
      <c r="Z49" s="471"/>
      <c r="AA49" s="13" t="s">
        <v>428</v>
      </c>
      <c r="AB49" s="471"/>
      <c r="AC49" s="471"/>
      <c r="AD49" s="13"/>
      <c r="AE49" s="12"/>
      <c r="AF49" s="11"/>
      <c r="AG49" s="13"/>
      <c r="AH49" s="471"/>
      <c r="AI49" s="471"/>
      <c r="AJ49" s="13" t="s">
        <v>428</v>
      </c>
      <c r="AK49" s="471"/>
      <c r="AL49" s="471"/>
      <c r="AM49" s="13"/>
      <c r="AN49" s="12"/>
      <c r="AO49" s="11"/>
      <c r="AP49" s="13"/>
      <c r="AQ49" s="471"/>
      <c r="AR49" s="471"/>
      <c r="AS49" s="13" t="s">
        <v>428</v>
      </c>
      <c r="AT49" s="471"/>
      <c r="AU49" s="471"/>
      <c r="AV49" s="13"/>
      <c r="AW49" s="12"/>
      <c r="AY49" s="279">
        <v>164</v>
      </c>
      <c r="AZ49" s="279">
        <f>AZ47+AY49</f>
        <v>2264</v>
      </c>
      <c r="BB49" s="159" t="s">
        <v>369</v>
      </c>
    </row>
    <row r="50" spans="1:54" s="156" customFormat="1" ht="15" customHeight="1">
      <c r="A50" s="122"/>
      <c r="B50" s="599"/>
      <c r="C50" s="594"/>
      <c r="D50" s="589" t="s">
        <v>1289</v>
      </c>
      <c r="E50" s="136"/>
      <c r="F50" s="22"/>
      <c r="G50" s="613"/>
      <c r="H50" s="614"/>
      <c r="I50" s="23"/>
      <c r="J50" s="528"/>
      <c r="K50" s="24"/>
      <c r="L50" s="35"/>
      <c r="M50" s="25"/>
      <c r="N50" s="21"/>
      <c r="O50" s="24"/>
      <c r="P50" s="464"/>
      <c r="Q50" s="464"/>
      <c r="R50" s="24" t="s">
        <v>428</v>
      </c>
      <c r="S50" s="468"/>
      <c r="T50" s="468"/>
      <c r="U50" s="24"/>
      <c r="V50" s="25"/>
      <c r="W50" s="21"/>
      <c r="X50" s="24"/>
      <c r="Y50" s="468"/>
      <c r="Z50" s="468"/>
      <c r="AA50" s="24" t="s">
        <v>428</v>
      </c>
      <c r="AB50" s="468"/>
      <c r="AC50" s="468"/>
      <c r="AD50" s="24"/>
      <c r="AE50" s="25"/>
      <c r="AF50" s="21"/>
      <c r="AG50" s="24"/>
      <c r="AH50" s="468"/>
      <c r="AI50" s="468"/>
      <c r="AJ50" s="24" t="s">
        <v>428</v>
      </c>
      <c r="AK50" s="468"/>
      <c r="AL50" s="468"/>
      <c r="AM50" s="24"/>
      <c r="AN50" s="25"/>
      <c r="AO50" s="21"/>
      <c r="AP50" s="24"/>
      <c r="AQ50" s="468"/>
      <c r="AR50" s="468"/>
      <c r="AS50" s="24" t="s">
        <v>428</v>
      </c>
      <c r="AT50" s="468"/>
      <c r="AU50" s="468"/>
      <c r="AV50" s="24"/>
      <c r="AW50" s="25"/>
      <c r="AY50" s="281" t="s">
        <v>1961</v>
      </c>
      <c r="AZ50" s="280"/>
    </row>
    <row r="51" spans="1:54" customFormat="1" ht="15" customHeight="1">
      <c r="A51" s="122"/>
      <c r="B51" s="602">
        <v>21</v>
      </c>
      <c r="C51" s="596"/>
      <c r="D51" s="588" t="s">
        <v>119</v>
      </c>
      <c r="E51" s="135" t="s">
        <v>1479</v>
      </c>
      <c r="F51" s="18" t="s">
        <v>1391</v>
      </c>
      <c r="G51" s="617"/>
      <c r="H51" s="618"/>
      <c r="I51" s="14" t="s">
        <v>1348</v>
      </c>
      <c r="J51" s="526" t="s">
        <v>1382</v>
      </c>
      <c r="K51" s="56" t="s">
        <v>414</v>
      </c>
      <c r="L51" s="55" t="s">
        <v>757</v>
      </c>
      <c r="M51" s="561" t="s">
        <v>755</v>
      </c>
      <c r="N51" s="1" t="s">
        <v>489</v>
      </c>
      <c r="O51" s="88" t="s">
        <v>1381</v>
      </c>
      <c r="P51" s="467">
        <v>30</v>
      </c>
      <c r="Q51" s="467">
        <v>15</v>
      </c>
      <c r="R51" s="13" t="s">
        <v>428</v>
      </c>
      <c r="S51" s="471">
        <v>7</v>
      </c>
      <c r="T51" s="471">
        <v>14</v>
      </c>
      <c r="U51" s="13" t="s">
        <v>1271</v>
      </c>
      <c r="V51" s="2" t="s">
        <v>488</v>
      </c>
      <c r="W51" s="1" t="s">
        <v>488</v>
      </c>
      <c r="X51" s="13" t="s">
        <v>1161</v>
      </c>
      <c r="Y51" s="471">
        <v>11</v>
      </c>
      <c r="Z51" s="471">
        <v>5</v>
      </c>
      <c r="AA51" s="13" t="s">
        <v>428</v>
      </c>
      <c r="AB51" s="471">
        <v>6</v>
      </c>
      <c r="AC51" s="471">
        <v>19</v>
      </c>
      <c r="AD51" s="13" t="s">
        <v>956</v>
      </c>
      <c r="AE51" s="2" t="s">
        <v>1004</v>
      </c>
      <c r="AF51" s="1" t="s">
        <v>488</v>
      </c>
      <c r="AG51" s="13" t="s">
        <v>1161</v>
      </c>
      <c r="AH51" s="471">
        <v>17</v>
      </c>
      <c r="AI51" s="471">
        <v>9</v>
      </c>
      <c r="AJ51" s="13" t="s">
        <v>428</v>
      </c>
      <c r="AK51" s="471">
        <v>13</v>
      </c>
      <c r="AL51" s="471">
        <v>20</v>
      </c>
      <c r="AM51" s="13" t="s">
        <v>1271</v>
      </c>
      <c r="AN51" s="2" t="s">
        <v>1004</v>
      </c>
      <c r="AO51" s="1" t="s">
        <v>489</v>
      </c>
      <c r="AP51" s="88" t="s">
        <v>1381</v>
      </c>
      <c r="AQ51" s="471">
        <v>25</v>
      </c>
      <c r="AR51" s="471">
        <v>12</v>
      </c>
      <c r="AS51" s="13" t="s">
        <v>428</v>
      </c>
      <c r="AT51" s="471">
        <v>10</v>
      </c>
      <c r="AU51" s="471">
        <v>24</v>
      </c>
      <c r="AV51" s="13" t="s">
        <v>956</v>
      </c>
      <c r="AW51" s="2" t="s">
        <v>488</v>
      </c>
      <c r="AY51" s="279">
        <f>P51+T51+Y51+AC51+AH51+AL51+AQ51+AU51</f>
        <v>160</v>
      </c>
      <c r="AZ51" s="279">
        <f>AZ49+AY51</f>
        <v>2424</v>
      </c>
    </row>
    <row r="52" spans="1:54" s="156" customFormat="1" ht="15" customHeight="1">
      <c r="A52" s="122"/>
      <c r="B52" s="599"/>
      <c r="C52" s="594"/>
      <c r="D52" s="589" t="s">
        <v>1202</v>
      </c>
      <c r="E52" s="136"/>
      <c r="F52" s="22"/>
      <c r="G52" s="613"/>
      <c r="H52" s="614"/>
      <c r="I52" s="23"/>
      <c r="J52" s="527" t="s">
        <v>1384</v>
      </c>
      <c r="K52" s="20" t="s">
        <v>1386</v>
      </c>
      <c r="L52" s="27" t="s">
        <v>1278</v>
      </c>
      <c r="M52" s="562" t="s">
        <v>758</v>
      </c>
      <c r="N52" s="21"/>
      <c r="O52" s="87" t="s">
        <v>1383</v>
      </c>
      <c r="P52" s="464"/>
      <c r="Q52" s="464">
        <v>15</v>
      </c>
      <c r="R52" s="24" t="s">
        <v>428</v>
      </c>
      <c r="S52" s="468">
        <v>7</v>
      </c>
      <c r="T52" s="468"/>
      <c r="U52" s="24" t="s">
        <v>1387</v>
      </c>
      <c r="V52" s="25"/>
      <c r="W52" s="21"/>
      <c r="X52" s="24" t="s">
        <v>1330</v>
      </c>
      <c r="Y52" s="468"/>
      <c r="Z52" s="468">
        <v>6</v>
      </c>
      <c r="AA52" s="24" t="s">
        <v>428</v>
      </c>
      <c r="AB52" s="468">
        <v>13</v>
      </c>
      <c r="AC52" s="468"/>
      <c r="AD52" s="87" t="s">
        <v>1385</v>
      </c>
      <c r="AE52" s="25"/>
      <c r="AF52" s="21"/>
      <c r="AG52" s="24" t="s">
        <v>1330</v>
      </c>
      <c r="AH52" s="468"/>
      <c r="AI52" s="468">
        <v>8</v>
      </c>
      <c r="AJ52" s="24" t="s">
        <v>428</v>
      </c>
      <c r="AK52" s="468">
        <v>7</v>
      </c>
      <c r="AL52" s="468"/>
      <c r="AM52" s="24" t="s">
        <v>1387</v>
      </c>
      <c r="AN52" s="25"/>
      <c r="AO52" s="21"/>
      <c r="AP52" s="87" t="s">
        <v>1383</v>
      </c>
      <c r="AQ52" s="468"/>
      <c r="AR52" s="468">
        <v>13</v>
      </c>
      <c r="AS52" s="24" t="s">
        <v>428</v>
      </c>
      <c r="AT52" s="468">
        <v>14</v>
      </c>
      <c r="AU52" s="468"/>
      <c r="AV52" s="87" t="s">
        <v>1385</v>
      </c>
      <c r="AW52" s="25"/>
      <c r="AY52" s="280"/>
      <c r="AZ52" s="280"/>
    </row>
    <row r="53" spans="1:54" customFormat="1" ht="15" customHeight="1">
      <c r="A53" s="122"/>
      <c r="B53" s="602">
        <v>22</v>
      </c>
      <c r="C53" s="596"/>
      <c r="D53" s="588" t="s">
        <v>1476</v>
      </c>
      <c r="E53" s="135" t="s">
        <v>1449</v>
      </c>
      <c r="F53" s="18" t="s">
        <v>1415</v>
      </c>
      <c r="G53" s="617"/>
      <c r="H53" s="618" t="s">
        <v>1373</v>
      </c>
      <c r="I53" s="14" t="s">
        <v>1390</v>
      </c>
      <c r="J53" s="512" t="s">
        <v>1409</v>
      </c>
      <c r="K53" s="42" t="s">
        <v>758</v>
      </c>
      <c r="L53" s="56" t="s">
        <v>414</v>
      </c>
      <c r="M53" s="563" t="s">
        <v>1411</v>
      </c>
      <c r="N53" s="1" t="s">
        <v>489</v>
      </c>
      <c r="O53" s="89" t="s">
        <v>1408</v>
      </c>
      <c r="P53" s="467">
        <v>21</v>
      </c>
      <c r="Q53" s="467">
        <v>11</v>
      </c>
      <c r="R53" s="13" t="s">
        <v>428</v>
      </c>
      <c r="S53" s="471">
        <v>10</v>
      </c>
      <c r="T53" s="471">
        <v>17</v>
      </c>
      <c r="U53" s="13" t="s">
        <v>956</v>
      </c>
      <c r="V53" s="2" t="s">
        <v>488</v>
      </c>
      <c r="W53" s="1" t="s">
        <v>489</v>
      </c>
      <c r="X53" s="13" t="s">
        <v>1330</v>
      </c>
      <c r="Y53" s="471">
        <v>21</v>
      </c>
      <c r="Z53" s="471">
        <v>13</v>
      </c>
      <c r="AA53" s="13" t="s">
        <v>428</v>
      </c>
      <c r="AB53" s="471">
        <v>4</v>
      </c>
      <c r="AC53" s="471">
        <v>18</v>
      </c>
      <c r="AD53" s="88" t="s">
        <v>1410</v>
      </c>
      <c r="AE53" s="2" t="s">
        <v>488</v>
      </c>
      <c r="AF53" s="1" t="s">
        <v>488</v>
      </c>
      <c r="AG53" s="88" t="s">
        <v>1410</v>
      </c>
      <c r="AH53" s="471">
        <v>10</v>
      </c>
      <c r="AI53" s="471">
        <v>4</v>
      </c>
      <c r="AJ53" s="13" t="s">
        <v>428</v>
      </c>
      <c r="AK53" s="471">
        <v>19</v>
      </c>
      <c r="AL53" s="471">
        <v>32</v>
      </c>
      <c r="AM53" s="13" t="s">
        <v>956</v>
      </c>
      <c r="AN53" s="2" t="s">
        <v>1004</v>
      </c>
      <c r="AO53" s="1" t="s">
        <v>489</v>
      </c>
      <c r="AP53" s="89" t="s">
        <v>1408</v>
      </c>
      <c r="AQ53" s="471">
        <v>22</v>
      </c>
      <c r="AR53" s="471">
        <v>12</v>
      </c>
      <c r="AS53" s="13" t="s">
        <v>428</v>
      </c>
      <c r="AT53" s="471">
        <v>9</v>
      </c>
      <c r="AU53" s="471">
        <v>18</v>
      </c>
      <c r="AV53" s="13" t="s">
        <v>1330</v>
      </c>
      <c r="AW53" s="2" t="s">
        <v>488</v>
      </c>
      <c r="AY53" s="279">
        <f>P53+T53+Y53+AC53+AH53+AL53+AQ53+AU53</f>
        <v>159</v>
      </c>
      <c r="AZ53" s="279">
        <f>AZ51+AY53</f>
        <v>2583</v>
      </c>
    </row>
    <row r="54" spans="1:54" s="156" customFormat="1" ht="15" customHeight="1">
      <c r="A54" s="122"/>
      <c r="B54" s="599"/>
      <c r="C54" s="594"/>
      <c r="D54" s="589" t="s">
        <v>1403</v>
      </c>
      <c r="E54" s="136"/>
      <c r="F54" s="22"/>
      <c r="G54" s="613"/>
      <c r="H54" s="614"/>
      <c r="I54" s="23"/>
      <c r="J54" s="525" t="s">
        <v>1332</v>
      </c>
      <c r="K54" s="52" t="s">
        <v>757</v>
      </c>
      <c r="L54" s="26" t="s">
        <v>1406</v>
      </c>
      <c r="M54" s="564" t="s">
        <v>1413</v>
      </c>
      <c r="N54" s="21"/>
      <c r="O54" s="54" t="s">
        <v>1331</v>
      </c>
      <c r="P54" s="464"/>
      <c r="Q54" s="464">
        <v>10</v>
      </c>
      <c r="R54" s="24" t="s">
        <v>428</v>
      </c>
      <c r="S54" s="468">
        <v>7</v>
      </c>
      <c r="T54" s="468"/>
      <c r="U54" s="54" t="s">
        <v>1405</v>
      </c>
      <c r="V54" s="25"/>
      <c r="W54" s="21"/>
      <c r="X54" s="24" t="s">
        <v>1271</v>
      </c>
      <c r="Y54" s="468"/>
      <c r="Z54" s="468">
        <v>8</v>
      </c>
      <c r="AA54" s="24" t="s">
        <v>428</v>
      </c>
      <c r="AB54" s="468">
        <v>14</v>
      </c>
      <c r="AC54" s="468"/>
      <c r="AD54" s="87" t="s">
        <v>1412</v>
      </c>
      <c r="AE54" s="25"/>
      <c r="AF54" s="21"/>
      <c r="AG54" s="87" t="s">
        <v>1412</v>
      </c>
      <c r="AH54" s="468"/>
      <c r="AI54" s="468">
        <v>6</v>
      </c>
      <c r="AJ54" s="24" t="s">
        <v>428</v>
      </c>
      <c r="AK54" s="468">
        <v>13</v>
      </c>
      <c r="AL54" s="468"/>
      <c r="AM54" s="54" t="s">
        <v>1405</v>
      </c>
      <c r="AN54" s="25"/>
      <c r="AO54" s="21"/>
      <c r="AP54" s="54" t="s">
        <v>1331</v>
      </c>
      <c r="AQ54" s="468"/>
      <c r="AR54" s="468">
        <v>10</v>
      </c>
      <c r="AS54" s="24" t="s">
        <v>428</v>
      </c>
      <c r="AT54" s="468">
        <v>9</v>
      </c>
      <c r="AU54" s="468"/>
      <c r="AV54" s="24" t="s">
        <v>1271</v>
      </c>
      <c r="AW54" s="25"/>
      <c r="AY54" s="280"/>
      <c r="AZ54" s="280"/>
    </row>
    <row r="55" spans="1:54" customFormat="1" ht="15" customHeight="1">
      <c r="A55" s="122"/>
      <c r="B55" s="602">
        <v>23</v>
      </c>
      <c r="C55" s="596"/>
      <c r="D55" s="588" t="s">
        <v>1480</v>
      </c>
      <c r="E55" s="135"/>
      <c r="F55" s="18" t="s">
        <v>1415</v>
      </c>
      <c r="G55" s="617"/>
      <c r="H55" s="618"/>
      <c r="I55" s="14" t="s">
        <v>1390</v>
      </c>
      <c r="J55" s="526" t="s">
        <v>1425</v>
      </c>
      <c r="K55" s="42" t="s">
        <v>758</v>
      </c>
      <c r="L55" s="55" t="s">
        <v>1429</v>
      </c>
      <c r="M55" s="551" t="s">
        <v>414</v>
      </c>
      <c r="N55" s="1" t="s">
        <v>489</v>
      </c>
      <c r="O55" s="88" t="s">
        <v>1410</v>
      </c>
      <c r="P55" s="467">
        <v>24</v>
      </c>
      <c r="Q55" s="467">
        <v>11</v>
      </c>
      <c r="R55" s="13" t="s">
        <v>428</v>
      </c>
      <c r="S55" s="471">
        <v>3</v>
      </c>
      <c r="T55" s="471">
        <v>9</v>
      </c>
      <c r="U55" s="89" t="s">
        <v>1428</v>
      </c>
      <c r="V55" s="2" t="s">
        <v>488</v>
      </c>
      <c r="W55" s="1" t="s">
        <v>489</v>
      </c>
      <c r="X55" s="13" t="s">
        <v>1330</v>
      </c>
      <c r="Y55" s="471">
        <v>20</v>
      </c>
      <c r="Z55" s="471">
        <v>9</v>
      </c>
      <c r="AA55" s="13" t="s">
        <v>428</v>
      </c>
      <c r="AB55" s="471">
        <v>7</v>
      </c>
      <c r="AC55" s="471">
        <v>14</v>
      </c>
      <c r="AD55" s="13" t="s">
        <v>956</v>
      </c>
      <c r="AE55" s="2" t="s">
        <v>488</v>
      </c>
      <c r="AF55" s="1" t="s">
        <v>489</v>
      </c>
      <c r="AG55" s="89" t="s">
        <v>1428</v>
      </c>
      <c r="AH55" s="471">
        <v>19</v>
      </c>
      <c r="AI55" s="471">
        <v>7</v>
      </c>
      <c r="AJ55" s="13" t="s">
        <v>428</v>
      </c>
      <c r="AK55" s="471">
        <v>8</v>
      </c>
      <c r="AL55" s="471">
        <v>17</v>
      </c>
      <c r="AM55" s="13" t="s">
        <v>956</v>
      </c>
      <c r="AN55" s="2" t="s">
        <v>488</v>
      </c>
      <c r="AO55" s="1" t="s">
        <v>489</v>
      </c>
      <c r="AP55" s="88" t="s">
        <v>1410</v>
      </c>
      <c r="AQ55" s="471">
        <v>20</v>
      </c>
      <c r="AR55" s="471">
        <v>10</v>
      </c>
      <c r="AS55" s="13" t="s">
        <v>428</v>
      </c>
      <c r="AT55" s="471">
        <v>7</v>
      </c>
      <c r="AU55" s="471">
        <v>15</v>
      </c>
      <c r="AV55" s="13" t="s">
        <v>1330</v>
      </c>
      <c r="AW55" s="2" t="s">
        <v>488</v>
      </c>
      <c r="AY55" s="279">
        <f>P55+T55+Y55+AC55+AH55+AL55+AQ55+AU55</f>
        <v>138</v>
      </c>
      <c r="AZ55" s="279">
        <f>AZ53+AY55</f>
        <v>2721</v>
      </c>
    </row>
    <row r="56" spans="1:54" s="156" customFormat="1" ht="15" customHeight="1">
      <c r="A56" s="122"/>
      <c r="B56" s="599"/>
      <c r="C56" s="594"/>
      <c r="D56" s="589" t="s">
        <v>1424</v>
      </c>
      <c r="E56" s="136"/>
      <c r="F56" s="22"/>
      <c r="G56" s="613"/>
      <c r="H56" s="614"/>
      <c r="I56" s="23"/>
      <c r="J56" s="527" t="s">
        <v>1427</v>
      </c>
      <c r="K56" s="52" t="s">
        <v>757</v>
      </c>
      <c r="L56" s="27" t="s">
        <v>1258</v>
      </c>
      <c r="M56" s="560" t="s">
        <v>1430</v>
      </c>
      <c r="N56" s="21"/>
      <c r="O56" s="87" t="s">
        <v>1426</v>
      </c>
      <c r="P56" s="464"/>
      <c r="Q56" s="464">
        <v>13</v>
      </c>
      <c r="R56" s="24" t="s">
        <v>428</v>
      </c>
      <c r="S56" s="468">
        <v>6</v>
      </c>
      <c r="T56" s="468"/>
      <c r="U56" s="54" t="s">
        <v>1257</v>
      </c>
      <c r="V56" s="25"/>
      <c r="W56" s="21"/>
      <c r="X56" s="24" t="s">
        <v>1271</v>
      </c>
      <c r="Y56" s="468"/>
      <c r="Z56" s="468">
        <v>11</v>
      </c>
      <c r="AA56" s="24" t="s">
        <v>428</v>
      </c>
      <c r="AB56" s="468">
        <v>7</v>
      </c>
      <c r="AC56" s="468"/>
      <c r="AD56" s="87" t="s">
        <v>1430</v>
      </c>
      <c r="AE56" s="25"/>
      <c r="AF56" s="21"/>
      <c r="AG56" s="54" t="s">
        <v>1257</v>
      </c>
      <c r="AH56" s="468"/>
      <c r="AI56" s="468">
        <v>12</v>
      </c>
      <c r="AJ56" s="24" t="s">
        <v>428</v>
      </c>
      <c r="AK56" s="468">
        <v>9</v>
      </c>
      <c r="AL56" s="468"/>
      <c r="AM56" s="87" t="s">
        <v>1430</v>
      </c>
      <c r="AN56" s="25"/>
      <c r="AO56" s="21"/>
      <c r="AP56" s="87" t="s">
        <v>1426</v>
      </c>
      <c r="AQ56" s="468"/>
      <c r="AR56" s="468">
        <v>10</v>
      </c>
      <c r="AS56" s="24" t="s">
        <v>428</v>
      </c>
      <c r="AT56" s="468">
        <v>8</v>
      </c>
      <c r="AU56" s="468"/>
      <c r="AV56" s="24" t="s">
        <v>1271</v>
      </c>
      <c r="AW56" s="25"/>
      <c r="AY56" s="280"/>
      <c r="AZ56" s="280"/>
    </row>
    <row r="57" spans="1:54" customFormat="1" ht="15" customHeight="1">
      <c r="A57" s="122"/>
      <c r="B57" s="602">
        <v>24</v>
      </c>
      <c r="C57" s="596"/>
      <c r="D57" s="588" t="s">
        <v>1451</v>
      </c>
      <c r="E57" s="135" t="s">
        <v>1449</v>
      </c>
      <c r="F57" s="18" t="s">
        <v>1432</v>
      </c>
      <c r="G57" s="617"/>
      <c r="H57" s="618"/>
      <c r="I57" s="14" t="s">
        <v>1437</v>
      </c>
      <c r="J57" s="512" t="s">
        <v>754</v>
      </c>
      <c r="K57" s="42" t="s">
        <v>1443</v>
      </c>
      <c r="L57" s="56" t="s">
        <v>414</v>
      </c>
      <c r="M57" s="555" t="s">
        <v>757</v>
      </c>
      <c r="N57" s="1" t="s">
        <v>489</v>
      </c>
      <c r="O57" s="89" t="s">
        <v>1442</v>
      </c>
      <c r="P57" s="467">
        <v>24</v>
      </c>
      <c r="Q57" s="467">
        <v>10</v>
      </c>
      <c r="R57" s="13" t="s">
        <v>428</v>
      </c>
      <c r="S57" s="471">
        <v>6</v>
      </c>
      <c r="T57" s="471">
        <v>11</v>
      </c>
      <c r="U57" s="13" t="s">
        <v>956</v>
      </c>
      <c r="V57" s="2" t="s">
        <v>488</v>
      </c>
      <c r="W57" s="1" t="s">
        <v>489</v>
      </c>
      <c r="X57" s="13" t="s">
        <v>955</v>
      </c>
      <c r="Y57" s="471">
        <v>20</v>
      </c>
      <c r="Z57" s="471">
        <v>8</v>
      </c>
      <c r="AA57" s="13" t="s">
        <v>428</v>
      </c>
      <c r="AB57" s="471">
        <v>8</v>
      </c>
      <c r="AC57" s="471">
        <v>15</v>
      </c>
      <c r="AD57" s="13" t="s">
        <v>1271</v>
      </c>
      <c r="AE57" s="2" t="s">
        <v>488</v>
      </c>
      <c r="AF57" s="1" t="s">
        <v>488</v>
      </c>
      <c r="AG57" s="13" t="s">
        <v>1271</v>
      </c>
      <c r="AH57" s="471">
        <v>23</v>
      </c>
      <c r="AI57" s="471">
        <v>10</v>
      </c>
      <c r="AJ57" s="13" t="s">
        <v>428</v>
      </c>
      <c r="AK57" s="471">
        <v>13</v>
      </c>
      <c r="AL57" s="471">
        <v>25</v>
      </c>
      <c r="AM57" s="13" t="s">
        <v>956</v>
      </c>
      <c r="AN57" s="2" t="s">
        <v>1004</v>
      </c>
      <c r="AO57" s="1" t="s">
        <v>489</v>
      </c>
      <c r="AP57" s="13" t="s">
        <v>955</v>
      </c>
      <c r="AQ57" s="471">
        <v>22</v>
      </c>
      <c r="AR57" s="471">
        <v>10</v>
      </c>
      <c r="AS57" s="13" t="s">
        <v>428</v>
      </c>
      <c r="AT57" s="471">
        <v>12</v>
      </c>
      <c r="AU57" s="471">
        <v>21</v>
      </c>
      <c r="AV57" s="89" t="s">
        <v>1442</v>
      </c>
      <c r="AW57" s="2" t="s">
        <v>488</v>
      </c>
      <c r="AY57" s="279">
        <f>P57+T57+Y57+AC57+AH57+AL57+AQ57+AU57</f>
        <v>161</v>
      </c>
      <c r="AZ57" s="279">
        <f>AZ55+AY57</f>
        <v>2882</v>
      </c>
    </row>
    <row r="58" spans="1:54" s="156" customFormat="1" ht="15" customHeight="1">
      <c r="A58" s="122"/>
      <c r="B58" s="599"/>
      <c r="C58" s="594"/>
      <c r="D58" s="589" t="s">
        <v>1433</v>
      </c>
      <c r="E58" s="136"/>
      <c r="F58" s="22"/>
      <c r="G58" s="613"/>
      <c r="H58" s="614"/>
      <c r="I58" s="23"/>
      <c r="J58" s="525" t="s">
        <v>753</v>
      </c>
      <c r="K58" s="52" t="s">
        <v>1445</v>
      </c>
      <c r="L58" s="26" t="s">
        <v>1441</v>
      </c>
      <c r="M58" s="547" t="s">
        <v>1278</v>
      </c>
      <c r="N58" s="21"/>
      <c r="O58" s="54" t="s">
        <v>1444</v>
      </c>
      <c r="P58" s="464"/>
      <c r="Q58" s="464">
        <v>14</v>
      </c>
      <c r="R58" s="24" t="s">
        <v>428</v>
      </c>
      <c r="S58" s="468">
        <v>5</v>
      </c>
      <c r="T58" s="468"/>
      <c r="U58" s="54" t="s">
        <v>1440</v>
      </c>
      <c r="V58" s="25"/>
      <c r="W58" s="21"/>
      <c r="X58" s="24" t="s">
        <v>1038</v>
      </c>
      <c r="Y58" s="468"/>
      <c r="Z58" s="468">
        <v>12</v>
      </c>
      <c r="AA58" s="24" t="s">
        <v>428</v>
      </c>
      <c r="AB58" s="468">
        <v>7</v>
      </c>
      <c r="AC58" s="468"/>
      <c r="AD58" s="24" t="s">
        <v>1387</v>
      </c>
      <c r="AE58" s="25"/>
      <c r="AF58" s="21"/>
      <c r="AG58" s="24" t="s">
        <v>1387</v>
      </c>
      <c r="AH58" s="468"/>
      <c r="AI58" s="468">
        <v>13</v>
      </c>
      <c r="AJ58" s="24" t="s">
        <v>428</v>
      </c>
      <c r="AK58" s="468">
        <v>12</v>
      </c>
      <c r="AL58" s="468"/>
      <c r="AM58" s="54" t="s">
        <v>1440</v>
      </c>
      <c r="AN58" s="25"/>
      <c r="AO58" s="21"/>
      <c r="AP58" s="24" t="s">
        <v>1038</v>
      </c>
      <c r="AQ58" s="468"/>
      <c r="AR58" s="468">
        <v>12</v>
      </c>
      <c r="AS58" s="24" t="s">
        <v>428</v>
      </c>
      <c r="AT58" s="468">
        <v>9</v>
      </c>
      <c r="AU58" s="468"/>
      <c r="AV58" s="54" t="s">
        <v>1444</v>
      </c>
      <c r="AW58" s="25"/>
      <c r="AY58" s="280"/>
      <c r="AZ58" s="280"/>
    </row>
    <row r="59" spans="1:54" customFormat="1" ht="15" customHeight="1">
      <c r="A59" s="122"/>
      <c r="B59" s="602">
        <v>25</v>
      </c>
      <c r="C59" s="596"/>
      <c r="D59" s="588" t="s">
        <v>120</v>
      </c>
      <c r="E59" s="135" t="s">
        <v>1449</v>
      </c>
      <c r="F59" s="18" t="s">
        <v>1432</v>
      </c>
      <c r="G59" s="617"/>
      <c r="H59" s="618"/>
      <c r="I59" s="14" t="s">
        <v>1437</v>
      </c>
      <c r="J59" s="526" t="s">
        <v>1327</v>
      </c>
      <c r="K59" s="55" t="s">
        <v>757</v>
      </c>
      <c r="L59" s="56" t="s">
        <v>414</v>
      </c>
      <c r="M59" s="561" t="s">
        <v>1443</v>
      </c>
      <c r="N59" s="1" t="s">
        <v>489</v>
      </c>
      <c r="O59" s="88" t="s">
        <v>1181</v>
      </c>
      <c r="P59" s="467">
        <v>24</v>
      </c>
      <c r="Q59" s="467">
        <v>9</v>
      </c>
      <c r="R59" s="13" t="s">
        <v>428</v>
      </c>
      <c r="S59" s="471">
        <v>7</v>
      </c>
      <c r="T59" s="471">
        <v>19</v>
      </c>
      <c r="U59" s="13" t="s">
        <v>956</v>
      </c>
      <c r="V59" s="2" t="s">
        <v>488</v>
      </c>
      <c r="W59" s="1" t="s">
        <v>488</v>
      </c>
      <c r="X59" s="89" t="s">
        <v>1442</v>
      </c>
      <c r="Y59" s="471">
        <v>15</v>
      </c>
      <c r="Z59" s="471">
        <v>10</v>
      </c>
      <c r="AA59" s="13" t="s">
        <v>428</v>
      </c>
      <c r="AB59" s="471">
        <v>9</v>
      </c>
      <c r="AC59" s="471">
        <v>20</v>
      </c>
      <c r="AD59" s="13" t="s">
        <v>1271</v>
      </c>
      <c r="AE59" s="2" t="s">
        <v>1004</v>
      </c>
      <c r="AF59" s="1" t="s">
        <v>488</v>
      </c>
      <c r="AG59" s="89" t="s">
        <v>1442</v>
      </c>
      <c r="AH59" s="471">
        <v>14</v>
      </c>
      <c r="AI59" s="471">
        <v>5</v>
      </c>
      <c r="AJ59" s="13" t="s">
        <v>428</v>
      </c>
      <c r="AK59" s="471">
        <v>8</v>
      </c>
      <c r="AL59" s="471">
        <v>20</v>
      </c>
      <c r="AM59" s="13" t="s">
        <v>956</v>
      </c>
      <c r="AN59" s="2" t="s">
        <v>1004</v>
      </c>
      <c r="AO59" s="1" t="s">
        <v>489</v>
      </c>
      <c r="AP59" s="88" t="s">
        <v>1181</v>
      </c>
      <c r="AQ59" s="471">
        <v>28</v>
      </c>
      <c r="AR59" s="471">
        <v>15</v>
      </c>
      <c r="AS59" s="13" t="s">
        <v>428</v>
      </c>
      <c r="AT59" s="471">
        <v>10</v>
      </c>
      <c r="AU59" s="471">
        <v>19</v>
      </c>
      <c r="AV59" s="13" t="s">
        <v>1271</v>
      </c>
      <c r="AW59" s="2" t="s">
        <v>488</v>
      </c>
      <c r="AY59" s="279">
        <f>P59+T59+Y59+AC59+AH59+AL59+AQ59+AU59</f>
        <v>159</v>
      </c>
      <c r="AZ59" s="279">
        <f>AZ57+AY59</f>
        <v>3041</v>
      </c>
    </row>
    <row r="60" spans="1:54" s="156" customFormat="1" ht="15" customHeight="1">
      <c r="A60" s="122"/>
      <c r="B60" s="599"/>
      <c r="C60" s="594"/>
      <c r="D60" s="589" t="s">
        <v>1450</v>
      </c>
      <c r="E60" s="136"/>
      <c r="F60" s="22"/>
      <c r="G60" s="613"/>
      <c r="H60" s="614"/>
      <c r="I60" s="23"/>
      <c r="J60" s="527" t="s">
        <v>1453</v>
      </c>
      <c r="K60" s="27" t="s">
        <v>1278</v>
      </c>
      <c r="L60" s="20" t="s">
        <v>1455</v>
      </c>
      <c r="M60" s="562" t="s">
        <v>1445</v>
      </c>
      <c r="N60" s="21"/>
      <c r="O60" s="87" t="s">
        <v>1452</v>
      </c>
      <c r="P60" s="464"/>
      <c r="Q60" s="464">
        <v>15</v>
      </c>
      <c r="R60" s="24" t="s">
        <v>428</v>
      </c>
      <c r="S60" s="468">
        <v>12</v>
      </c>
      <c r="T60" s="468"/>
      <c r="U60" s="54" t="s">
        <v>1454</v>
      </c>
      <c r="V60" s="25"/>
      <c r="W60" s="21"/>
      <c r="X60" s="54" t="s">
        <v>1444</v>
      </c>
      <c r="Y60" s="468"/>
      <c r="Z60" s="468">
        <v>5</v>
      </c>
      <c r="AA60" s="24" t="s">
        <v>428</v>
      </c>
      <c r="AB60" s="468">
        <v>11</v>
      </c>
      <c r="AC60" s="468"/>
      <c r="AD60" s="24" t="s">
        <v>1387</v>
      </c>
      <c r="AE60" s="25"/>
      <c r="AF60" s="21"/>
      <c r="AG60" s="54" t="s">
        <v>1444</v>
      </c>
      <c r="AH60" s="468"/>
      <c r="AI60" s="468">
        <v>9</v>
      </c>
      <c r="AJ60" s="24" t="s">
        <v>428</v>
      </c>
      <c r="AK60" s="468">
        <v>12</v>
      </c>
      <c r="AL60" s="468"/>
      <c r="AM60" s="54" t="s">
        <v>1454</v>
      </c>
      <c r="AN60" s="25"/>
      <c r="AO60" s="21"/>
      <c r="AP60" s="87" t="s">
        <v>1452</v>
      </c>
      <c r="AQ60" s="468"/>
      <c r="AR60" s="468">
        <v>13</v>
      </c>
      <c r="AS60" s="24" t="s">
        <v>428</v>
      </c>
      <c r="AT60" s="468">
        <v>9</v>
      </c>
      <c r="AU60" s="468"/>
      <c r="AV60" s="24" t="s">
        <v>1387</v>
      </c>
      <c r="AW60" s="25"/>
      <c r="AY60" s="280"/>
      <c r="AZ60" s="280"/>
    </row>
    <row r="61" spans="1:54" customFormat="1" ht="15" customHeight="1">
      <c r="A61" s="125" t="s">
        <v>1340</v>
      </c>
      <c r="B61" s="602">
        <v>26</v>
      </c>
      <c r="C61" s="596"/>
      <c r="D61" s="591"/>
      <c r="E61" s="138"/>
      <c r="F61" s="18" t="s">
        <v>1458</v>
      </c>
      <c r="G61" s="617"/>
      <c r="H61" s="618"/>
      <c r="I61" s="14" t="s">
        <v>12</v>
      </c>
      <c r="J61" s="11"/>
      <c r="K61" s="13"/>
      <c r="L61" s="13"/>
      <c r="M61" s="12"/>
      <c r="N61" s="11"/>
      <c r="O61" s="13"/>
      <c r="P61" s="467"/>
      <c r="Q61" s="467"/>
      <c r="R61" s="13" t="s">
        <v>428</v>
      </c>
      <c r="S61" s="471"/>
      <c r="T61" s="471"/>
      <c r="U61" s="13"/>
      <c r="V61" s="12"/>
      <c r="W61" s="11"/>
      <c r="X61" s="13"/>
      <c r="Y61" s="471"/>
      <c r="Z61" s="471"/>
      <c r="AA61" s="13" t="s">
        <v>428</v>
      </c>
      <c r="AB61" s="471"/>
      <c r="AC61" s="471"/>
      <c r="AD61" s="13"/>
      <c r="AE61" s="12"/>
      <c r="AF61" s="11"/>
      <c r="AG61" s="13"/>
      <c r="AH61" s="471"/>
      <c r="AI61" s="471"/>
      <c r="AJ61" s="13" t="s">
        <v>428</v>
      </c>
      <c r="AK61" s="471"/>
      <c r="AL61" s="471"/>
      <c r="AM61" s="13"/>
      <c r="AN61" s="12"/>
      <c r="AO61" s="11"/>
      <c r="AP61" s="13"/>
      <c r="AQ61" s="471"/>
      <c r="AR61" s="471"/>
      <c r="AS61" s="13" t="s">
        <v>428</v>
      </c>
      <c r="AT61" s="471"/>
      <c r="AU61" s="471"/>
      <c r="AV61" s="13"/>
      <c r="AW61" s="12"/>
      <c r="AY61" s="279">
        <v>68</v>
      </c>
      <c r="AZ61" s="279">
        <f>AZ59+AY61</f>
        <v>3109</v>
      </c>
      <c r="BB61" s="159" t="s">
        <v>369</v>
      </c>
    </row>
    <row r="62" spans="1:54" s="156" customFormat="1" ht="15" customHeight="1">
      <c r="A62" s="122"/>
      <c r="B62" s="599"/>
      <c r="C62" s="594"/>
      <c r="D62" s="589" t="s">
        <v>11</v>
      </c>
      <c r="E62" s="136"/>
      <c r="F62" s="22"/>
      <c r="G62" s="613"/>
      <c r="H62" s="614"/>
      <c r="I62" s="23"/>
      <c r="J62" s="21"/>
      <c r="K62" s="24"/>
      <c r="L62" s="24"/>
      <c r="M62" s="25"/>
      <c r="N62" s="21"/>
      <c r="O62" s="24"/>
      <c r="P62" s="464"/>
      <c r="Q62" s="464"/>
      <c r="R62" s="24" t="s">
        <v>428</v>
      </c>
      <c r="S62" s="468"/>
      <c r="T62" s="468"/>
      <c r="U62" s="24"/>
      <c r="V62" s="25"/>
      <c r="W62" s="21"/>
      <c r="X62" s="24"/>
      <c r="Y62" s="468"/>
      <c r="Z62" s="468"/>
      <c r="AA62" s="24" t="s">
        <v>428</v>
      </c>
      <c r="AB62" s="468"/>
      <c r="AC62" s="468"/>
      <c r="AD62" s="24"/>
      <c r="AE62" s="25"/>
      <c r="AF62" s="21"/>
      <c r="AG62" s="24"/>
      <c r="AH62" s="468"/>
      <c r="AI62" s="468"/>
      <c r="AJ62" s="24" t="s">
        <v>428</v>
      </c>
      <c r="AK62" s="468"/>
      <c r="AL62" s="468"/>
      <c r="AM62" s="24"/>
      <c r="AN62" s="25"/>
      <c r="AO62" s="21"/>
      <c r="AP62" s="24"/>
      <c r="AQ62" s="468"/>
      <c r="AR62" s="468"/>
      <c r="AS62" s="24" t="s">
        <v>428</v>
      </c>
      <c r="AT62" s="468"/>
      <c r="AU62" s="468"/>
      <c r="AV62" s="24"/>
      <c r="AW62" s="25"/>
      <c r="AY62" s="281" t="s">
        <v>1961</v>
      </c>
      <c r="AZ62" s="280"/>
    </row>
    <row r="63" spans="1:54" customFormat="1" ht="15" customHeight="1">
      <c r="A63" s="122"/>
      <c r="B63" s="602"/>
      <c r="C63" s="596"/>
      <c r="D63" s="591" t="s">
        <v>1462</v>
      </c>
      <c r="E63" s="138"/>
      <c r="F63" s="18" t="s">
        <v>1458</v>
      </c>
      <c r="G63" s="617"/>
      <c r="H63" s="618"/>
      <c r="I63" s="14" t="s">
        <v>1481</v>
      </c>
      <c r="J63" s="11"/>
      <c r="K63" s="13"/>
      <c r="L63" s="13"/>
      <c r="M63" s="12"/>
      <c r="N63" s="11"/>
      <c r="O63" s="13"/>
      <c r="P63" s="467"/>
      <c r="Q63" s="467"/>
      <c r="R63" s="13" t="s">
        <v>428</v>
      </c>
      <c r="S63" s="471"/>
      <c r="T63" s="471"/>
      <c r="U63" s="13"/>
      <c r="V63" s="12"/>
      <c r="W63" s="11"/>
      <c r="X63" s="13"/>
      <c r="Y63" s="471"/>
      <c r="Z63" s="471"/>
      <c r="AA63" s="13" t="s">
        <v>428</v>
      </c>
      <c r="AB63" s="471"/>
      <c r="AC63" s="471"/>
      <c r="AD63" s="13"/>
      <c r="AE63" s="12"/>
      <c r="AF63" s="11"/>
      <c r="AG63" s="13"/>
      <c r="AH63" s="471"/>
      <c r="AI63" s="471"/>
      <c r="AJ63" s="13" t="s">
        <v>428</v>
      </c>
      <c r="AK63" s="471"/>
      <c r="AL63" s="471"/>
      <c r="AM63" s="13"/>
      <c r="AN63" s="12"/>
      <c r="AO63" s="11"/>
      <c r="AP63" s="13"/>
      <c r="AQ63" s="471"/>
      <c r="AR63" s="471"/>
      <c r="AS63" s="13" t="s">
        <v>428</v>
      </c>
      <c r="AT63" s="471"/>
      <c r="AU63" s="471"/>
      <c r="AV63" s="13"/>
      <c r="AW63" s="12"/>
      <c r="AY63" s="279">
        <f>P63+T63+Y63+AC63+AH63+AL63+AQ63+AU63</f>
        <v>0</v>
      </c>
      <c r="AZ63" s="279">
        <f>AZ61+AY63</f>
        <v>3109</v>
      </c>
    </row>
    <row r="64" spans="1:54" s="156" customFormat="1" ht="15" customHeight="1">
      <c r="A64" s="122"/>
      <c r="B64" s="599"/>
      <c r="C64" s="594"/>
      <c r="D64" s="589" t="s">
        <v>1461</v>
      </c>
      <c r="E64" s="136"/>
      <c r="F64" s="22"/>
      <c r="G64" s="613"/>
      <c r="H64" s="614"/>
      <c r="I64" s="23"/>
      <c r="J64" s="21"/>
      <c r="K64" s="24"/>
      <c r="L64" s="24"/>
      <c r="M64" s="25"/>
      <c r="N64" s="21"/>
      <c r="O64" s="24"/>
      <c r="P64" s="464"/>
      <c r="Q64" s="464"/>
      <c r="R64" s="24" t="s">
        <v>428</v>
      </c>
      <c r="S64" s="468"/>
      <c r="T64" s="468"/>
      <c r="U64" s="24"/>
      <c r="V64" s="25"/>
      <c r="W64" s="21"/>
      <c r="X64" s="24"/>
      <c r="Y64" s="468"/>
      <c r="Z64" s="468"/>
      <c r="AA64" s="24" t="s">
        <v>428</v>
      </c>
      <c r="AB64" s="468"/>
      <c r="AC64" s="468"/>
      <c r="AD64" s="24"/>
      <c r="AE64" s="25"/>
      <c r="AF64" s="21"/>
      <c r="AG64" s="24"/>
      <c r="AH64" s="468"/>
      <c r="AI64" s="468"/>
      <c r="AJ64" s="24" t="s">
        <v>428</v>
      </c>
      <c r="AK64" s="468"/>
      <c r="AL64" s="468"/>
      <c r="AM64" s="24"/>
      <c r="AN64" s="25"/>
      <c r="AO64" s="21"/>
      <c r="AP64" s="24"/>
      <c r="AQ64" s="468"/>
      <c r="AR64" s="468"/>
      <c r="AS64" s="24" t="s">
        <v>428</v>
      </c>
      <c r="AT64" s="468"/>
      <c r="AU64" s="468"/>
      <c r="AV64" s="24"/>
      <c r="AW64" s="25"/>
      <c r="AY64" s="280"/>
      <c r="AZ64" s="280"/>
    </row>
    <row r="65" spans="1:54" customFormat="1" ht="15" customHeight="1">
      <c r="A65" s="122"/>
      <c r="B65" s="602">
        <v>27</v>
      </c>
      <c r="C65" s="596"/>
      <c r="D65" s="588" t="s">
        <v>121</v>
      </c>
      <c r="E65" s="138"/>
      <c r="F65" s="18" t="s">
        <v>1460</v>
      </c>
      <c r="G65" s="617"/>
      <c r="H65" s="618"/>
      <c r="I65" s="14" t="s">
        <v>1486</v>
      </c>
      <c r="J65" s="529" t="s">
        <v>0</v>
      </c>
      <c r="K65" s="55" t="s">
        <v>2</v>
      </c>
      <c r="L65" s="31" t="s">
        <v>487</v>
      </c>
      <c r="M65" s="551" t="s">
        <v>414</v>
      </c>
      <c r="N65" s="1" t="s">
        <v>489</v>
      </c>
      <c r="O65" s="86" t="s">
        <v>5</v>
      </c>
      <c r="P65" s="467">
        <v>19</v>
      </c>
      <c r="Q65" s="467">
        <v>10</v>
      </c>
      <c r="R65" s="13" t="s">
        <v>428</v>
      </c>
      <c r="S65" s="471">
        <v>6</v>
      </c>
      <c r="T65" s="471">
        <v>15</v>
      </c>
      <c r="U65" s="13" t="s">
        <v>956</v>
      </c>
      <c r="V65" s="2" t="s">
        <v>488</v>
      </c>
      <c r="W65" s="1" t="s">
        <v>488</v>
      </c>
      <c r="X65" s="16" t="s">
        <v>9</v>
      </c>
      <c r="Y65" s="471">
        <v>20</v>
      </c>
      <c r="Z65" s="471">
        <v>6</v>
      </c>
      <c r="AA65" s="13" t="s">
        <v>428</v>
      </c>
      <c r="AB65" s="471">
        <v>10</v>
      </c>
      <c r="AC65" s="471">
        <v>23</v>
      </c>
      <c r="AD65" s="71" t="s">
        <v>7</v>
      </c>
      <c r="AE65" s="2" t="s">
        <v>1004</v>
      </c>
      <c r="AF65" s="1" t="s">
        <v>489</v>
      </c>
      <c r="AG65" s="16" t="s">
        <v>9</v>
      </c>
      <c r="AH65" s="471">
        <v>26</v>
      </c>
      <c r="AI65" s="471">
        <v>14</v>
      </c>
      <c r="AJ65" s="13" t="s">
        <v>428</v>
      </c>
      <c r="AK65" s="471">
        <v>13</v>
      </c>
      <c r="AL65" s="471">
        <v>23</v>
      </c>
      <c r="AM65" s="13" t="s">
        <v>956</v>
      </c>
      <c r="AN65" s="2" t="s">
        <v>488</v>
      </c>
      <c r="AO65" s="1" t="s">
        <v>489</v>
      </c>
      <c r="AP65" s="86" t="s">
        <v>5</v>
      </c>
      <c r="AQ65" s="471">
        <v>19</v>
      </c>
      <c r="AR65" s="471">
        <v>6</v>
      </c>
      <c r="AS65" s="13" t="s">
        <v>428</v>
      </c>
      <c r="AT65" s="471">
        <v>9</v>
      </c>
      <c r="AU65" s="471">
        <v>15</v>
      </c>
      <c r="AV65" s="71" t="s">
        <v>7</v>
      </c>
      <c r="AW65" s="2" t="s">
        <v>488</v>
      </c>
      <c r="AY65" s="279">
        <f>P65+T65+Y65+AC65+AH65+AL65+AQ65+AU65</f>
        <v>160</v>
      </c>
      <c r="AZ65" s="279">
        <f>AZ63+AY65</f>
        <v>3269</v>
      </c>
    </row>
    <row r="66" spans="1:54" s="156" customFormat="1" ht="15" customHeight="1">
      <c r="A66" s="122"/>
      <c r="B66" s="599"/>
      <c r="C66" s="594"/>
      <c r="D66" s="589" t="s">
        <v>1459</v>
      </c>
      <c r="E66" s="136"/>
      <c r="F66" s="22"/>
      <c r="G66" s="613"/>
      <c r="H66" s="614"/>
      <c r="I66" s="23"/>
      <c r="J66" s="530" t="s">
        <v>1</v>
      </c>
      <c r="K66" s="27" t="s">
        <v>3</v>
      </c>
      <c r="L66" s="142" t="s">
        <v>133</v>
      </c>
      <c r="M66" s="560" t="s">
        <v>1497</v>
      </c>
      <c r="N66" s="21"/>
      <c r="O66" s="87" t="s">
        <v>6</v>
      </c>
      <c r="P66" s="464"/>
      <c r="Q66" s="464">
        <v>9</v>
      </c>
      <c r="R66" s="24" t="s">
        <v>428</v>
      </c>
      <c r="S66" s="468">
        <v>9</v>
      </c>
      <c r="T66" s="468"/>
      <c r="U66" s="54" t="s">
        <v>4</v>
      </c>
      <c r="V66" s="25"/>
      <c r="W66" s="21"/>
      <c r="X66" s="24"/>
      <c r="Y66" s="468"/>
      <c r="Z66" s="468">
        <v>14</v>
      </c>
      <c r="AA66" s="24" t="s">
        <v>428</v>
      </c>
      <c r="AB66" s="468">
        <v>13</v>
      </c>
      <c r="AC66" s="468"/>
      <c r="AD66" s="54" t="s">
        <v>8</v>
      </c>
      <c r="AE66" s="25"/>
      <c r="AF66" s="21"/>
      <c r="AG66" s="24"/>
      <c r="AH66" s="468"/>
      <c r="AI66" s="468">
        <v>12</v>
      </c>
      <c r="AJ66" s="24" t="s">
        <v>428</v>
      </c>
      <c r="AK66" s="468">
        <v>10</v>
      </c>
      <c r="AL66" s="468"/>
      <c r="AM66" s="54" t="s">
        <v>4</v>
      </c>
      <c r="AN66" s="25"/>
      <c r="AO66" s="21"/>
      <c r="AP66" s="87" t="s">
        <v>6</v>
      </c>
      <c r="AQ66" s="468"/>
      <c r="AR66" s="468">
        <v>13</v>
      </c>
      <c r="AS66" s="24" t="s">
        <v>428</v>
      </c>
      <c r="AT66" s="468">
        <v>6</v>
      </c>
      <c r="AU66" s="468"/>
      <c r="AV66" s="54" t="s">
        <v>8</v>
      </c>
      <c r="AW66" s="25"/>
      <c r="AY66" s="280"/>
      <c r="AZ66" s="280"/>
    </row>
    <row r="67" spans="1:54" customFormat="1" ht="15" customHeight="1">
      <c r="A67" s="125" t="s">
        <v>1340</v>
      </c>
      <c r="B67" s="602">
        <v>28</v>
      </c>
      <c r="C67" s="596"/>
      <c r="D67" s="588" t="s">
        <v>122</v>
      </c>
      <c r="E67" s="138"/>
      <c r="F67" s="18" t="s">
        <v>1460</v>
      </c>
      <c r="G67" s="617"/>
      <c r="H67" s="618"/>
      <c r="I67" s="14"/>
      <c r="J67" s="11"/>
      <c r="K67" s="13"/>
      <c r="L67" s="13"/>
      <c r="M67" s="12"/>
      <c r="N67" s="11"/>
      <c r="O67" s="13"/>
      <c r="P67" s="467"/>
      <c r="Q67" s="467"/>
      <c r="R67" s="13" t="s">
        <v>428</v>
      </c>
      <c r="S67" s="471"/>
      <c r="T67" s="471"/>
      <c r="U67" s="13"/>
      <c r="V67" s="12"/>
      <c r="W67" s="11"/>
      <c r="X67" s="13"/>
      <c r="Y67" s="471"/>
      <c r="Z67" s="471"/>
      <c r="AA67" s="13" t="s">
        <v>428</v>
      </c>
      <c r="AB67" s="471"/>
      <c r="AC67" s="471"/>
      <c r="AD67" s="13"/>
      <c r="AE67" s="12"/>
      <c r="AF67" s="11"/>
      <c r="AG67" s="13"/>
      <c r="AH67" s="471"/>
      <c r="AI67" s="471"/>
      <c r="AJ67" s="13" t="s">
        <v>428</v>
      </c>
      <c r="AK67" s="471"/>
      <c r="AL67" s="471"/>
      <c r="AM67" s="13"/>
      <c r="AN67" s="12"/>
      <c r="AO67" s="11"/>
      <c r="AP67" s="13"/>
      <c r="AQ67" s="471"/>
      <c r="AR67" s="471"/>
      <c r="AS67" s="13" t="s">
        <v>428</v>
      </c>
      <c r="AT67" s="471"/>
      <c r="AU67" s="471"/>
      <c r="AV67" s="13"/>
      <c r="AW67" s="12"/>
      <c r="AY67" s="279">
        <v>286</v>
      </c>
      <c r="AZ67" s="279">
        <f>AZ65+AY67</f>
        <v>3555</v>
      </c>
      <c r="BB67" s="159" t="s">
        <v>369</v>
      </c>
    </row>
    <row r="68" spans="1:54" s="156" customFormat="1" ht="15" customHeight="1">
      <c r="A68" s="122"/>
      <c r="B68" s="599"/>
      <c r="C68" s="594"/>
      <c r="D68" s="589" t="s">
        <v>15</v>
      </c>
      <c r="E68" s="136"/>
      <c r="F68" s="22"/>
      <c r="G68" s="613"/>
      <c r="H68" s="614"/>
      <c r="I68" s="23"/>
      <c r="J68" s="21"/>
      <c r="K68" s="24"/>
      <c r="L68" s="24"/>
      <c r="M68" s="25"/>
      <c r="N68" s="21"/>
      <c r="O68" s="24"/>
      <c r="P68" s="464"/>
      <c r="Q68" s="464"/>
      <c r="R68" s="24" t="s">
        <v>428</v>
      </c>
      <c r="S68" s="468"/>
      <c r="T68" s="468"/>
      <c r="U68" s="24"/>
      <c r="V68" s="25"/>
      <c r="W68" s="21"/>
      <c r="X68" s="24"/>
      <c r="Y68" s="468"/>
      <c r="Z68" s="468"/>
      <c r="AA68" s="24" t="s">
        <v>428</v>
      </c>
      <c r="AB68" s="468"/>
      <c r="AC68" s="468"/>
      <c r="AD68" s="24"/>
      <c r="AE68" s="25"/>
      <c r="AF68" s="21"/>
      <c r="AG68" s="24"/>
      <c r="AH68" s="468"/>
      <c r="AI68" s="468"/>
      <c r="AJ68" s="24" t="s">
        <v>428</v>
      </c>
      <c r="AK68" s="468"/>
      <c r="AL68" s="468"/>
      <c r="AM68" s="24"/>
      <c r="AN68" s="25"/>
      <c r="AO68" s="21"/>
      <c r="AP68" s="24"/>
      <c r="AQ68" s="468"/>
      <c r="AR68" s="468"/>
      <c r="AS68" s="24" t="s">
        <v>428</v>
      </c>
      <c r="AT68" s="468"/>
      <c r="AU68" s="468"/>
      <c r="AV68" s="24"/>
      <c r="AW68" s="25"/>
      <c r="AY68" s="281" t="s">
        <v>1961</v>
      </c>
      <c r="AZ68" s="280"/>
    </row>
    <row r="69" spans="1:54" customFormat="1" ht="15" customHeight="1">
      <c r="A69" s="122"/>
      <c r="B69" s="602">
        <v>29</v>
      </c>
      <c r="C69" s="596"/>
      <c r="D69" s="588" t="s">
        <v>123</v>
      </c>
      <c r="E69" s="138"/>
      <c r="F69" s="18" t="s">
        <v>33</v>
      </c>
      <c r="G69" s="617"/>
      <c r="H69" s="618" t="s">
        <v>1317</v>
      </c>
      <c r="I69" s="14" t="s">
        <v>50</v>
      </c>
      <c r="J69" s="531" t="s">
        <v>38</v>
      </c>
      <c r="K69" s="55" t="s">
        <v>45</v>
      </c>
      <c r="L69" s="146" t="s">
        <v>29</v>
      </c>
      <c r="M69" s="551" t="s">
        <v>414</v>
      </c>
      <c r="N69" s="1" t="s">
        <v>489</v>
      </c>
      <c r="O69" s="86" t="s">
        <v>37</v>
      </c>
      <c r="P69" s="467">
        <v>35</v>
      </c>
      <c r="Q69" s="467">
        <v>20</v>
      </c>
      <c r="R69" s="13" t="s">
        <v>428</v>
      </c>
      <c r="S69" s="471">
        <v>4</v>
      </c>
      <c r="T69" s="471">
        <v>7</v>
      </c>
      <c r="U69" s="13" t="s">
        <v>956</v>
      </c>
      <c r="V69" s="2" t="s">
        <v>488</v>
      </c>
      <c r="W69" s="1" t="s">
        <v>488</v>
      </c>
      <c r="X69" s="88" t="s">
        <v>28</v>
      </c>
      <c r="Y69" s="471">
        <v>19</v>
      </c>
      <c r="Z69" s="471">
        <v>10</v>
      </c>
      <c r="AA69" s="13" t="s">
        <v>428</v>
      </c>
      <c r="AB69" s="471">
        <v>11</v>
      </c>
      <c r="AC69" s="471">
        <v>23</v>
      </c>
      <c r="AD69" s="89" t="s">
        <v>44</v>
      </c>
      <c r="AE69" s="2" t="s">
        <v>1004</v>
      </c>
      <c r="AF69" s="1" t="s">
        <v>489</v>
      </c>
      <c r="AG69" s="88" t="s">
        <v>28</v>
      </c>
      <c r="AH69" s="471">
        <v>28</v>
      </c>
      <c r="AI69" s="471">
        <v>14</v>
      </c>
      <c r="AJ69" s="13" t="s">
        <v>428</v>
      </c>
      <c r="AK69" s="471">
        <v>10</v>
      </c>
      <c r="AL69" s="471">
        <v>21</v>
      </c>
      <c r="AM69" s="13" t="s">
        <v>956</v>
      </c>
      <c r="AN69" s="2" t="s">
        <v>488</v>
      </c>
      <c r="AO69" s="1" t="s">
        <v>489</v>
      </c>
      <c r="AP69" s="86" t="s">
        <v>37</v>
      </c>
      <c r="AQ69" s="471">
        <v>23</v>
      </c>
      <c r="AR69" s="471">
        <v>10</v>
      </c>
      <c r="AS69" s="13" t="s">
        <v>428</v>
      </c>
      <c r="AT69" s="471">
        <v>9</v>
      </c>
      <c r="AU69" s="471">
        <v>22</v>
      </c>
      <c r="AV69" s="89" t="s">
        <v>44</v>
      </c>
      <c r="AW69" s="2" t="s">
        <v>488</v>
      </c>
      <c r="AY69" s="279">
        <f>P69+T69+Y69+AC69+AH69+AL69+AQ69+AU69</f>
        <v>178</v>
      </c>
      <c r="AZ69" s="279">
        <f>AZ67+AY69</f>
        <v>3733</v>
      </c>
    </row>
    <row r="70" spans="1:54" s="156" customFormat="1" ht="20.100000000000001" customHeight="1">
      <c r="A70" s="122"/>
      <c r="B70" s="599"/>
      <c r="C70" s="594"/>
      <c r="D70" s="589" t="s">
        <v>17</v>
      </c>
      <c r="E70" s="136"/>
      <c r="F70" s="22"/>
      <c r="G70" s="613"/>
      <c r="H70" s="614"/>
      <c r="I70" s="23"/>
      <c r="J70" s="513" t="s">
        <v>40</v>
      </c>
      <c r="K70" s="27" t="s">
        <v>47</v>
      </c>
      <c r="L70" s="48" t="s">
        <v>31</v>
      </c>
      <c r="M70" s="554" t="s">
        <v>49</v>
      </c>
      <c r="N70" s="21"/>
      <c r="O70" s="87" t="s">
        <v>39</v>
      </c>
      <c r="P70" s="464"/>
      <c r="Q70" s="464">
        <v>15</v>
      </c>
      <c r="R70" s="24" t="s">
        <v>428</v>
      </c>
      <c r="S70" s="468">
        <v>3</v>
      </c>
      <c r="T70" s="468"/>
      <c r="U70" s="35" t="s">
        <v>48</v>
      </c>
      <c r="V70" s="25"/>
      <c r="W70" s="21"/>
      <c r="X70" s="87" t="s">
        <v>30</v>
      </c>
      <c r="Y70" s="468"/>
      <c r="Z70" s="468">
        <v>9</v>
      </c>
      <c r="AA70" s="24" t="s">
        <v>428</v>
      </c>
      <c r="AB70" s="468">
        <v>12</v>
      </c>
      <c r="AC70" s="468"/>
      <c r="AD70" s="54" t="s">
        <v>46</v>
      </c>
      <c r="AE70" s="25"/>
      <c r="AF70" s="21"/>
      <c r="AG70" s="87" t="s">
        <v>30</v>
      </c>
      <c r="AH70" s="468"/>
      <c r="AI70" s="468">
        <v>14</v>
      </c>
      <c r="AJ70" s="24" t="s">
        <v>428</v>
      </c>
      <c r="AK70" s="468">
        <v>11</v>
      </c>
      <c r="AL70" s="468"/>
      <c r="AM70" s="35" t="s">
        <v>48</v>
      </c>
      <c r="AN70" s="25"/>
      <c r="AO70" s="21"/>
      <c r="AP70" s="87" t="s">
        <v>39</v>
      </c>
      <c r="AQ70" s="468"/>
      <c r="AR70" s="472" t="s">
        <v>35</v>
      </c>
      <c r="AS70" s="158" t="s">
        <v>1055</v>
      </c>
      <c r="AT70" s="472" t="s">
        <v>36</v>
      </c>
      <c r="AU70" s="468"/>
      <c r="AV70" s="54" t="s">
        <v>46</v>
      </c>
      <c r="AW70" s="25"/>
      <c r="AY70" s="280"/>
      <c r="AZ70" s="280"/>
    </row>
    <row r="71" spans="1:54" customFormat="1" ht="15" customHeight="1">
      <c r="A71" s="122"/>
      <c r="B71" s="602">
        <v>30</v>
      </c>
      <c r="C71" s="596"/>
      <c r="D71" s="588" t="s">
        <v>124</v>
      </c>
      <c r="E71" s="138"/>
      <c r="F71" s="18" t="s">
        <v>34</v>
      </c>
      <c r="G71" s="617"/>
      <c r="H71" s="618"/>
      <c r="I71" s="14" t="s">
        <v>50</v>
      </c>
      <c r="J71" s="526" t="s">
        <v>1382</v>
      </c>
      <c r="K71" s="42" t="s">
        <v>63</v>
      </c>
      <c r="L71" s="147" t="s">
        <v>65</v>
      </c>
      <c r="M71" s="551" t="s">
        <v>414</v>
      </c>
      <c r="N71" s="1" t="s">
        <v>489</v>
      </c>
      <c r="O71" s="89" t="s">
        <v>62</v>
      </c>
      <c r="P71" s="467">
        <v>23</v>
      </c>
      <c r="Q71" s="467">
        <v>13</v>
      </c>
      <c r="R71" s="13" t="s">
        <v>428</v>
      </c>
      <c r="S71" s="471">
        <v>4</v>
      </c>
      <c r="T71" s="471">
        <v>10</v>
      </c>
      <c r="U71" s="13" t="s">
        <v>956</v>
      </c>
      <c r="V71" s="2" t="s">
        <v>488</v>
      </c>
      <c r="W71" s="1" t="s">
        <v>489</v>
      </c>
      <c r="X71" s="88" t="s">
        <v>1381</v>
      </c>
      <c r="Y71" s="471">
        <v>26</v>
      </c>
      <c r="Z71" s="471">
        <v>10</v>
      </c>
      <c r="AA71" s="13" t="s">
        <v>428</v>
      </c>
      <c r="AB71" s="471">
        <v>8</v>
      </c>
      <c r="AC71" s="471">
        <v>14</v>
      </c>
      <c r="AD71" s="88" t="s">
        <v>64</v>
      </c>
      <c r="AE71" s="2" t="s">
        <v>488</v>
      </c>
      <c r="AF71" s="1" t="s">
        <v>489</v>
      </c>
      <c r="AG71" s="88" t="s">
        <v>64</v>
      </c>
      <c r="AH71" s="471">
        <v>16</v>
      </c>
      <c r="AI71" s="471">
        <v>6</v>
      </c>
      <c r="AJ71" s="13" t="s">
        <v>428</v>
      </c>
      <c r="AK71" s="471">
        <v>5</v>
      </c>
      <c r="AL71" s="471">
        <v>10</v>
      </c>
      <c r="AM71" s="13" t="s">
        <v>956</v>
      </c>
      <c r="AN71" s="2" t="s">
        <v>488</v>
      </c>
      <c r="AO71" s="1" t="s">
        <v>489</v>
      </c>
      <c r="AP71" s="88" t="s">
        <v>1381</v>
      </c>
      <c r="AQ71" s="471">
        <v>15</v>
      </c>
      <c r="AR71" s="471"/>
      <c r="AS71" s="13" t="s">
        <v>428</v>
      </c>
      <c r="AT71" s="471"/>
      <c r="AU71" s="471">
        <v>8</v>
      </c>
      <c r="AV71" s="89" t="s">
        <v>62</v>
      </c>
      <c r="AW71" s="2" t="s">
        <v>488</v>
      </c>
      <c r="AY71" s="279">
        <f>P71+T71+Y71+AC71+AH71+AL71+AQ71+AU71</f>
        <v>122</v>
      </c>
      <c r="AZ71" s="279">
        <f>AZ69+AY71</f>
        <v>3855</v>
      </c>
    </row>
    <row r="72" spans="1:54" s="156" customFormat="1" ht="15" customHeight="1">
      <c r="A72" s="122"/>
      <c r="B72" s="599"/>
      <c r="C72" s="594"/>
      <c r="D72" s="589" t="s">
        <v>18</v>
      </c>
      <c r="E72" s="136"/>
      <c r="F72" s="22"/>
      <c r="G72" s="613"/>
      <c r="H72" s="614"/>
      <c r="I72" s="23"/>
      <c r="J72" s="527" t="s">
        <v>61</v>
      </c>
      <c r="K72" s="52" t="s">
        <v>3</v>
      </c>
      <c r="L72" s="148" t="s">
        <v>67</v>
      </c>
      <c r="M72" s="554" t="s">
        <v>49</v>
      </c>
      <c r="N72" s="21"/>
      <c r="O72" s="54" t="s">
        <v>8</v>
      </c>
      <c r="P72" s="464"/>
      <c r="Q72" s="464">
        <v>10</v>
      </c>
      <c r="R72" s="24" t="s">
        <v>428</v>
      </c>
      <c r="S72" s="468">
        <v>6</v>
      </c>
      <c r="T72" s="468"/>
      <c r="U72" s="35" t="s">
        <v>48</v>
      </c>
      <c r="V72" s="25"/>
      <c r="W72" s="21"/>
      <c r="X72" s="87" t="s">
        <v>60</v>
      </c>
      <c r="Y72" s="468"/>
      <c r="Z72" s="468">
        <v>16</v>
      </c>
      <c r="AA72" s="24" t="s">
        <v>428</v>
      </c>
      <c r="AB72" s="468">
        <v>6</v>
      </c>
      <c r="AC72" s="468"/>
      <c r="AD72" s="87" t="s">
        <v>66</v>
      </c>
      <c r="AE72" s="25"/>
      <c r="AF72" s="21"/>
      <c r="AG72" s="87" t="s">
        <v>66</v>
      </c>
      <c r="AH72" s="468"/>
      <c r="AI72" s="468">
        <v>10</v>
      </c>
      <c r="AJ72" s="24" t="s">
        <v>428</v>
      </c>
      <c r="AK72" s="468">
        <v>5</v>
      </c>
      <c r="AL72" s="468"/>
      <c r="AM72" s="35" t="s">
        <v>48</v>
      </c>
      <c r="AN72" s="25"/>
      <c r="AO72" s="21"/>
      <c r="AP72" s="87" t="s">
        <v>60</v>
      </c>
      <c r="AQ72" s="468"/>
      <c r="AR72" s="468"/>
      <c r="AS72" s="24" t="s">
        <v>428</v>
      </c>
      <c r="AT72" s="468"/>
      <c r="AU72" s="468"/>
      <c r="AV72" s="54" t="s">
        <v>8</v>
      </c>
      <c r="AW72" s="25"/>
      <c r="AY72" s="280"/>
      <c r="AZ72" s="280"/>
    </row>
    <row r="73" spans="1:54" customFormat="1" ht="15" customHeight="1">
      <c r="A73" s="122"/>
      <c r="B73" s="602">
        <v>31</v>
      </c>
      <c r="C73" s="596"/>
      <c r="D73" s="588" t="s">
        <v>19</v>
      </c>
      <c r="E73" s="138"/>
      <c r="F73" s="18" t="s">
        <v>129</v>
      </c>
      <c r="G73" s="617"/>
      <c r="H73" s="618"/>
      <c r="I73" s="14" t="s">
        <v>50</v>
      </c>
      <c r="J73" s="520" t="s">
        <v>486</v>
      </c>
      <c r="K73" s="31" t="s">
        <v>487</v>
      </c>
      <c r="L73" s="30" t="s">
        <v>499</v>
      </c>
      <c r="M73" s="551" t="s">
        <v>414</v>
      </c>
      <c r="N73" s="1" t="s">
        <v>489</v>
      </c>
      <c r="O73" s="13" t="s">
        <v>134</v>
      </c>
      <c r="P73" s="467">
        <v>24</v>
      </c>
      <c r="Q73" s="467">
        <v>14</v>
      </c>
      <c r="R73" s="13" t="s">
        <v>428</v>
      </c>
      <c r="S73" s="471">
        <v>10</v>
      </c>
      <c r="T73" s="471">
        <v>17</v>
      </c>
      <c r="U73" s="13" t="s">
        <v>956</v>
      </c>
      <c r="V73" s="2" t="s">
        <v>488</v>
      </c>
      <c r="W73" s="1" t="s">
        <v>489</v>
      </c>
      <c r="X73" s="13" t="s">
        <v>487</v>
      </c>
      <c r="Y73" s="471">
        <v>24</v>
      </c>
      <c r="Z73" s="471">
        <v>12</v>
      </c>
      <c r="AA73" s="13" t="s">
        <v>428</v>
      </c>
      <c r="AB73" s="471">
        <v>10</v>
      </c>
      <c r="AC73" s="471">
        <v>18</v>
      </c>
      <c r="AD73" s="13" t="s">
        <v>499</v>
      </c>
      <c r="AE73" s="2" t="s">
        <v>488</v>
      </c>
      <c r="AF73" s="1" t="s">
        <v>489</v>
      </c>
      <c r="AG73" s="13" t="s">
        <v>499</v>
      </c>
      <c r="AH73" s="471">
        <v>20</v>
      </c>
      <c r="AI73" s="471">
        <v>13</v>
      </c>
      <c r="AJ73" s="13" t="s">
        <v>428</v>
      </c>
      <c r="AK73" s="471">
        <v>10</v>
      </c>
      <c r="AL73" s="471">
        <v>16</v>
      </c>
      <c r="AM73" s="13" t="s">
        <v>956</v>
      </c>
      <c r="AN73" s="2" t="s">
        <v>488</v>
      </c>
      <c r="AO73" s="1" t="s">
        <v>488</v>
      </c>
      <c r="AP73" s="13" t="s">
        <v>487</v>
      </c>
      <c r="AQ73" s="471">
        <v>22</v>
      </c>
      <c r="AR73" s="471">
        <v>9</v>
      </c>
      <c r="AS73" s="13" t="s">
        <v>428</v>
      </c>
      <c r="AT73" s="471">
        <v>11</v>
      </c>
      <c r="AU73" s="471">
        <v>24</v>
      </c>
      <c r="AV73" s="13" t="s">
        <v>134</v>
      </c>
      <c r="AW73" s="2" t="s">
        <v>1004</v>
      </c>
      <c r="AY73" s="279">
        <f>P73+T73+Y73+AC73+AH73+AL73+AQ73+AU73</f>
        <v>165</v>
      </c>
      <c r="AZ73" s="279">
        <f>AZ71+AY73</f>
        <v>4020</v>
      </c>
    </row>
    <row r="74" spans="1:54" s="156" customFormat="1" ht="20.100000000000001" customHeight="1">
      <c r="A74" s="122"/>
      <c r="B74" s="599"/>
      <c r="C74" s="594"/>
      <c r="D74" s="589" t="s">
        <v>20</v>
      </c>
      <c r="E74" s="136"/>
      <c r="F74" s="22"/>
      <c r="G74" s="613"/>
      <c r="H74" s="614"/>
      <c r="I74" s="23"/>
      <c r="J74" s="532" t="s">
        <v>131</v>
      </c>
      <c r="K74" s="32"/>
      <c r="L74" s="46" t="s">
        <v>132</v>
      </c>
      <c r="M74" s="554" t="s">
        <v>49</v>
      </c>
      <c r="N74" s="21"/>
      <c r="O74" s="24"/>
      <c r="P74" s="464"/>
      <c r="Q74" s="464">
        <v>10</v>
      </c>
      <c r="R74" s="24" t="s">
        <v>428</v>
      </c>
      <c r="S74" s="468">
        <v>7</v>
      </c>
      <c r="T74" s="468"/>
      <c r="U74" s="35" t="s">
        <v>48</v>
      </c>
      <c r="V74" s="25"/>
      <c r="W74" s="21"/>
      <c r="X74" s="24"/>
      <c r="Y74" s="468"/>
      <c r="Z74" s="468">
        <v>12</v>
      </c>
      <c r="AA74" s="24" t="s">
        <v>428</v>
      </c>
      <c r="AB74" s="468">
        <v>8</v>
      </c>
      <c r="AC74" s="468"/>
      <c r="AD74" s="24"/>
      <c r="AE74" s="25"/>
      <c r="AF74" s="21"/>
      <c r="AG74" s="24"/>
      <c r="AH74" s="468"/>
      <c r="AI74" s="468">
        <v>7</v>
      </c>
      <c r="AJ74" s="24" t="s">
        <v>428</v>
      </c>
      <c r="AK74" s="468">
        <v>6</v>
      </c>
      <c r="AL74" s="468"/>
      <c r="AM74" s="35" t="s">
        <v>48</v>
      </c>
      <c r="AN74" s="25"/>
      <c r="AO74" s="21"/>
      <c r="AP74" s="24"/>
      <c r="AQ74" s="468"/>
      <c r="AR74" s="472" t="s">
        <v>135</v>
      </c>
      <c r="AS74" s="158" t="s">
        <v>1055</v>
      </c>
      <c r="AT74" s="472" t="s">
        <v>136</v>
      </c>
      <c r="AU74" s="468"/>
      <c r="AV74" s="24"/>
      <c r="AW74" s="25"/>
      <c r="AY74" s="280"/>
      <c r="AZ74" s="280"/>
    </row>
    <row r="75" spans="1:54" customFormat="1" ht="15" customHeight="1">
      <c r="A75" s="122"/>
      <c r="B75" s="602">
        <v>32</v>
      </c>
      <c r="C75" s="596"/>
      <c r="D75" s="588" t="s">
        <v>125</v>
      </c>
      <c r="E75" s="135" t="s">
        <v>1449</v>
      </c>
      <c r="F75" s="18" t="s">
        <v>21</v>
      </c>
      <c r="G75" s="617"/>
      <c r="H75" s="618"/>
      <c r="I75" s="14" t="s">
        <v>50</v>
      </c>
      <c r="J75" s="533" t="s">
        <v>487</v>
      </c>
      <c r="K75" s="28" t="s">
        <v>486</v>
      </c>
      <c r="L75" s="30" t="s">
        <v>499</v>
      </c>
      <c r="M75" s="551" t="s">
        <v>414</v>
      </c>
      <c r="N75" s="1" t="s">
        <v>489</v>
      </c>
      <c r="O75" s="13" t="s">
        <v>487</v>
      </c>
      <c r="P75" s="467">
        <v>14</v>
      </c>
      <c r="Q75" s="467">
        <v>6</v>
      </c>
      <c r="R75" s="13" t="s">
        <v>428</v>
      </c>
      <c r="S75" s="471">
        <v>7</v>
      </c>
      <c r="T75" s="471">
        <v>13</v>
      </c>
      <c r="U75" s="13" t="s">
        <v>956</v>
      </c>
      <c r="V75" s="2" t="s">
        <v>488</v>
      </c>
      <c r="W75" s="1" t="s">
        <v>488</v>
      </c>
      <c r="X75" s="13" t="s">
        <v>499</v>
      </c>
      <c r="Y75" s="471">
        <v>21</v>
      </c>
      <c r="Z75" s="471">
        <v>10</v>
      </c>
      <c r="AA75" s="13" t="s">
        <v>428</v>
      </c>
      <c r="AB75" s="471">
        <v>13</v>
      </c>
      <c r="AC75" s="471">
        <v>29</v>
      </c>
      <c r="AD75" s="13" t="s">
        <v>134</v>
      </c>
      <c r="AE75" s="2" t="s">
        <v>1004</v>
      </c>
      <c r="AF75" s="1" t="s">
        <v>489</v>
      </c>
      <c r="AG75" s="13" t="s">
        <v>499</v>
      </c>
      <c r="AH75" s="471">
        <v>27</v>
      </c>
      <c r="AI75" s="471">
        <v>13</v>
      </c>
      <c r="AJ75" s="13" t="s">
        <v>428</v>
      </c>
      <c r="AK75" s="471">
        <v>10</v>
      </c>
      <c r="AL75" s="471">
        <v>20</v>
      </c>
      <c r="AM75" s="13" t="s">
        <v>956</v>
      </c>
      <c r="AN75" s="2" t="s">
        <v>488</v>
      </c>
      <c r="AO75" s="1" t="s">
        <v>489</v>
      </c>
      <c r="AP75" s="13" t="s">
        <v>487</v>
      </c>
      <c r="AQ75" s="471">
        <v>19</v>
      </c>
      <c r="AR75" s="471">
        <v>7</v>
      </c>
      <c r="AS75" s="13" t="s">
        <v>428</v>
      </c>
      <c r="AT75" s="471">
        <v>12</v>
      </c>
      <c r="AU75" s="471">
        <v>18</v>
      </c>
      <c r="AV75" s="13" t="s">
        <v>134</v>
      </c>
      <c r="AW75" s="2" t="s">
        <v>488</v>
      </c>
      <c r="AY75" s="279">
        <f>P75+T75+Y75+AC75+AH75+AL75+AQ75+AU75</f>
        <v>161</v>
      </c>
      <c r="AZ75" s="279">
        <f>AZ73+AY75</f>
        <v>4181</v>
      </c>
    </row>
    <row r="76" spans="1:54" s="156" customFormat="1" ht="15" customHeight="1">
      <c r="A76" s="122"/>
      <c r="B76" s="599"/>
      <c r="C76" s="594"/>
      <c r="D76" s="589" t="s">
        <v>23</v>
      </c>
      <c r="E76" s="136"/>
      <c r="F76" s="22"/>
      <c r="G76" s="613"/>
      <c r="H76" s="614"/>
      <c r="I76" s="23"/>
      <c r="J76" s="525"/>
      <c r="K76" s="29" t="s">
        <v>153</v>
      </c>
      <c r="L76" s="52"/>
      <c r="M76" s="554" t="s">
        <v>137</v>
      </c>
      <c r="N76" s="21"/>
      <c r="O76" s="24"/>
      <c r="P76" s="464"/>
      <c r="Q76" s="464">
        <v>8</v>
      </c>
      <c r="R76" s="24" t="s">
        <v>428</v>
      </c>
      <c r="S76" s="468">
        <v>6</v>
      </c>
      <c r="T76" s="468"/>
      <c r="U76" s="54" t="s">
        <v>137</v>
      </c>
      <c r="V76" s="25"/>
      <c r="W76" s="21"/>
      <c r="X76" s="24"/>
      <c r="Y76" s="468"/>
      <c r="Z76" s="468">
        <v>11</v>
      </c>
      <c r="AA76" s="24" t="s">
        <v>428</v>
      </c>
      <c r="AB76" s="468">
        <v>15</v>
      </c>
      <c r="AC76" s="468"/>
      <c r="AD76" s="54" t="s">
        <v>154</v>
      </c>
      <c r="AE76" s="25"/>
      <c r="AF76" s="21"/>
      <c r="AG76" s="24"/>
      <c r="AH76" s="468"/>
      <c r="AI76" s="468">
        <v>14</v>
      </c>
      <c r="AJ76" s="24" t="s">
        <v>428</v>
      </c>
      <c r="AK76" s="468">
        <v>10</v>
      </c>
      <c r="AL76" s="468"/>
      <c r="AM76" s="54" t="s">
        <v>137</v>
      </c>
      <c r="AN76" s="25"/>
      <c r="AO76" s="21"/>
      <c r="AP76" s="24"/>
      <c r="AQ76" s="468"/>
      <c r="AR76" s="468">
        <v>12</v>
      </c>
      <c r="AS76" s="24" t="s">
        <v>428</v>
      </c>
      <c r="AT76" s="468">
        <v>6</v>
      </c>
      <c r="AU76" s="468"/>
      <c r="AV76" s="54" t="s">
        <v>154</v>
      </c>
      <c r="AW76" s="25"/>
      <c r="AY76" s="280"/>
      <c r="AZ76" s="280"/>
    </row>
    <row r="77" spans="1:54" customFormat="1" ht="15" customHeight="1">
      <c r="A77" s="122"/>
      <c r="B77" s="602">
        <v>33</v>
      </c>
      <c r="C77" s="596"/>
      <c r="D77" s="588" t="s">
        <v>24</v>
      </c>
      <c r="E77" s="135" t="s">
        <v>1449</v>
      </c>
      <c r="F77" s="18" t="s">
        <v>147</v>
      </c>
      <c r="G77" s="617"/>
      <c r="H77" s="618"/>
      <c r="I77" s="14" t="s">
        <v>146</v>
      </c>
      <c r="J77" s="534" t="s">
        <v>499</v>
      </c>
      <c r="K77" s="31" t="s">
        <v>487</v>
      </c>
      <c r="L77" s="28" t="s">
        <v>486</v>
      </c>
      <c r="M77" s="551" t="s">
        <v>414</v>
      </c>
      <c r="N77" s="1" t="s">
        <v>489</v>
      </c>
      <c r="O77" s="13" t="s">
        <v>487</v>
      </c>
      <c r="P77" s="467">
        <v>19</v>
      </c>
      <c r="Q77" s="467">
        <v>8</v>
      </c>
      <c r="R77" s="13" t="s">
        <v>428</v>
      </c>
      <c r="S77" s="471">
        <v>13</v>
      </c>
      <c r="T77" s="471">
        <v>31</v>
      </c>
      <c r="U77" s="13" t="s">
        <v>956</v>
      </c>
      <c r="V77" s="2" t="s">
        <v>488</v>
      </c>
      <c r="W77" s="1" t="s">
        <v>489</v>
      </c>
      <c r="X77" s="13" t="s">
        <v>152</v>
      </c>
      <c r="Y77" s="471">
        <v>14</v>
      </c>
      <c r="Z77" s="471">
        <v>5</v>
      </c>
      <c r="AA77" s="13" t="s">
        <v>428</v>
      </c>
      <c r="AB77" s="471">
        <v>7</v>
      </c>
      <c r="AC77" s="471">
        <v>13</v>
      </c>
      <c r="AD77" s="13" t="s">
        <v>134</v>
      </c>
      <c r="AE77" s="2" t="s">
        <v>488</v>
      </c>
      <c r="AF77" s="1" t="s">
        <v>489</v>
      </c>
      <c r="AG77" s="13" t="s">
        <v>134</v>
      </c>
      <c r="AH77" s="471">
        <v>37</v>
      </c>
      <c r="AI77" s="471">
        <v>18</v>
      </c>
      <c r="AJ77" s="13" t="s">
        <v>428</v>
      </c>
      <c r="AK77" s="471">
        <v>8</v>
      </c>
      <c r="AL77" s="471">
        <v>13</v>
      </c>
      <c r="AM77" s="13" t="s">
        <v>956</v>
      </c>
      <c r="AN77" s="2" t="s">
        <v>488</v>
      </c>
      <c r="AO77" s="1" t="s">
        <v>488</v>
      </c>
      <c r="AP77" s="13" t="s">
        <v>487</v>
      </c>
      <c r="AQ77" s="471">
        <v>16</v>
      </c>
      <c r="AR77" s="471">
        <v>11</v>
      </c>
      <c r="AS77" s="13" t="s">
        <v>428</v>
      </c>
      <c r="AT77" s="471">
        <v>7</v>
      </c>
      <c r="AU77" s="471">
        <v>18</v>
      </c>
      <c r="AV77" s="13" t="s">
        <v>152</v>
      </c>
      <c r="AW77" s="2" t="s">
        <v>1004</v>
      </c>
      <c r="AY77" s="279">
        <f>P77+T77+Y77+AC77+AH77+AL77+AQ77+AU77</f>
        <v>161</v>
      </c>
      <c r="AZ77" s="279">
        <f>AZ75+AY77</f>
        <v>4342</v>
      </c>
    </row>
    <row r="78" spans="1:54" s="156" customFormat="1" ht="15" customHeight="1">
      <c r="A78" s="122"/>
      <c r="B78" s="599"/>
      <c r="C78" s="594"/>
      <c r="D78" s="589" t="s">
        <v>25</v>
      </c>
      <c r="E78" s="136" t="s">
        <v>1479</v>
      </c>
      <c r="F78" s="22"/>
      <c r="G78" s="613"/>
      <c r="H78" s="614"/>
      <c r="I78" s="23"/>
      <c r="J78" s="535" t="s">
        <v>151</v>
      </c>
      <c r="K78" s="32"/>
      <c r="L78" s="29" t="s">
        <v>139</v>
      </c>
      <c r="M78" s="554" t="s">
        <v>780</v>
      </c>
      <c r="N78" s="21"/>
      <c r="O78" s="24"/>
      <c r="P78" s="464"/>
      <c r="Q78" s="464">
        <v>11</v>
      </c>
      <c r="R78" s="24" t="s">
        <v>428</v>
      </c>
      <c r="S78" s="468">
        <v>18</v>
      </c>
      <c r="T78" s="468"/>
      <c r="U78" s="54" t="s">
        <v>780</v>
      </c>
      <c r="V78" s="25"/>
      <c r="W78" s="21"/>
      <c r="X78" s="54" t="s">
        <v>150</v>
      </c>
      <c r="Y78" s="468"/>
      <c r="Z78" s="468">
        <v>9</v>
      </c>
      <c r="AA78" s="24" t="s">
        <v>428</v>
      </c>
      <c r="AB78" s="468">
        <v>6</v>
      </c>
      <c r="AC78" s="468"/>
      <c r="AD78" s="54" t="s">
        <v>138</v>
      </c>
      <c r="AE78" s="25"/>
      <c r="AF78" s="21"/>
      <c r="AG78" s="54" t="s">
        <v>138</v>
      </c>
      <c r="AH78" s="468"/>
      <c r="AI78" s="468">
        <v>19</v>
      </c>
      <c r="AJ78" s="24" t="s">
        <v>428</v>
      </c>
      <c r="AK78" s="468">
        <v>5</v>
      </c>
      <c r="AL78" s="468"/>
      <c r="AM78" s="54" t="s">
        <v>780</v>
      </c>
      <c r="AN78" s="25"/>
      <c r="AO78" s="21"/>
      <c r="AP78" s="24"/>
      <c r="AQ78" s="468"/>
      <c r="AR78" s="468">
        <v>5</v>
      </c>
      <c r="AS78" s="24" t="s">
        <v>428</v>
      </c>
      <c r="AT78" s="468">
        <v>11</v>
      </c>
      <c r="AU78" s="468"/>
      <c r="AV78" s="54" t="s">
        <v>150</v>
      </c>
      <c r="AW78" s="25"/>
      <c r="AY78" s="280"/>
      <c r="AZ78" s="280"/>
    </row>
    <row r="79" spans="1:54" customFormat="1" ht="15" customHeight="1">
      <c r="A79" s="122"/>
      <c r="B79" s="602">
        <v>34</v>
      </c>
      <c r="C79" s="596"/>
      <c r="D79" s="588" t="s">
        <v>26</v>
      </c>
      <c r="E79" s="138"/>
      <c r="F79" s="18" t="s">
        <v>147</v>
      </c>
      <c r="G79" s="617"/>
      <c r="H79" s="618"/>
      <c r="I79" s="14" t="s">
        <v>146</v>
      </c>
      <c r="J79" s="534" t="s">
        <v>499</v>
      </c>
      <c r="K79" s="56" t="s">
        <v>414</v>
      </c>
      <c r="L79" s="41" t="s">
        <v>487</v>
      </c>
      <c r="M79" s="557" t="s">
        <v>486</v>
      </c>
      <c r="N79" s="1" t="s">
        <v>488</v>
      </c>
      <c r="O79" s="13" t="s">
        <v>134</v>
      </c>
      <c r="P79" s="467">
        <v>20</v>
      </c>
      <c r="Q79" s="467">
        <v>9</v>
      </c>
      <c r="R79" s="13" t="s">
        <v>428</v>
      </c>
      <c r="S79" s="471">
        <v>7</v>
      </c>
      <c r="T79" s="471">
        <v>21</v>
      </c>
      <c r="U79" s="13" t="s">
        <v>956</v>
      </c>
      <c r="V79" s="2" t="s">
        <v>1004</v>
      </c>
      <c r="W79" s="1" t="s">
        <v>488</v>
      </c>
      <c r="X79" s="13" t="s">
        <v>487</v>
      </c>
      <c r="Y79" s="471">
        <v>14</v>
      </c>
      <c r="Z79" s="471">
        <v>9</v>
      </c>
      <c r="AA79" s="13" t="s">
        <v>428</v>
      </c>
      <c r="AB79" s="471">
        <v>6</v>
      </c>
      <c r="AC79" s="471">
        <v>15</v>
      </c>
      <c r="AD79" s="13" t="s">
        <v>152</v>
      </c>
      <c r="AE79" s="2" t="s">
        <v>1004</v>
      </c>
      <c r="AF79" s="1" t="s">
        <v>489</v>
      </c>
      <c r="AG79" s="13" t="s">
        <v>487</v>
      </c>
      <c r="AH79" s="471">
        <v>26</v>
      </c>
      <c r="AI79" s="471">
        <v>9</v>
      </c>
      <c r="AJ79" s="13" t="s">
        <v>428</v>
      </c>
      <c r="AK79" s="471">
        <v>8</v>
      </c>
      <c r="AL79" s="471">
        <v>15</v>
      </c>
      <c r="AM79" s="13" t="s">
        <v>134</v>
      </c>
      <c r="AN79" s="2" t="s">
        <v>488</v>
      </c>
      <c r="AO79" s="1" t="s">
        <v>489</v>
      </c>
      <c r="AP79" s="13" t="s">
        <v>152</v>
      </c>
      <c r="AQ79" s="471">
        <v>21</v>
      </c>
      <c r="AR79" s="471">
        <v>11</v>
      </c>
      <c r="AS79" s="13" t="s">
        <v>428</v>
      </c>
      <c r="AT79" s="471">
        <v>3</v>
      </c>
      <c r="AU79" s="471">
        <v>10</v>
      </c>
      <c r="AV79" s="13" t="s">
        <v>956</v>
      </c>
      <c r="AW79" s="2" t="s">
        <v>488</v>
      </c>
      <c r="AY79" s="279">
        <f>P79+T79+Y79+AC79+AH79+AL79+AQ79+AU79</f>
        <v>142</v>
      </c>
      <c r="AZ79" s="279">
        <f>AZ77+AY79</f>
        <v>4484</v>
      </c>
    </row>
    <row r="80" spans="1:54" s="156" customFormat="1" ht="15" customHeight="1">
      <c r="A80" s="122"/>
      <c r="B80" s="599"/>
      <c r="C80" s="594"/>
      <c r="D80" s="589" t="s">
        <v>27</v>
      </c>
      <c r="E80" s="136"/>
      <c r="F80" s="22"/>
      <c r="G80" s="613"/>
      <c r="H80" s="614"/>
      <c r="I80" s="23"/>
      <c r="J80" s="535" t="s">
        <v>209</v>
      </c>
      <c r="K80" s="26" t="s">
        <v>780</v>
      </c>
      <c r="L80" s="32"/>
      <c r="M80" s="565" t="s">
        <v>210</v>
      </c>
      <c r="N80" s="21"/>
      <c r="O80" s="54" t="s">
        <v>210</v>
      </c>
      <c r="P80" s="464"/>
      <c r="Q80" s="464">
        <v>11</v>
      </c>
      <c r="R80" s="24" t="s">
        <v>428</v>
      </c>
      <c r="S80" s="468">
        <v>14</v>
      </c>
      <c r="T80" s="468"/>
      <c r="U80" s="54" t="s">
        <v>780</v>
      </c>
      <c r="V80" s="25"/>
      <c r="W80" s="21"/>
      <c r="X80" s="24"/>
      <c r="Y80" s="468"/>
      <c r="Z80" s="468">
        <v>5</v>
      </c>
      <c r="AA80" s="24" t="s">
        <v>428</v>
      </c>
      <c r="AB80" s="468">
        <v>9</v>
      </c>
      <c r="AC80" s="468"/>
      <c r="AD80" s="87" t="s">
        <v>208</v>
      </c>
      <c r="AE80" s="25"/>
      <c r="AF80" s="21"/>
      <c r="AG80" s="24"/>
      <c r="AH80" s="468"/>
      <c r="AI80" s="468">
        <v>17</v>
      </c>
      <c r="AJ80" s="24" t="s">
        <v>428</v>
      </c>
      <c r="AK80" s="468">
        <v>7</v>
      </c>
      <c r="AL80" s="468"/>
      <c r="AM80" s="54" t="s">
        <v>210</v>
      </c>
      <c r="AN80" s="25"/>
      <c r="AO80" s="21"/>
      <c r="AP80" s="87" t="s">
        <v>208</v>
      </c>
      <c r="AQ80" s="468"/>
      <c r="AR80" s="468">
        <v>10</v>
      </c>
      <c r="AS80" s="24" t="s">
        <v>428</v>
      </c>
      <c r="AT80" s="468">
        <v>7</v>
      </c>
      <c r="AU80" s="468"/>
      <c r="AV80" s="54" t="s">
        <v>780</v>
      </c>
      <c r="AW80" s="25"/>
      <c r="AY80" s="280"/>
      <c r="AZ80" s="280"/>
    </row>
    <row r="81" spans="1:52" customFormat="1" ht="20.100000000000001" customHeight="1">
      <c r="A81" s="122"/>
      <c r="B81" s="602">
        <v>35</v>
      </c>
      <c r="C81" s="596"/>
      <c r="D81" s="588" t="s">
        <v>158</v>
      </c>
      <c r="E81" s="135" t="s">
        <v>1449</v>
      </c>
      <c r="F81" s="18" t="s">
        <v>217</v>
      </c>
      <c r="G81" s="617"/>
      <c r="H81" s="618"/>
      <c r="I81" s="14" t="s">
        <v>215</v>
      </c>
      <c r="J81" s="534" t="s">
        <v>499</v>
      </c>
      <c r="K81" s="28" t="s">
        <v>486</v>
      </c>
      <c r="L81" s="31" t="s">
        <v>487</v>
      </c>
      <c r="M81" s="566" t="s">
        <v>414</v>
      </c>
      <c r="N81" s="1" t="s">
        <v>489</v>
      </c>
      <c r="O81" s="13" t="s">
        <v>134</v>
      </c>
      <c r="P81" s="467">
        <v>23</v>
      </c>
      <c r="Q81" s="467">
        <v>10</v>
      </c>
      <c r="R81" s="13" t="s">
        <v>428</v>
      </c>
      <c r="S81" s="471">
        <v>7</v>
      </c>
      <c r="T81" s="471">
        <v>16</v>
      </c>
      <c r="U81" s="13" t="s">
        <v>956</v>
      </c>
      <c r="V81" s="2" t="s">
        <v>488</v>
      </c>
      <c r="W81" s="1" t="s">
        <v>488</v>
      </c>
      <c r="X81" s="13" t="s">
        <v>487</v>
      </c>
      <c r="Y81" s="471">
        <v>16</v>
      </c>
      <c r="Z81" s="471">
        <v>9</v>
      </c>
      <c r="AA81" s="13" t="s">
        <v>428</v>
      </c>
      <c r="AB81" s="471">
        <v>8</v>
      </c>
      <c r="AC81" s="471">
        <v>17</v>
      </c>
      <c r="AD81" s="13" t="s">
        <v>152</v>
      </c>
      <c r="AE81" s="2" t="s">
        <v>1004</v>
      </c>
      <c r="AF81" s="1" t="s">
        <v>489</v>
      </c>
      <c r="AG81" s="13" t="s">
        <v>487</v>
      </c>
      <c r="AH81" s="471">
        <v>18</v>
      </c>
      <c r="AI81" s="477" t="s">
        <v>226</v>
      </c>
      <c r="AJ81" s="479" t="s">
        <v>1055</v>
      </c>
      <c r="AK81" s="474" t="s">
        <v>227</v>
      </c>
      <c r="AL81" s="471">
        <v>14</v>
      </c>
      <c r="AM81" s="13" t="s">
        <v>956</v>
      </c>
      <c r="AN81" s="2" t="s">
        <v>488</v>
      </c>
      <c r="AO81" s="1" t="s">
        <v>489</v>
      </c>
      <c r="AP81" s="13" t="s">
        <v>152</v>
      </c>
      <c r="AQ81" s="471">
        <v>18</v>
      </c>
      <c r="AR81" s="474" t="s">
        <v>221</v>
      </c>
      <c r="AS81" s="479" t="s">
        <v>1055</v>
      </c>
      <c r="AT81" s="474" t="s">
        <v>223</v>
      </c>
      <c r="AU81" s="471">
        <v>17</v>
      </c>
      <c r="AV81" s="13" t="s">
        <v>134</v>
      </c>
      <c r="AW81" s="2" t="s">
        <v>488</v>
      </c>
      <c r="AY81" s="279">
        <f>P81+T81+Y81+AC81+AH81+AL81+AQ81+AU81</f>
        <v>139</v>
      </c>
      <c r="AZ81" s="279">
        <f>AZ79+AY81</f>
        <v>4623</v>
      </c>
    </row>
    <row r="82" spans="1:52" s="156" customFormat="1" ht="30" customHeight="1">
      <c r="A82" s="122"/>
      <c r="B82" s="599"/>
      <c r="C82" s="594"/>
      <c r="D82" s="589" t="s">
        <v>159</v>
      </c>
      <c r="E82" s="136"/>
      <c r="F82" s="22"/>
      <c r="G82" s="613"/>
      <c r="H82" s="614"/>
      <c r="I82" s="23"/>
      <c r="J82" s="535" t="s">
        <v>234</v>
      </c>
      <c r="K82" s="49" t="s">
        <v>218</v>
      </c>
      <c r="L82" s="32"/>
      <c r="M82" s="554" t="s">
        <v>220</v>
      </c>
      <c r="N82" s="21"/>
      <c r="O82" s="87" t="s">
        <v>4</v>
      </c>
      <c r="P82" s="464"/>
      <c r="Q82" s="464">
        <v>13</v>
      </c>
      <c r="R82" s="24" t="s">
        <v>428</v>
      </c>
      <c r="S82" s="468">
        <v>9</v>
      </c>
      <c r="T82" s="468"/>
      <c r="U82" s="35" t="s">
        <v>219</v>
      </c>
      <c r="V82" s="25"/>
      <c r="W82" s="21"/>
      <c r="X82" s="24"/>
      <c r="Y82" s="468"/>
      <c r="Z82" s="468">
        <v>7</v>
      </c>
      <c r="AA82" s="24" t="s">
        <v>428</v>
      </c>
      <c r="AB82" s="468">
        <v>9</v>
      </c>
      <c r="AC82" s="468"/>
      <c r="AD82" s="87" t="s">
        <v>208</v>
      </c>
      <c r="AE82" s="25"/>
      <c r="AF82" s="21"/>
      <c r="AG82" s="24"/>
      <c r="AH82" s="468"/>
      <c r="AI82" s="478" t="s">
        <v>228</v>
      </c>
      <c r="AJ82" s="158" t="s">
        <v>1055</v>
      </c>
      <c r="AK82" s="475" t="s">
        <v>229</v>
      </c>
      <c r="AL82" s="468"/>
      <c r="AM82" s="35" t="s">
        <v>219</v>
      </c>
      <c r="AN82" s="25"/>
      <c r="AO82" s="21"/>
      <c r="AP82" s="87" t="s">
        <v>208</v>
      </c>
      <c r="AQ82" s="468"/>
      <c r="AR82" s="473" t="s">
        <v>222</v>
      </c>
      <c r="AS82" s="480" t="s">
        <v>225</v>
      </c>
      <c r="AT82" s="473" t="s">
        <v>224</v>
      </c>
      <c r="AU82" s="468"/>
      <c r="AV82" s="87" t="s">
        <v>4</v>
      </c>
      <c r="AW82" s="25"/>
      <c r="AY82" s="280"/>
      <c r="AZ82" s="280"/>
    </row>
    <row r="83" spans="1:52" customFormat="1" ht="15" customHeight="1">
      <c r="A83" s="122"/>
      <c r="B83" s="602">
        <v>36</v>
      </c>
      <c r="C83" s="596"/>
      <c r="D83" s="588" t="s">
        <v>161</v>
      </c>
      <c r="E83" s="138"/>
      <c r="F83" s="18" t="s">
        <v>160</v>
      </c>
      <c r="G83" s="617"/>
      <c r="H83" s="618"/>
      <c r="I83" s="14" t="s">
        <v>243</v>
      </c>
      <c r="J83" s="534" t="s">
        <v>499</v>
      </c>
      <c r="K83" s="41" t="s">
        <v>487</v>
      </c>
      <c r="L83" s="28" t="s">
        <v>486</v>
      </c>
      <c r="M83" s="551" t="s">
        <v>414</v>
      </c>
      <c r="N83" s="1" t="s">
        <v>489</v>
      </c>
      <c r="O83" s="13" t="s">
        <v>152</v>
      </c>
      <c r="P83" s="467">
        <v>24</v>
      </c>
      <c r="Q83" s="467">
        <v>10</v>
      </c>
      <c r="R83" s="13" t="s">
        <v>428</v>
      </c>
      <c r="S83" s="471">
        <v>4</v>
      </c>
      <c r="T83" s="471">
        <v>13</v>
      </c>
      <c r="U83" s="13" t="s">
        <v>956</v>
      </c>
      <c r="V83" s="2" t="s">
        <v>488</v>
      </c>
      <c r="W83" s="1" t="s">
        <v>489</v>
      </c>
      <c r="X83" s="13" t="s">
        <v>487</v>
      </c>
      <c r="Y83" s="471">
        <v>20</v>
      </c>
      <c r="Z83" s="471">
        <v>9</v>
      </c>
      <c r="AA83" s="13" t="s">
        <v>428</v>
      </c>
      <c r="AB83" s="471">
        <v>9</v>
      </c>
      <c r="AC83" s="471">
        <v>14</v>
      </c>
      <c r="AD83" s="13" t="s">
        <v>134</v>
      </c>
      <c r="AE83" s="2" t="s">
        <v>488</v>
      </c>
      <c r="AF83" s="1" t="s">
        <v>489</v>
      </c>
      <c r="AG83" s="13" t="s">
        <v>134</v>
      </c>
      <c r="AH83" s="471">
        <v>18</v>
      </c>
      <c r="AI83" s="471">
        <v>8</v>
      </c>
      <c r="AJ83" s="13" t="s">
        <v>428</v>
      </c>
      <c r="AK83" s="471">
        <v>8</v>
      </c>
      <c r="AL83" s="471">
        <v>13</v>
      </c>
      <c r="AM83" s="13" t="s">
        <v>956</v>
      </c>
      <c r="AN83" s="2" t="s">
        <v>488</v>
      </c>
      <c r="AO83" s="1" t="s">
        <v>488</v>
      </c>
      <c r="AP83" s="13" t="s">
        <v>487</v>
      </c>
      <c r="AQ83" s="471">
        <v>14</v>
      </c>
      <c r="AR83" s="471">
        <v>8</v>
      </c>
      <c r="AS83" s="13" t="s">
        <v>428</v>
      </c>
      <c r="AT83" s="471">
        <v>11</v>
      </c>
      <c r="AU83" s="471">
        <v>19</v>
      </c>
      <c r="AV83" s="13" t="s">
        <v>152</v>
      </c>
      <c r="AW83" s="2" t="s">
        <v>1004</v>
      </c>
      <c r="AY83" s="279">
        <f>P83+T83+Y83+AC83+AH83+AL83+AQ83+AU83</f>
        <v>135</v>
      </c>
      <c r="AZ83" s="279">
        <f>AZ81+AY83</f>
        <v>4758</v>
      </c>
    </row>
    <row r="84" spans="1:52" s="156" customFormat="1" ht="15" customHeight="1">
      <c r="A84" s="122"/>
      <c r="B84" s="599"/>
      <c r="C84" s="594"/>
      <c r="D84" s="589" t="s">
        <v>162</v>
      </c>
      <c r="E84" s="136"/>
      <c r="F84" s="22"/>
      <c r="G84" s="613"/>
      <c r="H84" s="614"/>
      <c r="I84" s="23"/>
      <c r="J84" s="535" t="s">
        <v>233</v>
      </c>
      <c r="K84" s="32"/>
      <c r="L84" s="49" t="s">
        <v>236</v>
      </c>
      <c r="M84" s="554" t="s">
        <v>231</v>
      </c>
      <c r="N84" s="21"/>
      <c r="O84" s="87" t="s">
        <v>232</v>
      </c>
      <c r="P84" s="464"/>
      <c r="Q84" s="464">
        <v>14</v>
      </c>
      <c r="R84" s="24" t="s">
        <v>428</v>
      </c>
      <c r="S84" s="468">
        <v>9</v>
      </c>
      <c r="T84" s="468"/>
      <c r="U84" s="54" t="s">
        <v>230</v>
      </c>
      <c r="V84" s="25"/>
      <c r="W84" s="21"/>
      <c r="X84" s="24"/>
      <c r="Y84" s="468"/>
      <c r="Z84" s="468">
        <v>11</v>
      </c>
      <c r="AA84" s="24" t="s">
        <v>428</v>
      </c>
      <c r="AB84" s="468">
        <v>5</v>
      </c>
      <c r="AC84" s="468"/>
      <c r="AD84" s="87" t="s">
        <v>235</v>
      </c>
      <c r="AE84" s="25"/>
      <c r="AF84" s="21"/>
      <c r="AG84" s="87" t="s">
        <v>235</v>
      </c>
      <c r="AH84" s="468"/>
      <c r="AI84" s="468">
        <v>10</v>
      </c>
      <c r="AJ84" s="24" t="s">
        <v>428</v>
      </c>
      <c r="AK84" s="468">
        <v>5</v>
      </c>
      <c r="AL84" s="468"/>
      <c r="AM84" s="54" t="s">
        <v>230</v>
      </c>
      <c r="AN84" s="25"/>
      <c r="AO84" s="21"/>
      <c r="AP84" s="24"/>
      <c r="AQ84" s="468"/>
      <c r="AR84" s="468">
        <v>6</v>
      </c>
      <c r="AS84" s="24" t="s">
        <v>428</v>
      </c>
      <c r="AT84" s="468">
        <v>8</v>
      </c>
      <c r="AU84" s="468"/>
      <c r="AV84" s="87" t="s">
        <v>232</v>
      </c>
      <c r="AW84" s="25"/>
      <c r="AY84" s="280"/>
      <c r="AZ84" s="280"/>
    </row>
    <row r="85" spans="1:52" customFormat="1" ht="15" customHeight="1">
      <c r="A85" s="122"/>
      <c r="B85" s="602">
        <v>37</v>
      </c>
      <c r="C85" s="596"/>
      <c r="D85" s="588" t="s">
        <v>163</v>
      </c>
      <c r="E85" s="135" t="s">
        <v>1449</v>
      </c>
      <c r="F85" s="18" t="s">
        <v>160</v>
      </c>
      <c r="G85" s="617"/>
      <c r="H85" s="618"/>
      <c r="I85" s="14" t="s">
        <v>212</v>
      </c>
      <c r="J85" s="521" t="s">
        <v>414</v>
      </c>
      <c r="K85" s="28" t="s">
        <v>486</v>
      </c>
      <c r="L85" s="41" t="s">
        <v>487</v>
      </c>
      <c r="M85" s="12"/>
      <c r="N85" s="1" t="s">
        <v>488</v>
      </c>
      <c r="O85" s="16" t="s">
        <v>134</v>
      </c>
      <c r="P85" s="467">
        <v>14</v>
      </c>
      <c r="Q85" s="467">
        <v>5</v>
      </c>
      <c r="R85" s="13" t="s">
        <v>428</v>
      </c>
      <c r="S85" s="471">
        <v>5</v>
      </c>
      <c r="T85" s="471">
        <v>16</v>
      </c>
      <c r="U85" s="13" t="s">
        <v>956</v>
      </c>
      <c r="V85" s="2" t="s">
        <v>1004</v>
      </c>
      <c r="W85" s="1" t="s">
        <v>488</v>
      </c>
      <c r="X85" s="13" t="s">
        <v>487</v>
      </c>
      <c r="Y85" s="471">
        <v>11</v>
      </c>
      <c r="Z85" s="471">
        <v>4</v>
      </c>
      <c r="AA85" s="13" t="s">
        <v>428</v>
      </c>
      <c r="AB85" s="471">
        <v>9</v>
      </c>
      <c r="AC85" s="471">
        <v>24</v>
      </c>
      <c r="AD85" s="16" t="s">
        <v>134</v>
      </c>
      <c r="AE85" s="2" t="s">
        <v>1004</v>
      </c>
      <c r="AF85" s="1" t="s">
        <v>488</v>
      </c>
      <c r="AG85" s="13" t="s">
        <v>487</v>
      </c>
      <c r="AH85" s="471">
        <v>12</v>
      </c>
      <c r="AI85" s="471">
        <v>7</v>
      </c>
      <c r="AJ85" s="13" t="s">
        <v>428</v>
      </c>
      <c r="AK85" s="471">
        <v>9</v>
      </c>
      <c r="AL85" s="471">
        <v>16</v>
      </c>
      <c r="AM85" s="13" t="s">
        <v>956</v>
      </c>
      <c r="AN85" s="2" t="s">
        <v>1004</v>
      </c>
      <c r="AO85" s="11"/>
      <c r="AP85" s="13"/>
      <c r="AQ85" s="471"/>
      <c r="AR85" s="471"/>
      <c r="AS85" s="13" t="s">
        <v>428</v>
      </c>
      <c r="AT85" s="471"/>
      <c r="AU85" s="471"/>
      <c r="AV85" s="13"/>
      <c r="AW85" s="12"/>
      <c r="AY85" s="279">
        <f>P85+T85+Y85+AC85+AH85+AL85+AQ85+AU85</f>
        <v>93</v>
      </c>
      <c r="AZ85" s="279">
        <f>AZ83+AY85</f>
        <v>4851</v>
      </c>
    </row>
    <row r="86" spans="1:52" s="156" customFormat="1" ht="15" customHeight="1">
      <c r="A86" s="122"/>
      <c r="B86" s="599"/>
      <c r="C86" s="594"/>
      <c r="D86" s="589" t="s">
        <v>164</v>
      </c>
      <c r="E86" s="136"/>
      <c r="F86" s="22"/>
      <c r="G86" s="613"/>
      <c r="H86" s="614"/>
      <c r="I86" s="23"/>
      <c r="J86" s="524" t="s">
        <v>231</v>
      </c>
      <c r="K86" s="49" t="s">
        <v>245</v>
      </c>
      <c r="L86" s="32"/>
      <c r="M86" s="567"/>
      <c r="N86" s="21"/>
      <c r="O86" s="87" t="s">
        <v>244</v>
      </c>
      <c r="P86" s="464"/>
      <c r="Q86" s="464">
        <v>9</v>
      </c>
      <c r="R86" s="24" t="s">
        <v>428</v>
      </c>
      <c r="S86" s="468">
        <v>11</v>
      </c>
      <c r="T86" s="468"/>
      <c r="U86" s="54" t="s">
        <v>230</v>
      </c>
      <c r="V86" s="25"/>
      <c r="W86" s="21"/>
      <c r="X86" s="24"/>
      <c r="Y86" s="468"/>
      <c r="Z86" s="468">
        <v>7</v>
      </c>
      <c r="AA86" s="24" t="s">
        <v>428</v>
      </c>
      <c r="AB86" s="468">
        <v>15</v>
      </c>
      <c r="AC86" s="468"/>
      <c r="AD86" s="87" t="s">
        <v>244</v>
      </c>
      <c r="AE86" s="25"/>
      <c r="AF86" s="21"/>
      <c r="AG86" s="24"/>
      <c r="AH86" s="468"/>
      <c r="AI86" s="468">
        <v>5</v>
      </c>
      <c r="AJ86" s="24" t="s">
        <v>428</v>
      </c>
      <c r="AK86" s="468">
        <v>7</v>
      </c>
      <c r="AL86" s="468"/>
      <c r="AM86" s="54" t="s">
        <v>230</v>
      </c>
      <c r="AN86" s="25"/>
      <c r="AO86" s="21"/>
      <c r="AP86" s="24"/>
      <c r="AQ86" s="468"/>
      <c r="AR86" s="468"/>
      <c r="AS86" s="24" t="s">
        <v>428</v>
      </c>
      <c r="AT86" s="468"/>
      <c r="AU86" s="468"/>
      <c r="AV86" s="24"/>
      <c r="AW86" s="25"/>
      <c r="AY86" s="280"/>
      <c r="AZ86" s="280"/>
    </row>
    <row r="87" spans="1:52" customFormat="1" ht="15" customHeight="1">
      <c r="A87" s="122"/>
      <c r="B87" s="602">
        <v>38</v>
      </c>
      <c r="C87" s="596"/>
      <c r="D87" s="588" t="s">
        <v>166</v>
      </c>
      <c r="E87" s="138"/>
      <c r="F87" s="18" t="s">
        <v>167</v>
      </c>
      <c r="G87" s="617"/>
      <c r="H87" s="618"/>
      <c r="I87" s="14" t="s">
        <v>311</v>
      </c>
      <c r="J87" s="534" t="s">
        <v>499</v>
      </c>
      <c r="K87" s="19" t="s">
        <v>414</v>
      </c>
      <c r="L87" s="28" t="s">
        <v>486</v>
      </c>
      <c r="M87" s="558" t="s">
        <v>487</v>
      </c>
      <c r="N87" s="1" t="s">
        <v>488</v>
      </c>
      <c r="O87" s="13" t="s">
        <v>487</v>
      </c>
      <c r="P87" s="467">
        <v>16</v>
      </c>
      <c r="Q87" s="467">
        <v>6</v>
      </c>
      <c r="R87" s="13" t="s">
        <v>428</v>
      </c>
      <c r="S87" s="471">
        <v>9</v>
      </c>
      <c r="T87" s="471">
        <v>22</v>
      </c>
      <c r="U87" s="13" t="s">
        <v>956</v>
      </c>
      <c r="V87" s="2" t="s">
        <v>1004</v>
      </c>
      <c r="W87" s="1" t="s">
        <v>489</v>
      </c>
      <c r="X87" s="13" t="s">
        <v>152</v>
      </c>
      <c r="Y87" s="471">
        <v>15</v>
      </c>
      <c r="Z87" s="471">
        <v>7</v>
      </c>
      <c r="AA87" s="13" t="s">
        <v>428</v>
      </c>
      <c r="AB87" s="471">
        <v>7</v>
      </c>
      <c r="AC87" s="471">
        <v>14</v>
      </c>
      <c r="AD87" s="13" t="s">
        <v>134</v>
      </c>
      <c r="AE87" s="2" t="s">
        <v>488</v>
      </c>
      <c r="AF87" s="1" t="s">
        <v>488</v>
      </c>
      <c r="AG87" s="13" t="s">
        <v>487</v>
      </c>
      <c r="AH87" s="471">
        <v>18</v>
      </c>
      <c r="AI87" s="471">
        <v>7</v>
      </c>
      <c r="AJ87" s="13" t="s">
        <v>428</v>
      </c>
      <c r="AK87" s="471">
        <v>11</v>
      </c>
      <c r="AL87" s="471">
        <v>20</v>
      </c>
      <c r="AM87" s="13" t="s">
        <v>134</v>
      </c>
      <c r="AN87" s="2" t="s">
        <v>1004</v>
      </c>
      <c r="AO87" s="1" t="s">
        <v>489</v>
      </c>
      <c r="AP87" s="13" t="s">
        <v>152</v>
      </c>
      <c r="AQ87" s="471">
        <v>24</v>
      </c>
      <c r="AR87" s="471">
        <v>9</v>
      </c>
      <c r="AS87" s="13" t="s">
        <v>428</v>
      </c>
      <c r="AT87" s="471">
        <v>7</v>
      </c>
      <c r="AU87" s="471">
        <v>15</v>
      </c>
      <c r="AV87" s="13" t="s">
        <v>956</v>
      </c>
      <c r="AW87" s="2" t="s">
        <v>488</v>
      </c>
      <c r="AY87" s="279">
        <f>P87+T87+Y87+AC87+AH87+AL87+AQ87+AU87</f>
        <v>144</v>
      </c>
      <c r="AZ87" s="279">
        <f>AZ85+AY87</f>
        <v>4995</v>
      </c>
    </row>
    <row r="88" spans="1:52" s="156" customFormat="1" ht="15" customHeight="1">
      <c r="A88" s="122"/>
      <c r="B88" s="599"/>
      <c r="C88" s="594"/>
      <c r="D88" s="589" t="s">
        <v>165</v>
      </c>
      <c r="E88" s="136"/>
      <c r="F88" s="22"/>
      <c r="G88" s="613"/>
      <c r="H88" s="614"/>
      <c r="I88" s="23"/>
      <c r="J88" s="535" t="s">
        <v>314</v>
      </c>
      <c r="K88" s="26" t="s">
        <v>790</v>
      </c>
      <c r="L88" s="29" t="s">
        <v>780</v>
      </c>
      <c r="M88" s="559"/>
      <c r="N88" s="21"/>
      <c r="O88" s="24"/>
      <c r="P88" s="464"/>
      <c r="Q88" s="464">
        <v>10</v>
      </c>
      <c r="R88" s="24" t="s">
        <v>428</v>
      </c>
      <c r="S88" s="468">
        <v>13</v>
      </c>
      <c r="T88" s="468"/>
      <c r="U88" s="35" t="s">
        <v>790</v>
      </c>
      <c r="V88" s="25"/>
      <c r="W88" s="21"/>
      <c r="X88" s="87" t="s">
        <v>313</v>
      </c>
      <c r="Y88" s="468"/>
      <c r="Z88" s="468">
        <v>8</v>
      </c>
      <c r="AA88" s="24" t="s">
        <v>428</v>
      </c>
      <c r="AB88" s="468">
        <v>7</v>
      </c>
      <c r="AC88" s="468"/>
      <c r="AD88" s="54" t="s">
        <v>239</v>
      </c>
      <c r="AE88" s="25"/>
      <c r="AF88" s="21"/>
      <c r="AG88" s="24"/>
      <c r="AH88" s="468"/>
      <c r="AI88" s="468">
        <v>11</v>
      </c>
      <c r="AJ88" s="24" t="s">
        <v>428</v>
      </c>
      <c r="AK88" s="468">
        <v>9</v>
      </c>
      <c r="AL88" s="468"/>
      <c r="AM88" s="54" t="s">
        <v>239</v>
      </c>
      <c r="AN88" s="25"/>
      <c r="AO88" s="21"/>
      <c r="AP88" s="87" t="s">
        <v>313</v>
      </c>
      <c r="AQ88" s="468"/>
      <c r="AR88" s="468">
        <v>15</v>
      </c>
      <c r="AS88" s="24" t="s">
        <v>428</v>
      </c>
      <c r="AT88" s="468">
        <v>8</v>
      </c>
      <c r="AU88" s="468"/>
      <c r="AV88" s="35" t="s">
        <v>790</v>
      </c>
      <c r="AW88" s="25"/>
      <c r="AY88" s="280"/>
      <c r="AZ88" s="280"/>
    </row>
    <row r="89" spans="1:52" customFormat="1" ht="15" customHeight="1">
      <c r="A89" s="122"/>
      <c r="B89" s="602">
        <v>39</v>
      </c>
      <c r="C89" s="596"/>
      <c r="D89" s="588" t="s">
        <v>168</v>
      </c>
      <c r="E89" s="135" t="s">
        <v>1479</v>
      </c>
      <c r="F89" s="18" t="s">
        <v>167</v>
      </c>
      <c r="G89" s="617"/>
      <c r="H89" s="618"/>
      <c r="I89" s="14" t="s">
        <v>311</v>
      </c>
      <c r="J89" s="520" t="s">
        <v>486</v>
      </c>
      <c r="K89" s="56" t="s">
        <v>414</v>
      </c>
      <c r="L89" s="30" t="s">
        <v>499</v>
      </c>
      <c r="M89" s="558" t="s">
        <v>487</v>
      </c>
      <c r="N89" s="1" t="s">
        <v>488</v>
      </c>
      <c r="O89" s="13" t="s">
        <v>152</v>
      </c>
      <c r="P89" s="467">
        <v>17</v>
      </c>
      <c r="Q89" s="467">
        <v>9</v>
      </c>
      <c r="R89" s="13" t="s">
        <v>428</v>
      </c>
      <c r="S89" s="471">
        <v>8</v>
      </c>
      <c r="T89" s="471">
        <v>21</v>
      </c>
      <c r="U89" s="13" t="s">
        <v>956</v>
      </c>
      <c r="V89" s="2" t="s">
        <v>1004</v>
      </c>
      <c r="W89" s="1" t="s">
        <v>488</v>
      </c>
      <c r="X89" s="13" t="s">
        <v>487</v>
      </c>
      <c r="Y89" s="471">
        <v>19</v>
      </c>
      <c r="Z89" s="471">
        <v>10</v>
      </c>
      <c r="AA89" s="13" t="s">
        <v>428</v>
      </c>
      <c r="AB89" s="471">
        <v>9</v>
      </c>
      <c r="AC89" s="471">
        <v>20</v>
      </c>
      <c r="AD89" s="13" t="s">
        <v>134</v>
      </c>
      <c r="AE89" s="2" t="s">
        <v>1004</v>
      </c>
      <c r="AF89" s="1" t="s">
        <v>488</v>
      </c>
      <c r="AG89" s="13" t="s">
        <v>487</v>
      </c>
      <c r="AH89" s="471">
        <v>13</v>
      </c>
      <c r="AI89" s="471">
        <v>4</v>
      </c>
      <c r="AJ89" s="13" t="s">
        <v>428</v>
      </c>
      <c r="AK89" s="471">
        <v>8</v>
      </c>
      <c r="AL89" s="471">
        <v>23</v>
      </c>
      <c r="AM89" s="13" t="s">
        <v>152</v>
      </c>
      <c r="AN89" s="2" t="s">
        <v>1004</v>
      </c>
      <c r="AO89" s="1" t="s">
        <v>489</v>
      </c>
      <c r="AP89" s="13" t="s">
        <v>134</v>
      </c>
      <c r="AQ89" s="471">
        <v>19</v>
      </c>
      <c r="AR89" s="471">
        <v>10</v>
      </c>
      <c r="AS89" s="13" t="s">
        <v>428</v>
      </c>
      <c r="AT89" s="471">
        <v>7</v>
      </c>
      <c r="AU89" s="471">
        <v>15</v>
      </c>
      <c r="AV89" s="13" t="s">
        <v>956</v>
      </c>
      <c r="AW89" s="2" t="s">
        <v>488</v>
      </c>
      <c r="AY89" s="279">
        <f>P89+T89+Y89+AC89+AH89+AL89+AQ89+AU89</f>
        <v>147</v>
      </c>
      <c r="AZ89" s="279">
        <f>AZ87+AY89</f>
        <v>5142</v>
      </c>
    </row>
    <row r="90" spans="1:52" s="156" customFormat="1" ht="15" customHeight="1">
      <c r="A90" s="122"/>
      <c r="B90" s="599"/>
      <c r="C90" s="594"/>
      <c r="D90" s="589" t="s">
        <v>169</v>
      </c>
      <c r="E90" s="136"/>
      <c r="F90" s="22"/>
      <c r="G90" s="613"/>
      <c r="H90" s="614"/>
      <c r="I90" s="23"/>
      <c r="J90" s="536" t="s">
        <v>220</v>
      </c>
      <c r="K90" s="26" t="s">
        <v>779</v>
      </c>
      <c r="L90" s="34" t="s">
        <v>236</v>
      </c>
      <c r="M90" s="559"/>
      <c r="N90" s="21"/>
      <c r="O90" s="87" t="s">
        <v>235</v>
      </c>
      <c r="P90" s="464"/>
      <c r="Q90" s="464">
        <v>8</v>
      </c>
      <c r="R90" s="24" t="s">
        <v>428</v>
      </c>
      <c r="S90" s="468">
        <v>13</v>
      </c>
      <c r="T90" s="468"/>
      <c r="U90" s="54" t="s">
        <v>318</v>
      </c>
      <c r="V90" s="25"/>
      <c r="W90" s="21"/>
      <c r="X90" s="24"/>
      <c r="Y90" s="468"/>
      <c r="Z90" s="468">
        <v>9</v>
      </c>
      <c r="AA90" s="24" t="s">
        <v>428</v>
      </c>
      <c r="AB90" s="468">
        <v>11</v>
      </c>
      <c r="AC90" s="468"/>
      <c r="AD90" s="143" t="s">
        <v>219</v>
      </c>
      <c r="AE90" s="25"/>
      <c r="AF90" s="21"/>
      <c r="AG90" s="24"/>
      <c r="AH90" s="468"/>
      <c r="AI90" s="468">
        <v>9</v>
      </c>
      <c r="AJ90" s="24" t="s">
        <v>428</v>
      </c>
      <c r="AK90" s="468">
        <v>15</v>
      </c>
      <c r="AL90" s="468"/>
      <c r="AM90" s="87" t="s">
        <v>235</v>
      </c>
      <c r="AN90" s="25"/>
      <c r="AO90" s="21"/>
      <c r="AP90" s="143" t="s">
        <v>219</v>
      </c>
      <c r="AQ90" s="468"/>
      <c r="AR90" s="468">
        <v>9</v>
      </c>
      <c r="AS90" s="24" t="s">
        <v>428</v>
      </c>
      <c r="AT90" s="468">
        <v>8</v>
      </c>
      <c r="AU90" s="468"/>
      <c r="AV90" s="54" t="s">
        <v>318</v>
      </c>
      <c r="AW90" s="25"/>
      <c r="AY90" s="280"/>
      <c r="AZ90" s="280"/>
    </row>
    <row r="91" spans="1:52" customFormat="1" ht="15" customHeight="1">
      <c r="A91" s="122"/>
      <c r="B91" s="602">
        <v>40</v>
      </c>
      <c r="C91" s="596"/>
      <c r="D91" s="588" t="s">
        <v>170</v>
      </c>
      <c r="E91" s="135" t="s">
        <v>1449</v>
      </c>
      <c r="F91" s="18" t="s">
        <v>167</v>
      </c>
      <c r="G91" s="617"/>
      <c r="H91" s="618"/>
      <c r="I91" s="14" t="s">
        <v>791</v>
      </c>
      <c r="J91" s="534" t="s">
        <v>499</v>
      </c>
      <c r="K91" s="41" t="s">
        <v>487</v>
      </c>
      <c r="L91" s="28" t="s">
        <v>486</v>
      </c>
      <c r="M91" s="551" t="s">
        <v>414</v>
      </c>
      <c r="N91" s="1" t="s">
        <v>489</v>
      </c>
      <c r="O91" s="13" t="s">
        <v>487</v>
      </c>
      <c r="P91" s="467">
        <v>17</v>
      </c>
      <c r="Q91" s="467">
        <v>10</v>
      </c>
      <c r="R91" s="13" t="s">
        <v>428</v>
      </c>
      <c r="S91" s="471">
        <v>9</v>
      </c>
      <c r="T91" s="471">
        <v>16</v>
      </c>
      <c r="U91" s="13" t="s">
        <v>134</v>
      </c>
      <c r="V91" s="12" t="s">
        <v>488</v>
      </c>
      <c r="W91" s="1" t="s">
        <v>489</v>
      </c>
      <c r="X91" s="13" t="s">
        <v>152</v>
      </c>
      <c r="Y91" s="471">
        <v>23</v>
      </c>
      <c r="Z91" s="471">
        <v>8</v>
      </c>
      <c r="AA91" s="13" t="s">
        <v>428</v>
      </c>
      <c r="AB91" s="471">
        <v>6</v>
      </c>
      <c r="AC91" s="471">
        <v>11</v>
      </c>
      <c r="AD91" s="13" t="s">
        <v>956</v>
      </c>
      <c r="AE91" s="12" t="s">
        <v>488</v>
      </c>
      <c r="AF91" s="1" t="s">
        <v>489</v>
      </c>
      <c r="AG91" s="13" t="s">
        <v>134</v>
      </c>
      <c r="AH91" s="471">
        <v>21</v>
      </c>
      <c r="AI91" s="471">
        <v>10</v>
      </c>
      <c r="AJ91" s="13" t="s">
        <v>428</v>
      </c>
      <c r="AK91" s="471">
        <v>5</v>
      </c>
      <c r="AL91" s="471">
        <v>15</v>
      </c>
      <c r="AM91" s="13" t="s">
        <v>956</v>
      </c>
      <c r="AN91" s="12" t="s">
        <v>488</v>
      </c>
      <c r="AO91" s="1" t="s">
        <v>488</v>
      </c>
      <c r="AP91" s="13" t="s">
        <v>487</v>
      </c>
      <c r="AQ91" s="471">
        <v>12</v>
      </c>
      <c r="AR91" s="471">
        <v>7</v>
      </c>
      <c r="AS91" s="13" t="s">
        <v>428</v>
      </c>
      <c r="AT91" s="471">
        <v>7</v>
      </c>
      <c r="AU91" s="471">
        <v>19</v>
      </c>
      <c r="AV91" s="13" t="s">
        <v>152</v>
      </c>
      <c r="AW91" s="2" t="s">
        <v>1004</v>
      </c>
      <c r="AY91" s="279">
        <f>P91+T91+Y91+AC91+AH91+AL91+AQ91+AU91</f>
        <v>134</v>
      </c>
      <c r="AZ91" s="279">
        <f>AZ89+AY91</f>
        <v>5276</v>
      </c>
    </row>
    <row r="92" spans="1:52" s="156" customFormat="1" ht="15" customHeight="1">
      <c r="A92" s="122"/>
      <c r="B92" s="599"/>
      <c r="C92" s="594"/>
      <c r="D92" s="589" t="s">
        <v>171</v>
      </c>
      <c r="E92" s="136" t="s">
        <v>1479</v>
      </c>
      <c r="F92" s="22"/>
      <c r="G92" s="613"/>
      <c r="H92" s="614"/>
      <c r="I92" s="23"/>
      <c r="J92" s="535" t="s">
        <v>320</v>
      </c>
      <c r="K92" s="32"/>
      <c r="L92" s="29" t="s">
        <v>790</v>
      </c>
      <c r="M92" s="554" t="s">
        <v>319</v>
      </c>
      <c r="N92" s="21"/>
      <c r="O92" s="24"/>
      <c r="P92" s="464"/>
      <c r="Q92" s="464">
        <v>7</v>
      </c>
      <c r="R92" s="24" t="s">
        <v>428</v>
      </c>
      <c r="S92" s="468">
        <v>7</v>
      </c>
      <c r="T92" s="468"/>
      <c r="U92" s="35" t="s">
        <v>237</v>
      </c>
      <c r="V92" s="25"/>
      <c r="W92" s="21"/>
      <c r="X92" s="87" t="s">
        <v>320</v>
      </c>
      <c r="Y92" s="468"/>
      <c r="Z92" s="468">
        <v>15</v>
      </c>
      <c r="AA92" s="24" t="s">
        <v>428</v>
      </c>
      <c r="AB92" s="468">
        <v>5</v>
      </c>
      <c r="AC92" s="468"/>
      <c r="AD92" s="54" t="s">
        <v>323</v>
      </c>
      <c r="AE92" s="25"/>
      <c r="AF92" s="21"/>
      <c r="AG92" s="35" t="s">
        <v>237</v>
      </c>
      <c r="AH92" s="468"/>
      <c r="AI92" s="468">
        <v>11</v>
      </c>
      <c r="AJ92" s="24" t="s">
        <v>428</v>
      </c>
      <c r="AK92" s="468">
        <v>10</v>
      </c>
      <c r="AL92" s="468"/>
      <c r="AM92" s="54" t="s">
        <v>323</v>
      </c>
      <c r="AN92" s="25"/>
      <c r="AO92" s="21"/>
      <c r="AP92" s="24"/>
      <c r="AQ92" s="468"/>
      <c r="AR92" s="468">
        <v>5</v>
      </c>
      <c r="AS92" s="24" t="s">
        <v>428</v>
      </c>
      <c r="AT92" s="468">
        <v>12</v>
      </c>
      <c r="AU92" s="468"/>
      <c r="AV92" s="87" t="s">
        <v>320</v>
      </c>
      <c r="AW92" s="25"/>
      <c r="AY92" s="280"/>
      <c r="AZ92" s="280"/>
    </row>
    <row r="93" spans="1:52" customFormat="1" ht="15" customHeight="1">
      <c r="A93" s="122"/>
      <c r="B93" s="602">
        <v>41</v>
      </c>
      <c r="C93" s="596"/>
      <c r="D93" s="591" t="s">
        <v>172</v>
      </c>
      <c r="E93" s="138"/>
      <c r="F93" s="18" t="s">
        <v>661</v>
      </c>
      <c r="G93" s="617"/>
      <c r="H93" s="618"/>
      <c r="I93" s="14" t="s">
        <v>791</v>
      </c>
      <c r="J93" s="533" t="s">
        <v>487</v>
      </c>
      <c r="K93" s="28" t="s">
        <v>486</v>
      </c>
      <c r="L93" s="30" t="s">
        <v>499</v>
      </c>
      <c r="M93" s="566" t="s">
        <v>414</v>
      </c>
      <c r="N93" s="11" t="s">
        <v>489</v>
      </c>
      <c r="O93" s="13" t="s">
        <v>487</v>
      </c>
      <c r="P93" s="467">
        <v>20</v>
      </c>
      <c r="Q93" s="467">
        <v>8</v>
      </c>
      <c r="R93" s="13" t="s">
        <v>428</v>
      </c>
      <c r="S93" s="471">
        <v>4</v>
      </c>
      <c r="T93" s="471">
        <v>11</v>
      </c>
      <c r="U93" s="13" t="s">
        <v>499</v>
      </c>
      <c r="V93" s="12" t="s">
        <v>488</v>
      </c>
      <c r="W93" s="11" t="s">
        <v>489</v>
      </c>
      <c r="X93" s="13" t="s">
        <v>486</v>
      </c>
      <c r="Y93" s="471">
        <v>13</v>
      </c>
      <c r="Z93" s="471">
        <v>7</v>
      </c>
      <c r="AA93" s="13" t="s">
        <v>428</v>
      </c>
      <c r="AB93" s="471">
        <v>5</v>
      </c>
      <c r="AC93" s="471">
        <v>12</v>
      </c>
      <c r="AD93" s="13" t="s">
        <v>414</v>
      </c>
      <c r="AE93" s="12" t="s">
        <v>488</v>
      </c>
      <c r="AF93" s="1" t="s">
        <v>489</v>
      </c>
      <c r="AG93" s="13" t="s">
        <v>499</v>
      </c>
      <c r="AH93" s="471">
        <v>19</v>
      </c>
      <c r="AI93" s="471">
        <v>10</v>
      </c>
      <c r="AJ93" s="13" t="s">
        <v>428</v>
      </c>
      <c r="AK93" s="471">
        <v>5</v>
      </c>
      <c r="AL93" s="471">
        <v>16</v>
      </c>
      <c r="AM93" s="13" t="s">
        <v>414</v>
      </c>
      <c r="AN93" s="2" t="s">
        <v>488</v>
      </c>
      <c r="AO93" s="11" t="s">
        <v>489</v>
      </c>
      <c r="AP93" s="13" t="s">
        <v>487</v>
      </c>
      <c r="AQ93" s="471">
        <v>18</v>
      </c>
      <c r="AR93" s="471">
        <v>6</v>
      </c>
      <c r="AS93" s="13" t="s">
        <v>428</v>
      </c>
      <c r="AT93" s="471">
        <v>5</v>
      </c>
      <c r="AU93" s="471">
        <v>13</v>
      </c>
      <c r="AV93" s="13" t="s">
        <v>486</v>
      </c>
      <c r="AW93" s="12" t="s">
        <v>488</v>
      </c>
      <c r="AY93" s="279">
        <f>P93+T93+Y93+AC93+AH93+AL93+AQ93+AU93</f>
        <v>122</v>
      </c>
      <c r="AZ93" s="279">
        <f>AZ91+AY93</f>
        <v>5398</v>
      </c>
    </row>
    <row r="94" spans="1:52" s="156" customFormat="1" ht="15" customHeight="1">
      <c r="A94" s="122"/>
      <c r="B94" s="599"/>
      <c r="C94" s="594"/>
      <c r="D94" s="589" t="s">
        <v>638</v>
      </c>
      <c r="E94" s="136"/>
      <c r="F94" s="22"/>
      <c r="G94" s="613"/>
      <c r="H94" s="614"/>
      <c r="I94" s="23"/>
      <c r="J94" s="525"/>
      <c r="K94" s="29" t="s">
        <v>790</v>
      </c>
      <c r="L94" s="48" t="s">
        <v>780</v>
      </c>
      <c r="M94" s="560" t="s">
        <v>789</v>
      </c>
      <c r="N94" s="21"/>
      <c r="O94" s="24"/>
      <c r="P94" s="464"/>
      <c r="Q94" s="464">
        <v>12</v>
      </c>
      <c r="R94" s="24" t="s">
        <v>428</v>
      </c>
      <c r="S94" s="468">
        <v>7</v>
      </c>
      <c r="T94" s="468"/>
      <c r="U94" s="54" t="s">
        <v>240</v>
      </c>
      <c r="V94" s="25"/>
      <c r="W94" s="21"/>
      <c r="X94" s="35" t="s">
        <v>237</v>
      </c>
      <c r="Y94" s="468"/>
      <c r="Z94" s="468">
        <v>6</v>
      </c>
      <c r="AA94" s="24" t="s">
        <v>428</v>
      </c>
      <c r="AB94" s="468">
        <v>7</v>
      </c>
      <c r="AC94" s="468"/>
      <c r="AD94" s="87" t="s">
        <v>238</v>
      </c>
      <c r="AE94" s="25"/>
      <c r="AF94" s="21"/>
      <c r="AG94" s="54" t="s">
        <v>240</v>
      </c>
      <c r="AH94" s="468"/>
      <c r="AI94" s="468">
        <v>9</v>
      </c>
      <c r="AJ94" s="24" t="s">
        <v>428</v>
      </c>
      <c r="AK94" s="468">
        <v>11</v>
      </c>
      <c r="AL94" s="468"/>
      <c r="AM94" s="87" t="s">
        <v>238</v>
      </c>
      <c r="AN94" s="25"/>
      <c r="AO94" s="21"/>
      <c r="AP94" s="24"/>
      <c r="AQ94" s="468"/>
      <c r="AR94" s="468">
        <v>12</v>
      </c>
      <c r="AS94" s="24" t="s">
        <v>428</v>
      </c>
      <c r="AT94" s="468">
        <v>8</v>
      </c>
      <c r="AU94" s="468"/>
      <c r="AV94" s="143" t="s">
        <v>237</v>
      </c>
      <c r="AW94" s="25"/>
      <c r="AY94" s="280"/>
      <c r="AZ94" s="280"/>
    </row>
    <row r="95" spans="1:52" customFormat="1" ht="15" customHeight="1">
      <c r="A95" s="122"/>
      <c r="B95" s="602">
        <v>42</v>
      </c>
      <c r="C95" s="596"/>
      <c r="D95" s="591" t="s">
        <v>173</v>
      </c>
      <c r="E95" s="135" t="s">
        <v>1449</v>
      </c>
      <c r="F95" s="18" t="s">
        <v>661</v>
      </c>
      <c r="G95" s="617"/>
      <c r="H95" s="618"/>
      <c r="I95" s="14" t="s">
        <v>712</v>
      </c>
      <c r="J95" s="520" t="s">
        <v>486</v>
      </c>
      <c r="K95" s="30" t="s">
        <v>499</v>
      </c>
      <c r="L95" s="31" t="s">
        <v>487</v>
      </c>
      <c r="M95" s="566" t="s">
        <v>414</v>
      </c>
      <c r="N95" s="11" t="s">
        <v>489</v>
      </c>
      <c r="O95" s="16" t="s">
        <v>486</v>
      </c>
      <c r="P95" s="467">
        <v>21</v>
      </c>
      <c r="Q95" s="467"/>
      <c r="R95" s="13" t="s">
        <v>428</v>
      </c>
      <c r="S95" s="471"/>
      <c r="T95" s="471">
        <v>13</v>
      </c>
      <c r="U95" s="13" t="s">
        <v>414</v>
      </c>
      <c r="V95" s="12" t="s">
        <v>488</v>
      </c>
      <c r="W95" s="11" t="s">
        <v>488</v>
      </c>
      <c r="X95" s="16" t="s">
        <v>487</v>
      </c>
      <c r="Y95" s="471">
        <v>18</v>
      </c>
      <c r="Z95" s="471"/>
      <c r="AA95" s="13" t="s">
        <v>428</v>
      </c>
      <c r="AB95" s="471"/>
      <c r="AC95" s="471">
        <v>21</v>
      </c>
      <c r="AD95" s="13" t="s">
        <v>499</v>
      </c>
      <c r="AE95" s="12" t="s">
        <v>489</v>
      </c>
      <c r="AF95" s="1" t="s">
        <v>489</v>
      </c>
      <c r="AG95" s="13" t="s">
        <v>487</v>
      </c>
      <c r="AH95" s="471">
        <v>28</v>
      </c>
      <c r="AI95" s="471"/>
      <c r="AJ95" s="13" t="s">
        <v>428</v>
      </c>
      <c r="AK95" s="471"/>
      <c r="AL95" s="471">
        <v>18</v>
      </c>
      <c r="AM95" s="13" t="s">
        <v>414</v>
      </c>
      <c r="AN95" s="2" t="s">
        <v>488</v>
      </c>
      <c r="AO95" s="11" t="s">
        <v>488</v>
      </c>
      <c r="AP95" s="13" t="s">
        <v>499</v>
      </c>
      <c r="AQ95" s="471">
        <v>16</v>
      </c>
      <c r="AR95" s="471"/>
      <c r="AS95" s="13" t="s">
        <v>428</v>
      </c>
      <c r="AT95" s="471"/>
      <c r="AU95" s="471">
        <v>17</v>
      </c>
      <c r="AV95" s="13" t="s">
        <v>486</v>
      </c>
      <c r="AW95" s="12" t="s">
        <v>489</v>
      </c>
      <c r="AY95" s="279">
        <f>P95+T95+Y95+AC95+AH95+AL95+AQ95+AU95</f>
        <v>152</v>
      </c>
      <c r="AZ95" s="279">
        <f>AZ93+AY95</f>
        <v>5550</v>
      </c>
    </row>
    <row r="96" spans="1:52" s="156" customFormat="1" ht="15" customHeight="1">
      <c r="A96" s="122"/>
      <c r="B96" s="599"/>
      <c r="C96" s="594"/>
      <c r="D96" s="589" t="s">
        <v>639</v>
      </c>
      <c r="E96" s="136"/>
      <c r="F96" s="22"/>
      <c r="G96" s="613"/>
      <c r="H96" s="614"/>
      <c r="I96" s="23"/>
      <c r="J96" s="536" t="s">
        <v>779</v>
      </c>
      <c r="K96" s="48" t="s">
        <v>780</v>
      </c>
      <c r="L96" s="32"/>
      <c r="M96" s="554" t="s">
        <v>685</v>
      </c>
      <c r="N96" s="21"/>
      <c r="O96" s="54" t="s">
        <v>337</v>
      </c>
      <c r="P96" s="464"/>
      <c r="Q96" s="464"/>
      <c r="R96" s="24" t="s">
        <v>428</v>
      </c>
      <c r="S96" s="468"/>
      <c r="T96" s="468"/>
      <c r="U96" s="54" t="s">
        <v>339</v>
      </c>
      <c r="V96" s="25"/>
      <c r="W96" s="21"/>
      <c r="X96" s="24"/>
      <c r="Y96" s="468"/>
      <c r="Z96" s="468"/>
      <c r="AA96" s="24" t="s">
        <v>428</v>
      </c>
      <c r="AB96" s="468"/>
      <c r="AC96" s="468"/>
      <c r="AD96" s="54" t="s">
        <v>338</v>
      </c>
      <c r="AE96" s="25"/>
      <c r="AF96" s="21"/>
      <c r="AG96" s="24"/>
      <c r="AH96" s="468"/>
      <c r="AI96" s="468"/>
      <c r="AJ96" s="24" t="s">
        <v>428</v>
      </c>
      <c r="AK96" s="468"/>
      <c r="AL96" s="468"/>
      <c r="AM96" s="54" t="s">
        <v>339</v>
      </c>
      <c r="AN96" s="25"/>
      <c r="AO96" s="21"/>
      <c r="AP96" s="54" t="s">
        <v>338</v>
      </c>
      <c r="AQ96" s="468"/>
      <c r="AR96" s="468"/>
      <c r="AS96" s="24" t="s">
        <v>428</v>
      </c>
      <c r="AT96" s="468"/>
      <c r="AU96" s="468"/>
      <c r="AV96" s="54" t="s">
        <v>337</v>
      </c>
      <c r="AW96" s="25"/>
      <c r="AY96" s="280"/>
      <c r="AZ96" s="280"/>
    </row>
    <row r="97" spans="1:52" customFormat="1" ht="15" customHeight="1">
      <c r="A97" s="122"/>
      <c r="B97" s="602">
        <v>43</v>
      </c>
      <c r="C97" s="596"/>
      <c r="D97" s="591" t="s">
        <v>174</v>
      </c>
      <c r="E97" s="135" t="s">
        <v>1449</v>
      </c>
      <c r="F97" s="18" t="s">
        <v>662</v>
      </c>
      <c r="G97" s="617"/>
      <c r="H97" s="618"/>
      <c r="I97" s="14" t="s">
        <v>712</v>
      </c>
      <c r="J97" s="537" t="s">
        <v>705</v>
      </c>
      <c r="K97" s="19" t="s">
        <v>414</v>
      </c>
      <c r="L97" s="15" t="s">
        <v>706</v>
      </c>
      <c r="M97" s="12"/>
      <c r="N97" s="11" t="s">
        <v>489</v>
      </c>
      <c r="O97" s="13" t="s">
        <v>707</v>
      </c>
      <c r="P97" s="467">
        <v>20</v>
      </c>
      <c r="Q97" s="467">
        <v>9</v>
      </c>
      <c r="R97" s="13" t="s">
        <v>428</v>
      </c>
      <c r="S97" s="471">
        <v>8</v>
      </c>
      <c r="T97" s="471">
        <v>16</v>
      </c>
      <c r="U97" s="13" t="s">
        <v>414</v>
      </c>
      <c r="V97" s="12" t="s">
        <v>488</v>
      </c>
      <c r="W97" s="11" t="s">
        <v>488</v>
      </c>
      <c r="X97" s="13" t="s">
        <v>708</v>
      </c>
      <c r="Y97" s="471">
        <v>15</v>
      </c>
      <c r="Z97" s="471">
        <v>7</v>
      </c>
      <c r="AA97" s="13" t="s">
        <v>428</v>
      </c>
      <c r="AB97" s="471">
        <v>8</v>
      </c>
      <c r="AC97" s="471">
        <v>18</v>
      </c>
      <c r="AD97" s="13" t="s">
        <v>414</v>
      </c>
      <c r="AE97" s="12" t="s">
        <v>489</v>
      </c>
      <c r="AF97" s="1" t="s">
        <v>489</v>
      </c>
      <c r="AG97" s="13" t="s">
        <v>707</v>
      </c>
      <c r="AH97" s="471">
        <v>19</v>
      </c>
      <c r="AI97" s="471">
        <v>10</v>
      </c>
      <c r="AJ97" s="13" t="s">
        <v>428</v>
      </c>
      <c r="AK97" s="471">
        <v>11</v>
      </c>
      <c r="AL97" s="471">
        <v>18</v>
      </c>
      <c r="AM97" s="13" t="s">
        <v>708</v>
      </c>
      <c r="AN97" s="2" t="s">
        <v>488</v>
      </c>
      <c r="AO97" s="11"/>
      <c r="AP97" s="13"/>
      <c r="AQ97" s="471"/>
      <c r="AR97" s="471"/>
      <c r="AS97" s="13" t="s">
        <v>428</v>
      </c>
      <c r="AT97" s="471"/>
      <c r="AU97" s="471"/>
      <c r="AV97" s="13"/>
      <c r="AW97" s="12"/>
      <c r="AY97" s="279">
        <f>P97+T97+Y97+AC97+AH97+AL97+AQ97+AU97</f>
        <v>106</v>
      </c>
      <c r="AZ97" s="279">
        <f>AZ95+AY97</f>
        <v>5656</v>
      </c>
    </row>
    <row r="98" spans="1:52" s="156" customFormat="1" ht="15" customHeight="1">
      <c r="A98" s="122"/>
      <c r="B98" s="599"/>
      <c r="C98" s="594"/>
      <c r="D98" s="589" t="s">
        <v>640</v>
      </c>
      <c r="E98" s="136"/>
      <c r="F98" s="22"/>
      <c r="G98" s="613"/>
      <c r="H98" s="614"/>
      <c r="I98" s="23"/>
      <c r="J98" s="21"/>
      <c r="K98" s="26" t="s">
        <v>685</v>
      </c>
      <c r="L98" s="24"/>
      <c r="M98" s="25"/>
      <c r="N98" s="21"/>
      <c r="O98" s="24"/>
      <c r="P98" s="464"/>
      <c r="Q98" s="464">
        <v>11</v>
      </c>
      <c r="R98" s="24" t="s">
        <v>428</v>
      </c>
      <c r="S98" s="468">
        <v>8</v>
      </c>
      <c r="T98" s="468"/>
      <c r="U98" s="54" t="s">
        <v>339</v>
      </c>
      <c r="V98" s="25"/>
      <c r="W98" s="21"/>
      <c r="X98" s="24"/>
      <c r="Y98" s="468"/>
      <c r="Z98" s="468">
        <v>8</v>
      </c>
      <c r="AA98" s="24" t="s">
        <v>428</v>
      </c>
      <c r="AB98" s="468">
        <v>10</v>
      </c>
      <c r="AC98" s="468"/>
      <c r="AD98" s="54" t="s">
        <v>339</v>
      </c>
      <c r="AE98" s="25"/>
      <c r="AF98" s="21"/>
      <c r="AG98" s="24"/>
      <c r="AH98" s="468"/>
      <c r="AI98" s="468">
        <v>9</v>
      </c>
      <c r="AJ98" s="24" t="s">
        <v>428</v>
      </c>
      <c r="AK98" s="468">
        <v>7</v>
      </c>
      <c r="AL98" s="468"/>
      <c r="AM98" s="24"/>
      <c r="AN98" s="25"/>
      <c r="AO98" s="21"/>
      <c r="AP98" s="24"/>
      <c r="AQ98" s="468"/>
      <c r="AR98" s="468"/>
      <c r="AS98" s="24" t="s">
        <v>428</v>
      </c>
      <c r="AT98" s="468"/>
      <c r="AU98" s="468"/>
      <c r="AV98" s="24"/>
      <c r="AW98" s="25"/>
      <c r="AY98" s="280"/>
      <c r="AZ98" s="280"/>
    </row>
    <row r="99" spans="1:52" customFormat="1" ht="15" customHeight="1">
      <c r="A99" s="122"/>
      <c r="B99" s="602">
        <v>44</v>
      </c>
      <c r="C99" s="596"/>
      <c r="D99" s="591" t="s">
        <v>175</v>
      </c>
      <c r="E99" s="135" t="s">
        <v>1449</v>
      </c>
      <c r="F99" s="18" t="s">
        <v>662</v>
      </c>
      <c r="G99" s="617"/>
      <c r="H99" s="618"/>
      <c r="I99" s="14" t="s">
        <v>701</v>
      </c>
      <c r="J99" s="537" t="s">
        <v>706</v>
      </c>
      <c r="K99" s="15" t="s">
        <v>705</v>
      </c>
      <c r="L99" s="28" t="s">
        <v>486</v>
      </c>
      <c r="M99" s="566" t="s">
        <v>414</v>
      </c>
      <c r="N99" s="11" t="s">
        <v>489</v>
      </c>
      <c r="O99" s="13" t="s">
        <v>707</v>
      </c>
      <c r="P99" s="467">
        <v>20</v>
      </c>
      <c r="Q99" s="467">
        <v>11</v>
      </c>
      <c r="R99" s="13" t="s">
        <v>428</v>
      </c>
      <c r="S99" s="471">
        <v>4</v>
      </c>
      <c r="T99" s="471">
        <v>14</v>
      </c>
      <c r="U99" s="13" t="s">
        <v>414</v>
      </c>
      <c r="V99" s="12" t="s">
        <v>488</v>
      </c>
      <c r="W99" s="11" t="s">
        <v>489</v>
      </c>
      <c r="X99" s="13" t="s">
        <v>708</v>
      </c>
      <c r="Y99" s="471">
        <v>18</v>
      </c>
      <c r="Z99" s="471">
        <v>9</v>
      </c>
      <c r="AA99" s="13" t="s">
        <v>428</v>
      </c>
      <c r="AB99" s="471">
        <v>5</v>
      </c>
      <c r="AC99" s="471">
        <v>13</v>
      </c>
      <c r="AD99" s="13" t="s">
        <v>486</v>
      </c>
      <c r="AE99" s="12" t="s">
        <v>488</v>
      </c>
      <c r="AF99" s="1" t="s">
        <v>489</v>
      </c>
      <c r="AG99" s="13" t="s">
        <v>486</v>
      </c>
      <c r="AH99" s="471">
        <v>19</v>
      </c>
      <c r="AI99" s="471">
        <v>9</v>
      </c>
      <c r="AJ99" s="13" t="s">
        <v>428</v>
      </c>
      <c r="AK99" s="471">
        <v>3</v>
      </c>
      <c r="AL99" s="471">
        <v>7</v>
      </c>
      <c r="AM99" s="13" t="s">
        <v>414</v>
      </c>
      <c r="AN99" s="2" t="s">
        <v>488</v>
      </c>
      <c r="AO99" s="11" t="s">
        <v>488</v>
      </c>
      <c r="AP99" s="13" t="s">
        <v>707</v>
      </c>
      <c r="AQ99" s="471">
        <v>15</v>
      </c>
      <c r="AR99" s="471">
        <v>6</v>
      </c>
      <c r="AS99" s="13" t="s">
        <v>428</v>
      </c>
      <c r="AT99" s="471">
        <v>11</v>
      </c>
      <c r="AU99" s="471">
        <v>26</v>
      </c>
      <c r="AV99" s="13" t="s">
        <v>708</v>
      </c>
      <c r="AW99" s="12" t="s">
        <v>489</v>
      </c>
      <c r="AY99" s="279">
        <f>P99+T99+Y99+AC99+AH99+AL99+AQ99+AU99</f>
        <v>132</v>
      </c>
      <c r="AZ99" s="279">
        <f>AZ97+AY99</f>
        <v>5788</v>
      </c>
    </row>
    <row r="100" spans="1:52" s="156" customFormat="1" ht="15" customHeight="1">
      <c r="A100" s="122"/>
      <c r="B100" s="599"/>
      <c r="C100" s="594"/>
      <c r="D100" s="589" t="s">
        <v>641</v>
      </c>
      <c r="E100" s="136"/>
      <c r="F100" s="22"/>
      <c r="G100" s="613"/>
      <c r="H100" s="614"/>
      <c r="I100" s="23"/>
      <c r="J100" s="21"/>
      <c r="K100" s="24"/>
      <c r="L100" s="29" t="s">
        <v>702</v>
      </c>
      <c r="M100" s="554" t="s">
        <v>700</v>
      </c>
      <c r="N100" s="21"/>
      <c r="O100" s="24"/>
      <c r="P100" s="464"/>
      <c r="Q100" s="464">
        <v>9</v>
      </c>
      <c r="R100" s="24" t="s">
        <v>428</v>
      </c>
      <c r="S100" s="468">
        <v>10</v>
      </c>
      <c r="T100" s="468"/>
      <c r="U100" s="35" t="s">
        <v>700</v>
      </c>
      <c r="V100" s="25"/>
      <c r="W100" s="21"/>
      <c r="X100" s="24"/>
      <c r="Y100" s="468"/>
      <c r="Z100" s="468">
        <v>9</v>
      </c>
      <c r="AA100" s="24" t="s">
        <v>428</v>
      </c>
      <c r="AB100" s="468">
        <v>8</v>
      </c>
      <c r="AC100" s="468"/>
      <c r="AD100" s="35" t="s">
        <v>702</v>
      </c>
      <c r="AE100" s="25"/>
      <c r="AF100" s="21"/>
      <c r="AG100" s="35" t="s">
        <v>702</v>
      </c>
      <c r="AH100" s="468"/>
      <c r="AI100" s="468">
        <v>10</v>
      </c>
      <c r="AJ100" s="24" t="s">
        <v>428</v>
      </c>
      <c r="AK100" s="468">
        <v>4</v>
      </c>
      <c r="AL100" s="468"/>
      <c r="AM100" s="35" t="s">
        <v>700</v>
      </c>
      <c r="AN100" s="25"/>
      <c r="AO100" s="21"/>
      <c r="AP100" s="24"/>
      <c r="AQ100" s="468"/>
      <c r="AR100" s="468">
        <v>9</v>
      </c>
      <c r="AS100" s="24" t="s">
        <v>428</v>
      </c>
      <c r="AT100" s="468">
        <v>15</v>
      </c>
      <c r="AU100" s="468"/>
      <c r="AV100" s="24"/>
      <c r="AW100" s="25"/>
      <c r="AY100" s="280"/>
      <c r="AZ100" s="280"/>
    </row>
    <row r="101" spans="1:52" customFormat="1" ht="15" customHeight="1">
      <c r="A101" s="122"/>
      <c r="B101" s="602">
        <v>45</v>
      </c>
      <c r="C101" s="596"/>
      <c r="D101" s="591" t="s">
        <v>176</v>
      </c>
      <c r="E101" s="138"/>
      <c r="F101" s="18" t="s">
        <v>663</v>
      </c>
      <c r="G101" s="617"/>
      <c r="H101" s="618"/>
      <c r="I101" s="14" t="s">
        <v>701</v>
      </c>
      <c r="J101" s="533" t="s">
        <v>487</v>
      </c>
      <c r="K101" s="28" t="s">
        <v>486</v>
      </c>
      <c r="L101" s="30" t="s">
        <v>499</v>
      </c>
      <c r="M101" s="566" t="s">
        <v>414</v>
      </c>
      <c r="N101" s="11" t="s">
        <v>489</v>
      </c>
      <c r="O101" s="13" t="s">
        <v>487</v>
      </c>
      <c r="P101" s="467">
        <v>25</v>
      </c>
      <c r="Q101" s="467">
        <v>15</v>
      </c>
      <c r="R101" s="13" t="s">
        <v>428</v>
      </c>
      <c r="S101" s="471">
        <v>7</v>
      </c>
      <c r="T101" s="471">
        <v>18</v>
      </c>
      <c r="U101" s="13" t="s">
        <v>414</v>
      </c>
      <c r="V101" s="12" t="s">
        <v>488</v>
      </c>
      <c r="W101" s="11" t="s">
        <v>488</v>
      </c>
      <c r="X101" s="13" t="s">
        <v>499</v>
      </c>
      <c r="Y101" s="471">
        <v>13</v>
      </c>
      <c r="Z101" s="471">
        <v>6</v>
      </c>
      <c r="AA101" s="13" t="s">
        <v>428</v>
      </c>
      <c r="AB101" s="471">
        <v>9</v>
      </c>
      <c r="AC101" s="471">
        <v>18</v>
      </c>
      <c r="AD101" s="13" t="s">
        <v>486</v>
      </c>
      <c r="AE101" s="12" t="s">
        <v>489</v>
      </c>
      <c r="AF101" s="1" t="s">
        <v>489</v>
      </c>
      <c r="AG101" s="13" t="s">
        <v>499</v>
      </c>
      <c r="AH101" s="471">
        <v>24</v>
      </c>
      <c r="AI101" s="471">
        <v>14</v>
      </c>
      <c r="AJ101" s="13" t="s">
        <v>428</v>
      </c>
      <c r="AK101" s="471">
        <v>11</v>
      </c>
      <c r="AL101" s="471">
        <v>18</v>
      </c>
      <c r="AM101" s="13" t="s">
        <v>414</v>
      </c>
      <c r="AN101" s="2" t="s">
        <v>488</v>
      </c>
      <c r="AO101" s="11" t="s">
        <v>489</v>
      </c>
      <c r="AP101" s="13" t="s">
        <v>487</v>
      </c>
      <c r="AQ101" s="471">
        <v>15</v>
      </c>
      <c r="AR101" s="471">
        <v>8</v>
      </c>
      <c r="AS101" s="13" t="s">
        <v>428</v>
      </c>
      <c r="AT101" s="471">
        <v>6</v>
      </c>
      <c r="AU101" s="471">
        <v>12</v>
      </c>
      <c r="AV101" s="13" t="s">
        <v>486</v>
      </c>
      <c r="AW101" s="12" t="s">
        <v>488</v>
      </c>
      <c r="AY101" s="279">
        <f>P101+T101+Y101+AC101+AH101+AL101+AQ101+AU101</f>
        <v>143</v>
      </c>
      <c r="AZ101" s="279">
        <f>AZ99+AY101</f>
        <v>5931</v>
      </c>
    </row>
    <row r="102" spans="1:52" s="156" customFormat="1" ht="15" customHeight="1">
      <c r="A102" s="122"/>
      <c r="B102" s="599"/>
      <c r="C102" s="594"/>
      <c r="D102" s="589" t="s">
        <v>642</v>
      </c>
      <c r="E102" s="136"/>
      <c r="F102" s="22"/>
      <c r="G102" s="613"/>
      <c r="H102" s="614"/>
      <c r="I102" s="23"/>
      <c r="J102" s="525"/>
      <c r="K102" s="29" t="s">
        <v>702</v>
      </c>
      <c r="L102" s="48" t="s">
        <v>703</v>
      </c>
      <c r="M102" s="554" t="s">
        <v>700</v>
      </c>
      <c r="N102" s="21"/>
      <c r="O102" s="24"/>
      <c r="P102" s="464"/>
      <c r="Q102" s="464">
        <v>10</v>
      </c>
      <c r="R102" s="24" t="s">
        <v>428</v>
      </c>
      <c r="S102" s="468">
        <v>11</v>
      </c>
      <c r="T102" s="468"/>
      <c r="U102" s="35" t="s">
        <v>700</v>
      </c>
      <c r="V102" s="25"/>
      <c r="W102" s="21"/>
      <c r="X102" s="24"/>
      <c r="Y102" s="468"/>
      <c r="Z102" s="468">
        <v>7</v>
      </c>
      <c r="AA102" s="24" t="s">
        <v>428</v>
      </c>
      <c r="AB102" s="468">
        <v>9</v>
      </c>
      <c r="AC102" s="468"/>
      <c r="AD102" s="35" t="s">
        <v>702</v>
      </c>
      <c r="AE102" s="25"/>
      <c r="AF102" s="21"/>
      <c r="AG102" s="24"/>
      <c r="AH102" s="468"/>
      <c r="AI102" s="468">
        <v>10</v>
      </c>
      <c r="AJ102" s="24" t="s">
        <v>428</v>
      </c>
      <c r="AK102" s="468">
        <v>7</v>
      </c>
      <c r="AL102" s="468"/>
      <c r="AM102" s="35" t="s">
        <v>700</v>
      </c>
      <c r="AN102" s="25"/>
      <c r="AO102" s="21"/>
      <c r="AP102" s="24"/>
      <c r="AQ102" s="468"/>
      <c r="AR102" s="468">
        <v>7</v>
      </c>
      <c r="AS102" s="24" t="s">
        <v>428</v>
      </c>
      <c r="AT102" s="468">
        <v>6</v>
      </c>
      <c r="AU102" s="468"/>
      <c r="AV102" s="35" t="s">
        <v>702</v>
      </c>
      <c r="AW102" s="25"/>
      <c r="AY102" s="280"/>
      <c r="AZ102" s="280"/>
    </row>
    <row r="103" spans="1:52" customFormat="1" ht="15" customHeight="1">
      <c r="A103" s="122"/>
      <c r="B103" s="602">
        <v>46</v>
      </c>
      <c r="C103" s="596"/>
      <c r="D103" s="591" t="s">
        <v>177</v>
      </c>
      <c r="E103" s="138"/>
      <c r="F103" s="18" t="s">
        <v>663</v>
      </c>
      <c r="G103" s="617"/>
      <c r="H103" s="618" t="s">
        <v>330</v>
      </c>
      <c r="I103" s="14" t="s">
        <v>688</v>
      </c>
      <c r="J103" s="533" t="s">
        <v>487</v>
      </c>
      <c r="K103" s="28" t="s">
        <v>486</v>
      </c>
      <c r="L103" s="30" t="s">
        <v>499</v>
      </c>
      <c r="M103" s="566" t="s">
        <v>414</v>
      </c>
      <c r="N103" s="11" t="s">
        <v>489</v>
      </c>
      <c r="O103" s="16" t="s">
        <v>486</v>
      </c>
      <c r="P103" s="467">
        <v>14</v>
      </c>
      <c r="Q103" s="467">
        <v>2</v>
      </c>
      <c r="R103" s="13" t="s">
        <v>428</v>
      </c>
      <c r="S103" s="471">
        <v>5</v>
      </c>
      <c r="T103" s="471">
        <v>10</v>
      </c>
      <c r="U103" s="13" t="s">
        <v>414</v>
      </c>
      <c r="V103" s="12" t="s">
        <v>488</v>
      </c>
      <c r="W103" s="11" t="s">
        <v>489</v>
      </c>
      <c r="X103" s="16" t="s">
        <v>487</v>
      </c>
      <c r="Y103" s="471">
        <v>29</v>
      </c>
      <c r="Z103" s="471">
        <v>15</v>
      </c>
      <c r="AA103" s="13" t="s">
        <v>428</v>
      </c>
      <c r="AB103" s="471">
        <v>2</v>
      </c>
      <c r="AC103" s="471">
        <v>10</v>
      </c>
      <c r="AD103" s="13" t="s">
        <v>414</v>
      </c>
      <c r="AE103" s="12" t="s">
        <v>488</v>
      </c>
      <c r="AF103" s="11" t="s">
        <v>488</v>
      </c>
      <c r="AG103" s="13" t="s">
        <v>499</v>
      </c>
      <c r="AH103" s="471">
        <v>16</v>
      </c>
      <c r="AI103" s="471">
        <v>11</v>
      </c>
      <c r="AJ103" s="13" t="s">
        <v>428</v>
      </c>
      <c r="AK103" s="471">
        <v>7</v>
      </c>
      <c r="AL103" s="471">
        <v>17</v>
      </c>
      <c r="AM103" s="13" t="s">
        <v>486</v>
      </c>
      <c r="AN103" s="12" t="s">
        <v>489</v>
      </c>
      <c r="AO103" s="11" t="s">
        <v>489</v>
      </c>
      <c r="AP103" s="13" t="s">
        <v>487</v>
      </c>
      <c r="AQ103" s="471">
        <v>20</v>
      </c>
      <c r="AR103" s="471">
        <v>11</v>
      </c>
      <c r="AS103" s="13" t="s">
        <v>428</v>
      </c>
      <c r="AT103" s="471">
        <v>6</v>
      </c>
      <c r="AU103" s="471">
        <v>14</v>
      </c>
      <c r="AV103" s="13" t="s">
        <v>486</v>
      </c>
      <c r="AW103" s="12" t="s">
        <v>488</v>
      </c>
      <c r="AY103" s="279">
        <f>P103+T103+Y103+AC103+AH103+AL103+AQ103+AU103</f>
        <v>130</v>
      </c>
      <c r="AZ103" s="279">
        <f>AZ101+AY103</f>
        <v>6061</v>
      </c>
    </row>
    <row r="104" spans="1:52" s="156" customFormat="1" ht="15" customHeight="1">
      <c r="A104" s="122"/>
      <c r="B104" s="599"/>
      <c r="C104" s="594"/>
      <c r="D104" s="589" t="s">
        <v>644</v>
      </c>
      <c r="E104" s="136"/>
      <c r="F104" s="22"/>
      <c r="G104" s="613"/>
      <c r="H104" s="614" t="s">
        <v>331</v>
      </c>
      <c r="I104" s="23"/>
      <c r="J104" s="525"/>
      <c r="K104" s="29" t="s">
        <v>568</v>
      </c>
      <c r="L104" s="48" t="s">
        <v>347</v>
      </c>
      <c r="M104" s="554" t="s">
        <v>695</v>
      </c>
      <c r="N104" s="21"/>
      <c r="O104" s="54" t="s">
        <v>685</v>
      </c>
      <c r="P104" s="464"/>
      <c r="Q104" s="464">
        <v>12</v>
      </c>
      <c r="R104" s="24" t="s">
        <v>428</v>
      </c>
      <c r="S104" s="468">
        <v>5</v>
      </c>
      <c r="T104" s="468"/>
      <c r="U104" s="54" t="s">
        <v>345</v>
      </c>
      <c r="V104" s="25"/>
      <c r="W104" s="21"/>
      <c r="X104" s="24"/>
      <c r="Y104" s="468"/>
      <c r="Z104" s="468">
        <v>14</v>
      </c>
      <c r="AA104" s="24" t="s">
        <v>428</v>
      </c>
      <c r="AB104" s="468">
        <v>8</v>
      </c>
      <c r="AC104" s="468"/>
      <c r="AD104" s="54" t="s">
        <v>345</v>
      </c>
      <c r="AE104" s="25"/>
      <c r="AF104" s="21"/>
      <c r="AG104" s="54" t="s">
        <v>348</v>
      </c>
      <c r="AH104" s="468"/>
      <c r="AI104" s="468">
        <v>5</v>
      </c>
      <c r="AJ104" s="24" t="s">
        <v>428</v>
      </c>
      <c r="AK104" s="468">
        <v>10</v>
      </c>
      <c r="AL104" s="468"/>
      <c r="AM104" s="54" t="s">
        <v>346</v>
      </c>
      <c r="AN104" s="25"/>
      <c r="AO104" s="21"/>
      <c r="AP104" s="24"/>
      <c r="AQ104" s="468"/>
      <c r="AR104" s="468">
        <v>9</v>
      </c>
      <c r="AS104" s="24" t="s">
        <v>428</v>
      </c>
      <c r="AT104" s="468">
        <v>8</v>
      </c>
      <c r="AU104" s="468"/>
      <c r="AV104" s="54" t="s">
        <v>346</v>
      </c>
      <c r="AW104" s="25"/>
      <c r="AY104" s="280"/>
      <c r="AZ104" s="280"/>
    </row>
    <row r="105" spans="1:52" customFormat="1" ht="15" customHeight="1">
      <c r="A105" s="122"/>
      <c r="B105" s="602">
        <v>47</v>
      </c>
      <c r="C105" s="596"/>
      <c r="D105" s="591" t="s">
        <v>178</v>
      </c>
      <c r="E105" s="138"/>
      <c r="F105" s="18" t="s">
        <v>664</v>
      </c>
      <c r="G105" s="617"/>
      <c r="H105" s="618" t="s">
        <v>332</v>
      </c>
      <c r="I105" s="14" t="s">
        <v>688</v>
      </c>
      <c r="J105" s="520" t="s">
        <v>486</v>
      </c>
      <c r="K105" s="31" t="s">
        <v>487</v>
      </c>
      <c r="L105" s="30" t="s">
        <v>499</v>
      </c>
      <c r="M105" s="566" t="s">
        <v>414</v>
      </c>
      <c r="N105" s="11" t="s">
        <v>489</v>
      </c>
      <c r="O105" s="16" t="s">
        <v>486</v>
      </c>
      <c r="P105" s="467">
        <v>19</v>
      </c>
      <c r="Q105" s="467">
        <v>11</v>
      </c>
      <c r="R105" s="13" t="s">
        <v>428</v>
      </c>
      <c r="S105" s="471">
        <v>4</v>
      </c>
      <c r="T105" s="471">
        <v>9</v>
      </c>
      <c r="U105" s="13" t="s">
        <v>414</v>
      </c>
      <c r="V105" s="12" t="s">
        <v>488</v>
      </c>
      <c r="W105" s="11" t="s">
        <v>489</v>
      </c>
      <c r="X105" s="16" t="s">
        <v>487</v>
      </c>
      <c r="Y105" s="471">
        <v>19</v>
      </c>
      <c r="Z105" s="471">
        <v>15</v>
      </c>
      <c r="AA105" s="13" t="s">
        <v>428</v>
      </c>
      <c r="AB105" s="471">
        <v>15</v>
      </c>
      <c r="AC105" s="471">
        <v>18</v>
      </c>
      <c r="AD105" s="13" t="s">
        <v>499</v>
      </c>
      <c r="AE105" s="12" t="s">
        <v>488</v>
      </c>
      <c r="AF105" s="1" t="s">
        <v>489</v>
      </c>
      <c r="AG105" s="13" t="s">
        <v>499</v>
      </c>
      <c r="AH105" s="471">
        <v>24</v>
      </c>
      <c r="AI105" s="471"/>
      <c r="AJ105" s="13" t="s">
        <v>428</v>
      </c>
      <c r="AK105" s="471"/>
      <c r="AL105" s="471">
        <v>8</v>
      </c>
      <c r="AM105" s="13" t="s">
        <v>414</v>
      </c>
      <c r="AN105" s="2" t="s">
        <v>488</v>
      </c>
      <c r="AO105" s="11" t="s">
        <v>488</v>
      </c>
      <c r="AP105" s="13" t="s">
        <v>487</v>
      </c>
      <c r="AQ105" s="471">
        <v>15</v>
      </c>
      <c r="AR105" s="471">
        <v>7</v>
      </c>
      <c r="AS105" s="13" t="s">
        <v>428</v>
      </c>
      <c r="AT105" s="471">
        <v>12</v>
      </c>
      <c r="AU105" s="471">
        <v>21</v>
      </c>
      <c r="AV105" s="13" t="s">
        <v>486</v>
      </c>
      <c r="AW105" s="12" t="s">
        <v>489</v>
      </c>
      <c r="AY105" s="279">
        <f>P105+T105+Y105+AC105+AH105+AL105+AQ105+AU105</f>
        <v>133</v>
      </c>
      <c r="AZ105" s="279">
        <f>AZ103+AY105</f>
        <v>6194</v>
      </c>
    </row>
    <row r="106" spans="1:52" s="156" customFormat="1" ht="15" customHeight="1">
      <c r="A106" s="122"/>
      <c r="B106" s="599"/>
      <c r="C106" s="594"/>
      <c r="D106" s="589" t="s">
        <v>645</v>
      </c>
      <c r="E106" s="136"/>
      <c r="F106" s="22"/>
      <c r="G106" s="613"/>
      <c r="H106" s="614"/>
      <c r="I106" s="23"/>
      <c r="J106" s="536" t="s">
        <v>692</v>
      </c>
      <c r="K106" s="32"/>
      <c r="L106" s="46" t="s">
        <v>694</v>
      </c>
      <c r="M106" s="554" t="s">
        <v>695</v>
      </c>
      <c r="N106" s="21"/>
      <c r="O106" s="54" t="s">
        <v>685</v>
      </c>
      <c r="P106" s="464"/>
      <c r="Q106" s="464">
        <v>8</v>
      </c>
      <c r="R106" s="24" t="s">
        <v>428</v>
      </c>
      <c r="S106" s="468">
        <v>5</v>
      </c>
      <c r="T106" s="468"/>
      <c r="U106" s="54" t="s">
        <v>345</v>
      </c>
      <c r="V106" s="25"/>
      <c r="W106" s="21"/>
      <c r="X106" s="24"/>
      <c r="Y106" s="468"/>
      <c r="Z106" s="468">
        <v>4</v>
      </c>
      <c r="AA106" s="87" t="s">
        <v>342</v>
      </c>
      <c r="AB106" s="468">
        <v>3</v>
      </c>
      <c r="AC106" s="468"/>
      <c r="AD106" s="24"/>
      <c r="AE106" s="25"/>
      <c r="AF106" s="21"/>
      <c r="AG106" s="24"/>
      <c r="AH106" s="468"/>
      <c r="AI106" s="468"/>
      <c r="AJ106" s="24" t="s">
        <v>428</v>
      </c>
      <c r="AK106" s="468"/>
      <c r="AL106" s="468"/>
      <c r="AM106" s="54" t="s">
        <v>345</v>
      </c>
      <c r="AN106" s="25"/>
      <c r="AO106" s="21"/>
      <c r="AP106" s="24"/>
      <c r="AQ106" s="468"/>
      <c r="AR106" s="468">
        <v>8</v>
      </c>
      <c r="AS106" s="24" t="s">
        <v>428</v>
      </c>
      <c r="AT106" s="468">
        <v>9</v>
      </c>
      <c r="AU106" s="468"/>
      <c r="AV106" s="54" t="s">
        <v>685</v>
      </c>
      <c r="AW106" s="25"/>
      <c r="AY106" s="280"/>
      <c r="AZ106" s="280"/>
    </row>
    <row r="107" spans="1:52" customFormat="1" ht="15" customHeight="1">
      <c r="A107" s="125"/>
      <c r="B107" s="602">
        <v>48</v>
      </c>
      <c r="C107" s="596"/>
      <c r="D107" s="591" t="s">
        <v>179</v>
      </c>
      <c r="E107" s="135" t="s">
        <v>1479</v>
      </c>
      <c r="F107" s="18" t="s">
        <v>664</v>
      </c>
      <c r="G107" s="617"/>
      <c r="H107" s="618" t="s">
        <v>665</v>
      </c>
      <c r="I107" s="14"/>
      <c r="J107" s="538" t="s">
        <v>1638</v>
      </c>
      <c r="K107" s="13"/>
      <c r="L107" s="13"/>
      <c r="M107" s="12"/>
      <c r="N107" s="11"/>
      <c r="O107" s="13"/>
      <c r="P107" s="467"/>
      <c r="Q107" s="467"/>
      <c r="R107" s="13" t="s">
        <v>428</v>
      </c>
      <c r="S107" s="471"/>
      <c r="T107" s="471"/>
      <c r="U107" s="13"/>
      <c r="V107" s="12"/>
      <c r="W107" s="11"/>
      <c r="X107" s="13"/>
      <c r="Y107" s="471"/>
      <c r="Z107" s="471"/>
      <c r="AA107" s="13" t="s">
        <v>428</v>
      </c>
      <c r="AB107" s="471"/>
      <c r="AC107" s="471"/>
      <c r="AD107" s="13"/>
      <c r="AE107" s="12"/>
      <c r="AF107" s="11"/>
      <c r="AG107" s="13"/>
      <c r="AH107" s="471"/>
      <c r="AI107" s="471"/>
      <c r="AJ107" s="13" t="s">
        <v>428</v>
      </c>
      <c r="AK107" s="471"/>
      <c r="AL107" s="471"/>
      <c r="AM107" s="13"/>
      <c r="AN107" s="12"/>
      <c r="AO107" s="11"/>
      <c r="AP107" s="13"/>
      <c r="AQ107" s="471"/>
      <c r="AR107" s="471"/>
      <c r="AS107" s="13" t="s">
        <v>428</v>
      </c>
      <c r="AT107" s="471"/>
      <c r="AU107" s="471"/>
      <c r="AV107" s="13"/>
      <c r="AW107" s="12"/>
      <c r="AY107" s="279">
        <f>P107+T107+Y107+AC107+AH107+AL107+AQ107+AU107</f>
        <v>0</v>
      </c>
      <c r="AZ107" s="279">
        <f>AZ105+AY107</f>
        <v>6194</v>
      </c>
    </row>
    <row r="108" spans="1:52" s="156" customFormat="1" ht="15" customHeight="1">
      <c r="A108" s="122"/>
      <c r="B108" s="599"/>
      <c r="C108" s="594"/>
      <c r="D108" s="589" t="s">
        <v>643</v>
      </c>
      <c r="E108" s="136"/>
      <c r="F108" s="22"/>
      <c r="G108" s="613"/>
      <c r="H108" s="614"/>
      <c r="I108" s="23"/>
      <c r="J108" s="21"/>
      <c r="K108" s="24"/>
      <c r="L108" s="24"/>
      <c r="M108" s="25"/>
      <c r="N108" s="21"/>
      <c r="O108" s="24"/>
      <c r="P108" s="464"/>
      <c r="Q108" s="464"/>
      <c r="R108" s="24" t="s">
        <v>428</v>
      </c>
      <c r="S108" s="468"/>
      <c r="T108" s="468"/>
      <c r="U108" s="24"/>
      <c r="V108" s="25"/>
      <c r="W108" s="21"/>
      <c r="X108" s="24"/>
      <c r="Y108" s="468"/>
      <c r="Z108" s="468"/>
      <c r="AA108" s="24" t="s">
        <v>428</v>
      </c>
      <c r="AB108" s="468"/>
      <c r="AC108" s="468"/>
      <c r="AD108" s="24"/>
      <c r="AE108" s="25"/>
      <c r="AF108" s="21"/>
      <c r="AG108" s="24"/>
      <c r="AH108" s="468"/>
      <c r="AI108" s="468"/>
      <c r="AJ108" s="24" t="s">
        <v>428</v>
      </c>
      <c r="AK108" s="468"/>
      <c r="AL108" s="468"/>
      <c r="AM108" s="24"/>
      <c r="AN108" s="25"/>
      <c r="AO108" s="21"/>
      <c r="AP108" s="24"/>
      <c r="AQ108" s="468"/>
      <c r="AR108" s="468"/>
      <c r="AS108" s="24" t="s">
        <v>428</v>
      </c>
      <c r="AT108" s="468"/>
      <c r="AU108" s="468"/>
      <c r="AV108" s="24"/>
      <c r="AW108" s="25"/>
      <c r="AY108" s="280"/>
      <c r="AZ108" s="280"/>
    </row>
    <row r="109" spans="1:52" customFormat="1" ht="15" customHeight="1">
      <c r="A109" s="122"/>
      <c r="B109" s="602">
        <v>49</v>
      </c>
      <c r="C109" s="596"/>
      <c r="D109" s="591" t="s">
        <v>180</v>
      </c>
      <c r="E109" s="138"/>
      <c r="F109" s="18" t="s">
        <v>666</v>
      </c>
      <c r="G109" s="617"/>
      <c r="H109" s="618"/>
      <c r="I109" s="14" t="s">
        <v>688</v>
      </c>
      <c r="J109" s="11" t="s">
        <v>686</v>
      </c>
      <c r="K109" s="19" t="s">
        <v>414</v>
      </c>
      <c r="L109" s="13"/>
      <c r="M109" s="12"/>
      <c r="N109" s="11" t="s">
        <v>489</v>
      </c>
      <c r="O109" s="13" t="s">
        <v>520</v>
      </c>
      <c r="P109" s="467">
        <v>30</v>
      </c>
      <c r="Q109" s="467">
        <v>10</v>
      </c>
      <c r="R109" s="13" t="s">
        <v>428</v>
      </c>
      <c r="S109" s="471">
        <v>8</v>
      </c>
      <c r="T109" s="471">
        <v>15</v>
      </c>
      <c r="U109" s="13" t="s">
        <v>414</v>
      </c>
      <c r="V109" s="12" t="s">
        <v>488</v>
      </c>
      <c r="W109" s="11" t="s">
        <v>489</v>
      </c>
      <c r="X109" s="13" t="s">
        <v>520</v>
      </c>
      <c r="Y109" s="471">
        <v>25</v>
      </c>
      <c r="Z109" s="471">
        <v>12</v>
      </c>
      <c r="AA109" s="13" t="s">
        <v>428</v>
      </c>
      <c r="AB109" s="471">
        <v>12</v>
      </c>
      <c r="AC109" s="471">
        <v>22</v>
      </c>
      <c r="AD109" s="13" t="s">
        <v>414</v>
      </c>
      <c r="AE109" s="12" t="s">
        <v>488</v>
      </c>
      <c r="AF109" s="11"/>
      <c r="AG109" s="13"/>
      <c r="AH109" s="471"/>
      <c r="AI109" s="471"/>
      <c r="AJ109" s="13" t="s">
        <v>428</v>
      </c>
      <c r="AK109" s="471"/>
      <c r="AL109" s="471"/>
      <c r="AM109" s="13"/>
      <c r="AN109" s="12"/>
      <c r="AO109" s="11"/>
      <c r="AP109" s="13"/>
      <c r="AQ109" s="471"/>
      <c r="AR109" s="471"/>
      <c r="AS109" s="13" t="s">
        <v>428</v>
      </c>
      <c r="AT109" s="471"/>
      <c r="AU109" s="471"/>
      <c r="AV109" s="13"/>
      <c r="AW109" s="12"/>
      <c r="AY109" s="279">
        <f>P109+T109+Y109+AC109+AH109+AL109+AQ109+AU109</f>
        <v>92</v>
      </c>
      <c r="AZ109" s="279">
        <f>AZ107+AY109</f>
        <v>6286</v>
      </c>
    </row>
    <row r="110" spans="1:52" s="156" customFormat="1" ht="15" customHeight="1">
      <c r="A110" s="122"/>
      <c r="B110" s="599"/>
      <c r="C110" s="594"/>
      <c r="D110" s="589" t="s">
        <v>646</v>
      </c>
      <c r="E110" s="136"/>
      <c r="F110" s="22"/>
      <c r="G110" s="613"/>
      <c r="H110" s="614"/>
      <c r="I110" s="23"/>
      <c r="J110" s="21"/>
      <c r="K110" s="20" t="s">
        <v>689</v>
      </c>
      <c r="L110" s="24"/>
      <c r="M110" s="25"/>
      <c r="N110" s="21"/>
      <c r="O110" s="24"/>
      <c r="P110" s="464"/>
      <c r="Q110" s="464">
        <v>20</v>
      </c>
      <c r="R110" s="24" t="s">
        <v>428</v>
      </c>
      <c r="S110" s="468">
        <v>7</v>
      </c>
      <c r="T110" s="468"/>
      <c r="U110" s="87" t="s">
        <v>349</v>
      </c>
      <c r="V110" s="25"/>
      <c r="W110" s="21"/>
      <c r="X110" s="24"/>
      <c r="Y110" s="468"/>
      <c r="Z110" s="468">
        <v>13</v>
      </c>
      <c r="AA110" s="24" t="s">
        <v>428</v>
      </c>
      <c r="AB110" s="468">
        <v>10</v>
      </c>
      <c r="AC110" s="468"/>
      <c r="AD110" s="87" t="s">
        <v>349</v>
      </c>
      <c r="AE110" s="25"/>
      <c r="AF110" s="21"/>
      <c r="AG110" s="24"/>
      <c r="AH110" s="468"/>
      <c r="AI110" s="468"/>
      <c r="AJ110" s="24" t="s">
        <v>428</v>
      </c>
      <c r="AK110" s="468"/>
      <c r="AL110" s="468"/>
      <c r="AM110" s="24"/>
      <c r="AN110" s="25"/>
      <c r="AO110" s="21"/>
      <c r="AP110" s="24"/>
      <c r="AQ110" s="468"/>
      <c r="AR110" s="468"/>
      <c r="AS110" s="24" t="s">
        <v>428</v>
      </c>
      <c r="AT110" s="468"/>
      <c r="AU110" s="468"/>
      <c r="AV110" s="24"/>
      <c r="AW110" s="25"/>
      <c r="AY110" s="280"/>
      <c r="AZ110" s="280"/>
    </row>
    <row r="111" spans="1:52" customFormat="1" ht="15" customHeight="1">
      <c r="A111" s="122"/>
      <c r="B111" s="602">
        <v>50</v>
      </c>
      <c r="C111" s="596"/>
      <c r="D111" s="591" t="s">
        <v>181</v>
      </c>
      <c r="E111" s="138"/>
      <c r="F111" s="18" t="s">
        <v>666</v>
      </c>
      <c r="G111" s="617"/>
      <c r="H111" s="618" t="s">
        <v>667</v>
      </c>
      <c r="I111" s="14" t="s">
        <v>615</v>
      </c>
      <c r="J111" s="539" t="s">
        <v>414</v>
      </c>
      <c r="K111" s="31" t="s">
        <v>487</v>
      </c>
      <c r="L111" s="28" t="s">
        <v>486</v>
      </c>
      <c r="M111" s="12"/>
      <c r="N111" s="11" t="s">
        <v>488</v>
      </c>
      <c r="O111" s="13" t="s">
        <v>487</v>
      </c>
      <c r="P111" s="467">
        <v>21</v>
      </c>
      <c r="Q111" s="467">
        <v>11</v>
      </c>
      <c r="R111" s="13" t="s">
        <v>428</v>
      </c>
      <c r="S111" s="471">
        <v>10</v>
      </c>
      <c r="T111" s="471">
        <v>26</v>
      </c>
      <c r="U111" s="13" t="s">
        <v>414</v>
      </c>
      <c r="V111" s="12" t="s">
        <v>489</v>
      </c>
      <c r="W111" s="11" t="s">
        <v>488</v>
      </c>
      <c r="X111" s="13" t="s">
        <v>486</v>
      </c>
      <c r="Y111" s="471">
        <v>13</v>
      </c>
      <c r="Z111" s="471">
        <v>7</v>
      </c>
      <c r="AA111" s="13" t="s">
        <v>428</v>
      </c>
      <c r="AB111" s="471">
        <v>11</v>
      </c>
      <c r="AC111" s="471">
        <v>22</v>
      </c>
      <c r="AD111" s="13" t="s">
        <v>414</v>
      </c>
      <c r="AE111" s="12" t="s">
        <v>489</v>
      </c>
      <c r="AF111" s="11" t="s">
        <v>677</v>
      </c>
      <c r="AG111" s="13" t="s">
        <v>487</v>
      </c>
      <c r="AH111" s="471">
        <v>24</v>
      </c>
      <c r="AI111" s="471">
        <v>11</v>
      </c>
      <c r="AJ111" s="13" t="s">
        <v>428</v>
      </c>
      <c r="AK111" s="471">
        <v>14</v>
      </c>
      <c r="AL111" s="471">
        <v>24</v>
      </c>
      <c r="AM111" s="13" t="s">
        <v>486</v>
      </c>
      <c r="AN111" s="12" t="s">
        <v>677</v>
      </c>
      <c r="AO111" s="11"/>
      <c r="AP111" s="13"/>
      <c r="AQ111" s="471"/>
      <c r="AR111" s="471"/>
      <c r="AS111" s="13" t="s">
        <v>428</v>
      </c>
      <c r="AT111" s="471"/>
      <c r="AU111" s="471"/>
      <c r="AV111" s="13"/>
      <c r="AW111" s="12"/>
      <c r="AY111" s="279">
        <f>P111+T111+Y111+AC111+AH111+AL111+AQ111+AU111</f>
        <v>130</v>
      </c>
      <c r="AZ111" s="279">
        <f>AZ109+AY111</f>
        <v>6416</v>
      </c>
    </row>
    <row r="112" spans="1:52" s="156" customFormat="1" ht="15" customHeight="1">
      <c r="A112" s="122"/>
      <c r="B112" s="599"/>
      <c r="C112" s="594"/>
      <c r="D112" s="589" t="s">
        <v>647</v>
      </c>
      <c r="E112" s="136"/>
      <c r="F112" s="22"/>
      <c r="G112" s="613"/>
      <c r="H112" s="614"/>
      <c r="I112" s="23"/>
      <c r="J112" s="524" t="s">
        <v>676</v>
      </c>
      <c r="K112" s="32"/>
      <c r="L112" s="29" t="s">
        <v>685</v>
      </c>
      <c r="M112" s="25"/>
      <c r="N112" s="21"/>
      <c r="O112" s="24"/>
      <c r="P112" s="464"/>
      <c r="Q112" s="464">
        <v>10</v>
      </c>
      <c r="R112" s="24" t="s">
        <v>428</v>
      </c>
      <c r="S112" s="468">
        <v>16</v>
      </c>
      <c r="T112" s="468"/>
      <c r="U112" s="35" t="s">
        <v>612</v>
      </c>
      <c r="V112" s="25"/>
      <c r="W112" s="21"/>
      <c r="X112" s="54" t="s">
        <v>685</v>
      </c>
      <c r="Y112" s="468"/>
      <c r="Z112" s="468">
        <v>6</v>
      </c>
      <c r="AA112" s="24" t="s">
        <v>428</v>
      </c>
      <c r="AB112" s="468">
        <v>11</v>
      </c>
      <c r="AC112" s="468"/>
      <c r="AD112" s="35" t="s">
        <v>612</v>
      </c>
      <c r="AE112" s="25"/>
      <c r="AF112" s="21"/>
      <c r="AG112" s="24"/>
      <c r="AH112" s="468"/>
      <c r="AI112" s="468">
        <v>13</v>
      </c>
      <c r="AJ112" s="24" t="s">
        <v>428</v>
      </c>
      <c r="AK112" s="468">
        <v>10</v>
      </c>
      <c r="AL112" s="468"/>
      <c r="AM112" s="54" t="s">
        <v>685</v>
      </c>
      <c r="AN112" s="25"/>
      <c r="AO112" s="21"/>
      <c r="AP112" s="24"/>
      <c r="AQ112" s="468"/>
      <c r="AR112" s="468"/>
      <c r="AS112" s="24" t="s">
        <v>428</v>
      </c>
      <c r="AT112" s="468"/>
      <c r="AU112" s="468"/>
      <c r="AV112" s="24"/>
      <c r="AW112" s="25"/>
      <c r="AY112" s="280"/>
      <c r="AZ112" s="280"/>
    </row>
    <row r="113" spans="1:54" customFormat="1" ht="15" customHeight="1">
      <c r="A113" s="122"/>
      <c r="B113" s="602">
        <v>51</v>
      </c>
      <c r="C113" s="596"/>
      <c r="D113" s="591" t="s">
        <v>182</v>
      </c>
      <c r="E113" s="138"/>
      <c r="F113" s="17" t="s">
        <v>538</v>
      </c>
      <c r="G113" s="617"/>
      <c r="H113" s="618" t="s">
        <v>333</v>
      </c>
      <c r="I113" s="14" t="s">
        <v>615</v>
      </c>
      <c r="J113" s="520" t="s">
        <v>486</v>
      </c>
      <c r="K113" s="31" t="s">
        <v>487</v>
      </c>
      <c r="L113" s="19" t="s">
        <v>414</v>
      </c>
      <c r="M113" s="12"/>
      <c r="N113" s="11" t="s">
        <v>489</v>
      </c>
      <c r="O113" s="13" t="s">
        <v>487</v>
      </c>
      <c r="P113" s="467">
        <v>17</v>
      </c>
      <c r="Q113" s="467">
        <v>7</v>
      </c>
      <c r="R113" s="13" t="s">
        <v>428</v>
      </c>
      <c r="S113" s="471">
        <v>5</v>
      </c>
      <c r="T113" s="471">
        <v>10</v>
      </c>
      <c r="U113" s="13" t="s">
        <v>414</v>
      </c>
      <c r="V113" s="12" t="s">
        <v>488</v>
      </c>
      <c r="W113" s="11" t="s">
        <v>489</v>
      </c>
      <c r="X113" s="13" t="s">
        <v>486</v>
      </c>
      <c r="Y113" s="471">
        <v>13</v>
      </c>
      <c r="Z113" s="471">
        <v>7</v>
      </c>
      <c r="AA113" s="13" t="s">
        <v>428</v>
      </c>
      <c r="AB113" s="471">
        <v>5</v>
      </c>
      <c r="AC113" s="471">
        <v>10</v>
      </c>
      <c r="AD113" s="13" t="s">
        <v>414</v>
      </c>
      <c r="AE113" s="12" t="s">
        <v>488</v>
      </c>
      <c r="AF113" s="11" t="s">
        <v>488</v>
      </c>
      <c r="AG113" s="13" t="s">
        <v>487</v>
      </c>
      <c r="AH113" s="471">
        <v>10</v>
      </c>
      <c r="AI113" s="471">
        <v>6</v>
      </c>
      <c r="AJ113" s="13" t="s">
        <v>428</v>
      </c>
      <c r="AK113" s="471">
        <v>6</v>
      </c>
      <c r="AL113" s="471">
        <v>16</v>
      </c>
      <c r="AM113" s="13" t="s">
        <v>486</v>
      </c>
      <c r="AN113" s="12" t="s">
        <v>489</v>
      </c>
      <c r="AO113" s="11"/>
      <c r="AP113" s="13"/>
      <c r="AQ113" s="471"/>
      <c r="AR113" s="471"/>
      <c r="AS113" s="13" t="s">
        <v>428</v>
      </c>
      <c r="AT113" s="471"/>
      <c r="AU113" s="471"/>
      <c r="AV113" s="13"/>
      <c r="AW113" s="12"/>
      <c r="AY113" s="279">
        <f>P113+T113+Y113+AC113+AH113+AL113+AQ113+AU113</f>
        <v>76</v>
      </c>
      <c r="AZ113" s="279">
        <f>AZ111+AY113</f>
        <v>6492</v>
      </c>
    </row>
    <row r="114" spans="1:54" s="156" customFormat="1" ht="15" customHeight="1">
      <c r="A114" s="122"/>
      <c r="B114" s="599"/>
      <c r="C114" s="594"/>
      <c r="D114" s="589" t="s">
        <v>606</v>
      </c>
      <c r="E114" s="136"/>
      <c r="F114" s="22"/>
      <c r="G114" s="613"/>
      <c r="H114" s="614" t="s">
        <v>334</v>
      </c>
      <c r="I114" s="23"/>
      <c r="J114" s="532" t="s">
        <v>613</v>
      </c>
      <c r="K114" s="32"/>
      <c r="L114" s="26" t="s">
        <v>612</v>
      </c>
      <c r="M114" s="25"/>
      <c r="N114" s="21"/>
      <c r="O114" s="24"/>
      <c r="P114" s="464"/>
      <c r="Q114" s="464">
        <v>10</v>
      </c>
      <c r="R114" s="24" t="s">
        <v>428</v>
      </c>
      <c r="S114" s="468">
        <v>5</v>
      </c>
      <c r="T114" s="468"/>
      <c r="U114" s="35" t="s">
        <v>612</v>
      </c>
      <c r="V114" s="25"/>
      <c r="W114" s="21"/>
      <c r="X114" s="87" t="s">
        <v>358</v>
      </c>
      <c r="Y114" s="468"/>
      <c r="Z114" s="468">
        <v>6</v>
      </c>
      <c r="AA114" s="24" t="s">
        <v>428</v>
      </c>
      <c r="AB114" s="468">
        <v>5</v>
      </c>
      <c r="AC114" s="468"/>
      <c r="AD114" s="35" t="s">
        <v>612</v>
      </c>
      <c r="AE114" s="25"/>
      <c r="AF114" s="21"/>
      <c r="AG114" s="24"/>
      <c r="AH114" s="468"/>
      <c r="AI114" s="468">
        <v>4</v>
      </c>
      <c r="AJ114" s="24" t="s">
        <v>428</v>
      </c>
      <c r="AK114" s="468">
        <v>10</v>
      </c>
      <c r="AL114" s="468"/>
      <c r="AM114" s="87" t="s">
        <v>358</v>
      </c>
      <c r="AN114" s="25"/>
      <c r="AO114" s="21"/>
      <c r="AP114" s="24"/>
      <c r="AQ114" s="468"/>
      <c r="AR114" s="468"/>
      <c r="AS114" s="24" t="s">
        <v>428</v>
      </c>
      <c r="AT114" s="468"/>
      <c r="AU114" s="468"/>
      <c r="AV114" s="24"/>
      <c r="AW114" s="25"/>
      <c r="AY114" s="280"/>
      <c r="AZ114" s="280"/>
    </row>
    <row r="115" spans="1:54" customFormat="1" ht="15" customHeight="1">
      <c r="A115" s="125" t="s">
        <v>608</v>
      </c>
      <c r="B115" s="602">
        <v>52</v>
      </c>
      <c r="C115" s="596"/>
      <c r="D115" s="591" t="s">
        <v>183</v>
      </c>
      <c r="E115" s="138"/>
      <c r="F115" s="17" t="s">
        <v>538</v>
      </c>
      <c r="G115" s="617"/>
      <c r="H115" s="618"/>
      <c r="I115" s="14" t="s">
        <v>359</v>
      </c>
      <c r="J115" s="11"/>
      <c r="K115" s="13"/>
      <c r="L115" s="13"/>
      <c r="M115" s="12"/>
      <c r="N115" s="11"/>
      <c r="O115" s="13"/>
      <c r="P115" s="467"/>
      <c r="Q115" s="467"/>
      <c r="R115" s="13" t="s">
        <v>428</v>
      </c>
      <c r="S115" s="471"/>
      <c r="T115" s="471"/>
      <c r="U115" s="13"/>
      <c r="V115" s="12"/>
      <c r="W115" s="11"/>
      <c r="X115" s="13"/>
      <c r="Y115" s="471"/>
      <c r="Z115" s="471"/>
      <c r="AA115" s="13" t="s">
        <v>428</v>
      </c>
      <c r="AB115" s="471"/>
      <c r="AC115" s="471"/>
      <c r="AD115" s="13"/>
      <c r="AE115" s="12"/>
      <c r="AF115" s="11"/>
      <c r="AG115" s="13"/>
      <c r="AH115" s="471"/>
      <c r="AI115" s="471"/>
      <c r="AJ115" s="13" t="s">
        <v>428</v>
      </c>
      <c r="AK115" s="471"/>
      <c r="AL115" s="471"/>
      <c r="AM115" s="13"/>
      <c r="AN115" s="12"/>
      <c r="AO115" s="11"/>
      <c r="AP115" s="13"/>
      <c r="AQ115" s="471"/>
      <c r="AR115" s="471"/>
      <c r="AS115" s="13" t="s">
        <v>428</v>
      </c>
      <c r="AT115" s="471"/>
      <c r="AU115" s="471"/>
      <c r="AV115" s="13"/>
      <c r="AW115" s="12"/>
      <c r="AY115" s="279">
        <v>99</v>
      </c>
      <c r="AZ115" s="279">
        <f>AZ113+AY115</f>
        <v>6591</v>
      </c>
      <c r="BB115" s="159" t="s">
        <v>369</v>
      </c>
    </row>
    <row r="116" spans="1:54" s="156" customFormat="1" ht="15" customHeight="1">
      <c r="A116" s="122"/>
      <c r="B116" s="599"/>
      <c r="C116" s="594"/>
      <c r="D116" s="589" t="s">
        <v>605</v>
      </c>
      <c r="E116" s="136"/>
      <c r="F116" s="22"/>
      <c r="G116" s="613"/>
      <c r="H116" s="614"/>
      <c r="I116" s="23"/>
      <c r="J116" s="528"/>
      <c r="K116" s="24"/>
      <c r="L116" s="24"/>
      <c r="M116" s="25"/>
      <c r="N116" s="21"/>
      <c r="O116" s="24"/>
      <c r="P116" s="464"/>
      <c r="Q116" s="464"/>
      <c r="R116" s="24" t="s">
        <v>428</v>
      </c>
      <c r="S116" s="468"/>
      <c r="T116" s="468"/>
      <c r="U116" s="24"/>
      <c r="V116" s="25"/>
      <c r="W116" s="21"/>
      <c r="X116" s="24"/>
      <c r="Y116" s="468"/>
      <c r="Z116" s="468"/>
      <c r="AA116" s="24" t="s">
        <v>428</v>
      </c>
      <c r="AB116" s="468"/>
      <c r="AC116" s="468"/>
      <c r="AD116" s="24"/>
      <c r="AE116" s="25"/>
      <c r="AF116" s="21"/>
      <c r="AG116" s="24"/>
      <c r="AH116" s="468"/>
      <c r="AI116" s="468"/>
      <c r="AJ116" s="24" t="s">
        <v>428</v>
      </c>
      <c r="AK116" s="468"/>
      <c r="AL116" s="468"/>
      <c r="AM116" s="24"/>
      <c r="AN116" s="25"/>
      <c r="AO116" s="21"/>
      <c r="AP116" s="24"/>
      <c r="AQ116" s="468"/>
      <c r="AR116" s="468"/>
      <c r="AS116" s="24" t="s">
        <v>428</v>
      </c>
      <c r="AT116" s="468"/>
      <c r="AU116" s="468"/>
      <c r="AV116" s="24"/>
      <c r="AW116" s="25"/>
      <c r="AY116" s="281" t="s">
        <v>1961</v>
      </c>
      <c r="AZ116" s="280"/>
    </row>
    <row r="117" spans="1:54" customFormat="1" ht="15" customHeight="1">
      <c r="A117" s="122"/>
      <c r="B117" s="602">
        <v>53</v>
      </c>
      <c r="C117" s="596"/>
      <c r="D117" s="591" t="s">
        <v>659</v>
      </c>
      <c r="E117" s="138"/>
      <c r="F117" s="17"/>
      <c r="G117" s="617"/>
      <c r="H117" s="618"/>
      <c r="I117" s="14"/>
      <c r="J117" s="11"/>
      <c r="K117" s="13"/>
      <c r="L117" s="13"/>
      <c r="M117" s="12"/>
      <c r="N117" s="11"/>
      <c r="O117" s="13"/>
      <c r="P117" s="467"/>
      <c r="Q117" s="467"/>
      <c r="R117" s="13" t="s">
        <v>428</v>
      </c>
      <c r="S117" s="471"/>
      <c r="T117" s="471"/>
      <c r="U117" s="13"/>
      <c r="V117" s="12"/>
      <c r="W117" s="11"/>
      <c r="X117" s="13"/>
      <c r="Y117" s="471"/>
      <c r="Z117" s="471"/>
      <c r="AA117" s="13" t="s">
        <v>428</v>
      </c>
      <c r="AB117" s="471"/>
      <c r="AC117" s="471"/>
      <c r="AD117" s="13"/>
      <c r="AE117" s="12"/>
      <c r="AF117" s="11"/>
      <c r="AG117" s="13"/>
      <c r="AH117" s="471"/>
      <c r="AI117" s="471"/>
      <c r="AJ117" s="13" t="s">
        <v>428</v>
      </c>
      <c r="AK117" s="471"/>
      <c r="AL117" s="471"/>
      <c r="AM117" s="13"/>
      <c r="AN117" s="12"/>
      <c r="AO117" s="11"/>
      <c r="AP117" s="13"/>
      <c r="AQ117" s="471"/>
      <c r="AR117" s="471"/>
      <c r="AS117" s="13" t="s">
        <v>428</v>
      </c>
      <c r="AT117" s="471"/>
      <c r="AU117" s="471"/>
      <c r="AV117" s="13"/>
      <c r="AW117" s="12"/>
      <c r="AY117" s="279">
        <f>P117+T117+Y117+AC117+AH117+AL117+AQ117+AU117</f>
        <v>0</v>
      </c>
      <c r="AZ117" s="279">
        <f>AZ115+AY117</f>
        <v>6591</v>
      </c>
    </row>
    <row r="118" spans="1:54" s="156" customFormat="1" ht="15" customHeight="1">
      <c r="A118" s="122"/>
      <c r="B118" s="599"/>
      <c r="C118" s="594"/>
      <c r="D118" s="589" t="s">
        <v>660</v>
      </c>
      <c r="E118" s="136"/>
      <c r="F118" s="22"/>
      <c r="G118" s="613"/>
      <c r="H118" s="614"/>
      <c r="I118" s="23"/>
      <c r="J118" s="21"/>
      <c r="K118" s="24"/>
      <c r="L118" s="24"/>
      <c r="M118" s="25"/>
      <c r="N118" s="21"/>
      <c r="O118" s="24"/>
      <c r="P118" s="464"/>
      <c r="Q118" s="464"/>
      <c r="R118" s="24" t="s">
        <v>428</v>
      </c>
      <c r="S118" s="468"/>
      <c r="T118" s="468"/>
      <c r="U118" s="24"/>
      <c r="V118" s="25"/>
      <c r="W118" s="21"/>
      <c r="X118" s="24"/>
      <c r="Y118" s="468"/>
      <c r="Z118" s="468"/>
      <c r="AA118" s="24" t="s">
        <v>428</v>
      </c>
      <c r="AB118" s="468"/>
      <c r="AC118" s="468"/>
      <c r="AD118" s="24"/>
      <c r="AE118" s="25"/>
      <c r="AF118" s="21"/>
      <c r="AG118" s="24"/>
      <c r="AH118" s="468"/>
      <c r="AI118" s="468"/>
      <c r="AJ118" s="24" t="s">
        <v>428</v>
      </c>
      <c r="AK118" s="468"/>
      <c r="AL118" s="468"/>
      <c r="AM118" s="24"/>
      <c r="AN118" s="25"/>
      <c r="AO118" s="21"/>
      <c r="AP118" s="24"/>
      <c r="AQ118" s="468"/>
      <c r="AR118" s="468"/>
      <c r="AS118" s="24" t="s">
        <v>428</v>
      </c>
      <c r="AT118" s="468"/>
      <c r="AU118" s="468"/>
      <c r="AV118" s="24"/>
      <c r="AW118" s="25"/>
      <c r="AY118" s="280"/>
      <c r="AZ118" s="280"/>
    </row>
    <row r="119" spans="1:54" customFormat="1" ht="15" customHeight="1">
      <c r="A119" s="122"/>
      <c r="B119" s="601">
        <v>54</v>
      </c>
      <c r="C119" s="593"/>
      <c r="D119" s="588" t="s">
        <v>184</v>
      </c>
      <c r="E119" s="135"/>
      <c r="F119" s="18" t="s">
        <v>539</v>
      </c>
      <c r="G119" s="611"/>
      <c r="H119" s="612" t="s">
        <v>532</v>
      </c>
      <c r="I119" s="9" t="s">
        <v>565</v>
      </c>
      <c r="J119" s="514" t="s">
        <v>486</v>
      </c>
      <c r="K119" s="41" t="s">
        <v>487</v>
      </c>
      <c r="L119" s="42" t="s">
        <v>499</v>
      </c>
      <c r="M119" s="551" t="s">
        <v>414</v>
      </c>
      <c r="N119" s="1" t="s">
        <v>489</v>
      </c>
      <c r="O119" s="16" t="s">
        <v>486</v>
      </c>
      <c r="P119" s="463">
        <v>18</v>
      </c>
      <c r="Q119" s="463"/>
      <c r="R119" s="16" t="s">
        <v>428</v>
      </c>
      <c r="S119" s="462"/>
      <c r="T119" s="462">
        <v>3</v>
      </c>
      <c r="U119" s="16" t="s">
        <v>414</v>
      </c>
      <c r="V119" s="2" t="s">
        <v>488</v>
      </c>
      <c r="W119" s="1" t="s">
        <v>489</v>
      </c>
      <c r="X119" s="16" t="s">
        <v>487</v>
      </c>
      <c r="Y119" s="462">
        <v>25</v>
      </c>
      <c r="Z119" s="462"/>
      <c r="AA119" s="16" t="s">
        <v>428</v>
      </c>
      <c r="AB119" s="462"/>
      <c r="AC119" s="462">
        <v>6</v>
      </c>
      <c r="AD119" s="16" t="s">
        <v>414</v>
      </c>
      <c r="AE119" s="2" t="s">
        <v>488</v>
      </c>
      <c r="AF119" s="1" t="s">
        <v>489</v>
      </c>
      <c r="AG119" s="16" t="s">
        <v>487</v>
      </c>
      <c r="AH119" s="462">
        <v>12</v>
      </c>
      <c r="AI119" s="462"/>
      <c r="AJ119" s="16" t="s">
        <v>428</v>
      </c>
      <c r="AK119" s="462"/>
      <c r="AL119" s="462">
        <v>9</v>
      </c>
      <c r="AM119" s="16" t="s">
        <v>499</v>
      </c>
      <c r="AN119" s="2" t="s">
        <v>488</v>
      </c>
      <c r="AO119" s="1" t="s">
        <v>488</v>
      </c>
      <c r="AP119" s="16" t="s">
        <v>499</v>
      </c>
      <c r="AQ119" s="462">
        <v>3</v>
      </c>
      <c r="AR119" s="462"/>
      <c r="AS119" s="13" t="s">
        <v>428</v>
      </c>
      <c r="AT119" s="462"/>
      <c r="AU119" s="462">
        <v>8</v>
      </c>
      <c r="AV119" s="16" t="s">
        <v>486</v>
      </c>
      <c r="AW119" s="2" t="s">
        <v>489</v>
      </c>
      <c r="AY119" s="279">
        <f>P119+T119+Y119+AC119+AH119+AL119+AQ119+AU119+AQ121+AU121</f>
        <v>94</v>
      </c>
      <c r="AZ119" s="279">
        <f>AZ117+AY119</f>
        <v>6685</v>
      </c>
    </row>
    <row r="120" spans="1:54" s="156" customFormat="1" ht="15" customHeight="1">
      <c r="A120" s="122"/>
      <c r="B120" s="600"/>
      <c r="C120" s="595"/>
      <c r="D120" s="590" t="s">
        <v>604</v>
      </c>
      <c r="E120" s="137"/>
      <c r="F120" s="37"/>
      <c r="G120" s="615"/>
      <c r="H120" s="616"/>
      <c r="I120" s="38"/>
      <c r="J120" s="540" t="s">
        <v>391</v>
      </c>
      <c r="K120" s="39"/>
      <c r="L120" s="40" t="s">
        <v>388</v>
      </c>
      <c r="M120" s="552" t="s">
        <v>386</v>
      </c>
      <c r="N120" s="43"/>
      <c r="O120" s="58" t="s">
        <v>391</v>
      </c>
      <c r="P120" s="465"/>
      <c r="Q120" s="465"/>
      <c r="R120" s="44" t="s">
        <v>428</v>
      </c>
      <c r="S120" s="469"/>
      <c r="T120" s="469"/>
      <c r="U120" s="64" t="s">
        <v>387</v>
      </c>
      <c r="V120" s="45"/>
      <c r="W120" s="43"/>
      <c r="X120" s="44" t="s">
        <v>499</v>
      </c>
      <c r="Y120" s="469"/>
      <c r="Z120" s="469"/>
      <c r="AA120" s="44" t="s">
        <v>428</v>
      </c>
      <c r="AB120" s="469"/>
      <c r="AC120" s="469"/>
      <c r="AD120" s="64" t="s">
        <v>387</v>
      </c>
      <c r="AE120" s="45"/>
      <c r="AF120" s="43"/>
      <c r="AG120" s="44"/>
      <c r="AH120" s="469"/>
      <c r="AI120" s="469"/>
      <c r="AJ120" s="44" t="s">
        <v>428</v>
      </c>
      <c r="AK120" s="469"/>
      <c r="AL120" s="469"/>
      <c r="AM120" s="150" t="s">
        <v>389</v>
      </c>
      <c r="AN120" s="45"/>
      <c r="AO120" s="43"/>
      <c r="AP120" s="150" t="s">
        <v>389</v>
      </c>
      <c r="AQ120" s="469"/>
      <c r="AR120" s="469"/>
      <c r="AS120" s="44" t="s">
        <v>428</v>
      </c>
      <c r="AT120" s="469"/>
      <c r="AU120" s="469"/>
      <c r="AV120" s="58" t="s">
        <v>390</v>
      </c>
      <c r="AW120" s="45"/>
      <c r="AY120" s="280"/>
      <c r="AZ120" s="280"/>
    </row>
    <row r="121" spans="1:54" customFormat="1" ht="15" customHeight="1">
      <c r="A121" s="122"/>
      <c r="B121" s="602"/>
      <c r="C121" s="596"/>
      <c r="D121" s="591"/>
      <c r="E121" s="138"/>
      <c r="F121" s="17"/>
      <c r="G121" s="617"/>
      <c r="H121" s="618"/>
      <c r="I121" s="14"/>
      <c r="J121" s="520"/>
      <c r="K121" s="31"/>
      <c r="L121" s="30"/>
      <c r="M121" s="566"/>
      <c r="N121" s="11"/>
      <c r="O121" s="13"/>
      <c r="P121" s="467"/>
      <c r="Q121" s="467"/>
      <c r="R121" s="13"/>
      <c r="S121" s="471"/>
      <c r="T121" s="471"/>
      <c r="U121" s="13"/>
      <c r="V121" s="12"/>
      <c r="W121" s="11"/>
      <c r="X121" s="13"/>
      <c r="Y121" s="471"/>
      <c r="Z121" s="471"/>
      <c r="AA121" s="13"/>
      <c r="AB121" s="471"/>
      <c r="AC121" s="471"/>
      <c r="AD121" s="13"/>
      <c r="AE121" s="12"/>
      <c r="AF121" s="11"/>
      <c r="AG121" s="13"/>
      <c r="AH121" s="471"/>
      <c r="AI121" s="471"/>
      <c r="AJ121" s="13"/>
      <c r="AK121" s="471"/>
      <c r="AL121" s="471"/>
      <c r="AM121" s="13"/>
      <c r="AN121" s="12"/>
      <c r="AO121" s="11" t="s">
        <v>488</v>
      </c>
      <c r="AP121" s="13" t="s">
        <v>487</v>
      </c>
      <c r="AQ121" s="471">
        <v>4</v>
      </c>
      <c r="AR121" s="471"/>
      <c r="AS121" s="60" t="s">
        <v>428</v>
      </c>
      <c r="AT121" s="471"/>
      <c r="AU121" s="471">
        <v>6</v>
      </c>
      <c r="AV121" s="13" t="s">
        <v>486</v>
      </c>
      <c r="AW121" s="12" t="s">
        <v>489</v>
      </c>
      <c r="AY121" s="279"/>
      <c r="AZ121" s="279"/>
    </row>
    <row r="122" spans="1:54" s="156" customFormat="1" ht="15" customHeight="1">
      <c r="A122" s="122"/>
      <c r="B122" s="599"/>
      <c r="C122" s="594"/>
      <c r="D122" s="589"/>
      <c r="E122" s="136"/>
      <c r="F122" s="22"/>
      <c r="G122" s="613"/>
      <c r="H122" s="614"/>
      <c r="I122" s="23"/>
      <c r="J122" s="536"/>
      <c r="K122" s="32"/>
      <c r="L122" s="34"/>
      <c r="M122" s="554"/>
      <c r="N122" s="21"/>
      <c r="O122" s="24"/>
      <c r="P122" s="464"/>
      <c r="Q122" s="464"/>
      <c r="R122" s="24"/>
      <c r="S122" s="468"/>
      <c r="T122" s="468"/>
      <c r="U122" s="24"/>
      <c r="V122" s="25"/>
      <c r="W122" s="21"/>
      <c r="X122" s="24"/>
      <c r="Y122" s="468"/>
      <c r="Z122" s="468"/>
      <c r="AA122" s="24"/>
      <c r="AB122" s="468"/>
      <c r="AC122" s="468"/>
      <c r="AD122" s="24"/>
      <c r="AE122" s="25"/>
      <c r="AF122" s="21"/>
      <c r="AG122" s="24"/>
      <c r="AH122" s="468"/>
      <c r="AI122" s="468"/>
      <c r="AJ122" s="24"/>
      <c r="AK122" s="468"/>
      <c r="AL122" s="468"/>
      <c r="AM122" s="24"/>
      <c r="AN122" s="25"/>
      <c r="AO122" s="21"/>
      <c r="AP122" s="24"/>
      <c r="AQ122" s="468"/>
      <c r="AR122" s="468"/>
      <c r="AS122" s="24" t="s">
        <v>428</v>
      </c>
      <c r="AT122" s="468"/>
      <c r="AU122" s="468"/>
      <c r="AV122" s="35" t="s">
        <v>391</v>
      </c>
      <c r="AW122" s="25"/>
      <c r="AY122" s="280"/>
      <c r="AZ122" s="280"/>
    </row>
    <row r="123" spans="1:54" customFormat="1" ht="15" customHeight="1">
      <c r="A123" s="122"/>
      <c r="B123" s="602">
        <v>55</v>
      </c>
      <c r="C123" s="596"/>
      <c r="D123" s="591" t="s">
        <v>187</v>
      </c>
      <c r="E123" s="135" t="s">
        <v>1479</v>
      </c>
      <c r="F123" s="17" t="s">
        <v>539</v>
      </c>
      <c r="G123" s="617"/>
      <c r="H123" s="618" t="s">
        <v>533</v>
      </c>
      <c r="I123" s="14" t="s">
        <v>565</v>
      </c>
      <c r="J123" s="11"/>
      <c r="K123" s="13"/>
      <c r="L123" s="13"/>
      <c r="M123" s="12"/>
      <c r="N123" s="11" t="s">
        <v>489</v>
      </c>
      <c r="O123" s="13" t="s">
        <v>487</v>
      </c>
      <c r="P123" s="467">
        <v>23</v>
      </c>
      <c r="Q123" s="467"/>
      <c r="R123" s="13" t="s">
        <v>428</v>
      </c>
      <c r="S123" s="471"/>
      <c r="T123" s="471">
        <v>12</v>
      </c>
      <c r="U123" s="13" t="s">
        <v>414</v>
      </c>
      <c r="V123" s="12" t="s">
        <v>488</v>
      </c>
      <c r="W123" s="11" t="s">
        <v>489</v>
      </c>
      <c r="X123" s="13" t="s">
        <v>486</v>
      </c>
      <c r="Y123" s="471">
        <v>24</v>
      </c>
      <c r="Z123" s="471"/>
      <c r="AA123" s="13" t="s">
        <v>428</v>
      </c>
      <c r="AB123" s="471"/>
      <c r="AC123" s="471">
        <v>4</v>
      </c>
      <c r="AD123" s="13" t="s">
        <v>414</v>
      </c>
      <c r="AE123" s="12" t="s">
        <v>488</v>
      </c>
      <c r="AF123" s="11" t="s">
        <v>489</v>
      </c>
      <c r="AG123" s="13" t="s">
        <v>487</v>
      </c>
      <c r="AH123" s="471">
        <v>15</v>
      </c>
      <c r="AI123" s="471"/>
      <c r="AJ123" s="13" t="s">
        <v>428</v>
      </c>
      <c r="AK123" s="471"/>
      <c r="AL123" s="471">
        <v>14</v>
      </c>
      <c r="AM123" s="13" t="s">
        <v>486</v>
      </c>
      <c r="AN123" s="12" t="s">
        <v>488</v>
      </c>
      <c r="AO123" s="11" t="s">
        <v>488</v>
      </c>
      <c r="AP123" s="13" t="s">
        <v>487</v>
      </c>
      <c r="AQ123" s="471">
        <v>14</v>
      </c>
      <c r="AR123" s="471"/>
      <c r="AS123" s="13" t="s">
        <v>428</v>
      </c>
      <c r="AT123" s="471"/>
      <c r="AU123" s="471">
        <v>16</v>
      </c>
      <c r="AV123" s="13" t="s">
        <v>499</v>
      </c>
      <c r="AW123" s="12" t="s">
        <v>489</v>
      </c>
      <c r="AY123" s="279">
        <f>P123+T123+Y123+AC123+AH123+AL123+AQ123+AU123</f>
        <v>122</v>
      </c>
      <c r="AZ123" s="279">
        <f>AZ119+AY123</f>
        <v>6807</v>
      </c>
    </row>
    <row r="124" spans="1:54" s="156" customFormat="1" ht="15" customHeight="1">
      <c r="A124" s="122"/>
      <c r="B124" s="599"/>
      <c r="C124" s="594"/>
      <c r="D124" s="589" t="s">
        <v>603</v>
      </c>
      <c r="E124" s="136"/>
      <c r="F124" s="22"/>
      <c r="G124" s="613"/>
      <c r="H124" s="614"/>
      <c r="I124" s="23"/>
      <c r="J124" s="21"/>
      <c r="K124" s="24"/>
      <c r="L124" s="24"/>
      <c r="M124" s="25"/>
      <c r="N124" s="21"/>
      <c r="O124" s="24" t="s">
        <v>499</v>
      </c>
      <c r="P124" s="464"/>
      <c r="Q124" s="464"/>
      <c r="R124" s="24" t="s">
        <v>428</v>
      </c>
      <c r="S124" s="468"/>
      <c r="T124" s="468"/>
      <c r="U124" s="87" t="s">
        <v>392</v>
      </c>
      <c r="V124" s="25"/>
      <c r="W124" s="21"/>
      <c r="X124" s="35" t="s">
        <v>612</v>
      </c>
      <c r="Y124" s="468"/>
      <c r="Z124" s="468"/>
      <c r="AA124" s="24" t="s">
        <v>428</v>
      </c>
      <c r="AB124" s="468"/>
      <c r="AC124" s="468"/>
      <c r="AD124" s="87" t="s">
        <v>392</v>
      </c>
      <c r="AE124" s="25"/>
      <c r="AF124" s="21"/>
      <c r="AG124" s="24"/>
      <c r="AH124" s="468"/>
      <c r="AI124" s="468"/>
      <c r="AJ124" s="24" t="s">
        <v>428</v>
      </c>
      <c r="AK124" s="468"/>
      <c r="AL124" s="468"/>
      <c r="AM124" s="35" t="s">
        <v>612</v>
      </c>
      <c r="AN124" s="25"/>
      <c r="AO124" s="21"/>
      <c r="AP124" s="24" t="s">
        <v>486</v>
      </c>
      <c r="AQ124" s="468"/>
      <c r="AR124" s="468"/>
      <c r="AS124" s="24" t="s">
        <v>428</v>
      </c>
      <c r="AT124" s="468"/>
      <c r="AU124" s="468"/>
      <c r="AV124" s="54" t="s">
        <v>393</v>
      </c>
      <c r="AW124" s="25"/>
      <c r="AY124" s="280"/>
      <c r="AZ124" s="280"/>
    </row>
    <row r="125" spans="1:54" customFormat="1" ht="15" customHeight="1">
      <c r="A125" s="122"/>
      <c r="B125" s="602">
        <v>56</v>
      </c>
      <c r="C125" s="596"/>
      <c r="D125" s="591" t="s">
        <v>188</v>
      </c>
      <c r="E125" s="138"/>
      <c r="F125" s="17" t="s">
        <v>539</v>
      </c>
      <c r="G125" s="617"/>
      <c r="H125" s="618" t="s">
        <v>587</v>
      </c>
      <c r="I125" s="14" t="s">
        <v>565</v>
      </c>
      <c r="J125" s="11" t="s">
        <v>686</v>
      </c>
      <c r="K125" s="19" t="s">
        <v>414</v>
      </c>
      <c r="L125" s="13"/>
      <c r="M125" s="12"/>
      <c r="N125" s="11" t="s">
        <v>489</v>
      </c>
      <c r="O125" s="13" t="s">
        <v>520</v>
      </c>
      <c r="P125" s="467">
        <v>20</v>
      </c>
      <c r="Q125" s="467">
        <v>8</v>
      </c>
      <c r="R125" s="13" t="s">
        <v>428</v>
      </c>
      <c r="S125" s="471">
        <v>5</v>
      </c>
      <c r="T125" s="471">
        <v>11</v>
      </c>
      <c r="U125" s="13" t="s">
        <v>414</v>
      </c>
      <c r="V125" s="12" t="s">
        <v>488</v>
      </c>
      <c r="W125" s="11" t="s">
        <v>489</v>
      </c>
      <c r="X125" s="13" t="s">
        <v>520</v>
      </c>
      <c r="Y125" s="471">
        <v>28</v>
      </c>
      <c r="Z125" s="471">
        <v>11</v>
      </c>
      <c r="AA125" s="13" t="s">
        <v>428</v>
      </c>
      <c r="AB125" s="471">
        <v>8</v>
      </c>
      <c r="AC125" s="471">
        <v>12</v>
      </c>
      <c r="AD125" s="13" t="s">
        <v>414</v>
      </c>
      <c r="AE125" s="12" t="s">
        <v>488</v>
      </c>
      <c r="AF125" s="11"/>
      <c r="AG125" s="13"/>
      <c r="AH125" s="471"/>
      <c r="AI125" s="471"/>
      <c r="AJ125" s="13" t="s">
        <v>428</v>
      </c>
      <c r="AK125" s="471"/>
      <c r="AL125" s="471"/>
      <c r="AM125" s="13"/>
      <c r="AN125" s="12"/>
      <c r="AO125" s="11"/>
      <c r="AP125" s="13"/>
      <c r="AQ125" s="471"/>
      <c r="AR125" s="471"/>
      <c r="AS125" s="13" t="s">
        <v>428</v>
      </c>
      <c r="AT125" s="471"/>
      <c r="AU125" s="471"/>
      <c r="AV125" s="13"/>
      <c r="AW125" s="12"/>
      <c r="AY125" s="279">
        <f>P125+T125+Y125+AC125+AH125+AL125+AQ125+AU125</f>
        <v>71</v>
      </c>
      <c r="AZ125" s="279">
        <f>AZ123+AY125</f>
        <v>6878</v>
      </c>
    </row>
    <row r="126" spans="1:54" s="156" customFormat="1" ht="15" customHeight="1">
      <c r="A126" s="122"/>
      <c r="B126" s="599"/>
      <c r="C126" s="594"/>
      <c r="D126" s="589" t="s">
        <v>602</v>
      </c>
      <c r="E126" s="136"/>
      <c r="F126" s="22"/>
      <c r="G126" s="613"/>
      <c r="H126" s="614"/>
      <c r="I126" s="23"/>
      <c r="J126" s="21"/>
      <c r="K126" s="20" t="s">
        <v>392</v>
      </c>
      <c r="L126" s="24"/>
      <c r="M126" s="25"/>
      <c r="N126" s="21"/>
      <c r="O126" s="24"/>
      <c r="P126" s="464"/>
      <c r="Q126" s="464">
        <v>12</v>
      </c>
      <c r="R126" s="24" t="s">
        <v>428</v>
      </c>
      <c r="S126" s="468">
        <v>6</v>
      </c>
      <c r="T126" s="468"/>
      <c r="U126" s="87" t="s">
        <v>392</v>
      </c>
      <c r="V126" s="25"/>
      <c r="W126" s="21"/>
      <c r="X126" s="24"/>
      <c r="Y126" s="468"/>
      <c r="Z126" s="468">
        <v>17</v>
      </c>
      <c r="AA126" s="24" t="s">
        <v>428</v>
      </c>
      <c r="AB126" s="468">
        <v>4</v>
      </c>
      <c r="AC126" s="468"/>
      <c r="AD126" s="87" t="s">
        <v>392</v>
      </c>
      <c r="AE126" s="25"/>
      <c r="AF126" s="21"/>
      <c r="AG126" s="24"/>
      <c r="AH126" s="468"/>
      <c r="AI126" s="468"/>
      <c r="AJ126" s="24" t="s">
        <v>428</v>
      </c>
      <c r="AK126" s="468"/>
      <c r="AL126" s="468"/>
      <c r="AM126" s="24"/>
      <c r="AN126" s="25"/>
      <c r="AO126" s="21"/>
      <c r="AP126" s="24"/>
      <c r="AQ126" s="468"/>
      <c r="AR126" s="468"/>
      <c r="AS126" s="24" t="s">
        <v>428</v>
      </c>
      <c r="AT126" s="468"/>
      <c r="AU126" s="468"/>
      <c r="AV126" s="24"/>
      <c r="AW126" s="25"/>
      <c r="AY126" s="280"/>
      <c r="AZ126" s="280"/>
    </row>
    <row r="127" spans="1:54" customFormat="1" ht="20.100000000000001" customHeight="1">
      <c r="A127" s="122"/>
      <c r="B127" s="602">
        <v>57</v>
      </c>
      <c r="C127" s="596"/>
      <c r="D127" s="591" t="s">
        <v>189</v>
      </c>
      <c r="E127" s="138"/>
      <c r="F127" s="17" t="s">
        <v>539</v>
      </c>
      <c r="G127" s="617"/>
      <c r="H127" s="618" t="s">
        <v>587</v>
      </c>
      <c r="I127" s="14" t="s">
        <v>565</v>
      </c>
      <c r="J127" s="11" t="s">
        <v>520</v>
      </c>
      <c r="K127" s="19" t="s">
        <v>414</v>
      </c>
      <c r="L127" s="13"/>
      <c r="M127" s="12"/>
      <c r="N127" s="11" t="s">
        <v>489</v>
      </c>
      <c r="O127" s="13" t="s">
        <v>520</v>
      </c>
      <c r="P127" s="467">
        <v>27</v>
      </c>
      <c r="Q127" s="467">
        <v>12</v>
      </c>
      <c r="R127" s="13" t="s">
        <v>428</v>
      </c>
      <c r="S127" s="471">
        <v>4</v>
      </c>
      <c r="T127" s="471">
        <v>9</v>
      </c>
      <c r="U127" s="13" t="s">
        <v>414</v>
      </c>
      <c r="V127" s="12" t="s">
        <v>488</v>
      </c>
      <c r="W127" s="11" t="s">
        <v>489</v>
      </c>
      <c r="X127" s="13" t="s">
        <v>520</v>
      </c>
      <c r="Y127" s="471">
        <v>20</v>
      </c>
      <c r="Z127" s="471">
        <v>12</v>
      </c>
      <c r="AA127" s="13" t="s">
        <v>428</v>
      </c>
      <c r="AB127" s="471">
        <v>4</v>
      </c>
      <c r="AC127" s="471">
        <v>8</v>
      </c>
      <c r="AD127" s="13" t="s">
        <v>414</v>
      </c>
      <c r="AE127" s="12" t="s">
        <v>488</v>
      </c>
      <c r="AF127" s="11"/>
      <c r="AG127" s="89" t="s">
        <v>379</v>
      </c>
      <c r="AH127" s="471"/>
      <c r="AI127" s="477" t="s">
        <v>376</v>
      </c>
      <c r="AJ127" s="157" t="s">
        <v>1055</v>
      </c>
      <c r="AK127" s="477" t="s">
        <v>377</v>
      </c>
      <c r="AL127" s="471"/>
      <c r="AM127" s="15" t="s">
        <v>380</v>
      </c>
      <c r="AN127" s="12"/>
      <c r="AO127" s="151" t="s">
        <v>382</v>
      </c>
      <c r="AP127" s="13"/>
      <c r="AQ127" s="471"/>
      <c r="AR127" s="471"/>
      <c r="AS127" s="13"/>
      <c r="AT127" s="471"/>
      <c r="AU127" s="471"/>
      <c r="AV127" s="13"/>
      <c r="AW127" s="12"/>
      <c r="AY127" s="279">
        <f>P127+T127+Y127+AC127+AH127+AL127+AQ127+AU127</f>
        <v>64</v>
      </c>
      <c r="AZ127" s="279">
        <f>AZ125+AY127</f>
        <v>6942</v>
      </c>
    </row>
    <row r="128" spans="1:54" s="156" customFormat="1" ht="20.100000000000001" customHeight="1">
      <c r="A128" s="122"/>
      <c r="B128" s="599"/>
      <c r="C128" s="594"/>
      <c r="D128" s="589" t="s">
        <v>601</v>
      </c>
      <c r="E128" s="136"/>
      <c r="F128" s="22"/>
      <c r="G128" s="613"/>
      <c r="H128" s="614"/>
      <c r="I128" s="23"/>
      <c r="J128" s="21"/>
      <c r="K128" s="20" t="s">
        <v>687</v>
      </c>
      <c r="L128" s="24"/>
      <c r="M128" s="25"/>
      <c r="N128" s="21"/>
      <c r="O128" s="24"/>
      <c r="P128" s="464"/>
      <c r="Q128" s="464">
        <v>15</v>
      </c>
      <c r="R128" s="24" t="s">
        <v>428</v>
      </c>
      <c r="S128" s="468">
        <v>5</v>
      </c>
      <c r="T128" s="468"/>
      <c r="U128" s="87" t="s">
        <v>392</v>
      </c>
      <c r="V128" s="25"/>
      <c r="W128" s="21"/>
      <c r="X128" s="24"/>
      <c r="Y128" s="468"/>
      <c r="Z128" s="468">
        <v>8</v>
      </c>
      <c r="AA128" s="24" t="s">
        <v>428</v>
      </c>
      <c r="AB128" s="468">
        <v>4</v>
      </c>
      <c r="AC128" s="468"/>
      <c r="AD128" s="87" t="s">
        <v>392</v>
      </c>
      <c r="AE128" s="25"/>
      <c r="AF128" s="21"/>
      <c r="AG128" s="143" t="s">
        <v>341</v>
      </c>
      <c r="AH128" s="468"/>
      <c r="AI128" s="476" t="s">
        <v>377</v>
      </c>
      <c r="AJ128" s="158" t="s">
        <v>1055</v>
      </c>
      <c r="AK128" s="476" t="s">
        <v>378</v>
      </c>
      <c r="AL128" s="468"/>
      <c r="AM128" s="24" t="s">
        <v>381</v>
      </c>
      <c r="AN128" s="25"/>
      <c r="AO128" s="21"/>
      <c r="AP128" s="24"/>
      <c r="AQ128" s="468"/>
      <c r="AR128" s="468"/>
      <c r="AS128" s="24" t="s">
        <v>428</v>
      </c>
      <c r="AT128" s="468"/>
      <c r="AU128" s="468"/>
      <c r="AV128" s="24"/>
      <c r="AW128" s="25"/>
      <c r="AY128" s="280"/>
      <c r="AZ128" s="280"/>
    </row>
    <row r="129" spans="1:52" customFormat="1" ht="15" customHeight="1">
      <c r="A129" s="122"/>
      <c r="B129" s="602">
        <v>58</v>
      </c>
      <c r="C129" s="596"/>
      <c r="D129" s="591" t="s">
        <v>190</v>
      </c>
      <c r="E129" s="138"/>
      <c r="F129" s="17" t="s">
        <v>539</v>
      </c>
      <c r="G129" s="617"/>
      <c r="H129" s="618" t="s">
        <v>527</v>
      </c>
      <c r="I129" s="14" t="s">
        <v>566</v>
      </c>
      <c r="J129" s="520" t="s">
        <v>486</v>
      </c>
      <c r="K129" s="31" t="s">
        <v>487</v>
      </c>
      <c r="L129" s="19" t="s">
        <v>414</v>
      </c>
      <c r="M129" s="12"/>
      <c r="N129" s="11" t="s">
        <v>489</v>
      </c>
      <c r="O129" s="13" t="s">
        <v>487</v>
      </c>
      <c r="P129" s="467">
        <v>19</v>
      </c>
      <c r="Q129" s="467">
        <v>7</v>
      </c>
      <c r="R129" s="13" t="s">
        <v>428</v>
      </c>
      <c r="S129" s="471">
        <v>7</v>
      </c>
      <c r="T129" s="471">
        <v>14</v>
      </c>
      <c r="U129" s="13" t="s">
        <v>414</v>
      </c>
      <c r="V129" s="12" t="s">
        <v>488</v>
      </c>
      <c r="W129" s="11" t="s">
        <v>489</v>
      </c>
      <c r="X129" s="13" t="s">
        <v>486</v>
      </c>
      <c r="Y129" s="471">
        <v>26</v>
      </c>
      <c r="Z129" s="471">
        <v>15</v>
      </c>
      <c r="AA129" s="13" t="s">
        <v>428</v>
      </c>
      <c r="AB129" s="471">
        <v>2</v>
      </c>
      <c r="AC129" s="471">
        <v>5</v>
      </c>
      <c r="AD129" s="13" t="s">
        <v>414</v>
      </c>
      <c r="AE129" s="12" t="s">
        <v>488</v>
      </c>
      <c r="AF129" s="11" t="s">
        <v>488</v>
      </c>
      <c r="AG129" s="13" t="s">
        <v>487</v>
      </c>
      <c r="AH129" s="471">
        <v>13</v>
      </c>
      <c r="AI129" s="471">
        <v>6</v>
      </c>
      <c r="AJ129" s="13" t="s">
        <v>428</v>
      </c>
      <c r="AK129" s="471">
        <v>10</v>
      </c>
      <c r="AL129" s="471">
        <v>18</v>
      </c>
      <c r="AM129" s="13" t="s">
        <v>486</v>
      </c>
      <c r="AN129" s="12" t="s">
        <v>489</v>
      </c>
      <c r="AO129" s="11"/>
      <c r="AP129" s="13"/>
      <c r="AQ129" s="471"/>
      <c r="AR129" s="471"/>
      <c r="AS129" s="13" t="s">
        <v>428</v>
      </c>
      <c r="AT129" s="471"/>
      <c r="AU129" s="471"/>
      <c r="AV129" s="13"/>
      <c r="AW129" s="12"/>
      <c r="AY129" s="279">
        <f>P129+T129+Y129+AC129+AH129+AL129+AQ129+AU129</f>
        <v>95</v>
      </c>
      <c r="AZ129" s="279">
        <f>AZ127+AY129</f>
        <v>7037</v>
      </c>
    </row>
    <row r="130" spans="1:52" s="156" customFormat="1" ht="15" customHeight="1">
      <c r="A130" s="122"/>
      <c r="B130" s="599"/>
      <c r="C130" s="594"/>
      <c r="D130" s="589" t="s">
        <v>599</v>
      </c>
      <c r="E130" s="136"/>
      <c r="F130" s="22"/>
      <c r="G130" s="613"/>
      <c r="H130" s="614"/>
      <c r="I130" s="23"/>
      <c r="J130" s="532" t="s">
        <v>691</v>
      </c>
      <c r="K130" s="32"/>
      <c r="L130" s="26" t="s">
        <v>571</v>
      </c>
      <c r="M130" s="25"/>
      <c r="N130" s="21"/>
      <c r="O130" s="24"/>
      <c r="P130" s="464"/>
      <c r="Q130" s="464">
        <v>12</v>
      </c>
      <c r="R130" s="24" t="s">
        <v>428</v>
      </c>
      <c r="S130" s="468">
        <v>7</v>
      </c>
      <c r="T130" s="468"/>
      <c r="U130" s="54" t="s">
        <v>402</v>
      </c>
      <c r="V130" s="25"/>
      <c r="W130" s="21"/>
      <c r="X130" s="87" t="s">
        <v>403</v>
      </c>
      <c r="Y130" s="468"/>
      <c r="Z130" s="468">
        <v>11</v>
      </c>
      <c r="AA130" s="24" t="s">
        <v>428</v>
      </c>
      <c r="AB130" s="468">
        <v>3</v>
      </c>
      <c r="AC130" s="468"/>
      <c r="AD130" s="54" t="s">
        <v>402</v>
      </c>
      <c r="AE130" s="25"/>
      <c r="AF130" s="21"/>
      <c r="AG130" s="24"/>
      <c r="AH130" s="468"/>
      <c r="AI130" s="468">
        <v>7</v>
      </c>
      <c r="AJ130" s="24" t="s">
        <v>428</v>
      </c>
      <c r="AK130" s="468">
        <v>8</v>
      </c>
      <c r="AL130" s="468"/>
      <c r="AM130" s="87" t="s">
        <v>403</v>
      </c>
      <c r="AN130" s="25"/>
      <c r="AO130" s="21"/>
      <c r="AP130" s="24"/>
      <c r="AQ130" s="468"/>
      <c r="AR130" s="468"/>
      <c r="AS130" s="24" t="s">
        <v>428</v>
      </c>
      <c r="AT130" s="468"/>
      <c r="AU130" s="468"/>
      <c r="AV130" s="24"/>
      <c r="AW130" s="25"/>
      <c r="AY130" s="280"/>
      <c r="AZ130" s="280"/>
    </row>
    <row r="131" spans="1:52" customFormat="1" ht="15" customHeight="1">
      <c r="A131" s="122"/>
      <c r="B131" s="602">
        <v>59</v>
      </c>
      <c r="C131" s="596"/>
      <c r="D131" s="591" t="s">
        <v>191</v>
      </c>
      <c r="E131" s="138"/>
      <c r="F131" s="17" t="s">
        <v>539</v>
      </c>
      <c r="G131" s="617"/>
      <c r="H131" s="618" t="s">
        <v>587</v>
      </c>
      <c r="I131" s="14" t="s">
        <v>566</v>
      </c>
      <c r="J131" s="534" t="s">
        <v>499</v>
      </c>
      <c r="K131" s="19" t="s">
        <v>414</v>
      </c>
      <c r="L131" s="31" t="s">
        <v>487</v>
      </c>
      <c r="M131" s="12"/>
      <c r="N131" s="11" t="s">
        <v>488</v>
      </c>
      <c r="O131" s="13" t="s">
        <v>487</v>
      </c>
      <c r="P131" s="467">
        <v>12</v>
      </c>
      <c r="Q131" s="467">
        <v>2</v>
      </c>
      <c r="R131" s="13" t="s">
        <v>428</v>
      </c>
      <c r="S131" s="471">
        <v>13</v>
      </c>
      <c r="T131" s="471">
        <v>24</v>
      </c>
      <c r="U131" s="13" t="s">
        <v>414</v>
      </c>
      <c r="V131" s="12" t="s">
        <v>489</v>
      </c>
      <c r="W131" s="11" t="s">
        <v>489</v>
      </c>
      <c r="X131" s="13" t="s">
        <v>499</v>
      </c>
      <c r="Y131" s="471">
        <v>24</v>
      </c>
      <c r="Z131" s="471">
        <v>11</v>
      </c>
      <c r="AA131" s="13" t="s">
        <v>428</v>
      </c>
      <c r="AB131" s="471">
        <v>8</v>
      </c>
      <c r="AC131" s="471">
        <v>11</v>
      </c>
      <c r="AD131" s="13" t="s">
        <v>414</v>
      </c>
      <c r="AE131" s="12" t="s">
        <v>488</v>
      </c>
      <c r="AF131" s="11" t="s">
        <v>488</v>
      </c>
      <c r="AG131" s="13" t="s">
        <v>487</v>
      </c>
      <c r="AH131" s="471">
        <v>6</v>
      </c>
      <c r="AI131" s="471">
        <v>2</v>
      </c>
      <c r="AJ131" s="13" t="s">
        <v>428</v>
      </c>
      <c r="AK131" s="471">
        <v>18</v>
      </c>
      <c r="AL131" s="471">
        <v>28</v>
      </c>
      <c r="AM131" s="13" t="s">
        <v>499</v>
      </c>
      <c r="AN131" s="12" t="s">
        <v>489</v>
      </c>
      <c r="AO131" s="11"/>
      <c r="AP131" s="13"/>
      <c r="AQ131" s="471"/>
      <c r="AR131" s="471"/>
      <c r="AS131" s="13" t="s">
        <v>428</v>
      </c>
      <c r="AT131" s="471"/>
      <c r="AU131" s="471"/>
      <c r="AV131" s="13"/>
      <c r="AW131" s="12"/>
      <c r="AY131" s="279">
        <f>P131+T131+Y131+AC131+AH131+AL131+AQ131+AU131</f>
        <v>105</v>
      </c>
      <c r="AZ131" s="279">
        <f>AZ129+AY131</f>
        <v>7142</v>
      </c>
    </row>
    <row r="132" spans="1:52" s="156" customFormat="1" ht="15" customHeight="1">
      <c r="A132" s="122"/>
      <c r="B132" s="599"/>
      <c r="C132" s="594"/>
      <c r="D132" s="589" t="s">
        <v>598</v>
      </c>
      <c r="E132" s="136"/>
      <c r="F132" s="22"/>
      <c r="G132" s="613"/>
      <c r="H132" s="614"/>
      <c r="I132" s="23"/>
      <c r="J132" s="541" t="s">
        <v>568</v>
      </c>
      <c r="K132" s="20" t="s">
        <v>567</v>
      </c>
      <c r="L132" s="27" t="s">
        <v>409</v>
      </c>
      <c r="M132" s="25"/>
      <c r="N132" s="21"/>
      <c r="O132" s="24" t="s">
        <v>486</v>
      </c>
      <c r="P132" s="464"/>
      <c r="Q132" s="464">
        <v>10</v>
      </c>
      <c r="R132" s="24" t="s">
        <v>428</v>
      </c>
      <c r="S132" s="468">
        <v>11</v>
      </c>
      <c r="T132" s="468"/>
      <c r="U132" s="87" t="s">
        <v>404</v>
      </c>
      <c r="V132" s="25"/>
      <c r="W132" s="21"/>
      <c r="X132" s="54" t="s">
        <v>405</v>
      </c>
      <c r="Y132" s="468"/>
      <c r="Z132" s="468">
        <v>13</v>
      </c>
      <c r="AA132" s="24" t="s">
        <v>428</v>
      </c>
      <c r="AB132" s="468">
        <v>3</v>
      </c>
      <c r="AC132" s="468"/>
      <c r="AD132" s="87" t="s">
        <v>404</v>
      </c>
      <c r="AE132" s="25"/>
      <c r="AF132" s="21"/>
      <c r="AG132" s="24" t="s">
        <v>486</v>
      </c>
      <c r="AH132" s="468"/>
      <c r="AI132" s="468">
        <v>4</v>
      </c>
      <c r="AJ132" s="24" t="s">
        <v>428</v>
      </c>
      <c r="AK132" s="468">
        <v>10</v>
      </c>
      <c r="AL132" s="468"/>
      <c r="AM132" s="54" t="s">
        <v>405</v>
      </c>
      <c r="AN132" s="25"/>
      <c r="AO132" s="21"/>
      <c r="AP132" s="24"/>
      <c r="AQ132" s="468"/>
      <c r="AR132" s="468"/>
      <c r="AS132" s="24" t="s">
        <v>428</v>
      </c>
      <c r="AT132" s="468"/>
      <c r="AU132" s="468"/>
      <c r="AV132" s="24"/>
      <c r="AW132" s="25"/>
      <c r="AY132" s="280"/>
      <c r="AZ132" s="280"/>
    </row>
    <row r="133" spans="1:52" customFormat="1" ht="15" customHeight="1">
      <c r="A133" s="122"/>
      <c r="B133" s="602">
        <v>60</v>
      </c>
      <c r="C133" s="596"/>
      <c r="D133" s="591" t="s">
        <v>192</v>
      </c>
      <c r="E133" s="135" t="s">
        <v>1479</v>
      </c>
      <c r="F133" s="17" t="s">
        <v>540</v>
      </c>
      <c r="G133" s="617"/>
      <c r="H133" s="618" t="s">
        <v>468</v>
      </c>
      <c r="I133" s="14" t="s">
        <v>471</v>
      </c>
      <c r="J133" s="534" t="s">
        <v>499</v>
      </c>
      <c r="K133" s="28" t="s">
        <v>486</v>
      </c>
      <c r="L133" s="31" t="s">
        <v>487</v>
      </c>
      <c r="M133" s="566" t="s">
        <v>414</v>
      </c>
      <c r="N133" s="11" t="s">
        <v>489</v>
      </c>
      <c r="O133" s="13" t="s">
        <v>486</v>
      </c>
      <c r="P133" s="467">
        <v>20</v>
      </c>
      <c r="Q133" s="467">
        <v>12</v>
      </c>
      <c r="R133" s="13" t="s">
        <v>428</v>
      </c>
      <c r="S133" s="471">
        <v>4</v>
      </c>
      <c r="T133" s="471">
        <v>10</v>
      </c>
      <c r="U133" s="13" t="s">
        <v>414</v>
      </c>
      <c r="V133" s="12" t="s">
        <v>488</v>
      </c>
      <c r="W133" s="11" t="s">
        <v>488</v>
      </c>
      <c r="X133" s="13" t="s">
        <v>487</v>
      </c>
      <c r="Y133" s="471">
        <v>10</v>
      </c>
      <c r="Z133" s="471">
        <v>3</v>
      </c>
      <c r="AA133" s="13" t="s">
        <v>428</v>
      </c>
      <c r="AB133" s="471">
        <v>8</v>
      </c>
      <c r="AC133" s="471">
        <v>22</v>
      </c>
      <c r="AD133" s="13" t="s">
        <v>499</v>
      </c>
      <c r="AE133" s="12" t="s">
        <v>489</v>
      </c>
      <c r="AF133" s="11" t="s">
        <v>489</v>
      </c>
      <c r="AG133" s="13" t="s">
        <v>487</v>
      </c>
      <c r="AH133" s="471">
        <v>25</v>
      </c>
      <c r="AI133" s="471">
        <v>13</v>
      </c>
      <c r="AJ133" s="13" t="s">
        <v>428</v>
      </c>
      <c r="AK133" s="471">
        <v>2</v>
      </c>
      <c r="AL133" s="471">
        <v>10</v>
      </c>
      <c r="AM133" s="13" t="s">
        <v>414</v>
      </c>
      <c r="AN133" s="12" t="s">
        <v>488</v>
      </c>
      <c r="AO133" s="11" t="s">
        <v>563</v>
      </c>
      <c r="AP133" s="13" t="s">
        <v>499</v>
      </c>
      <c r="AQ133" s="471">
        <v>11</v>
      </c>
      <c r="AR133" s="471">
        <v>3</v>
      </c>
      <c r="AS133" s="13" t="s">
        <v>428</v>
      </c>
      <c r="AT133" s="471">
        <v>3</v>
      </c>
      <c r="AU133" s="471">
        <v>7</v>
      </c>
      <c r="AV133" s="13" t="s">
        <v>486</v>
      </c>
      <c r="AW133" s="12" t="s">
        <v>488</v>
      </c>
      <c r="AY133" s="279">
        <f>P133+T133+Y133+AC133+AH133+AL133+AQ133+AU133</f>
        <v>115</v>
      </c>
      <c r="AZ133" s="279">
        <f>AZ131+AY133</f>
        <v>7257</v>
      </c>
    </row>
    <row r="134" spans="1:52" s="156" customFormat="1" ht="15" customHeight="1">
      <c r="A134" s="122"/>
      <c r="B134" s="599"/>
      <c r="C134" s="594"/>
      <c r="D134" s="589" t="s">
        <v>600</v>
      </c>
      <c r="E134" s="136"/>
      <c r="F134" s="22"/>
      <c r="G134" s="613"/>
      <c r="H134" s="614"/>
      <c r="I134" s="23"/>
      <c r="J134" s="542" t="s">
        <v>542</v>
      </c>
      <c r="K134" s="29" t="s">
        <v>574</v>
      </c>
      <c r="L134" s="33" t="s">
        <v>543</v>
      </c>
      <c r="M134" s="560" t="s">
        <v>541</v>
      </c>
      <c r="N134" s="21"/>
      <c r="O134" s="54" t="s">
        <v>407</v>
      </c>
      <c r="P134" s="464"/>
      <c r="Q134" s="464">
        <v>8</v>
      </c>
      <c r="R134" s="24" t="s">
        <v>428</v>
      </c>
      <c r="S134" s="468">
        <v>6</v>
      </c>
      <c r="T134" s="468"/>
      <c r="U134" s="87" t="s">
        <v>406</v>
      </c>
      <c r="V134" s="25"/>
      <c r="W134" s="21"/>
      <c r="X134" s="24"/>
      <c r="Y134" s="468"/>
      <c r="Z134" s="468">
        <v>7</v>
      </c>
      <c r="AA134" s="24" t="s">
        <v>428</v>
      </c>
      <c r="AB134" s="468">
        <v>14</v>
      </c>
      <c r="AC134" s="468"/>
      <c r="AD134" s="87" t="s">
        <v>408</v>
      </c>
      <c r="AE134" s="25"/>
      <c r="AF134" s="21"/>
      <c r="AG134" s="24"/>
      <c r="AH134" s="468"/>
      <c r="AI134" s="468">
        <v>12</v>
      </c>
      <c r="AJ134" s="24" t="s">
        <v>428</v>
      </c>
      <c r="AK134" s="468">
        <v>8</v>
      </c>
      <c r="AL134" s="468"/>
      <c r="AM134" s="87" t="s">
        <v>406</v>
      </c>
      <c r="AN134" s="25"/>
      <c r="AO134" s="21"/>
      <c r="AP134" s="87" t="s">
        <v>408</v>
      </c>
      <c r="AQ134" s="468"/>
      <c r="AR134" s="468">
        <v>8</v>
      </c>
      <c r="AS134" s="24" t="s">
        <v>428</v>
      </c>
      <c r="AT134" s="468">
        <v>4</v>
      </c>
      <c r="AU134" s="468"/>
      <c r="AV134" s="54" t="s">
        <v>407</v>
      </c>
      <c r="AW134" s="25"/>
      <c r="AY134" s="280"/>
      <c r="AZ134" s="280"/>
    </row>
    <row r="135" spans="1:52" customFormat="1" ht="15" customHeight="1">
      <c r="A135" s="122"/>
      <c r="B135" s="602">
        <v>61</v>
      </c>
      <c r="C135" s="596"/>
      <c r="D135" s="591" t="s">
        <v>193</v>
      </c>
      <c r="E135" s="138"/>
      <c r="F135" s="17" t="s">
        <v>469</v>
      </c>
      <c r="G135" s="617"/>
      <c r="H135" s="618" t="s">
        <v>468</v>
      </c>
      <c r="I135" s="14" t="s">
        <v>471</v>
      </c>
      <c r="J135" s="534" t="s">
        <v>499</v>
      </c>
      <c r="K135" s="19" t="s">
        <v>414</v>
      </c>
      <c r="L135" s="31" t="s">
        <v>487</v>
      </c>
      <c r="M135" s="12"/>
      <c r="N135" s="11" t="s">
        <v>490</v>
      </c>
      <c r="O135" s="13" t="s">
        <v>487</v>
      </c>
      <c r="P135" s="467">
        <v>18</v>
      </c>
      <c r="Q135" s="467"/>
      <c r="R135" s="13" t="s">
        <v>491</v>
      </c>
      <c r="S135" s="471"/>
      <c r="T135" s="471">
        <v>21</v>
      </c>
      <c r="U135" s="13" t="s">
        <v>414</v>
      </c>
      <c r="V135" s="12" t="s">
        <v>492</v>
      </c>
      <c r="W135" s="11" t="s">
        <v>489</v>
      </c>
      <c r="X135" s="13" t="s">
        <v>499</v>
      </c>
      <c r="Y135" s="471">
        <v>19</v>
      </c>
      <c r="Z135" s="471"/>
      <c r="AA135" s="13" t="s">
        <v>491</v>
      </c>
      <c r="AB135" s="471"/>
      <c r="AC135" s="471">
        <v>11</v>
      </c>
      <c r="AD135" s="13" t="s">
        <v>414</v>
      </c>
      <c r="AE135" s="12" t="s">
        <v>488</v>
      </c>
      <c r="AF135" s="11" t="s">
        <v>488</v>
      </c>
      <c r="AG135" s="13" t="s">
        <v>487</v>
      </c>
      <c r="AH135" s="471">
        <v>10</v>
      </c>
      <c r="AI135" s="471"/>
      <c r="AJ135" s="13" t="s">
        <v>491</v>
      </c>
      <c r="AK135" s="471"/>
      <c r="AL135" s="471">
        <v>25</v>
      </c>
      <c r="AM135" s="13" t="s">
        <v>499</v>
      </c>
      <c r="AN135" s="12" t="s">
        <v>489</v>
      </c>
      <c r="AO135" s="11"/>
      <c r="AP135" s="13"/>
      <c r="AQ135" s="471"/>
      <c r="AR135" s="471"/>
      <c r="AS135" s="13" t="s">
        <v>428</v>
      </c>
      <c r="AT135" s="471"/>
      <c r="AU135" s="471"/>
      <c r="AV135" s="13"/>
      <c r="AW135" s="12"/>
      <c r="AY135" s="279">
        <f>P135+T135+Y135+AC135+AH135+AL135+AQ135+AU135</f>
        <v>104</v>
      </c>
      <c r="AZ135" s="279">
        <f>AZ133+AY135</f>
        <v>7361</v>
      </c>
    </row>
    <row r="136" spans="1:52" s="156" customFormat="1" ht="15" customHeight="1">
      <c r="A136" s="122"/>
      <c r="B136" s="599"/>
      <c r="C136" s="594"/>
      <c r="D136" s="589" t="s">
        <v>597</v>
      </c>
      <c r="E136" s="136"/>
      <c r="F136" s="22"/>
      <c r="G136" s="613"/>
      <c r="H136" s="614"/>
      <c r="I136" s="23"/>
      <c r="J136" s="541" t="s">
        <v>612</v>
      </c>
      <c r="K136" s="26" t="s">
        <v>869</v>
      </c>
      <c r="L136" s="50" t="s">
        <v>870</v>
      </c>
      <c r="M136" s="25"/>
      <c r="N136" s="21"/>
      <c r="O136" s="24" t="s">
        <v>486</v>
      </c>
      <c r="P136" s="464"/>
      <c r="Q136" s="464"/>
      <c r="R136" s="24" t="s">
        <v>491</v>
      </c>
      <c r="S136" s="468"/>
      <c r="T136" s="468"/>
      <c r="U136" s="54" t="s">
        <v>351</v>
      </c>
      <c r="V136" s="25"/>
      <c r="W136" s="21"/>
      <c r="X136" s="35" t="s">
        <v>612</v>
      </c>
      <c r="Y136" s="468"/>
      <c r="Z136" s="468"/>
      <c r="AA136" s="24" t="s">
        <v>491</v>
      </c>
      <c r="AB136" s="468"/>
      <c r="AC136" s="468"/>
      <c r="AD136" s="54" t="s">
        <v>351</v>
      </c>
      <c r="AE136" s="25"/>
      <c r="AF136" s="21"/>
      <c r="AG136" s="24" t="s">
        <v>486</v>
      </c>
      <c r="AH136" s="468"/>
      <c r="AI136" s="468"/>
      <c r="AJ136" s="24" t="s">
        <v>491</v>
      </c>
      <c r="AK136" s="468"/>
      <c r="AL136" s="468"/>
      <c r="AM136" s="35" t="s">
        <v>612</v>
      </c>
      <c r="AN136" s="25"/>
      <c r="AO136" s="21"/>
      <c r="AP136" s="24"/>
      <c r="AQ136" s="468"/>
      <c r="AR136" s="468"/>
      <c r="AS136" s="24" t="s">
        <v>428</v>
      </c>
      <c r="AT136" s="468"/>
      <c r="AU136" s="468"/>
      <c r="AV136" s="24"/>
      <c r="AW136" s="25"/>
      <c r="AY136" s="280"/>
      <c r="AZ136" s="280"/>
    </row>
    <row r="137" spans="1:52" customFormat="1" ht="15" customHeight="1">
      <c r="A137" s="122"/>
      <c r="B137" s="602">
        <v>62</v>
      </c>
      <c r="C137" s="596"/>
      <c r="D137" s="591" t="s">
        <v>194</v>
      </c>
      <c r="E137" s="135" t="s">
        <v>1479</v>
      </c>
      <c r="F137" s="17" t="s">
        <v>469</v>
      </c>
      <c r="G137" s="617"/>
      <c r="H137" s="618" t="s">
        <v>473</v>
      </c>
      <c r="I137" s="14" t="s">
        <v>470</v>
      </c>
      <c r="J137" s="520" t="s">
        <v>486</v>
      </c>
      <c r="K137" s="31" t="s">
        <v>487</v>
      </c>
      <c r="L137" s="19" t="s">
        <v>414</v>
      </c>
      <c r="M137" s="12"/>
      <c r="N137" s="11" t="s">
        <v>489</v>
      </c>
      <c r="O137" s="13" t="s">
        <v>487</v>
      </c>
      <c r="P137" s="467">
        <v>26</v>
      </c>
      <c r="Q137" s="467"/>
      <c r="R137" s="13" t="s">
        <v>491</v>
      </c>
      <c r="S137" s="471"/>
      <c r="T137" s="471">
        <v>14</v>
      </c>
      <c r="U137" s="13" t="s">
        <v>414</v>
      </c>
      <c r="V137" s="12" t="s">
        <v>488</v>
      </c>
      <c r="W137" s="11" t="s">
        <v>489</v>
      </c>
      <c r="X137" s="13" t="s">
        <v>486</v>
      </c>
      <c r="Y137" s="471">
        <v>22</v>
      </c>
      <c r="Z137" s="471"/>
      <c r="AA137" s="13" t="s">
        <v>491</v>
      </c>
      <c r="AB137" s="471"/>
      <c r="AC137" s="471">
        <v>6</v>
      </c>
      <c r="AD137" s="13" t="s">
        <v>414</v>
      </c>
      <c r="AE137" s="12" t="s">
        <v>488</v>
      </c>
      <c r="AF137" s="11" t="s">
        <v>488</v>
      </c>
      <c r="AG137" s="13" t="s">
        <v>487</v>
      </c>
      <c r="AH137" s="471">
        <v>12</v>
      </c>
      <c r="AI137" s="471"/>
      <c r="AJ137" s="13" t="s">
        <v>491</v>
      </c>
      <c r="AK137" s="471"/>
      <c r="AL137" s="471">
        <v>16</v>
      </c>
      <c r="AM137" s="13" t="s">
        <v>486</v>
      </c>
      <c r="AN137" s="12" t="s">
        <v>489</v>
      </c>
      <c r="AO137" s="11"/>
      <c r="AP137" s="13"/>
      <c r="AQ137" s="471"/>
      <c r="AR137" s="471"/>
      <c r="AS137" s="13" t="s">
        <v>428</v>
      </c>
      <c r="AT137" s="471"/>
      <c r="AU137" s="471"/>
      <c r="AV137" s="13"/>
      <c r="AW137" s="12"/>
      <c r="AY137" s="279">
        <f>P137+T137+Y137+AC137+AH137+AL137+AQ137+AU137</f>
        <v>96</v>
      </c>
      <c r="AZ137" s="279">
        <f>AZ135+AY137</f>
        <v>7457</v>
      </c>
    </row>
    <row r="138" spans="1:52" s="156" customFormat="1" ht="15" customHeight="1">
      <c r="A138" s="122"/>
      <c r="B138" s="599"/>
      <c r="C138" s="594"/>
      <c r="D138" s="589" t="s">
        <v>592</v>
      </c>
      <c r="E138" s="136"/>
      <c r="F138" s="22"/>
      <c r="G138" s="613"/>
      <c r="H138" s="614"/>
      <c r="I138" s="23"/>
      <c r="J138" s="536" t="s">
        <v>573</v>
      </c>
      <c r="K138" s="32"/>
      <c r="L138" s="26" t="s">
        <v>569</v>
      </c>
      <c r="M138" s="25"/>
      <c r="N138" s="21"/>
      <c r="O138" s="24"/>
      <c r="P138" s="464"/>
      <c r="Q138" s="464"/>
      <c r="R138" s="24" t="s">
        <v>491</v>
      </c>
      <c r="S138" s="468"/>
      <c r="T138" s="468"/>
      <c r="U138" s="54" t="s">
        <v>350</v>
      </c>
      <c r="V138" s="25"/>
      <c r="W138" s="21"/>
      <c r="X138" s="35" t="s">
        <v>352</v>
      </c>
      <c r="Y138" s="468"/>
      <c r="Z138" s="468"/>
      <c r="AA138" s="24" t="s">
        <v>491</v>
      </c>
      <c r="AB138" s="468"/>
      <c r="AC138" s="468"/>
      <c r="AD138" s="54" t="s">
        <v>350</v>
      </c>
      <c r="AE138" s="25"/>
      <c r="AF138" s="21"/>
      <c r="AG138" s="24"/>
      <c r="AH138" s="468"/>
      <c r="AI138" s="468"/>
      <c r="AJ138" s="24" t="s">
        <v>491</v>
      </c>
      <c r="AK138" s="468"/>
      <c r="AL138" s="468"/>
      <c r="AM138" s="35" t="s">
        <v>352</v>
      </c>
      <c r="AN138" s="25"/>
      <c r="AO138" s="21"/>
      <c r="AP138" s="24"/>
      <c r="AQ138" s="468"/>
      <c r="AR138" s="468"/>
      <c r="AS138" s="24" t="s">
        <v>428</v>
      </c>
      <c r="AT138" s="468"/>
      <c r="AU138" s="468"/>
      <c r="AV138" s="24"/>
      <c r="AW138" s="25"/>
      <c r="AY138" s="280"/>
      <c r="AZ138" s="280"/>
    </row>
    <row r="139" spans="1:52" customFormat="1" ht="15" customHeight="1">
      <c r="A139" s="122"/>
      <c r="B139" s="602">
        <v>63</v>
      </c>
      <c r="C139" s="596"/>
      <c r="D139" s="591" t="s">
        <v>195</v>
      </c>
      <c r="E139" s="135" t="s">
        <v>1449</v>
      </c>
      <c r="F139" s="17" t="s">
        <v>475</v>
      </c>
      <c r="G139" s="617"/>
      <c r="H139" s="618" t="s">
        <v>476</v>
      </c>
      <c r="I139" s="14" t="s">
        <v>470</v>
      </c>
      <c r="J139" s="533" t="s">
        <v>487</v>
      </c>
      <c r="K139" s="28" t="s">
        <v>486</v>
      </c>
      <c r="L139" s="19" t="s">
        <v>414</v>
      </c>
      <c r="M139" s="12"/>
      <c r="N139" s="11" t="s">
        <v>489</v>
      </c>
      <c r="O139" s="13" t="s">
        <v>487</v>
      </c>
      <c r="P139" s="467">
        <v>17</v>
      </c>
      <c r="Q139" s="467"/>
      <c r="R139" s="13" t="s">
        <v>491</v>
      </c>
      <c r="S139" s="471"/>
      <c r="T139" s="471">
        <v>14</v>
      </c>
      <c r="U139" s="13" t="s">
        <v>486</v>
      </c>
      <c r="V139" s="12" t="s">
        <v>488</v>
      </c>
      <c r="W139" s="11" t="s">
        <v>489</v>
      </c>
      <c r="X139" s="13" t="s">
        <v>486</v>
      </c>
      <c r="Y139" s="471">
        <v>15</v>
      </c>
      <c r="Z139" s="471"/>
      <c r="AA139" s="13" t="s">
        <v>491</v>
      </c>
      <c r="AB139" s="471"/>
      <c r="AC139" s="471">
        <v>10</v>
      </c>
      <c r="AD139" s="13" t="s">
        <v>414</v>
      </c>
      <c r="AE139" s="12" t="s">
        <v>488</v>
      </c>
      <c r="AF139" s="11" t="s">
        <v>489</v>
      </c>
      <c r="AG139" s="13" t="s">
        <v>487</v>
      </c>
      <c r="AH139" s="471">
        <v>23</v>
      </c>
      <c r="AI139" s="471"/>
      <c r="AJ139" s="13" t="s">
        <v>491</v>
      </c>
      <c r="AK139" s="471"/>
      <c r="AL139" s="471">
        <v>13</v>
      </c>
      <c r="AM139" s="13" t="s">
        <v>414</v>
      </c>
      <c r="AN139" s="12" t="s">
        <v>488</v>
      </c>
      <c r="AO139" s="11"/>
      <c r="AP139" s="13"/>
      <c r="AQ139" s="471"/>
      <c r="AR139" s="471"/>
      <c r="AS139" s="13" t="s">
        <v>428</v>
      </c>
      <c r="AT139" s="471"/>
      <c r="AU139" s="471"/>
      <c r="AV139" s="13"/>
      <c r="AW139" s="12"/>
      <c r="AY139" s="279">
        <f>P139+T139+Y139+AC139+AH139+AL139+AQ139+AU139</f>
        <v>92</v>
      </c>
      <c r="AZ139" s="279">
        <f>AZ137+AY139</f>
        <v>7549</v>
      </c>
    </row>
    <row r="140" spans="1:52" s="156" customFormat="1" ht="15" customHeight="1">
      <c r="A140" s="122"/>
      <c r="B140" s="599"/>
      <c r="C140" s="594"/>
      <c r="D140" s="589" t="s">
        <v>596</v>
      </c>
      <c r="E140" s="136"/>
      <c r="F140" s="22"/>
      <c r="G140" s="613"/>
      <c r="H140" s="614"/>
      <c r="I140" s="23"/>
      <c r="J140" s="525"/>
      <c r="K140" s="29" t="s">
        <v>571</v>
      </c>
      <c r="L140" s="26" t="s">
        <v>569</v>
      </c>
      <c r="M140" s="25"/>
      <c r="N140" s="21"/>
      <c r="O140" s="24"/>
      <c r="P140" s="464"/>
      <c r="Q140" s="464"/>
      <c r="R140" s="24" t="s">
        <v>491</v>
      </c>
      <c r="S140" s="468"/>
      <c r="T140" s="468"/>
      <c r="U140" s="54" t="s">
        <v>402</v>
      </c>
      <c r="V140" s="25"/>
      <c r="W140" s="21"/>
      <c r="X140" s="54" t="s">
        <v>402</v>
      </c>
      <c r="Y140" s="468"/>
      <c r="Z140" s="468"/>
      <c r="AA140" s="24" t="s">
        <v>491</v>
      </c>
      <c r="AB140" s="468"/>
      <c r="AC140" s="468"/>
      <c r="AD140" s="54" t="s">
        <v>350</v>
      </c>
      <c r="AE140" s="25"/>
      <c r="AF140" s="21"/>
      <c r="AG140" s="24"/>
      <c r="AH140" s="468"/>
      <c r="AI140" s="468"/>
      <c r="AJ140" s="24" t="s">
        <v>491</v>
      </c>
      <c r="AK140" s="468"/>
      <c r="AL140" s="468"/>
      <c r="AM140" s="54" t="s">
        <v>350</v>
      </c>
      <c r="AN140" s="25"/>
      <c r="AO140" s="21"/>
      <c r="AP140" s="24"/>
      <c r="AQ140" s="468"/>
      <c r="AR140" s="468"/>
      <c r="AS140" s="24" t="s">
        <v>428</v>
      </c>
      <c r="AT140" s="468"/>
      <c r="AU140" s="468"/>
      <c r="AV140" s="24"/>
      <c r="AW140" s="25"/>
      <c r="AY140" s="280"/>
      <c r="AZ140" s="280"/>
    </row>
    <row r="141" spans="1:52" customFormat="1" ht="15" customHeight="1">
      <c r="A141" s="122"/>
      <c r="B141" s="602">
        <v>64</v>
      </c>
      <c r="C141" s="596"/>
      <c r="D141" s="591" t="s">
        <v>196</v>
      </c>
      <c r="E141" s="138"/>
      <c r="F141" s="17" t="s">
        <v>430</v>
      </c>
      <c r="G141" s="617"/>
      <c r="H141" s="618" t="s">
        <v>478</v>
      </c>
      <c r="I141" s="14" t="s">
        <v>427</v>
      </c>
      <c r="J141" s="11"/>
      <c r="K141" s="13"/>
      <c r="L141" s="13"/>
      <c r="M141" s="12"/>
      <c r="N141" s="11" t="s">
        <v>497</v>
      </c>
      <c r="O141" s="15" t="s">
        <v>521</v>
      </c>
      <c r="P141" s="467">
        <v>17</v>
      </c>
      <c r="Q141" s="467">
        <v>9</v>
      </c>
      <c r="R141" s="13" t="s">
        <v>491</v>
      </c>
      <c r="S141" s="471">
        <v>3</v>
      </c>
      <c r="T141" s="471">
        <v>17</v>
      </c>
      <c r="U141" s="13" t="s">
        <v>414</v>
      </c>
      <c r="V141" s="12" t="s">
        <v>497</v>
      </c>
      <c r="W141" s="11" t="s">
        <v>489</v>
      </c>
      <c r="X141" s="13" t="s">
        <v>487</v>
      </c>
      <c r="Y141" s="471">
        <v>15</v>
      </c>
      <c r="Z141" s="471">
        <v>5</v>
      </c>
      <c r="AA141" s="13" t="s">
        <v>491</v>
      </c>
      <c r="AB141" s="471">
        <v>8</v>
      </c>
      <c r="AC141" s="471">
        <v>14</v>
      </c>
      <c r="AD141" s="13" t="s">
        <v>486</v>
      </c>
      <c r="AE141" s="12" t="s">
        <v>488</v>
      </c>
      <c r="AF141" s="11" t="s">
        <v>488</v>
      </c>
      <c r="AG141" s="13" t="s">
        <v>520</v>
      </c>
      <c r="AH141" s="471">
        <v>12</v>
      </c>
      <c r="AI141" s="471">
        <v>7</v>
      </c>
      <c r="AJ141" s="13" t="s">
        <v>491</v>
      </c>
      <c r="AK141" s="471">
        <v>7</v>
      </c>
      <c r="AL141" s="471">
        <v>17</v>
      </c>
      <c r="AM141" s="13" t="s">
        <v>414</v>
      </c>
      <c r="AN141" s="12" t="s">
        <v>489</v>
      </c>
      <c r="AO141" s="11"/>
      <c r="AP141" s="13"/>
      <c r="AQ141" s="471"/>
      <c r="AR141" s="471"/>
      <c r="AS141" s="13" t="s">
        <v>428</v>
      </c>
      <c r="AT141" s="471"/>
      <c r="AU141" s="471"/>
      <c r="AV141" s="13"/>
      <c r="AW141" s="12"/>
      <c r="AY141" s="279">
        <f>P141+T141+Y141+AC141+AH141+AL141+AQ141+AU141</f>
        <v>92</v>
      </c>
      <c r="AZ141" s="279">
        <f>AZ139+AY141</f>
        <v>7641</v>
      </c>
    </row>
    <row r="142" spans="1:52" s="156" customFormat="1" ht="15" customHeight="1">
      <c r="A142" s="122"/>
      <c r="B142" s="599"/>
      <c r="C142" s="594"/>
      <c r="D142" s="589" t="s">
        <v>591</v>
      </c>
      <c r="E142" s="136"/>
      <c r="F142" s="22"/>
      <c r="G142" s="613"/>
      <c r="H142" s="614"/>
      <c r="I142" s="23"/>
      <c r="J142" s="21"/>
      <c r="K142" s="24"/>
      <c r="L142" s="24"/>
      <c r="M142" s="25"/>
      <c r="N142" s="21"/>
      <c r="O142" s="24" t="s">
        <v>520</v>
      </c>
      <c r="P142" s="464"/>
      <c r="Q142" s="464">
        <v>8</v>
      </c>
      <c r="R142" s="24" t="s">
        <v>491</v>
      </c>
      <c r="S142" s="468">
        <v>14</v>
      </c>
      <c r="T142" s="468"/>
      <c r="U142" s="35" t="s">
        <v>579</v>
      </c>
      <c r="V142" s="25"/>
      <c r="W142" s="21"/>
      <c r="X142" s="24" t="s">
        <v>522</v>
      </c>
      <c r="Y142" s="468"/>
      <c r="Z142" s="468">
        <v>10</v>
      </c>
      <c r="AA142" s="24" t="s">
        <v>491</v>
      </c>
      <c r="AB142" s="468">
        <v>6</v>
      </c>
      <c r="AC142" s="468"/>
      <c r="AD142" s="24"/>
      <c r="AE142" s="25"/>
      <c r="AF142" s="21"/>
      <c r="AG142" s="24" t="s">
        <v>523</v>
      </c>
      <c r="AH142" s="468"/>
      <c r="AI142" s="468">
        <v>5</v>
      </c>
      <c r="AJ142" s="24" t="s">
        <v>491</v>
      </c>
      <c r="AK142" s="468">
        <v>10</v>
      </c>
      <c r="AL142" s="468"/>
      <c r="AM142" s="35" t="s">
        <v>579</v>
      </c>
      <c r="AN142" s="25"/>
      <c r="AO142" s="21"/>
      <c r="AP142" s="24"/>
      <c r="AQ142" s="468"/>
      <c r="AR142" s="468"/>
      <c r="AS142" s="24" t="s">
        <v>428</v>
      </c>
      <c r="AT142" s="468"/>
      <c r="AU142" s="468"/>
      <c r="AV142" s="24"/>
      <c r="AW142" s="25"/>
      <c r="AY142" s="280"/>
      <c r="AZ142" s="280"/>
    </row>
    <row r="143" spans="1:52" customFormat="1" ht="15" customHeight="1">
      <c r="A143" s="122"/>
      <c r="B143" s="602">
        <v>65</v>
      </c>
      <c r="C143" s="596"/>
      <c r="D143" s="591" t="s">
        <v>197</v>
      </c>
      <c r="E143" s="135" t="s">
        <v>1449</v>
      </c>
      <c r="F143" s="17" t="s">
        <v>430</v>
      </c>
      <c r="G143" s="617"/>
      <c r="H143" s="618" t="s">
        <v>580</v>
      </c>
      <c r="I143" s="14" t="s">
        <v>427</v>
      </c>
      <c r="J143" s="539" t="s">
        <v>414</v>
      </c>
      <c r="K143" s="31" t="s">
        <v>487</v>
      </c>
      <c r="L143" s="28" t="s">
        <v>486</v>
      </c>
      <c r="M143" s="12"/>
      <c r="N143" s="11" t="s">
        <v>490</v>
      </c>
      <c r="O143" s="13" t="s">
        <v>487</v>
      </c>
      <c r="P143" s="467">
        <v>9</v>
      </c>
      <c r="Q143" s="467">
        <v>3</v>
      </c>
      <c r="R143" s="13" t="s">
        <v>491</v>
      </c>
      <c r="S143" s="471">
        <v>10</v>
      </c>
      <c r="T143" s="471">
        <v>18</v>
      </c>
      <c r="U143" s="13" t="s">
        <v>414</v>
      </c>
      <c r="V143" s="12" t="s">
        <v>492</v>
      </c>
      <c r="W143" s="11" t="s">
        <v>488</v>
      </c>
      <c r="X143" s="13" t="s">
        <v>486</v>
      </c>
      <c r="Y143" s="471">
        <v>11</v>
      </c>
      <c r="Z143" s="471">
        <v>7</v>
      </c>
      <c r="AA143" s="13" t="s">
        <v>491</v>
      </c>
      <c r="AB143" s="471">
        <v>10</v>
      </c>
      <c r="AC143" s="471">
        <v>20</v>
      </c>
      <c r="AD143" s="13" t="s">
        <v>414</v>
      </c>
      <c r="AE143" s="12" t="s">
        <v>489</v>
      </c>
      <c r="AF143" s="11" t="s">
        <v>489</v>
      </c>
      <c r="AG143" s="13" t="s">
        <v>487</v>
      </c>
      <c r="AH143" s="471">
        <v>12</v>
      </c>
      <c r="AI143" s="471">
        <v>7</v>
      </c>
      <c r="AJ143" s="13" t="s">
        <v>491</v>
      </c>
      <c r="AK143" s="471">
        <v>3</v>
      </c>
      <c r="AL143" s="471">
        <v>7</v>
      </c>
      <c r="AM143" s="13" t="s">
        <v>486</v>
      </c>
      <c r="AN143" s="12" t="s">
        <v>488</v>
      </c>
      <c r="AO143" s="11"/>
      <c r="AP143" s="13"/>
      <c r="AQ143" s="471"/>
      <c r="AR143" s="471"/>
      <c r="AS143" s="13" t="s">
        <v>428</v>
      </c>
      <c r="AT143" s="471"/>
      <c r="AU143" s="471"/>
      <c r="AV143" s="13"/>
      <c r="AW143" s="12"/>
      <c r="AY143" s="279">
        <f>P143+T143+Y143+AC143+AH143+AL143+AQ143+AU143</f>
        <v>77</v>
      </c>
      <c r="AZ143" s="279">
        <f>AZ141+AY143</f>
        <v>7718</v>
      </c>
    </row>
    <row r="144" spans="1:52" s="156" customFormat="1" ht="15" customHeight="1">
      <c r="A144" s="122"/>
      <c r="B144" s="599"/>
      <c r="C144" s="594"/>
      <c r="D144" s="589" t="s">
        <v>595</v>
      </c>
      <c r="E144" s="136"/>
      <c r="F144" s="22"/>
      <c r="G144" s="613"/>
      <c r="H144" s="614"/>
      <c r="I144" s="23"/>
      <c r="J144" s="524" t="s">
        <v>579</v>
      </c>
      <c r="K144" s="32"/>
      <c r="L144" s="29" t="s">
        <v>573</v>
      </c>
      <c r="M144" s="25"/>
      <c r="N144" s="21"/>
      <c r="O144" s="24"/>
      <c r="P144" s="464"/>
      <c r="Q144" s="464">
        <v>6</v>
      </c>
      <c r="R144" s="24" t="s">
        <v>491</v>
      </c>
      <c r="S144" s="468">
        <v>8</v>
      </c>
      <c r="T144" s="468"/>
      <c r="U144" s="35" t="s">
        <v>579</v>
      </c>
      <c r="V144" s="25"/>
      <c r="W144" s="21"/>
      <c r="X144" s="35" t="s">
        <v>352</v>
      </c>
      <c r="Y144" s="468"/>
      <c r="Z144" s="468">
        <v>4</v>
      </c>
      <c r="AA144" s="24" t="s">
        <v>491</v>
      </c>
      <c r="AB144" s="468">
        <v>10</v>
      </c>
      <c r="AC144" s="468"/>
      <c r="AD144" s="35" t="s">
        <v>579</v>
      </c>
      <c r="AE144" s="25"/>
      <c r="AF144" s="21"/>
      <c r="AG144" s="24"/>
      <c r="AH144" s="468"/>
      <c r="AI144" s="468">
        <v>5</v>
      </c>
      <c r="AJ144" s="24" t="s">
        <v>491</v>
      </c>
      <c r="AK144" s="468">
        <v>4</v>
      </c>
      <c r="AL144" s="468"/>
      <c r="AM144" s="35" t="s">
        <v>352</v>
      </c>
      <c r="AN144" s="25"/>
      <c r="AO144" s="21"/>
      <c r="AP144" s="24"/>
      <c r="AQ144" s="468"/>
      <c r="AR144" s="468"/>
      <c r="AS144" s="24" t="s">
        <v>428</v>
      </c>
      <c r="AT144" s="468"/>
      <c r="AU144" s="468"/>
      <c r="AV144" s="24"/>
      <c r="AW144" s="25"/>
      <c r="AY144" s="280"/>
      <c r="AZ144" s="280"/>
    </row>
    <row r="145" spans="1:52" customFormat="1" ht="15" customHeight="1">
      <c r="A145" s="122"/>
      <c r="B145" s="602">
        <v>66</v>
      </c>
      <c r="C145" s="596"/>
      <c r="D145" s="591" t="s">
        <v>198</v>
      </c>
      <c r="E145" s="138"/>
      <c r="F145" s="17" t="s">
        <v>430</v>
      </c>
      <c r="G145" s="617"/>
      <c r="H145" s="618" t="s">
        <v>581</v>
      </c>
      <c r="I145" s="14" t="s">
        <v>416</v>
      </c>
      <c r="J145" s="520" t="s">
        <v>486</v>
      </c>
      <c r="K145" s="31" t="s">
        <v>487</v>
      </c>
      <c r="L145" s="19" t="s">
        <v>414</v>
      </c>
      <c r="M145" s="12"/>
      <c r="N145" s="11" t="s">
        <v>490</v>
      </c>
      <c r="O145" s="13" t="s">
        <v>487</v>
      </c>
      <c r="P145" s="467">
        <v>19</v>
      </c>
      <c r="Q145" s="467">
        <v>6</v>
      </c>
      <c r="R145" s="13" t="s">
        <v>491</v>
      </c>
      <c r="S145" s="471">
        <v>13</v>
      </c>
      <c r="T145" s="471">
        <v>28</v>
      </c>
      <c r="U145" s="13" t="s">
        <v>486</v>
      </c>
      <c r="V145" s="12" t="s">
        <v>492</v>
      </c>
      <c r="W145" s="11" t="s">
        <v>489</v>
      </c>
      <c r="X145" s="13" t="s">
        <v>486</v>
      </c>
      <c r="Y145" s="471">
        <v>17</v>
      </c>
      <c r="Z145" s="471">
        <v>9</v>
      </c>
      <c r="AA145" s="13" t="s">
        <v>491</v>
      </c>
      <c r="AB145" s="471">
        <v>6</v>
      </c>
      <c r="AC145" s="471">
        <v>16</v>
      </c>
      <c r="AD145" s="13" t="s">
        <v>414</v>
      </c>
      <c r="AE145" s="12" t="s">
        <v>488</v>
      </c>
      <c r="AF145" s="11" t="s">
        <v>489</v>
      </c>
      <c r="AG145" s="13" t="s">
        <v>487</v>
      </c>
      <c r="AH145" s="471">
        <v>19</v>
      </c>
      <c r="AI145" s="471"/>
      <c r="AJ145" s="13" t="s">
        <v>491</v>
      </c>
      <c r="AK145" s="471"/>
      <c r="AL145" s="471">
        <v>17</v>
      </c>
      <c r="AM145" s="13" t="s">
        <v>414</v>
      </c>
      <c r="AN145" s="12" t="s">
        <v>488</v>
      </c>
      <c r="AO145" s="11"/>
      <c r="AP145" s="13"/>
      <c r="AQ145" s="471"/>
      <c r="AR145" s="471"/>
      <c r="AS145" s="13" t="s">
        <v>428</v>
      </c>
      <c r="AT145" s="471"/>
      <c r="AU145" s="471"/>
      <c r="AV145" s="13"/>
      <c r="AW145" s="12"/>
      <c r="AY145" s="279">
        <f>P145+T145+Y145+AC145+AH145+AL145+AQ145+AU145</f>
        <v>116</v>
      </c>
      <c r="AZ145" s="279">
        <f>AZ143+AY145</f>
        <v>7834</v>
      </c>
    </row>
    <row r="146" spans="1:52" s="156" customFormat="1" ht="15" customHeight="1">
      <c r="A146" s="122"/>
      <c r="B146" s="599"/>
      <c r="C146" s="594"/>
      <c r="D146" s="589" t="s">
        <v>590</v>
      </c>
      <c r="E146" s="136"/>
      <c r="F146" s="22"/>
      <c r="G146" s="613"/>
      <c r="H146" s="614"/>
      <c r="I146" s="23"/>
      <c r="J146" s="536" t="s">
        <v>569</v>
      </c>
      <c r="K146" s="32"/>
      <c r="L146" s="26" t="s">
        <v>572</v>
      </c>
      <c r="M146" s="25"/>
      <c r="N146" s="21"/>
      <c r="O146" s="24"/>
      <c r="P146" s="464"/>
      <c r="Q146" s="464">
        <v>13</v>
      </c>
      <c r="R146" s="24" t="s">
        <v>491</v>
      </c>
      <c r="S146" s="468">
        <v>15</v>
      </c>
      <c r="T146" s="468"/>
      <c r="U146" s="54" t="s">
        <v>249</v>
      </c>
      <c r="V146" s="25"/>
      <c r="W146" s="21"/>
      <c r="X146" s="54" t="s">
        <v>249</v>
      </c>
      <c r="Y146" s="468"/>
      <c r="Z146" s="468">
        <v>8</v>
      </c>
      <c r="AA146" s="24" t="s">
        <v>491</v>
      </c>
      <c r="AB146" s="468">
        <v>10</v>
      </c>
      <c r="AC146" s="468"/>
      <c r="AD146" s="35" t="s">
        <v>572</v>
      </c>
      <c r="AE146" s="25"/>
      <c r="AF146" s="21"/>
      <c r="AG146" s="24"/>
      <c r="AH146" s="468"/>
      <c r="AI146" s="468"/>
      <c r="AJ146" s="24" t="s">
        <v>491</v>
      </c>
      <c r="AK146" s="468"/>
      <c r="AL146" s="468"/>
      <c r="AM146" s="35" t="s">
        <v>572</v>
      </c>
      <c r="AN146" s="25"/>
      <c r="AO146" s="21"/>
      <c r="AP146" s="24"/>
      <c r="AQ146" s="468"/>
      <c r="AR146" s="468"/>
      <c r="AS146" s="24" t="s">
        <v>428</v>
      </c>
      <c r="AT146" s="468"/>
      <c r="AU146" s="468"/>
      <c r="AV146" s="24"/>
      <c r="AW146" s="25"/>
      <c r="AY146" s="280"/>
      <c r="AZ146" s="280"/>
    </row>
    <row r="147" spans="1:52" customFormat="1" ht="15" customHeight="1">
      <c r="A147" s="122"/>
      <c r="B147" s="602">
        <v>67</v>
      </c>
      <c r="C147" s="596"/>
      <c r="D147" s="591" t="s">
        <v>199</v>
      </c>
      <c r="E147" s="135" t="s">
        <v>1449</v>
      </c>
      <c r="F147" s="17" t="s">
        <v>430</v>
      </c>
      <c r="G147" s="617"/>
      <c r="H147" s="618" t="s">
        <v>582</v>
      </c>
      <c r="I147" s="14" t="s">
        <v>416</v>
      </c>
      <c r="J147" s="533" t="s">
        <v>487</v>
      </c>
      <c r="K147" s="28" t="s">
        <v>486</v>
      </c>
      <c r="L147" s="19" t="s">
        <v>414</v>
      </c>
      <c r="M147" s="12"/>
      <c r="N147" s="11" t="s">
        <v>489</v>
      </c>
      <c r="O147" s="13" t="s">
        <v>487</v>
      </c>
      <c r="P147" s="467">
        <v>27</v>
      </c>
      <c r="Q147" s="467">
        <v>13</v>
      </c>
      <c r="R147" s="13" t="s">
        <v>491</v>
      </c>
      <c r="S147" s="471">
        <v>7</v>
      </c>
      <c r="T147" s="471">
        <v>15</v>
      </c>
      <c r="U147" s="13" t="s">
        <v>414</v>
      </c>
      <c r="V147" s="12" t="s">
        <v>488</v>
      </c>
      <c r="W147" s="11" t="s">
        <v>489</v>
      </c>
      <c r="X147" s="13" t="s">
        <v>486</v>
      </c>
      <c r="Y147" s="471">
        <v>17</v>
      </c>
      <c r="Z147" s="471">
        <v>8</v>
      </c>
      <c r="AA147" s="13" t="s">
        <v>491</v>
      </c>
      <c r="AB147" s="471">
        <v>7</v>
      </c>
      <c r="AC147" s="471">
        <v>15</v>
      </c>
      <c r="AD147" s="13" t="s">
        <v>414</v>
      </c>
      <c r="AE147" s="12" t="s">
        <v>488</v>
      </c>
      <c r="AF147" s="11" t="s">
        <v>489</v>
      </c>
      <c r="AG147" s="13" t="s">
        <v>487</v>
      </c>
      <c r="AH147" s="471">
        <v>23</v>
      </c>
      <c r="AI147" s="471">
        <v>12</v>
      </c>
      <c r="AJ147" s="13" t="s">
        <v>491</v>
      </c>
      <c r="AK147" s="471">
        <v>9</v>
      </c>
      <c r="AL147" s="471">
        <v>17</v>
      </c>
      <c r="AM147" s="13" t="s">
        <v>486</v>
      </c>
      <c r="AN147" s="12" t="s">
        <v>488</v>
      </c>
      <c r="AO147" s="11"/>
      <c r="AP147" s="13"/>
      <c r="AQ147" s="471"/>
      <c r="AR147" s="471"/>
      <c r="AS147" s="13" t="s">
        <v>428</v>
      </c>
      <c r="AT147" s="471"/>
      <c r="AU147" s="471"/>
      <c r="AV147" s="13"/>
      <c r="AW147" s="12"/>
      <c r="AY147" s="279">
        <f>P147+T147+Y147+AC147+AH147+AL147+AQ147+AU147</f>
        <v>114</v>
      </c>
      <c r="AZ147" s="279">
        <f>AZ145+AY147</f>
        <v>7948</v>
      </c>
    </row>
    <row r="148" spans="1:52" s="156" customFormat="1" ht="15" customHeight="1">
      <c r="A148" s="122"/>
      <c r="B148" s="599"/>
      <c r="C148" s="594"/>
      <c r="D148" s="589" t="s">
        <v>594</v>
      </c>
      <c r="E148" s="136"/>
      <c r="F148" s="22"/>
      <c r="G148" s="613"/>
      <c r="H148" s="614"/>
      <c r="I148" s="23"/>
      <c r="J148" s="525"/>
      <c r="K148" s="49" t="s">
        <v>250</v>
      </c>
      <c r="L148" s="26" t="s">
        <v>570</v>
      </c>
      <c r="M148" s="25"/>
      <c r="N148" s="21"/>
      <c r="O148" s="24"/>
      <c r="P148" s="464"/>
      <c r="Q148" s="464">
        <v>14</v>
      </c>
      <c r="R148" s="24" t="s">
        <v>491</v>
      </c>
      <c r="S148" s="468">
        <v>8</v>
      </c>
      <c r="T148" s="468"/>
      <c r="U148" s="54" t="s">
        <v>251</v>
      </c>
      <c r="V148" s="25"/>
      <c r="W148" s="21"/>
      <c r="X148" s="87" t="s">
        <v>867</v>
      </c>
      <c r="Y148" s="468"/>
      <c r="Z148" s="468">
        <v>9</v>
      </c>
      <c r="AA148" s="24" t="s">
        <v>491</v>
      </c>
      <c r="AB148" s="468">
        <v>8</v>
      </c>
      <c r="AC148" s="468"/>
      <c r="AD148" s="54" t="s">
        <v>251</v>
      </c>
      <c r="AE148" s="25"/>
      <c r="AF148" s="21"/>
      <c r="AG148" s="24"/>
      <c r="AH148" s="468"/>
      <c r="AI148" s="468">
        <v>11</v>
      </c>
      <c r="AJ148" s="24" t="s">
        <v>491</v>
      </c>
      <c r="AK148" s="468">
        <v>8</v>
      </c>
      <c r="AL148" s="468"/>
      <c r="AM148" s="87" t="s">
        <v>867</v>
      </c>
      <c r="AN148" s="25"/>
      <c r="AO148" s="21"/>
      <c r="AP148" s="24"/>
      <c r="AQ148" s="468"/>
      <c r="AR148" s="468"/>
      <c r="AS148" s="24" t="s">
        <v>428</v>
      </c>
      <c r="AT148" s="468"/>
      <c r="AU148" s="468"/>
      <c r="AV148" s="24"/>
      <c r="AW148" s="25"/>
      <c r="AY148" s="280"/>
      <c r="AZ148" s="280"/>
    </row>
    <row r="149" spans="1:52" customFormat="1" ht="15" customHeight="1">
      <c r="A149" s="122"/>
      <c r="B149" s="602">
        <v>68</v>
      </c>
      <c r="C149" s="596"/>
      <c r="D149" s="591" t="s">
        <v>200</v>
      </c>
      <c r="E149" s="135" t="s">
        <v>1479</v>
      </c>
      <c r="F149" s="17" t="s">
        <v>431</v>
      </c>
      <c r="G149" s="617"/>
      <c r="H149" s="618" t="s">
        <v>583</v>
      </c>
      <c r="I149" s="14" t="s">
        <v>416</v>
      </c>
      <c r="J149" s="533" t="s">
        <v>487</v>
      </c>
      <c r="K149" s="28" t="s">
        <v>486</v>
      </c>
      <c r="L149" s="19" t="s">
        <v>414</v>
      </c>
      <c r="M149" s="12"/>
      <c r="N149" s="11" t="s">
        <v>489</v>
      </c>
      <c r="O149" s="13" t="s">
        <v>487</v>
      </c>
      <c r="P149" s="467">
        <v>18</v>
      </c>
      <c r="Q149" s="467">
        <v>7</v>
      </c>
      <c r="R149" s="13" t="s">
        <v>491</v>
      </c>
      <c r="S149" s="471">
        <v>9</v>
      </c>
      <c r="T149" s="471">
        <v>17</v>
      </c>
      <c r="U149" s="13" t="s">
        <v>486</v>
      </c>
      <c r="V149" s="12" t="s">
        <v>488</v>
      </c>
      <c r="W149" s="11" t="s">
        <v>489</v>
      </c>
      <c r="X149" s="13" t="s">
        <v>486</v>
      </c>
      <c r="Y149" s="471">
        <v>25</v>
      </c>
      <c r="Z149" s="471">
        <v>10</v>
      </c>
      <c r="AA149" s="13" t="s">
        <v>491</v>
      </c>
      <c r="AB149" s="471">
        <v>11</v>
      </c>
      <c r="AC149" s="471">
        <v>22</v>
      </c>
      <c r="AD149" s="13" t="s">
        <v>414</v>
      </c>
      <c r="AE149" s="12" t="s">
        <v>488</v>
      </c>
      <c r="AF149" s="11" t="s">
        <v>489</v>
      </c>
      <c r="AG149" s="13" t="s">
        <v>487</v>
      </c>
      <c r="AH149" s="471">
        <v>17</v>
      </c>
      <c r="AI149" s="471">
        <v>8</v>
      </c>
      <c r="AJ149" s="13" t="s">
        <v>491</v>
      </c>
      <c r="AK149" s="471">
        <v>6</v>
      </c>
      <c r="AL149" s="471">
        <v>12</v>
      </c>
      <c r="AM149" s="13" t="s">
        <v>414</v>
      </c>
      <c r="AN149" s="12" t="s">
        <v>488</v>
      </c>
      <c r="AO149" s="11"/>
      <c r="AP149" s="13"/>
      <c r="AQ149" s="471"/>
      <c r="AR149" s="471"/>
      <c r="AS149" s="13" t="s">
        <v>428</v>
      </c>
      <c r="AT149" s="471"/>
      <c r="AU149" s="471"/>
      <c r="AV149" s="13"/>
      <c r="AW149" s="12"/>
      <c r="AY149" s="279">
        <f>P149+T149+Y149+AC149+AH149+AL149+AQ149+AU149</f>
        <v>111</v>
      </c>
      <c r="AZ149" s="279">
        <f>AZ147+AY149</f>
        <v>8059</v>
      </c>
    </row>
    <row r="150" spans="1:52" s="156" customFormat="1" ht="15" customHeight="1">
      <c r="A150" s="122"/>
      <c r="B150" s="599"/>
      <c r="C150" s="594"/>
      <c r="D150" s="589" t="s">
        <v>589</v>
      </c>
      <c r="E150" s="136"/>
      <c r="F150" s="22"/>
      <c r="G150" s="613"/>
      <c r="H150" s="614"/>
      <c r="I150" s="23"/>
      <c r="J150" s="525"/>
      <c r="K150" s="29" t="s">
        <v>569</v>
      </c>
      <c r="L150" s="26" t="s">
        <v>570</v>
      </c>
      <c r="M150" s="25"/>
      <c r="N150" s="21"/>
      <c r="O150" s="24"/>
      <c r="P150" s="464"/>
      <c r="Q150" s="464">
        <v>11</v>
      </c>
      <c r="R150" s="24" t="s">
        <v>491</v>
      </c>
      <c r="S150" s="468">
        <v>8</v>
      </c>
      <c r="T150" s="468"/>
      <c r="U150" s="54" t="s">
        <v>249</v>
      </c>
      <c r="V150" s="25"/>
      <c r="W150" s="21"/>
      <c r="X150" s="54" t="s">
        <v>249</v>
      </c>
      <c r="Y150" s="468"/>
      <c r="Z150" s="468">
        <v>15</v>
      </c>
      <c r="AA150" s="24" t="s">
        <v>491</v>
      </c>
      <c r="AB150" s="468">
        <v>11</v>
      </c>
      <c r="AC150" s="468"/>
      <c r="AD150" s="54" t="s">
        <v>251</v>
      </c>
      <c r="AE150" s="25"/>
      <c r="AF150" s="21"/>
      <c r="AG150" s="24"/>
      <c r="AH150" s="468"/>
      <c r="AI150" s="468">
        <v>9</v>
      </c>
      <c r="AJ150" s="24" t="s">
        <v>491</v>
      </c>
      <c r="AK150" s="468">
        <v>6</v>
      </c>
      <c r="AL150" s="468"/>
      <c r="AM150" s="54" t="s">
        <v>251</v>
      </c>
      <c r="AN150" s="25"/>
      <c r="AO150" s="21"/>
      <c r="AP150" s="24"/>
      <c r="AQ150" s="468"/>
      <c r="AR150" s="468"/>
      <c r="AS150" s="24" t="s">
        <v>428</v>
      </c>
      <c r="AT150" s="468"/>
      <c r="AU150" s="468"/>
      <c r="AV150" s="24"/>
      <c r="AW150" s="25"/>
      <c r="AY150" s="280"/>
      <c r="AZ150" s="280"/>
    </row>
    <row r="151" spans="1:52" customFormat="1" ht="15" customHeight="1">
      <c r="A151" s="122"/>
      <c r="B151" s="602">
        <v>69</v>
      </c>
      <c r="C151" s="596"/>
      <c r="D151" s="591" t="s">
        <v>201</v>
      </c>
      <c r="E151" s="135" t="s">
        <v>1479</v>
      </c>
      <c r="F151" s="17" t="s">
        <v>431</v>
      </c>
      <c r="G151" s="617"/>
      <c r="H151" s="618" t="s">
        <v>584</v>
      </c>
      <c r="I151" s="14" t="s">
        <v>416</v>
      </c>
      <c r="J151" s="520" t="s">
        <v>486</v>
      </c>
      <c r="K151" s="19" t="s">
        <v>414</v>
      </c>
      <c r="L151" s="31" t="s">
        <v>487</v>
      </c>
      <c r="M151" s="12"/>
      <c r="N151" s="11" t="s">
        <v>490</v>
      </c>
      <c r="O151" s="13" t="s">
        <v>487</v>
      </c>
      <c r="P151" s="467">
        <v>9</v>
      </c>
      <c r="Q151" s="467">
        <v>5</v>
      </c>
      <c r="R151" s="13" t="s">
        <v>491</v>
      </c>
      <c r="S151" s="471">
        <v>5</v>
      </c>
      <c r="T151" s="471">
        <v>15</v>
      </c>
      <c r="U151" s="13" t="s">
        <v>414</v>
      </c>
      <c r="V151" s="12" t="s">
        <v>492</v>
      </c>
      <c r="W151" s="11" t="s">
        <v>497</v>
      </c>
      <c r="X151" s="13" t="s">
        <v>487</v>
      </c>
      <c r="Y151" s="471">
        <v>17</v>
      </c>
      <c r="Z151" s="471">
        <v>9</v>
      </c>
      <c r="AA151" s="13" t="s">
        <v>491</v>
      </c>
      <c r="AB151" s="471">
        <v>9</v>
      </c>
      <c r="AC151" s="471">
        <v>17</v>
      </c>
      <c r="AD151" s="13" t="s">
        <v>486</v>
      </c>
      <c r="AE151" s="12" t="s">
        <v>497</v>
      </c>
      <c r="AF151" s="11" t="s">
        <v>489</v>
      </c>
      <c r="AG151" s="13" t="s">
        <v>486</v>
      </c>
      <c r="AH151" s="471">
        <v>20</v>
      </c>
      <c r="AI151" s="471">
        <v>11</v>
      </c>
      <c r="AJ151" s="13" t="s">
        <v>491</v>
      </c>
      <c r="AK151" s="471">
        <v>2</v>
      </c>
      <c r="AL151" s="471">
        <v>7</v>
      </c>
      <c r="AM151" s="13" t="s">
        <v>414</v>
      </c>
      <c r="AN151" s="12" t="s">
        <v>488</v>
      </c>
      <c r="AO151" s="11"/>
      <c r="AP151" s="13"/>
      <c r="AQ151" s="471"/>
      <c r="AR151" s="471"/>
      <c r="AS151" s="13" t="s">
        <v>428</v>
      </c>
      <c r="AT151" s="471"/>
      <c r="AU151" s="471"/>
      <c r="AV151" s="13"/>
      <c r="AW151" s="12"/>
      <c r="AY151" s="279">
        <f>P151+T151+Y151+AC151+AH151+AL151+AQ151+AU151</f>
        <v>85</v>
      </c>
      <c r="AZ151" s="279">
        <f>AZ149+AY151</f>
        <v>8144</v>
      </c>
    </row>
    <row r="152" spans="1:52" s="156" customFormat="1" ht="15" customHeight="1">
      <c r="A152" s="122"/>
      <c r="B152" s="599"/>
      <c r="C152" s="594"/>
      <c r="D152" s="589" t="s">
        <v>593</v>
      </c>
      <c r="E152" s="136"/>
      <c r="F152" s="22"/>
      <c r="G152" s="613"/>
      <c r="H152" s="614"/>
      <c r="I152" s="23"/>
      <c r="J152" s="536" t="s">
        <v>569</v>
      </c>
      <c r="K152" s="26" t="s">
        <v>570</v>
      </c>
      <c r="L152" s="32"/>
      <c r="M152" s="25"/>
      <c r="N152" s="21"/>
      <c r="O152" s="24"/>
      <c r="P152" s="464"/>
      <c r="Q152" s="464">
        <v>4</v>
      </c>
      <c r="R152" s="24" t="s">
        <v>491</v>
      </c>
      <c r="S152" s="468">
        <v>10</v>
      </c>
      <c r="T152" s="468"/>
      <c r="U152" s="54" t="s">
        <v>251</v>
      </c>
      <c r="V152" s="25"/>
      <c r="W152" s="21"/>
      <c r="X152" s="24"/>
      <c r="Y152" s="468"/>
      <c r="Z152" s="468">
        <v>8</v>
      </c>
      <c r="AA152" s="24" t="s">
        <v>491</v>
      </c>
      <c r="AB152" s="468">
        <v>8</v>
      </c>
      <c r="AC152" s="468"/>
      <c r="AD152" s="54" t="s">
        <v>249</v>
      </c>
      <c r="AE152" s="25"/>
      <c r="AF152" s="21"/>
      <c r="AG152" s="54" t="s">
        <v>249</v>
      </c>
      <c r="AH152" s="468"/>
      <c r="AI152" s="468">
        <v>9</v>
      </c>
      <c r="AJ152" s="24" t="s">
        <v>491</v>
      </c>
      <c r="AK152" s="468">
        <v>5</v>
      </c>
      <c r="AL152" s="468"/>
      <c r="AM152" s="54" t="s">
        <v>251</v>
      </c>
      <c r="AN152" s="25"/>
      <c r="AO152" s="21"/>
      <c r="AP152" s="24"/>
      <c r="AQ152" s="468"/>
      <c r="AR152" s="468"/>
      <c r="AS152" s="24" t="s">
        <v>428</v>
      </c>
      <c r="AT152" s="468"/>
      <c r="AU152" s="468"/>
      <c r="AV152" s="24"/>
      <c r="AW152" s="25"/>
      <c r="AY152" s="280"/>
      <c r="AZ152" s="280"/>
    </row>
    <row r="153" spans="1:52" customFormat="1" ht="15" customHeight="1">
      <c r="A153" s="122"/>
      <c r="B153" s="601">
        <v>70</v>
      </c>
      <c r="C153" s="593"/>
      <c r="D153" s="588" t="s">
        <v>202</v>
      </c>
      <c r="E153" s="135" t="s">
        <v>1449</v>
      </c>
      <c r="F153" s="18" t="s">
        <v>432</v>
      </c>
      <c r="G153" s="611"/>
      <c r="H153" s="612" t="s">
        <v>585</v>
      </c>
      <c r="I153" s="9" t="s">
        <v>864</v>
      </c>
      <c r="J153" s="521" t="s">
        <v>414</v>
      </c>
      <c r="K153" s="42" t="s">
        <v>499</v>
      </c>
      <c r="L153" s="55" t="s">
        <v>486</v>
      </c>
      <c r="M153" s="558" t="s">
        <v>487</v>
      </c>
      <c r="N153" s="1" t="s">
        <v>488</v>
      </c>
      <c r="O153" s="16" t="s">
        <v>487</v>
      </c>
      <c r="P153" s="463">
        <v>14</v>
      </c>
      <c r="Q153" s="463">
        <v>6</v>
      </c>
      <c r="R153" s="16" t="s">
        <v>428</v>
      </c>
      <c r="S153" s="462">
        <v>9</v>
      </c>
      <c r="T153" s="462">
        <v>19</v>
      </c>
      <c r="U153" s="16" t="s">
        <v>414</v>
      </c>
      <c r="V153" s="2" t="s">
        <v>489</v>
      </c>
      <c r="W153" s="1" t="s">
        <v>489</v>
      </c>
      <c r="X153" s="16" t="s">
        <v>499</v>
      </c>
      <c r="Y153" s="462">
        <v>21</v>
      </c>
      <c r="Z153" s="462">
        <v>12</v>
      </c>
      <c r="AA153" s="16" t="s">
        <v>428</v>
      </c>
      <c r="AB153" s="462">
        <v>12</v>
      </c>
      <c r="AC153" s="462">
        <v>20</v>
      </c>
      <c r="AD153" s="16" t="s">
        <v>486</v>
      </c>
      <c r="AE153" s="2" t="s">
        <v>488</v>
      </c>
      <c r="AF153" s="1" t="s">
        <v>488</v>
      </c>
      <c r="AG153" s="16" t="s">
        <v>487</v>
      </c>
      <c r="AH153" s="462">
        <v>17</v>
      </c>
      <c r="AI153" s="462">
        <v>9</v>
      </c>
      <c r="AJ153" s="16" t="s">
        <v>428</v>
      </c>
      <c r="AK153" s="462">
        <v>14</v>
      </c>
      <c r="AL153" s="462">
        <v>28</v>
      </c>
      <c r="AM153" s="16" t="s">
        <v>486</v>
      </c>
      <c r="AN153" s="2" t="s">
        <v>489</v>
      </c>
      <c r="AO153" s="1" t="s">
        <v>488</v>
      </c>
      <c r="AP153" s="16" t="s">
        <v>499</v>
      </c>
      <c r="AQ153" s="462">
        <v>8</v>
      </c>
      <c r="AR153" s="462">
        <v>3</v>
      </c>
      <c r="AS153" s="16" t="s">
        <v>428</v>
      </c>
      <c r="AT153" s="462">
        <v>4</v>
      </c>
      <c r="AU153" s="462">
        <v>12</v>
      </c>
      <c r="AV153" s="16" t="s">
        <v>414</v>
      </c>
      <c r="AW153" s="2" t="s">
        <v>489</v>
      </c>
      <c r="AY153" s="279">
        <f>P153+T153+Y153+AC153+AH153+AL153+AQ153+AU153</f>
        <v>139</v>
      </c>
      <c r="AZ153" s="279">
        <f>AZ151+AY153</f>
        <v>8283</v>
      </c>
    </row>
    <row r="154" spans="1:52" s="156" customFormat="1" ht="15" customHeight="1">
      <c r="A154" s="122"/>
      <c r="B154" s="599"/>
      <c r="C154" s="594"/>
      <c r="D154" s="589" t="s">
        <v>588</v>
      </c>
      <c r="E154" s="136"/>
      <c r="F154" s="22"/>
      <c r="G154" s="613"/>
      <c r="H154" s="614"/>
      <c r="I154" s="23"/>
      <c r="J154" s="524" t="s">
        <v>865</v>
      </c>
      <c r="K154" s="34" t="s">
        <v>252</v>
      </c>
      <c r="L154" s="29" t="s">
        <v>569</v>
      </c>
      <c r="M154" s="559"/>
      <c r="N154" s="21"/>
      <c r="O154" s="24"/>
      <c r="P154" s="464"/>
      <c r="Q154" s="464">
        <v>8</v>
      </c>
      <c r="R154" s="24" t="s">
        <v>428</v>
      </c>
      <c r="S154" s="468">
        <v>10</v>
      </c>
      <c r="T154" s="468"/>
      <c r="U154" s="54" t="s">
        <v>865</v>
      </c>
      <c r="V154" s="25"/>
      <c r="W154" s="21"/>
      <c r="X154" s="87" t="s">
        <v>252</v>
      </c>
      <c r="Y154" s="468"/>
      <c r="Z154" s="468">
        <v>9</v>
      </c>
      <c r="AA154" s="24" t="s">
        <v>428</v>
      </c>
      <c r="AB154" s="468">
        <v>8</v>
      </c>
      <c r="AC154" s="468"/>
      <c r="AD154" s="54" t="s">
        <v>249</v>
      </c>
      <c r="AE154" s="25"/>
      <c r="AF154" s="21"/>
      <c r="AG154" s="24"/>
      <c r="AH154" s="468"/>
      <c r="AI154" s="468">
        <v>8</v>
      </c>
      <c r="AJ154" s="24" t="s">
        <v>428</v>
      </c>
      <c r="AK154" s="468">
        <v>14</v>
      </c>
      <c r="AL154" s="468"/>
      <c r="AM154" s="54" t="s">
        <v>249</v>
      </c>
      <c r="AN154" s="25"/>
      <c r="AO154" s="21"/>
      <c r="AP154" s="87" t="s">
        <v>252</v>
      </c>
      <c r="AQ154" s="468"/>
      <c r="AR154" s="468">
        <v>5</v>
      </c>
      <c r="AS154" s="24" t="s">
        <v>428</v>
      </c>
      <c r="AT154" s="468">
        <v>8</v>
      </c>
      <c r="AU154" s="468"/>
      <c r="AV154" s="54" t="s">
        <v>865</v>
      </c>
      <c r="AW154" s="25"/>
      <c r="AY154" s="280"/>
      <c r="AZ154" s="280"/>
    </row>
    <row r="155" spans="1:52" customFormat="1" ht="15" customHeight="1">
      <c r="A155" s="122"/>
      <c r="B155" s="601">
        <v>71</v>
      </c>
      <c r="C155" s="596"/>
      <c r="D155" s="591" t="s">
        <v>300</v>
      </c>
      <c r="E155" s="135" t="s">
        <v>1449</v>
      </c>
      <c r="F155" s="18" t="s">
        <v>432</v>
      </c>
      <c r="G155" s="611"/>
      <c r="H155" s="612" t="s">
        <v>502</v>
      </c>
      <c r="I155" s="9" t="s">
        <v>864</v>
      </c>
      <c r="J155" s="521" t="s">
        <v>414</v>
      </c>
      <c r="K155" s="28" t="s">
        <v>486</v>
      </c>
      <c r="L155" s="31" t="s">
        <v>487</v>
      </c>
      <c r="M155" s="2"/>
      <c r="N155" s="1" t="s">
        <v>488</v>
      </c>
      <c r="O155" s="16" t="s">
        <v>487</v>
      </c>
      <c r="P155" s="463">
        <v>13</v>
      </c>
      <c r="Q155" s="463">
        <v>8</v>
      </c>
      <c r="R155" s="16" t="s">
        <v>428</v>
      </c>
      <c r="S155" s="462">
        <v>12</v>
      </c>
      <c r="T155" s="462">
        <v>25</v>
      </c>
      <c r="U155" s="16" t="s">
        <v>486</v>
      </c>
      <c r="V155" s="2" t="s">
        <v>489</v>
      </c>
      <c r="W155" s="11" t="s">
        <v>488</v>
      </c>
      <c r="X155" s="16" t="s">
        <v>486</v>
      </c>
      <c r="Y155" s="462">
        <v>13</v>
      </c>
      <c r="Z155" s="462">
        <v>4</v>
      </c>
      <c r="AA155" s="16" t="s">
        <v>428</v>
      </c>
      <c r="AB155" s="462">
        <v>7</v>
      </c>
      <c r="AC155" s="462">
        <v>17</v>
      </c>
      <c r="AD155" s="16" t="s">
        <v>414</v>
      </c>
      <c r="AE155" s="12" t="s">
        <v>489</v>
      </c>
      <c r="AF155" s="1" t="s">
        <v>488</v>
      </c>
      <c r="AG155" s="16" t="s">
        <v>487</v>
      </c>
      <c r="AH155" s="462">
        <v>11</v>
      </c>
      <c r="AI155" s="462">
        <v>5</v>
      </c>
      <c r="AJ155" s="16" t="s">
        <v>428</v>
      </c>
      <c r="AK155" s="462">
        <v>4</v>
      </c>
      <c r="AL155" s="462">
        <v>14</v>
      </c>
      <c r="AM155" s="16" t="s">
        <v>414</v>
      </c>
      <c r="AN155" s="2" t="s">
        <v>489</v>
      </c>
      <c r="AO155" s="1"/>
      <c r="AP155" s="16"/>
      <c r="AQ155" s="462"/>
      <c r="AR155" s="462"/>
      <c r="AS155" s="16" t="s">
        <v>428</v>
      </c>
      <c r="AT155" s="462"/>
      <c r="AU155" s="462"/>
      <c r="AV155" s="16"/>
      <c r="AW155" s="2"/>
      <c r="AY155" s="279">
        <f>P155+T155+Y155+AC155+AH155+AL155+AQ155+AU155</f>
        <v>93</v>
      </c>
      <c r="AZ155" s="279">
        <f>AZ153+AY155</f>
        <v>8376</v>
      </c>
    </row>
    <row r="156" spans="1:52" s="156" customFormat="1" ht="15" customHeight="1">
      <c r="A156" s="122"/>
      <c r="B156" s="599"/>
      <c r="C156" s="597"/>
      <c r="D156" s="589" t="s">
        <v>203</v>
      </c>
      <c r="E156" s="161"/>
      <c r="F156" s="162"/>
      <c r="G156" s="619"/>
      <c r="H156" s="614"/>
      <c r="I156" s="163"/>
      <c r="J156" s="524" t="s">
        <v>865</v>
      </c>
      <c r="K156" s="49" t="s">
        <v>1562</v>
      </c>
      <c r="L156" s="32"/>
      <c r="M156" s="568"/>
      <c r="N156" s="21"/>
      <c r="O156" s="24"/>
      <c r="P156" s="464"/>
      <c r="Q156" s="464">
        <v>5</v>
      </c>
      <c r="R156" s="24" t="s">
        <v>428</v>
      </c>
      <c r="S156" s="468">
        <v>13</v>
      </c>
      <c r="T156" s="468"/>
      <c r="U156" s="87" t="s">
        <v>1561</v>
      </c>
      <c r="V156" s="25"/>
      <c r="W156" s="21"/>
      <c r="X156" s="87" t="s">
        <v>1561</v>
      </c>
      <c r="Y156" s="468"/>
      <c r="Z156" s="468">
        <v>9</v>
      </c>
      <c r="AA156" s="24" t="s">
        <v>428</v>
      </c>
      <c r="AB156" s="468">
        <v>10</v>
      </c>
      <c r="AC156" s="468"/>
      <c r="AD156" s="54" t="s">
        <v>865</v>
      </c>
      <c r="AE156" s="25"/>
      <c r="AF156" s="21"/>
      <c r="AG156" s="24"/>
      <c r="AH156" s="468"/>
      <c r="AI156" s="468">
        <v>6</v>
      </c>
      <c r="AJ156" s="24" t="s">
        <v>428</v>
      </c>
      <c r="AK156" s="468">
        <v>10</v>
      </c>
      <c r="AL156" s="468"/>
      <c r="AM156" s="54" t="s">
        <v>865</v>
      </c>
      <c r="AN156" s="25"/>
      <c r="AO156" s="21"/>
      <c r="AP156" s="24"/>
      <c r="AQ156" s="468"/>
      <c r="AR156" s="468"/>
      <c r="AS156" s="24" t="s">
        <v>428</v>
      </c>
      <c r="AT156" s="468"/>
      <c r="AU156" s="468"/>
      <c r="AV156" s="24"/>
      <c r="AW156" s="25"/>
      <c r="AY156" s="280"/>
      <c r="AZ156" s="280"/>
    </row>
    <row r="157" spans="1:52" customFormat="1" ht="15" customHeight="1">
      <c r="A157" s="122"/>
      <c r="B157" s="601">
        <v>72</v>
      </c>
      <c r="C157" s="593"/>
      <c r="D157" s="588" t="s">
        <v>1558</v>
      </c>
      <c r="E157" s="135" t="s">
        <v>1449</v>
      </c>
      <c r="F157" s="18" t="s">
        <v>432</v>
      </c>
      <c r="G157" s="611"/>
      <c r="H157" s="612" t="s">
        <v>1556</v>
      </c>
      <c r="I157" s="9" t="s">
        <v>1567</v>
      </c>
      <c r="J157" s="520" t="s">
        <v>486</v>
      </c>
      <c r="K157" s="31" t="s">
        <v>487</v>
      </c>
      <c r="L157" s="19" t="s">
        <v>414</v>
      </c>
      <c r="M157" s="2"/>
      <c r="N157" s="1" t="s">
        <v>488</v>
      </c>
      <c r="O157" s="16" t="s">
        <v>487</v>
      </c>
      <c r="P157" s="463">
        <v>16</v>
      </c>
      <c r="Q157" s="463">
        <v>6</v>
      </c>
      <c r="R157" s="16" t="s">
        <v>428</v>
      </c>
      <c r="S157" s="462">
        <v>14</v>
      </c>
      <c r="T157" s="462">
        <v>23</v>
      </c>
      <c r="U157" s="16" t="s">
        <v>486</v>
      </c>
      <c r="V157" s="2" t="s">
        <v>489</v>
      </c>
      <c r="W157" s="11" t="s">
        <v>488</v>
      </c>
      <c r="X157" s="16" t="s">
        <v>486</v>
      </c>
      <c r="Y157" s="462">
        <v>13</v>
      </c>
      <c r="Z157" s="462">
        <v>5</v>
      </c>
      <c r="AA157" s="16" t="s">
        <v>428</v>
      </c>
      <c r="AB157" s="462">
        <v>8</v>
      </c>
      <c r="AC157" s="462">
        <v>16</v>
      </c>
      <c r="AD157" s="16" t="s">
        <v>414</v>
      </c>
      <c r="AE157" s="12" t="s">
        <v>489</v>
      </c>
      <c r="AF157" s="11" t="s">
        <v>489</v>
      </c>
      <c r="AG157" s="13" t="s">
        <v>487</v>
      </c>
      <c r="AH157" s="462">
        <v>17</v>
      </c>
      <c r="AI157" s="462">
        <v>12</v>
      </c>
      <c r="AJ157" s="16" t="s">
        <v>428</v>
      </c>
      <c r="AK157" s="462">
        <v>5</v>
      </c>
      <c r="AL157" s="462">
        <v>11</v>
      </c>
      <c r="AM157" s="13" t="s">
        <v>414</v>
      </c>
      <c r="AN157" s="12" t="s">
        <v>488</v>
      </c>
      <c r="AO157" s="1"/>
      <c r="AP157" s="16"/>
      <c r="AQ157" s="462"/>
      <c r="AR157" s="462"/>
      <c r="AS157" s="16" t="s">
        <v>428</v>
      </c>
      <c r="AT157" s="462"/>
      <c r="AU157" s="462"/>
      <c r="AV157" s="16"/>
      <c r="AW157" s="2"/>
      <c r="AY157" s="279">
        <f>P157+T157+Y157+AC157+AH157+AL157+AQ157+AU157</f>
        <v>96</v>
      </c>
      <c r="AZ157" s="279">
        <f>AZ155+AY157</f>
        <v>8472</v>
      </c>
    </row>
    <row r="158" spans="1:52" s="156" customFormat="1" ht="15" customHeight="1">
      <c r="A158" s="122"/>
      <c r="B158" s="599"/>
      <c r="C158" s="597"/>
      <c r="D158" s="589" t="s">
        <v>1557</v>
      </c>
      <c r="E158" s="161"/>
      <c r="F158" s="162"/>
      <c r="G158" s="619"/>
      <c r="H158" s="614"/>
      <c r="I158" s="163"/>
      <c r="J158" s="532" t="s">
        <v>1568</v>
      </c>
      <c r="K158" s="32"/>
      <c r="L158" s="26" t="s">
        <v>1569</v>
      </c>
      <c r="M158" s="568"/>
      <c r="N158" s="21"/>
      <c r="O158" s="24"/>
      <c r="P158" s="464"/>
      <c r="Q158" s="464">
        <v>10</v>
      </c>
      <c r="R158" s="24" t="s">
        <v>428</v>
      </c>
      <c r="S158" s="468">
        <v>9</v>
      </c>
      <c r="T158" s="468"/>
      <c r="U158" s="87" t="s">
        <v>1568</v>
      </c>
      <c r="V158" s="25"/>
      <c r="W158" s="21"/>
      <c r="X158" s="87" t="s">
        <v>1568</v>
      </c>
      <c r="Y158" s="468"/>
      <c r="Z158" s="468">
        <v>8</v>
      </c>
      <c r="AA158" s="24" t="s">
        <v>428</v>
      </c>
      <c r="AB158" s="468">
        <v>8</v>
      </c>
      <c r="AC158" s="468"/>
      <c r="AD158" s="54" t="s">
        <v>1569</v>
      </c>
      <c r="AE158" s="25"/>
      <c r="AF158" s="21"/>
      <c r="AG158" s="24"/>
      <c r="AH158" s="468"/>
      <c r="AI158" s="468">
        <v>5</v>
      </c>
      <c r="AJ158" s="24" t="s">
        <v>428</v>
      </c>
      <c r="AK158" s="468">
        <v>6</v>
      </c>
      <c r="AL158" s="468"/>
      <c r="AM158" s="54" t="s">
        <v>1569</v>
      </c>
      <c r="AN158" s="25"/>
      <c r="AO158" s="21"/>
      <c r="AP158" s="24"/>
      <c r="AQ158" s="468"/>
      <c r="AR158" s="468"/>
      <c r="AS158" s="24" t="s">
        <v>428</v>
      </c>
      <c r="AT158" s="468"/>
      <c r="AU158" s="468"/>
      <c r="AV158" s="24"/>
      <c r="AW158" s="25"/>
      <c r="AY158" s="280"/>
      <c r="AZ158" s="280"/>
    </row>
    <row r="159" spans="1:52" customFormat="1" ht="15" customHeight="1">
      <c r="A159" s="122"/>
      <c r="B159" s="601">
        <v>73</v>
      </c>
      <c r="C159" s="596"/>
      <c r="D159" s="591" t="s">
        <v>1563</v>
      </c>
      <c r="E159" s="135" t="s">
        <v>1449</v>
      </c>
      <c r="F159" s="18" t="s">
        <v>1565</v>
      </c>
      <c r="G159" s="611"/>
      <c r="H159" s="612" t="s">
        <v>1564</v>
      </c>
      <c r="I159" s="9" t="s">
        <v>1567</v>
      </c>
      <c r="J159" s="520" t="s">
        <v>486</v>
      </c>
      <c r="K159" s="16" t="s">
        <v>1584</v>
      </c>
      <c r="L159" s="31" t="s">
        <v>487</v>
      </c>
      <c r="M159" s="566" t="s">
        <v>414</v>
      </c>
      <c r="N159" s="1" t="s">
        <v>488</v>
      </c>
      <c r="O159" s="16" t="s">
        <v>487</v>
      </c>
      <c r="P159" s="463">
        <v>13</v>
      </c>
      <c r="Q159" s="463">
        <v>8</v>
      </c>
      <c r="R159" s="16" t="s">
        <v>428</v>
      </c>
      <c r="S159" s="462">
        <v>6</v>
      </c>
      <c r="T159" s="462">
        <v>16</v>
      </c>
      <c r="U159" s="16" t="s">
        <v>1584</v>
      </c>
      <c r="V159" s="2" t="s">
        <v>489</v>
      </c>
      <c r="W159" s="1" t="s">
        <v>489</v>
      </c>
      <c r="X159" s="16" t="s">
        <v>486</v>
      </c>
      <c r="Y159" s="462">
        <v>22</v>
      </c>
      <c r="Z159" s="462">
        <v>10</v>
      </c>
      <c r="AA159" s="16" t="s">
        <v>428</v>
      </c>
      <c r="AB159" s="462">
        <v>10</v>
      </c>
      <c r="AC159" s="462">
        <v>19</v>
      </c>
      <c r="AD159" s="16" t="s">
        <v>414</v>
      </c>
      <c r="AE159" s="2" t="s">
        <v>488</v>
      </c>
      <c r="AF159" s="11" t="s">
        <v>489</v>
      </c>
      <c r="AG159" s="13" t="s">
        <v>487</v>
      </c>
      <c r="AH159" s="462">
        <v>17</v>
      </c>
      <c r="AI159" s="462">
        <v>5</v>
      </c>
      <c r="AJ159" s="16" t="s">
        <v>428</v>
      </c>
      <c r="AK159" s="462">
        <v>7</v>
      </c>
      <c r="AL159" s="462">
        <v>12</v>
      </c>
      <c r="AM159" s="13" t="s">
        <v>414</v>
      </c>
      <c r="AN159" s="12" t="s">
        <v>488</v>
      </c>
      <c r="AO159" s="1" t="s">
        <v>489</v>
      </c>
      <c r="AP159" s="16" t="s">
        <v>486</v>
      </c>
      <c r="AQ159" s="462">
        <v>21</v>
      </c>
      <c r="AR159" s="462">
        <v>8</v>
      </c>
      <c r="AS159" s="16" t="s">
        <v>428</v>
      </c>
      <c r="AT159" s="462">
        <v>9</v>
      </c>
      <c r="AU159" s="462">
        <v>20</v>
      </c>
      <c r="AV159" s="16" t="s">
        <v>1584</v>
      </c>
      <c r="AW159" s="12" t="s">
        <v>488</v>
      </c>
      <c r="AY159" s="279">
        <f>P159+T159+Y159+AC159+AH159+AL159+AQ159+AU159</f>
        <v>140</v>
      </c>
      <c r="AZ159" s="279">
        <f>AZ157+AY159</f>
        <v>8612</v>
      </c>
    </row>
    <row r="160" spans="1:52" s="156" customFormat="1" ht="20.100000000000001" customHeight="1">
      <c r="A160" s="122"/>
      <c r="B160" s="599"/>
      <c r="C160" s="597"/>
      <c r="D160" s="589" t="s">
        <v>1579</v>
      </c>
      <c r="E160" s="161"/>
      <c r="F160" s="162"/>
      <c r="G160" s="619"/>
      <c r="H160" s="614"/>
      <c r="I160" s="163"/>
      <c r="J160" s="532" t="s">
        <v>1585</v>
      </c>
      <c r="K160" s="35" t="s">
        <v>1586</v>
      </c>
      <c r="L160" s="32"/>
      <c r="M160" s="554" t="s">
        <v>1587</v>
      </c>
      <c r="N160" s="21"/>
      <c r="O160" s="24"/>
      <c r="P160" s="464"/>
      <c r="Q160" s="464">
        <v>5</v>
      </c>
      <c r="R160" s="24" t="s">
        <v>428</v>
      </c>
      <c r="S160" s="468">
        <v>10</v>
      </c>
      <c r="T160" s="468"/>
      <c r="U160" s="24"/>
      <c r="V160" s="25"/>
      <c r="W160" s="21"/>
      <c r="X160" s="87" t="s">
        <v>1585</v>
      </c>
      <c r="Y160" s="468"/>
      <c r="Z160" s="468">
        <v>12</v>
      </c>
      <c r="AA160" s="24" t="s">
        <v>428</v>
      </c>
      <c r="AB160" s="468">
        <v>9</v>
      </c>
      <c r="AC160" s="468"/>
      <c r="AD160" s="54" t="s">
        <v>1569</v>
      </c>
      <c r="AE160" s="25"/>
      <c r="AF160" s="21"/>
      <c r="AG160" s="24"/>
      <c r="AH160" s="468"/>
      <c r="AI160" s="468">
        <v>12</v>
      </c>
      <c r="AJ160" s="24" t="s">
        <v>428</v>
      </c>
      <c r="AK160" s="468">
        <v>5</v>
      </c>
      <c r="AL160" s="468"/>
      <c r="AM160" s="54" t="s">
        <v>1569</v>
      </c>
      <c r="AN160" s="25"/>
      <c r="AO160" s="21"/>
      <c r="AP160" s="87" t="s">
        <v>1585</v>
      </c>
      <c r="AQ160" s="468"/>
      <c r="AR160" s="476" t="s">
        <v>1588</v>
      </c>
      <c r="AS160" s="24" t="s">
        <v>428</v>
      </c>
      <c r="AT160" s="476" t="s">
        <v>1589</v>
      </c>
      <c r="AU160" s="468"/>
      <c r="AV160" s="24"/>
      <c r="AW160" s="25"/>
      <c r="AY160" s="280"/>
      <c r="AZ160" s="280"/>
    </row>
    <row r="161" spans="1:52" customFormat="1" ht="15" customHeight="1">
      <c r="A161" s="122"/>
      <c r="B161" s="601">
        <v>74</v>
      </c>
      <c r="C161" s="593"/>
      <c r="D161" s="588" t="s">
        <v>1581</v>
      </c>
      <c r="E161" s="135" t="s">
        <v>1449</v>
      </c>
      <c r="F161" s="18" t="s">
        <v>1565</v>
      </c>
      <c r="G161" s="611"/>
      <c r="H161" s="612" t="s">
        <v>847</v>
      </c>
      <c r="I161" s="9" t="s">
        <v>1617</v>
      </c>
      <c r="J161" s="533" t="s">
        <v>487</v>
      </c>
      <c r="K161" s="19" t="s">
        <v>414</v>
      </c>
      <c r="L161" s="28" t="s">
        <v>486</v>
      </c>
      <c r="M161" s="2"/>
      <c r="N161" s="11" t="s">
        <v>489</v>
      </c>
      <c r="O161" s="13" t="s">
        <v>487</v>
      </c>
      <c r="P161" s="463">
        <v>20</v>
      </c>
      <c r="Q161" s="463">
        <v>12</v>
      </c>
      <c r="R161" s="16" t="s">
        <v>428</v>
      </c>
      <c r="S161" s="462">
        <v>6</v>
      </c>
      <c r="T161" s="462">
        <v>16</v>
      </c>
      <c r="U161" s="13" t="s">
        <v>414</v>
      </c>
      <c r="V161" s="12" t="s">
        <v>488</v>
      </c>
      <c r="W161" s="11" t="s">
        <v>488</v>
      </c>
      <c r="X161" s="16" t="s">
        <v>486</v>
      </c>
      <c r="Y161" s="462">
        <v>16</v>
      </c>
      <c r="Z161" s="462">
        <v>11</v>
      </c>
      <c r="AA161" s="16" t="s">
        <v>428</v>
      </c>
      <c r="AB161" s="462">
        <v>13</v>
      </c>
      <c r="AC161" s="462">
        <v>27</v>
      </c>
      <c r="AD161" s="13" t="s">
        <v>414</v>
      </c>
      <c r="AE161" s="12" t="s">
        <v>489</v>
      </c>
      <c r="AF161" s="11" t="s">
        <v>489</v>
      </c>
      <c r="AG161" s="13" t="s">
        <v>487</v>
      </c>
      <c r="AH161" s="462">
        <v>24</v>
      </c>
      <c r="AI161" s="462">
        <v>11</v>
      </c>
      <c r="AJ161" s="16" t="s">
        <v>428</v>
      </c>
      <c r="AK161" s="462">
        <v>11</v>
      </c>
      <c r="AL161" s="462">
        <v>14</v>
      </c>
      <c r="AM161" s="16" t="s">
        <v>486</v>
      </c>
      <c r="AN161" s="12" t="s">
        <v>488</v>
      </c>
      <c r="AO161" s="1"/>
      <c r="AP161" s="16"/>
      <c r="AQ161" s="462"/>
      <c r="AR161" s="462"/>
      <c r="AS161" s="16" t="s">
        <v>428</v>
      </c>
      <c r="AT161" s="462"/>
      <c r="AU161" s="462"/>
      <c r="AV161" s="16"/>
      <c r="AW161" s="2"/>
      <c r="AY161" s="279">
        <f>P161+T161+Y161+AC161+AH161+AL161+AQ161+AU161</f>
        <v>117</v>
      </c>
      <c r="AZ161" s="279">
        <f>AZ159+AY161</f>
        <v>8729</v>
      </c>
    </row>
    <row r="162" spans="1:52" s="156" customFormat="1" ht="15" customHeight="1">
      <c r="A162" s="122"/>
      <c r="B162" s="599"/>
      <c r="C162" s="597"/>
      <c r="D162" s="589" t="s">
        <v>1582</v>
      </c>
      <c r="E162" s="161"/>
      <c r="F162" s="162"/>
      <c r="G162" s="619"/>
      <c r="H162" s="614"/>
      <c r="I162" s="163"/>
      <c r="J162" s="525"/>
      <c r="K162" s="26" t="s">
        <v>1619</v>
      </c>
      <c r="L162" s="152" t="s">
        <v>1621</v>
      </c>
      <c r="M162" s="568"/>
      <c r="N162" s="21"/>
      <c r="O162" s="24"/>
      <c r="P162" s="464"/>
      <c r="Q162" s="464">
        <v>8</v>
      </c>
      <c r="R162" s="24" t="s">
        <v>428</v>
      </c>
      <c r="S162" s="468">
        <v>10</v>
      </c>
      <c r="T162" s="468"/>
      <c r="U162" s="54" t="s">
        <v>1619</v>
      </c>
      <c r="V162" s="25"/>
      <c r="W162" s="21"/>
      <c r="X162" s="87" t="s">
        <v>1620</v>
      </c>
      <c r="Y162" s="468"/>
      <c r="Z162" s="468">
        <v>5</v>
      </c>
      <c r="AA162" s="24" t="s">
        <v>428</v>
      </c>
      <c r="AB162" s="468">
        <v>14</v>
      </c>
      <c r="AC162" s="468"/>
      <c r="AD162" s="54" t="s">
        <v>1619</v>
      </c>
      <c r="AE162" s="25"/>
      <c r="AF162" s="21"/>
      <c r="AG162" s="24"/>
      <c r="AH162" s="468"/>
      <c r="AI162" s="468">
        <v>13</v>
      </c>
      <c r="AJ162" s="24" t="s">
        <v>428</v>
      </c>
      <c r="AK162" s="468">
        <v>3</v>
      </c>
      <c r="AL162" s="468"/>
      <c r="AM162" s="87" t="s">
        <v>1620</v>
      </c>
      <c r="AN162" s="25"/>
      <c r="AO162" s="21"/>
      <c r="AP162" s="24"/>
      <c r="AQ162" s="468"/>
      <c r="AR162" s="468"/>
      <c r="AS162" s="24" t="s">
        <v>428</v>
      </c>
      <c r="AT162" s="468"/>
      <c r="AU162" s="468"/>
      <c r="AV162" s="24"/>
      <c r="AW162" s="25"/>
      <c r="AY162" s="280"/>
      <c r="AZ162" s="280"/>
    </row>
    <row r="163" spans="1:52" customFormat="1" ht="15" customHeight="1">
      <c r="A163" s="122"/>
      <c r="B163" s="601">
        <v>75</v>
      </c>
      <c r="C163" s="596"/>
      <c r="D163" s="591" t="s">
        <v>1633</v>
      </c>
      <c r="E163" s="135" t="s">
        <v>1449</v>
      </c>
      <c r="F163" s="18" t="s">
        <v>1631</v>
      </c>
      <c r="G163" s="611"/>
      <c r="H163" s="612" t="s">
        <v>1534</v>
      </c>
      <c r="I163" s="9"/>
      <c r="J163" s="543" t="s">
        <v>1637</v>
      </c>
      <c r="K163" s="16"/>
      <c r="L163" s="16"/>
      <c r="M163" s="2"/>
      <c r="N163" s="1"/>
      <c r="O163" s="16"/>
      <c r="P163" s="463"/>
      <c r="Q163" s="463"/>
      <c r="R163" s="16" t="s">
        <v>428</v>
      </c>
      <c r="S163" s="462"/>
      <c r="T163" s="462"/>
      <c r="U163" s="16"/>
      <c r="V163" s="2"/>
      <c r="W163" s="1"/>
      <c r="X163" s="16"/>
      <c r="Y163" s="462"/>
      <c r="Z163" s="462"/>
      <c r="AA163" s="16" t="s">
        <v>428</v>
      </c>
      <c r="AB163" s="462"/>
      <c r="AC163" s="462"/>
      <c r="AD163" s="16"/>
      <c r="AE163" s="2"/>
      <c r="AF163" s="1"/>
      <c r="AG163" s="16"/>
      <c r="AH163" s="462"/>
      <c r="AI163" s="462"/>
      <c r="AJ163" s="16" t="s">
        <v>428</v>
      </c>
      <c r="AK163" s="462"/>
      <c r="AL163" s="462"/>
      <c r="AM163" s="16"/>
      <c r="AN163" s="2"/>
      <c r="AO163" s="1"/>
      <c r="AP163" s="16"/>
      <c r="AQ163" s="462"/>
      <c r="AR163" s="462"/>
      <c r="AS163" s="16" t="s">
        <v>428</v>
      </c>
      <c r="AT163" s="462"/>
      <c r="AU163" s="462"/>
      <c r="AV163" s="16"/>
      <c r="AW163" s="2"/>
      <c r="AY163" s="279">
        <f>P163+T163+Y163+AC163+AH163+AL163+AQ163+AU163</f>
        <v>0</v>
      </c>
      <c r="AZ163" s="279">
        <f>AZ161+AY163</f>
        <v>8729</v>
      </c>
    </row>
    <row r="164" spans="1:52" s="156" customFormat="1" ht="15" customHeight="1">
      <c r="A164" s="122"/>
      <c r="B164" s="599"/>
      <c r="C164" s="597"/>
      <c r="D164" s="589" t="s">
        <v>1630</v>
      </c>
      <c r="E164" s="161"/>
      <c r="F164" s="162"/>
      <c r="G164" s="619"/>
      <c r="H164" s="614"/>
      <c r="I164" s="163"/>
      <c r="J164" s="160"/>
      <c r="K164" s="164"/>
      <c r="L164" s="164"/>
      <c r="M164" s="568"/>
      <c r="N164" s="21"/>
      <c r="O164" s="24"/>
      <c r="P164" s="464"/>
      <c r="Q164" s="464"/>
      <c r="R164" s="24" t="s">
        <v>428</v>
      </c>
      <c r="S164" s="468"/>
      <c r="T164" s="468"/>
      <c r="U164" s="24"/>
      <c r="V164" s="25"/>
      <c r="W164" s="21"/>
      <c r="X164" s="24"/>
      <c r="Y164" s="468"/>
      <c r="Z164" s="468"/>
      <c r="AA164" s="24" t="s">
        <v>428</v>
      </c>
      <c r="AB164" s="468"/>
      <c r="AC164" s="468"/>
      <c r="AD164" s="24"/>
      <c r="AE164" s="25"/>
      <c r="AF164" s="21"/>
      <c r="AG164" s="24"/>
      <c r="AH164" s="468"/>
      <c r="AI164" s="468"/>
      <c r="AJ164" s="24" t="s">
        <v>428</v>
      </c>
      <c r="AK164" s="468"/>
      <c r="AL164" s="468"/>
      <c r="AM164" s="24"/>
      <c r="AN164" s="25"/>
      <c r="AO164" s="21"/>
      <c r="AP164" s="24"/>
      <c r="AQ164" s="468"/>
      <c r="AR164" s="468"/>
      <c r="AS164" s="24" t="s">
        <v>428</v>
      </c>
      <c r="AT164" s="468"/>
      <c r="AU164" s="468"/>
      <c r="AV164" s="24"/>
      <c r="AW164" s="25"/>
      <c r="AY164" s="280"/>
      <c r="AZ164" s="280"/>
    </row>
    <row r="165" spans="1:52" customFormat="1" ht="15" customHeight="1">
      <c r="A165" s="122"/>
      <c r="B165" s="601">
        <v>76</v>
      </c>
      <c r="C165" s="593"/>
      <c r="D165" s="588" t="s">
        <v>1655</v>
      </c>
      <c r="E165" s="135" t="s">
        <v>1449</v>
      </c>
      <c r="F165" s="18" t="s">
        <v>1631</v>
      </c>
      <c r="G165" s="611"/>
      <c r="H165" s="612" t="s">
        <v>1533</v>
      </c>
      <c r="I165" s="9" t="s">
        <v>1632</v>
      </c>
      <c r="J165" s="533" t="s">
        <v>487</v>
      </c>
      <c r="K165" s="28" t="s">
        <v>486</v>
      </c>
      <c r="L165" s="19" t="s">
        <v>414</v>
      </c>
      <c r="M165" s="2"/>
      <c r="N165" s="1" t="s">
        <v>1625</v>
      </c>
      <c r="O165" s="16" t="s">
        <v>1623</v>
      </c>
      <c r="P165" s="463">
        <v>16</v>
      </c>
      <c r="Q165" s="463">
        <v>6</v>
      </c>
      <c r="R165" s="16" t="s">
        <v>428</v>
      </c>
      <c r="S165" s="462">
        <v>10</v>
      </c>
      <c r="T165" s="462">
        <v>16</v>
      </c>
      <c r="U165" s="13" t="s">
        <v>414</v>
      </c>
      <c r="V165" s="2" t="s">
        <v>1625</v>
      </c>
      <c r="W165" s="1" t="s">
        <v>489</v>
      </c>
      <c r="X165" s="13" t="s">
        <v>486</v>
      </c>
      <c r="Y165" s="462">
        <v>15</v>
      </c>
      <c r="Z165" s="462">
        <v>7</v>
      </c>
      <c r="AA165" s="16" t="s">
        <v>428</v>
      </c>
      <c r="AB165" s="462">
        <v>5</v>
      </c>
      <c r="AC165" s="462">
        <v>11</v>
      </c>
      <c r="AD165" s="13" t="s">
        <v>414</v>
      </c>
      <c r="AE165" s="2" t="s">
        <v>488</v>
      </c>
      <c r="AF165" s="1" t="s">
        <v>489</v>
      </c>
      <c r="AG165" s="13" t="s">
        <v>487</v>
      </c>
      <c r="AH165" s="462">
        <v>26</v>
      </c>
      <c r="AI165" s="462">
        <v>15</v>
      </c>
      <c r="AJ165" s="16" t="s">
        <v>428</v>
      </c>
      <c r="AK165" s="462">
        <v>6</v>
      </c>
      <c r="AL165" s="462">
        <v>10</v>
      </c>
      <c r="AM165" s="13" t="s">
        <v>486</v>
      </c>
      <c r="AN165" s="12" t="s">
        <v>488</v>
      </c>
      <c r="AO165" s="1"/>
      <c r="AP165" s="16"/>
      <c r="AQ165" s="462"/>
      <c r="AR165" s="462"/>
      <c r="AS165" s="16" t="s">
        <v>428</v>
      </c>
      <c r="AT165" s="462"/>
      <c r="AU165" s="462"/>
      <c r="AV165" s="16"/>
      <c r="AW165" s="2"/>
      <c r="AY165" s="279">
        <f>P165+T165+Y165+AC165+AH165+AL165+AQ165+AU165</f>
        <v>94</v>
      </c>
      <c r="AZ165" s="279">
        <f>AZ163+AY165</f>
        <v>8823</v>
      </c>
    </row>
    <row r="166" spans="1:52" s="156" customFormat="1" ht="15" customHeight="1">
      <c r="A166" s="122"/>
      <c r="B166" s="599"/>
      <c r="C166" s="597"/>
      <c r="D166" s="589" t="s">
        <v>1622</v>
      </c>
      <c r="E166" s="161"/>
      <c r="F166" s="162"/>
      <c r="G166" s="619"/>
      <c r="H166" s="614"/>
      <c r="I166" s="163"/>
      <c r="J166" s="525"/>
      <c r="K166" s="29" t="s">
        <v>1640</v>
      </c>
      <c r="L166" s="26" t="s">
        <v>1641</v>
      </c>
      <c r="M166" s="568"/>
      <c r="N166" s="21"/>
      <c r="O166" s="143" t="s">
        <v>1624</v>
      </c>
      <c r="P166" s="464"/>
      <c r="Q166" s="464">
        <v>10</v>
      </c>
      <c r="R166" s="24" t="s">
        <v>428</v>
      </c>
      <c r="S166" s="468">
        <v>6</v>
      </c>
      <c r="T166" s="468"/>
      <c r="U166" s="54" t="s">
        <v>1626</v>
      </c>
      <c r="V166" s="25"/>
      <c r="W166" s="21"/>
      <c r="X166" s="54" t="s">
        <v>1640</v>
      </c>
      <c r="Y166" s="468"/>
      <c r="Z166" s="468">
        <v>8</v>
      </c>
      <c r="AA166" s="24" t="s">
        <v>428</v>
      </c>
      <c r="AB166" s="468">
        <v>6</v>
      </c>
      <c r="AC166" s="468"/>
      <c r="AD166" s="54" t="s">
        <v>1626</v>
      </c>
      <c r="AE166" s="25"/>
      <c r="AF166" s="21"/>
      <c r="AG166" s="24"/>
      <c r="AH166" s="468"/>
      <c r="AI166" s="468">
        <v>11</v>
      </c>
      <c r="AJ166" s="24" t="s">
        <v>428</v>
      </c>
      <c r="AK166" s="468">
        <v>4</v>
      </c>
      <c r="AL166" s="468"/>
      <c r="AM166" s="54" t="s">
        <v>1640</v>
      </c>
      <c r="AN166" s="25"/>
      <c r="AO166" s="21"/>
      <c r="AP166" s="24"/>
      <c r="AQ166" s="468"/>
      <c r="AR166" s="468"/>
      <c r="AS166" s="24" t="s">
        <v>428</v>
      </c>
      <c r="AT166" s="468"/>
      <c r="AU166" s="468"/>
      <c r="AV166" s="24"/>
      <c r="AW166" s="25"/>
      <c r="AY166" s="280"/>
      <c r="AZ166" s="280"/>
    </row>
    <row r="167" spans="1:52" customFormat="1" ht="15" customHeight="1">
      <c r="A167" s="122"/>
      <c r="B167" s="601">
        <v>77</v>
      </c>
      <c r="C167" s="596"/>
      <c r="D167" s="591" t="s">
        <v>1648</v>
      </c>
      <c r="E167" s="135" t="s">
        <v>1449</v>
      </c>
      <c r="F167" s="18" t="s">
        <v>1650</v>
      </c>
      <c r="G167" s="611"/>
      <c r="H167" s="612" t="s">
        <v>1547</v>
      </c>
      <c r="I167" s="9" t="s">
        <v>1632</v>
      </c>
      <c r="J167" s="521" t="s">
        <v>414</v>
      </c>
      <c r="K167" s="28" t="s">
        <v>486</v>
      </c>
      <c r="L167" s="31" t="s">
        <v>487</v>
      </c>
      <c r="M167" s="2"/>
      <c r="N167" s="1" t="s">
        <v>488</v>
      </c>
      <c r="O167" s="16" t="s">
        <v>520</v>
      </c>
      <c r="P167" s="463">
        <v>13</v>
      </c>
      <c r="Q167" s="463">
        <v>6</v>
      </c>
      <c r="R167" s="16" t="s">
        <v>428</v>
      </c>
      <c r="S167" s="462">
        <v>17</v>
      </c>
      <c r="T167" s="462">
        <v>32</v>
      </c>
      <c r="U167" s="13" t="s">
        <v>414</v>
      </c>
      <c r="V167" s="2" t="s">
        <v>489</v>
      </c>
      <c r="W167" s="11" t="s">
        <v>488</v>
      </c>
      <c r="X167" s="16" t="s">
        <v>486</v>
      </c>
      <c r="Y167" s="462">
        <v>14</v>
      </c>
      <c r="Z167" s="462">
        <v>9</v>
      </c>
      <c r="AA167" s="16" t="s">
        <v>428</v>
      </c>
      <c r="AB167" s="462">
        <v>15</v>
      </c>
      <c r="AC167" s="462">
        <v>27</v>
      </c>
      <c r="AD167" s="13" t="s">
        <v>414</v>
      </c>
      <c r="AE167" s="12" t="s">
        <v>489</v>
      </c>
      <c r="AF167" s="11" t="s">
        <v>488</v>
      </c>
      <c r="AG167" s="13" t="s">
        <v>487</v>
      </c>
      <c r="AH167" s="462">
        <v>16</v>
      </c>
      <c r="AI167" s="462">
        <v>8</v>
      </c>
      <c r="AJ167" s="16" t="s">
        <v>428</v>
      </c>
      <c r="AK167" s="462">
        <v>12</v>
      </c>
      <c r="AL167" s="462">
        <v>21</v>
      </c>
      <c r="AM167" s="16" t="s">
        <v>486</v>
      </c>
      <c r="AN167" s="12" t="s">
        <v>489</v>
      </c>
      <c r="AO167" s="1"/>
      <c r="AP167" s="16"/>
      <c r="AQ167" s="462"/>
      <c r="AR167" s="462"/>
      <c r="AS167" s="16" t="s">
        <v>428</v>
      </c>
      <c r="AT167" s="462"/>
      <c r="AU167" s="462"/>
      <c r="AV167" s="16"/>
      <c r="AW167" s="2"/>
      <c r="AY167" s="279">
        <f>P167+T167+Y167+AC167+AH167+AL167+AQ167+AU167</f>
        <v>123</v>
      </c>
      <c r="AZ167" s="279">
        <f>AZ165+AY167</f>
        <v>8946</v>
      </c>
    </row>
    <row r="168" spans="1:52" s="156" customFormat="1" ht="15" customHeight="1">
      <c r="A168" s="122"/>
      <c r="B168" s="599"/>
      <c r="C168" s="597"/>
      <c r="D168" s="589" t="s">
        <v>1649</v>
      </c>
      <c r="E168" s="161"/>
      <c r="F168" s="162"/>
      <c r="G168" s="619"/>
      <c r="H168" s="614"/>
      <c r="I168" s="163"/>
      <c r="J168" s="524" t="s">
        <v>1651</v>
      </c>
      <c r="K168" s="49" t="s">
        <v>1652</v>
      </c>
      <c r="L168" s="32"/>
      <c r="M168" s="568"/>
      <c r="N168" s="21"/>
      <c r="O168" s="143" t="s">
        <v>1624</v>
      </c>
      <c r="P168" s="464"/>
      <c r="Q168" s="464">
        <v>7</v>
      </c>
      <c r="R168" s="24" t="s">
        <v>428</v>
      </c>
      <c r="S168" s="468">
        <v>15</v>
      </c>
      <c r="T168" s="468"/>
      <c r="U168" s="54" t="s">
        <v>1626</v>
      </c>
      <c r="V168" s="25"/>
      <c r="W168" s="21"/>
      <c r="X168" s="87" t="s">
        <v>1652</v>
      </c>
      <c r="Y168" s="468"/>
      <c r="Z168" s="468">
        <v>5</v>
      </c>
      <c r="AA168" s="24" t="s">
        <v>428</v>
      </c>
      <c r="AB168" s="468">
        <v>12</v>
      </c>
      <c r="AC168" s="468"/>
      <c r="AD168" s="54" t="s">
        <v>1626</v>
      </c>
      <c r="AE168" s="25"/>
      <c r="AF168" s="21"/>
      <c r="AG168" s="24"/>
      <c r="AH168" s="468"/>
      <c r="AI168" s="468">
        <v>8</v>
      </c>
      <c r="AJ168" s="24" t="s">
        <v>428</v>
      </c>
      <c r="AK168" s="468">
        <v>9</v>
      </c>
      <c r="AL168" s="468"/>
      <c r="AM168" s="87" t="s">
        <v>1652</v>
      </c>
      <c r="AN168" s="25"/>
      <c r="AO168" s="21"/>
      <c r="AP168" s="24"/>
      <c r="AQ168" s="468"/>
      <c r="AR168" s="468"/>
      <c r="AS168" s="24" t="s">
        <v>428</v>
      </c>
      <c r="AT168" s="468"/>
      <c r="AU168" s="468"/>
      <c r="AV168" s="24"/>
      <c r="AW168" s="25"/>
      <c r="AY168" s="280"/>
      <c r="AZ168" s="280"/>
    </row>
    <row r="169" spans="1:52" customFormat="1" ht="15" customHeight="1">
      <c r="A169" s="122"/>
      <c r="B169" s="601">
        <v>78</v>
      </c>
      <c r="C169" s="593"/>
      <c r="D169" s="588" t="s">
        <v>1670</v>
      </c>
      <c r="E169" s="135" t="s">
        <v>1669</v>
      </c>
      <c r="F169" s="18" t="s">
        <v>1650</v>
      </c>
      <c r="G169" s="611"/>
      <c r="H169" s="612" t="s">
        <v>1545</v>
      </c>
      <c r="I169" s="9" t="s">
        <v>1672</v>
      </c>
      <c r="J169" s="520" t="s">
        <v>486</v>
      </c>
      <c r="K169" s="31" t="s">
        <v>487</v>
      </c>
      <c r="L169" s="19" t="s">
        <v>414</v>
      </c>
      <c r="M169" s="2"/>
      <c r="N169" s="1" t="s">
        <v>497</v>
      </c>
      <c r="O169" s="16" t="s">
        <v>520</v>
      </c>
      <c r="P169" s="463">
        <v>21</v>
      </c>
      <c r="Q169" s="463">
        <v>15</v>
      </c>
      <c r="R169" s="16" t="s">
        <v>428</v>
      </c>
      <c r="S169" s="462">
        <v>10</v>
      </c>
      <c r="T169" s="462">
        <v>21</v>
      </c>
      <c r="U169" s="13" t="s">
        <v>414</v>
      </c>
      <c r="V169" s="2" t="s">
        <v>497</v>
      </c>
      <c r="W169" s="1" t="s">
        <v>489</v>
      </c>
      <c r="X169" s="16" t="s">
        <v>520</v>
      </c>
      <c r="Y169" s="462">
        <v>23</v>
      </c>
      <c r="Z169" s="462">
        <v>12</v>
      </c>
      <c r="AA169" s="16" t="s">
        <v>428</v>
      </c>
      <c r="AB169" s="462">
        <v>6</v>
      </c>
      <c r="AC169" s="462">
        <v>18</v>
      </c>
      <c r="AD169" s="13" t="s">
        <v>414</v>
      </c>
      <c r="AE169" s="2" t="s">
        <v>488</v>
      </c>
      <c r="AF169" s="11" t="s">
        <v>488</v>
      </c>
      <c r="AG169" s="13" t="s">
        <v>487</v>
      </c>
      <c r="AH169" s="462">
        <v>19</v>
      </c>
      <c r="AI169" s="462">
        <v>9</v>
      </c>
      <c r="AJ169" s="16" t="s">
        <v>428</v>
      </c>
      <c r="AK169" s="462">
        <v>16</v>
      </c>
      <c r="AL169" s="462">
        <v>29</v>
      </c>
      <c r="AM169" s="16" t="s">
        <v>486</v>
      </c>
      <c r="AN169" s="12" t="s">
        <v>489</v>
      </c>
      <c r="AO169" s="1"/>
      <c r="AP169" s="16"/>
      <c r="AQ169" s="462"/>
      <c r="AR169" s="462"/>
      <c r="AS169" s="16" t="s">
        <v>428</v>
      </c>
      <c r="AT169" s="462"/>
      <c r="AU169" s="462"/>
      <c r="AV169" s="16"/>
      <c r="AW169" s="2"/>
      <c r="AY169" s="279">
        <f>P169+T169+Y169+AC169+AH169+AL169+AQ169+AU169</f>
        <v>131</v>
      </c>
      <c r="AZ169" s="279">
        <f>AZ167+AY169</f>
        <v>9077</v>
      </c>
    </row>
    <row r="170" spans="1:52" s="156" customFormat="1" ht="15" customHeight="1">
      <c r="A170" s="122"/>
      <c r="B170" s="599"/>
      <c r="C170" s="597"/>
      <c r="D170" s="589" t="s">
        <v>1671</v>
      </c>
      <c r="E170" s="161"/>
      <c r="F170" s="162"/>
      <c r="G170" s="619"/>
      <c r="H170" s="614"/>
      <c r="I170" s="163"/>
      <c r="J170" s="532" t="s">
        <v>1674</v>
      </c>
      <c r="K170" s="32"/>
      <c r="L170" s="26" t="s">
        <v>1673</v>
      </c>
      <c r="M170" s="568"/>
      <c r="N170" s="21"/>
      <c r="O170" s="24"/>
      <c r="P170" s="464"/>
      <c r="Q170" s="464">
        <v>6</v>
      </c>
      <c r="R170" s="24" t="s">
        <v>428</v>
      </c>
      <c r="S170" s="468">
        <v>11</v>
      </c>
      <c r="T170" s="468"/>
      <c r="U170" s="54" t="s">
        <v>1673</v>
      </c>
      <c r="V170" s="25"/>
      <c r="W170" s="21"/>
      <c r="X170" s="24"/>
      <c r="Y170" s="468"/>
      <c r="Z170" s="468">
        <v>11</v>
      </c>
      <c r="AA170" s="24" t="s">
        <v>428</v>
      </c>
      <c r="AB170" s="468">
        <v>12</v>
      </c>
      <c r="AC170" s="468"/>
      <c r="AD170" s="54" t="s">
        <v>1673</v>
      </c>
      <c r="AE170" s="25"/>
      <c r="AF170" s="21"/>
      <c r="AG170" s="24"/>
      <c r="AH170" s="468"/>
      <c r="AI170" s="468">
        <v>10</v>
      </c>
      <c r="AJ170" s="24" t="s">
        <v>428</v>
      </c>
      <c r="AK170" s="468">
        <v>13</v>
      </c>
      <c r="AL170" s="468"/>
      <c r="AM170" s="87" t="s">
        <v>1674</v>
      </c>
      <c r="AN170" s="25"/>
      <c r="AO170" s="21"/>
      <c r="AP170" s="24"/>
      <c r="AQ170" s="468"/>
      <c r="AR170" s="468"/>
      <c r="AS170" s="24" t="s">
        <v>428</v>
      </c>
      <c r="AT170" s="468"/>
      <c r="AU170" s="468"/>
      <c r="AV170" s="24"/>
      <c r="AW170" s="25"/>
      <c r="AY170" s="280"/>
      <c r="AZ170" s="280"/>
    </row>
    <row r="171" spans="1:52" customFormat="1" ht="15" customHeight="1">
      <c r="A171" s="122"/>
      <c r="B171" s="601">
        <v>79</v>
      </c>
      <c r="C171" s="596"/>
      <c r="D171" s="591" t="s">
        <v>1678</v>
      </c>
      <c r="E171" s="135" t="s">
        <v>1479</v>
      </c>
      <c r="F171" s="18" t="s">
        <v>1681</v>
      </c>
      <c r="G171" s="611"/>
      <c r="H171" s="612" t="s">
        <v>1680</v>
      </c>
      <c r="I171" s="9" t="s">
        <v>1672</v>
      </c>
      <c r="J171" s="533" t="s">
        <v>487</v>
      </c>
      <c r="K171" s="28" t="s">
        <v>486</v>
      </c>
      <c r="L171" s="19" t="s">
        <v>414</v>
      </c>
      <c r="M171" s="2"/>
      <c r="N171" s="11" t="s">
        <v>489</v>
      </c>
      <c r="O171" s="16" t="s">
        <v>520</v>
      </c>
      <c r="P171" s="463">
        <v>27</v>
      </c>
      <c r="Q171" s="463">
        <v>13</v>
      </c>
      <c r="R171" s="16" t="s">
        <v>428</v>
      </c>
      <c r="S171" s="462">
        <v>10</v>
      </c>
      <c r="T171" s="462">
        <v>20</v>
      </c>
      <c r="U171" s="13" t="s">
        <v>414</v>
      </c>
      <c r="V171" s="12" t="s">
        <v>488</v>
      </c>
      <c r="W171" s="1" t="s">
        <v>489</v>
      </c>
      <c r="X171" s="13" t="s">
        <v>486</v>
      </c>
      <c r="Y171" s="462">
        <v>26</v>
      </c>
      <c r="Z171" s="462">
        <v>9</v>
      </c>
      <c r="AA171" s="16" t="s">
        <v>428</v>
      </c>
      <c r="AB171" s="462">
        <v>11</v>
      </c>
      <c r="AC171" s="462">
        <v>22</v>
      </c>
      <c r="AD171" s="13" t="s">
        <v>414</v>
      </c>
      <c r="AE171" s="2" t="s">
        <v>488</v>
      </c>
      <c r="AF171" s="1" t="s">
        <v>489</v>
      </c>
      <c r="AG171" s="13" t="s">
        <v>487</v>
      </c>
      <c r="AH171" s="462">
        <v>29</v>
      </c>
      <c r="AI171" s="462">
        <v>12</v>
      </c>
      <c r="AJ171" s="16" t="s">
        <v>428</v>
      </c>
      <c r="AK171" s="462">
        <v>10</v>
      </c>
      <c r="AL171" s="462">
        <v>20</v>
      </c>
      <c r="AM171" s="13" t="s">
        <v>486</v>
      </c>
      <c r="AN171" s="12" t="s">
        <v>488</v>
      </c>
      <c r="AO171" s="1"/>
      <c r="AP171" s="16"/>
      <c r="AQ171" s="462"/>
      <c r="AR171" s="462"/>
      <c r="AS171" s="16" t="s">
        <v>428</v>
      </c>
      <c r="AT171" s="462"/>
      <c r="AU171" s="462"/>
      <c r="AV171" s="16"/>
      <c r="AW171" s="2"/>
      <c r="AY171" s="279">
        <f>P171+T171+Y171+AC171+AH171+AL171+AQ171+AU171</f>
        <v>144</v>
      </c>
      <c r="AZ171" s="279">
        <f>AZ169+AY171</f>
        <v>9221</v>
      </c>
    </row>
    <row r="172" spans="1:52" s="156" customFormat="1" ht="15" customHeight="1">
      <c r="A172" s="122"/>
      <c r="B172" s="599"/>
      <c r="C172" s="597"/>
      <c r="D172" s="589" t="s">
        <v>1679</v>
      </c>
      <c r="E172" s="161"/>
      <c r="F172" s="162"/>
      <c r="G172" s="619"/>
      <c r="H172" s="614"/>
      <c r="I172" s="163"/>
      <c r="J172" s="525"/>
      <c r="K172" s="29" t="s">
        <v>1686</v>
      </c>
      <c r="L172" s="26" t="s">
        <v>1673</v>
      </c>
      <c r="M172" s="568"/>
      <c r="N172" s="21"/>
      <c r="O172" s="143" t="s">
        <v>1624</v>
      </c>
      <c r="P172" s="464"/>
      <c r="Q172" s="464">
        <v>14</v>
      </c>
      <c r="R172" s="24" t="s">
        <v>428</v>
      </c>
      <c r="S172" s="468">
        <v>10</v>
      </c>
      <c r="T172" s="468"/>
      <c r="U172" s="54" t="s">
        <v>1673</v>
      </c>
      <c r="V172" s="25"/>
      <c r="W172" s="21"/>
      <c r="X172" s="54" t="s">
        <v>1686</v>
      </c>
      <c r="Y172" s="468"/>
      <c r="Z172" s="468">
        <v>17</v>
      </c>
      <c r="AA172" s="24" t="s">
        <v>428</v>
      </c>
      <c r="AB172" s="468">
        <v>11</v>
      </c>
      <c r="AC172" s="468"/>
      <c r="AD172" s="54" t="s">
        <v>1673</v>
      </c>
      <c r="AE172" s="25"/>
      <c r="AF172" s="21"/>
      <c r="AG172" s="24"/>
      <c r="AH172" s="468"/>
      <c r="AI172" s="468">
        <v>17</v>
      </c>
      <c r="AJ172" s="24" t="s">
        <v>428</v>
      </c>
      <c r="AK172" s="468">
        <v>10</v>
      </c>
      <c r="AL172" s="468"/>
      <c r="AM172" s="54" t="s">
        <v>1686</v>
      </c>
      <c r="AN172" s="25"/>
      <c r="AO172" s="21"/>
      <c r="AP172" s="24"/>
      <c r="AQ172" s="468"/>
      <c r="AR172" s="468"/>
      <c r="AS172" s="24" t="s">
        <v>428</v>
      </c>
      <c r="AT172" s="468"/>
      <c r="AU172" s="468"/>
      <c r="AV172" s="24"/>
      <c r="AW172" s="25"/>
      <c r="AY172" s="280"/>
      <c r="AZ172" s="280"/>
    </row>
    <row r="173" spans="1:52" customFormat="1" ht="15" customHeight="1">
      <c r="A173" s="122"/>
      <c r="B173" s="601">
        <v>80</v>
      </c>
      <c r="C173" s="593"/>
      <c r="D173" s="588" t="s">
        <v>1701</v>
      </c>
      <c r="E173" s="135" t="s">
        <v>1669</v>
      </c>
      <c r="F173" s="18" t="s">
        <v>1681</v>
      </c>
      <c r="G173" s="611"/>
      <c r="H173" s="612" t="s">
        <v>1680</v>
      </c>
      <c r="I173" s="9" t="s">
        <v>1699</v>
      </c>
      <c r="J173" s="521" t="s">
        <v>414</v>
      </c>
      <c r="K173" s="16" t="s">
        <v>1706</v>
      </c>
      <c r="L173" s="16"/>
      <c r="M173" s="2"/>
      <c r="N173" s="1" t="s">
        <v>1005</v>
      </c>
      <c r="O173" s="16" t="s">
        <v>1702</v>
      </c>
      <c r="P173" s="463">
        <v>19</v>
      </c>
      <c r="Q173" s="463">
        <v>10</v>
      </c>
      <c r="R173" s="16" t="s">
        <v>428</v>
      </c>
      <c r="S173" s="462">
        <v>10</v>
      </c>
      <c r="T173" s="462">
        <v>25</v>
      </c>
      <c r="U173" s="13" t="s">
        <v>414</v>
      </c>
      <c r="V173" s="2" t="s">
        <v>1004</v>
      </c>
      <c r="W173" s="1" t="s">
        <v>1005</v>
      </c>
      <c r="X173" s="16" t="s">
        <v>1702</v>
      </c>
      <c r="Y173" s="462">
        <v>18</v>
      </c>
      <c r="Z173" s="462">
        <v>14</v>
      </c>
      <c r="AA173" s="16" t="s">
        <v>428</v>
      </c>
      <c r="AB173" s="462">
        <v>10</v>
      </c>
      <c r="AC173" s="462">
        <v>22</v>
      </c>
      <c r="AD173" s="13" t="s">
        <v>414</v>
      </c>
      <c r="AE173" s="2" t="s">
        <v>1004</v>
      </c>
      <c r="AF173" s="1" t="s">
        <v>1005</v>
      </c>
      <c r="AG173" s="16" t="s">
        <v>1702</v>
      </c>
      <c r="AH173" s="462">
        <v>16</v>
      </c>
      <c r="AI173" s="462">
        <v>10</v>
      </c>
      <c r="AJ173" s="16" t="s">
        <v>428</v>
      </c>
      <c r="AK173" s="462">
        <v>10</v>
      </c>
      <c r="AL173" s="462">
        <v>23</v>
      </c>
      <c r="AM173" s="13" t="s">
        <v>414</v>
      </c>
      <c r="AN173" s="2" t="s">
        <v>1004</v>
      </c>
      <c r="AO173" s="1"/>
      <c r="AP173" s="16"/>
      <c r="AQ173" s="462"/>
      <c r="AR173" s="462"/>
      <c r="AS173" s="16" t="s">
        <v>428</v>
      </c>
      <c r="AT173" s="462"/>
      <c r="AU173" s="462"/>
      <c r="AV173" s="16"/>
      <c r="AW173" s="2"/>
      <c r="AY173" s="279">
        <f>P173+T173+Y173+AC173+AH173+AL173+AQ173+AU173</f>
        <v>123</v>
      </c>
      <c r="AZ173" s="279">
        <f>AZ171+AY173</f>
        <v>9344</v>
      </c>
    </row>
    <row r="174" spans="1:52" s="156" customFormat="1" ht="15" customHeight="1">
      <c r="A174" s="122"/>
      <c r="B174" s="599"/>
      <c r="C174" s="597"/>
      <c r="D174" s="589" t="s">
        <v>1700</v>
      </c>
      <c r="E174" s="161"/>
      <c r="F174" s="162"/>
      <c r="G174" s="619"/>
      <c r="H174" s="614"/>
      <c r="I174" s="163"/>
      <c r="J174" s="524" t="s">
        <v>1703</v>
      </c>
      <c r="K174" s="164"/>
      <c r="L174" s="164"/>
      <c r="M174" s="568"/>
      <c r="N174" s="21"/>
      <c r="O174" s="24"/>
      <c r="P174" s="464"/>
      <c r="Q174" s="464">
        <v>9</v>
      </c>
      <c r="R174" s="24" t="s">
        <v>428</v>
      </c>
      <c r="S174" s="468">
        <v>15</v>
      </c>
      <c r="T174" s="468"/>
      <c r="U174" s="54" t="s">
        <v>1703</v>
      </c>
      <c r="V174" s="25"/>
      <c r="W174" s="21"/>
      <c r="X174" s="24"/>
      <c r="Y174" s="468"/>
      <c r="Z174" s="468">
        <v>4</v>
      </c>
      <c r="AA174" s="24" t="s">
        <v>428</v>
      </c>
      <c r="AB174" s="468">
        <v>12</v>
      </c>
      <c r="AC174" s="468"/>
      <c r="AD174" s="35" t="s">
        <v>1704</v>
      </c>
      <c r="AE174" s="25"/>
      <c r="AF174" s="21"/>
      <c r="AG174" s="24"/>
      <c r="AH174" s="468"/>
      <c r="AI174" s="468">
        <v>6</v>
      </c>
      <c r="AJ174" s="24" t="s">
        <v>428</v>
      </c>
      <c r="AK174" s="468">
        <v>13</v>
      </c>
      <c r="AL174" s="468"/>
      <c r="AM174" s="54" t="s">
        <v>1705</v>
      </c>
      <c r="AN174" s="25"/>
      <c r="AO174" s="21"/>
      <c r="AP174" s="24"/>
      <c r="AQ174" s="468"/>
      <c r="AR174" s="468"/>
      <c r="AS174" s="24" t="s">
        <v>428</v>
      </c>
      <c r="AT174" s="468"/>
      <c r="AU174" s="468"/>
      <c r="AV174" s="24"/>
      <c r="AW174" s="25"/>
      <c r="AY174" s="280"/>
      <c r="AZ174" s="280"/>
    </row>
    <row r="175" spans="1:52" customFormat="1" ht="15" customHeight="1">
      <c r="A175" s="122"/>
      <c r="B175" s="601">
        <v>81</v>
      </c>
      <c r="C175" s="593"/>
      <c r="D175" s="588" t="s">
        <v>1722</v>
      </c>
      <c r="E175" s="135" t="s">
        <v>1479</v>
      </c>
      <c r="F175" s="18" t="s">
        <v>1721</v>
      </c>
      <c r="G175" s="611"/>
      <c r="H175" s="612" t="s">
        <v>1720</v>
      </c>
      <c r="I175" s="9" t="s">
        <v>1699</v>
      </c>
      <c r="J175" s="521" t="s">
        <v>414</v>
      </c>
      <c r="K175" s="19" t="s">
        <v>414</v>
      </c>
      <c r="L175" s="16" t="s">
        <v>520</v>
      </c>
      <c r="M175" s="2"/>
      <c r="N175" s="1" t="s">
        <v>1005</v>
      </c>
      <c r="O175" s="16" t="s">
        <v>1702</v>
      </c>
      <c r="P175" s="463">
        <v>17</v>
      </c>
      <c r="Q175" s="463">
        <v>9</v>
      </c>
      <c r="R175" s="16" t="s">
        <v>428</v>
      </c>
      <c r="S175" s="462">
        <v>18</v>
      </c>
      <c r="T175" s="462">
        <v>31</v>
      </c>
      <c r="U175" s="13" t="s">
        <v>414</v>
      </c>
      <c r="V175" s="2" t="s">
        <v>1004</v>
      </c>
      <c r="W175" s="1" t="s">
        <v>489</v>
      </c>
      <c r="X175" s="16" t="s">
        <v>414</v>
      </c>
      <c r="Y175" s="462">
        <v>28</v>
      </c>
      <c r="Z175" s="462">
        <v>15</v>
      </c>
      <c r="AA175" s="16" t="s">
        <v>428</v>
      </c>
      <c r="AB175" s="462">
        <v>8</v>
      </c>
      <c r="AC175" s="462">
        <v>19</v>
      </c>
      <c r="AD175" s="16" t="s">
        <v>414</v>
      </c>
      <c r="AE175" s="2" t="s">
        <v>488</v>
      </c>
      <c r="AF175" s="1" t="s">
        <v>1005</v>
      </c>
      <c r="AG175" s="16" t="s">
        <v>1702</v>
      </c>
      <c r="AH175" s="462">
        <v>17</v>
      </c>
      <c r="AI175" s="462">
        <v>8</v>
      </c>
      <c r="AJ175" s="16" t="s">
        <v>428</v>
      </c>
      <c r="AK175" s="462">
        <v>18</v>
      </c>
      <c r="AL175" s="462">
        <v>29</v>
      </c>
      <c r="AM175" s="13" t="s">
        <v>414</v>
      </c>
      <c r="AN175" s="2" t="s">
        <v>1004</v>
      </c>
      <c r="AO175" s="1" t="s">
        <v>1005</v>
      </c>
      <c r="AP175" s="16" t="s">
        <v>1702</v>
      </c>
      <c r="AQ175" s="462">
        <v>21</v>
      </c>
      <c r="AR175" s="462">
        <v>9</v>
      </c>
      <c r="AS175" s="16" t="s">
        <v>428</v>
      </c>
      <c r="AT175" s="462">
        <v>9</v>
      </c>
      <c r="AU175" s="462">
        <v>23</v>
      </c>
      <c r="AV175" s="16" t="s">
        <v>414</v>
      </c>
      <c r="AW175" s="2" t="s">
        <v>1004</v>
      </c>
      <c r="AY175" s="279">
        <f>P175+T175+Y175+AC175+AH175+AL175+AQ175+AU175</f>
        <v>185</v>
      </c>
      <c r="AZ175" s="279">
        <f>AZ173+AY175</f>
        <v>9529</v>
      </c>
    </row>
    <row r="176" spans="1:52" s="156" customFormat="1" ht="15" customHeight="1">
      <c r="A176" s="122"/>
      <c r="B176" s="599"/>
      <c r="C176" s="597"/>
      <c r="D176" s="589" t="s">
        <v>1719</v>
      </c>
      <c r="E176" s="161"/>
      <c r="F176" s="162"/>
      <c r="G176" s="619"/>
      <c r="H176" s="614"/>
      <c r="I176" s="163"/>
      <c r="J176" s="544" t="s">
        <v>1733</v>
      </c>
      <c r="K176" s="26" t="s">
        <v>1740</v>
      </c>
      <c r="L176" s="164"/>
      <c r="M176" s="568"/>
      <c r="N176" s="21"/>
      <c r="O176" s="24"/>
      <c r="P176" s="464"/>
      <c r="Q176" s="464">
        <v>8</v>
      </c>
      <c r="R176" s="24" t="s">
        <v>428</v>
      </c>
      <c r="S176" s="468">
        <v>13</v>
      </c>
      <c r="T176" s="468"/>
      <c r="U176" s="87" t="s">
        <v>1729</v>
      </c>
      <c r="V176" s="25"/>
      <c r="W176" s="21"/>
      <c r="X176" s="24" t="s">
        <v>1731</v>
      </c>
      <c r="Y176" s="468"/>
      <c r="Z176" s="468">
        <v>13</v>
      </c>
      <c r="AA176" s="24" t="s">
        <v>428</v>
      </c>
      <c r="AB176" s="468">
        <v>11</v>
      </c>
      <c r="AC176" s="468"/>
      <c r="AD176" s="54" t="s">
        <v>1732</v>
      </c>
      <c r="AE176" s="25"/>
      <c r="AF176" s="21"/>
      <c r="AG176" s="24"/>
      <c r="AH176" s="468"/>
      <c r="AI176" s="468">
        <v>9</v>
      </c>
      <c r="AJ176" s="24" t="s">
        <v>428</v>
      </c>
      <c r="AK176" s="468">
        <v>11</v>
      </c>
      <c r="AL176" s="468"/>
      <c r="AM176" s="54" t="s">
        <v>1703</v>
      </c>
      <c r="AN176" s="25"/>
      <c r="AO176" s="21"/>
      <c r="AP176" s="24"/>
      <c r="AQ176" s="468"/>
      <c r="AR176" s="468">
        <v>12</v>
      </c>
      <c r="AS176" s="24" t="s">
        <v>428</v>
      </c>
      <c r="AT176" s="468">
        <v>14</v>
      </c>
      <c r="AU176" s="468"/>
      <c r="AV176" s="54" t="s">
        <v>1732</v>
      </c>
      <c r="AW176" s="25"/>
      <c r="AY176" s="280"/>
      <c r="AZ176" s="280"/>
    </row>
    <row r="177" spans="1:52" customFormat="1" ht="15" customHeight="1">
      <c r="A177" s="122"/>
      <c r="B177" s="601">
        <v>82</v>
      </c>
      <c r="C177" s="593"/>
      <c r="D177" s="588" t="s">
        <v>1743</v>
      </c>
      <c r="E177" s="135" t="s">
        <v>1669</v>
      </c>
      <c r="F177" s="18" t="s">
        <v>1721</v>
      </c>
      <c r="G177" s="611"/>
      <c r="H177" s="612" t="s">
        <v>1720</v>
      </c>
      <c r="I177" s="9" t="s">
        <v>1735</v>
      </c>
      <c r="J177" s="520" t="s">
        <v>486</v>
      </c>
      <c r="K177" s="19" t="s">
        <v>414</v>
      </c>
      <c r="L177" s="31" t="s">
        <v>487</v>
      </c>
      <c r="M177" s="2"/>
      <c r="N177" s="1" t="s">
        <v>1005</v>
      </c>
      <c r="O177" s="16" t="s">
        <v>520</v>
      </c>
      <c r="P177" s="463">
        <v>15</v>
      </c>
      <c r="Q177" s="463">
        <v>7</v>
      </c>
      <c r="R177" s="16" t="s">
        <v>428</v>
      </c>
      <c r="S177" s="462">
        <v>12</v>
      </c>
      <c r="T177" s="462">
        <v>23</v>
      </c>
      <c r="U177" s="13" t="s">
        <v>414</v>
      </c>
      <c r="V177" s="2" t="s">
        <v>1004</v>
      </c>
      <c r="W177" s="1" t="s">
        <v>489</v>
      </c>
      <c r="X177" s="13" t="s">
        <v>486</v>
      </c>
      <c r="Y177" s="462">
        <v>24</v>
      </c>
      <c r="Z177" s="462">
        <v>13</v>
      </c>
      <c r="AA177" s="16" t="s">
        <v>428</v>
      </c>
      <c r="AB177" s="462">
        <v>11</v>
      </c>
      <c r="AC177" s="462">
        <v>21</v>
      </c>
      <c r="AD177" s="16" t="s">
        <v>414</v>
      </c>
      <c r="AE177" s="2" t="s">
        <v>488</v>
      </c>
      <c r="AF177" s="11" t="s">
        <v>488</v>
      </c>
      <c r="AG177" s="13" t="s">
        <v>487</v>
      </c>
      <c r="AH177" s="462">
        <v>12</v>
      </c>
      <c r="AI177" s="462">
        <v>4</v>
      </c>
      <c r="AJ177" s="16" t="s">
        <v>428</v>
      </c>
      <c r="AK177" s="462">
        <v>8</v>
      </c>
      <c r="AL177" s="462">
        <v>18</v>
      </c>
      <c r="AM177" s="16" t="s">
        <v>486</v>
      </c>
      <c r="AN177" s="12" t="s">
        <v>489</v>
      </c>
      <c r="AO177" s="1"/>
      <c r="AP177" s="16"/>
      <c r="AQ177" s="462"/>
      <c r="AR177" s="462"/>
      <c r="AS177" s="16" t="s">
        <v>428</v>
      </c>
      <c r="AT177" s="462"/>
      <c r="AU177" s="462"/>
      <c r="AV177" s="16"/>
      <c r="AW177" s="2"/>
      <c r="AY177" s="279">
        <f>P177+T177+Y177+AC177+AH177+AL177+AQ177+AU177</f>
        <v>113</v>
      </c>
      <c r="AZ177" s="279">
        <f>AZ175+AY177</f>
        <v>9642</v>
      </c>
    </row>
    <row r="178" spans="1:52" s="156" customFormat="1" ht="15" customHeight="1">
      <c r="A178" s="122"/>
      <c r="B178" s="599"/>
      <c r="C178" s="597"/>
      <c r="D178" s="589" t="s">
        <v>1734</v>
      </c>
      <c r="E178" s="161"/>
      <c r="F178" s="162"/>
      <c r="G178" s="619"/>
      <c r="H178" s="614"/>
      <c r="I178" s="163"/>
      <c r="J178" s="532" t="s">
        <v>1739</v>
      </c>
      <c r="K178" s="26" t="s">
        <v>1740</v>
      </c>
      <c r="L178" s="32"/>
      <c r="M178" s="568"/>
      <c r="N178" s="21"/>
      <c r="O178" s="143" t="s">
        <v>1624</v>
      </c>
      <c r="P178" s="464"/>
      <c r="Q178" s="464">
        <v>8</v>
      </c>
      <c r="R178" s="24" t="s">
        <v>428</v>
      </c>
      <c r="S178" s="468">
        <v>11</v>
      </c>
      <c r="T178" s="468"/>
      <c r="U178" s="54" t="s">
        <v>1736</v>
      </c>
      <c r="V178" s="25"/>
      <c r="W178" s="21"/>
      <c r="X178" s="87" t="s">
        <v>1738</v>
      </c>
      <c r="Y178" s="468"/>
      <c r="Z178" s="468">
        <v>11</v>
      </c>
      <c r="AA178" s="24" t="s">
        <v>428</v>
      </c>
      <c r="AB178" s="468">
        <v>10</v>
      </c>
      <c r="AC178" s="468"/>
      <c r="AD178" s="54" t="s">
        <v>1732</v>
      </c>
      <c r="AE178" s="25"/>
      <c r="AF178" s="21"/>
      <c r="AG178" s="24"/>
      <c r="AH178" s="468"/>
      <c r="AI178" s="468">
        <v>8</v>
      </c>
      <c r="AJ178" s="24" t="s">
        <v>428</v>
      </c>
      <c r="AK178" s="468">
        <v>10</v>
      </c>
      <c r="AL178" s="468"/>
      <c r="AM178" s="87" t="s">
        <v>1737</v>
      </c>
      <c r="AN178" s="25"/>
      <c r="AO178" s="21"/>
      <c r="AP178" s="24"/>
      <c r="AQ178" s="468"/>
      <c r="AR178" s="468"/>
      <c r="AS178" s="24" t="s">
        <v>428</v>
      </c>
      <c r="AT178" s="468"/>
      <c r="AU178" s="468"/>
      <c r="AV178" s="24"/>
      <c r="AW178" s="25"/>
      <c r="AY178" s="280"/>
      <c r="AZ178" s="280"/>
    </row>
    <row r="179" spans="1:52" customFormat="1" ht="15" customHeight="1">
      <c r="A179" s="122"/>
      <c r="B179" s="601">
        <v>83</v>
      </c>
      <c r="C179" s="593"/>
      <c r="D179" s="588" t="s">
        <v>1896</v>
      </c>
      <c r="E179" s="135" t="s">
        <v>1669</v>
      </c>
      <c r="F179" s="18" t="s">
        <v>1750</v>
      </c>
      <c r="G179" s="611"/>
      <c r="H179" s="612" t="s">
        <v>1751</v>
      </c>
      <c r="I179" s="9" t="s">
        <v>1735</v>
      </c>
      <c r="J179" s="533" t="s">
        <v>487</v>
      </c>
      <c r="K179" s="19" t="s">
        <v>414</v>
      </c>
      <c r="L179" s="28" t="s">
        <v>486</v>
      </c>
      <c r="M179" s="2"/>
      <c r="N179" s="11" t="s">
        <v>489</v>
      </c>
      <c r="O179" s="16" t="s">
        <v>520</v>
      </c>
      <c r="P179" s="463">
        <v>20</v>
      </c>
      <c r="Q179" s="463">
        <v>11</v>
      </c>
      <c r="R179" s="16" t="s">
        <v>428</v>
      </c>
      <c r="S179" s="462">
        <v>10</v>
      </c>
      <c r="T179" s="462">
        <v>16</v>
      </c>
      <c r="U179" s="13" t="s">
        <v>414</v>
      </c>
      <c r="V179" s="12" t="s">
        <v>488</v>
      </c>
      <c r="W179" s="1" t="s">
        <v>489</v>
      </c>
      <c r="X179" s="13" t="s">
        <v>487</v>
      </c>
      <c r="Y179" s="462">
        <v>22</v>
      </c>
      <c r="Z179" s="462">
        <v>9</v>
      </c>
      <c r="AA179" s="16" t="s">
        <v>428</v>
      </c>
      <c r="AB179" s="462">
        <v>11</v>
      </c>
      <c r="AC179" s="462">
        <v>18</v>
      </c>
      <c r="AD179" s="13" t="s">
        <v>486</v>
      </c>
      <c r="AE179" s="2" t="s">
        <v>488</v>
      </c>
      <c r="AF179" s="11" t="s">
        <v>488</v>
      </c>
      <c r="AG179" s="16" t="s">
        <v>1702</v>
      </c>
      <c r="AH179" s="462">
        <v>10</v>
      </c>
      <c r="AI179" s="462">
        <v>10</v>
      </c>
      <c r="AJ179" s="16" t="s">
        <v>428</v>
      </c>
      <c r="AK179" s="462">
        <v>15</v>
      </c>
      <c r="AL179" s="462">
        <v>15</v>
      </c>
      <c r="AM179" s="13" t="s">
        <v>414</v>
      </c>
      <c r="AN179" s="12" t="s">
        <v>489</v>
      </c>
      <c r="AO179" s="1"/>
      <c r="AP179" s="16"/>
      <c r="AQ179" s="462"/>
      <c r="AR179" s="462"/>
      <c r="AS179" s="16" t="s">
        <v>428</v>
      </c>
      <c r="AT179" s="462"/>
      <c r="AU179" s="462"/>
      <c r="AV179" s="16"/>
      <c r="AW179" s="2"/>
      <c r="AY179" s="279">
        <f>P179+T179+Y179+AC179+AH179+AL179+AQ179+AU179</f>
        <v>101</v>
      </c>
      <c r="AZ179" s="279">
        <f>AZ177+AY179</f>
        <v>9743</v>
      </c>
    </row>
    <row r="180" spans="1:52" s="156" customFormat="1" ht="15" customHeight="1">
      <c r="A180" s="122"/>
      <c r="B180" s="599"/>
      <c r="C180" s="597"/>
      <c r="D180" s="589" t="s">
        <v>1749</v>
      </c>
      <c r="E180" s="161"/>
      <c r="F180" s="162"/>
      <c r="G180" s="619"/>
      <c r="H180" s="614"/>
      <c r="I180" s="163"/>
      <c r="J180" s="525"/>
      <c r="K180" s="20" t="s">
        <v>1757</v>
      </c>
      <c r="L180" s="29" t="s">
        <v>1755</v>
      </c>
      <c r="M180" s="568"/>
      <c r="N180" s="21"/>
      <c r="O180" s="143" t="s">
        <v>1624</v>
      </c>
      <c r="P180" s="464"/>
      <c r="Q180" s="464">
        <v>9</v>
      </c>
      <c r="R180" s="24" t="s">
        <v>428</v>
      </c>
      <c r="S180" s="468">
        <v>6</v>
      </c>
      <c r="T180" s="468"/>
      <c r="U180" s="87" t="s">
        <v>1754</v>
      </c>
      <c r="V180" s="25"/>
      <c r="W180" s="21"/>
      <c r="X180" s="24"/>
      <c r="Y180" s="468"/>
      <c r="Z180" s="468">
        <v>13</v>
      </c>
      <c r="AA180" s="24" t="s">
        <v>428</v>
      </c>
      <c r="AB180" s="468">
        <v>7</v>
      </c>
      <c r="AC180" s="468"/>
      <c r="AD180" s="54" t="s">
        <v>1673</v>
      </c>
      <c r="AE180" s="25"/>
      <c r="AF180" s="21"/>
      <c r="AG180" s="143" t="s">
        <v>1771</v>
      </c>
      <c r="AH180" s="468"/>
      <c r="AI180" s="468"/>
      <c r="AJ180" s="24" t="s">
        <v>1756</v>
      </c>
      <c r="AK180" s="468"/>
      <c r="AL180" s="468"/>
      <c r="AM180" s="87" t="s">
        <v>1754</v>
      </c>
      <c r="AN180" s="25"/>
      <c r="AO180" s="21"/>
      <c r="AP180" s="24"/>
      <c r="AQ180" s="468"/>
      <c r="AR180" s="468"/>
      <c r="AS180" s="24" t="s">
        <v>428</v>
      </c>
      <c r="AT180" s="468"/>
      <c r="AU180" s="468"/>
      <c r="AV180" s="24"/>
      <c r="AW180" s="25"/>
      <c r="AY180" s="280"/>
      <c r="AZ180" s="280"/>
    </row>
    <row r="181" spans="1:52" customFormat="1" ht="15" customHeight="1">
      <c r="A181" s="122"/>
      <c r="B181" s="601">
        <v>84</v>
      </c>
      <c r="C181" s="593"/>
      <c r="D181" s="588" t="s">
        <v>1897</v>
      </c>
      <c r="E181" s="135" t="s">
        <v>1669</v>
      </c>
      <c r="F181" s="18" t="s">
        <v>1750</v>
      </c>
      <c r="G181" s="611"/>
      <c r="H181" s="612" t="s">
        <v>1763</v>
      </c>
      <c r="I181" s="9" t="s">
        <v>1764</v>
      </c>
      <c r="J181" s="533" t="s">
        <v>487</v>
      </c>
      <c r="K181" s="19" t="s">
        <v>414</v>
      </c>
      <c r="L181" s="28" t="s">
        <v>486</v>
      </c>
      <c r="M181" s="2"/>
      <c r="N181" s="11" t="s">
        <v>489</v>
      </c>
      <c r="O181" s="16" t="s">
        <v>520</v>
      </c>
      <c r="P181" s="463">
        <v>20</v>
      </c>
      <c r="Q181" s="463">
        <v>9</v>
      </c>
      <c r="R181" s="16" t="s">
        <v>428</v>
      </c>
      <c r="S181" s="462">
        <v>10</v>
      </c>
      <c r="T181" s="462">
        <v>19</v>
      </c>
      <c r="U181" s="13" t="s">
        <v>414</v>
      </c>
      <c r="V181" s="12" t="s">
        <v>488</v>
      </c>
      <c r="W181" s="1" t="s">
        <v>489</v>
      </c>
      <c r="X181" s="13" t="s">
        <v>487</v>
      </c>
      <c r="Y181" s="462">
        <v>25</v>
      </c>
      <c r="Z181" s="462">
        <v>10</v>
      </c>
      <c r="AA181" s="16" t="s">
        <v>428</v>
      </c>
      <c r="AB181" s="462">
        <v>7</v>
      </c>
      <c r="AC181" s="462">
        <v>16</v>
      </c>
      <c r="AD181" s="13" t="s">
        <v>486</v>
      </c>
      <c r="AE181" s="2" t="s">
        <v>488</v>
      </c>
      <c r="AF181" s="1" t="s">
        <v>1005</v>
      </c>
      <c r="AG181" s="16" t="s">
        <v>1702</v>
      </c>
      <c r="AH181" s="462">
        <v>20</v>
      </c>
      <c r="AI181" s="462">
        <v>8</v>
      </c>
      <c r="AJ181" s="16" t="s">
        <v>428</v>
      </c>
      <c r="AK181" s="462">
        <v>13</v>
      </c>
      <c r="AL181" s="462">
        <v>27</v>
      </c>
      <c r="AM181" s="13" t="s">
        <v>414</v>
      </c>
      <c r="AN181" s="2" t="s">
        <v>1004</v>
      </c>
      <c r="AO181" s="1"/>
      <c r="AP181" s="16"/>
      <c r="AQ181" s="462"/>
      <c r="AR181" s="462"/>
      <c r="AS181" s="16" t="s">
        <v>428</v>
      </c>
      <c r="AT181" s="462"/>
      <c r="AU181" s="462"/>
      <c r="AV181" s="16"/>
      <c r="AW181" s="2"/>
      <c r="AY181" s="279">
        <f>P181+T181+Y181+AC181+AH181+AL181+AQ181+AU181</f>
        <v>127</v>
      </c>
      <c r="AZ181" s="279">
        <f>AZ179+AY181</f>
        <v>9870</v>
      </c>
    </row>
    <row r="182" spans="1:52" s="156" customFormat="1" ht="15" customHeight="1">
      <c r="A182" s="122"/>
      <c r="B182" s="599"/>
      <c r="C182" s="597"/>
      <c r="D182" s="589" t="s">
        <v>1762</v>
      </c>
      <c r="E182" s="161"/>
      <c r="F182" s="162"/>
      <c r="G182" s="619"/>
      <c r="H182" s="614"/>
      <c r="I182" s="163"/>
      <c r="J182" s="525"/>
      <c r="K182" s="26" t="s">
        <v>1765</v>
      </c>
      <c r="L182" s="49" t="s">
        <v>1766</v>
      </c>
      <c r="M182" s="568"/>
      <c r="N182" s="21"/>
      <c r="O182" s="143" t="s">
        <v>1624</v>
      </c>
      <c r="P182" s="464"/>
      <c r="Q182" s="464">
        <v>11</v>
      </c>
      <c r="R182" s="24" t="s">
        <v>428</v>
      </c>
      <c r="S182" s="468">
        <v>9</v>
      </c>
      <c r="T182" s="468"/>
      <c r="U182" s="54" t="s">
        <v>1770</v>
      </c>
      <c r="V182" s="25"/>
      <c r="W182" s="21"/>
      <c r="X182" s="24"/>
      <c r="Y182" s="468"/>
      <c r="Z182" s="468">
        <v>15</v>
      </c>
      <c r="AA182" s="24" t="s">
        <v>428</v>
      </c>
      <c r="AB182" s="468">
        <v>9</v>
      </c>
      <c r="AC182" s="468"/>
      <c r="AD182" s="87" t="s">
        <v>1769</v>
      </c>
      <c r="AE182" s="25"/>
      <c r="AF182" s="21"/>
      <c r="AG182" s="143" t="s">
        <v>1771</v>
      </c>
      <c r="AH182" s="468"/>
      <c r="AI182" s="468">
        <v>12</v>
      </c>
      <c r="AJ182" s="24" t="s">
        <v>428</v>
      </c>
      <c r="AK182" s="468">
        <v>14</v>
      </c>
      <c r="AL182" s="468"/>
      <c r="AM182" s="54" t="s">
        <v>1770</v>
      </c>
      <c r="AN182" s="25"/>
      <c r="AO182" s="21"/>
      <c r="AP182" s="24"/>
      <c r="AQ182" s="468"/>
      <c r="AR182" s="468"/>
      <c r="AS182" s="24" t="s">
        <v>428</v>
      </c>
      <c r="AT182" s="468"/>
      <c r="AU182" s="468"/>
      <c r="AV182" s="24"/>
      <c r="AW182" s="25"/>
      <c r="AY182" s="280"/>
      <c r="AZ182" s="280"/>
    </row>
    <row r="183" spans="1:52" customFormat="1" ht="15" customHeight="1">
      <c r="A183" s="122"/>
      <c r="B183" s="601">
        <v>85</v>
      </c>
      <c r="C183" s="593"/>
      <c r="D183" s="588" t="s">
        <v>1898</v>
      </c>
      <c r="E183" s="135" t="s">
        <v>1669</v>
      </c>
      <c r="F183" s="18" t="s">
        <v>1782</v>
      </c>
      <c r="G183" s="611"/>
      <c r="H183" s="612" t="s">
        <v>1933</v>
      </c>
      <c r="I183" s="9" t="s">
        <v>1764</v>
      </c>
      <c r="J183" s="521" t="s">
        <v>414</v>
      </c>
      <c r="K183" s="28" t="s">
        <v>486</v>
      </c>
      <c r="L183" s="31" t="s">
        <v>487</v>
      </c>
      <c r="M183" s="2"/>
      <c r="N183" s="1" t="s">
        <v>1005</v>
      </c>
      <c r="O183" s="16" t="s">
        <v>1702</v>
      </c>
      <c r="P183" s="463">
        <v>18</v>
      </c>
      <c r="Q183" s="463">
        <v>9</v>
      </c>
      <c r="R183" s="16" t="s">
        <v>428</v>
      </c>
      <c r="S183" s="462">
        <v>8</v>
      </c>
      <c r="T183" s="462">
        <v>21</v>
      </c>
      <c r="U183" s="13" t="s">
        <v>414</v>
      </c>
      <c r="V183" s="2" t="s">
        <v>1004</v>
      </c>
      <c r="W183" s="1" t="s">
        <v>1005</v>
      </c>
      <c r="X183" s="13" t="s">
        <v>487</v>
      </c>
      <c r="Y183" s="462">
        <v>19</v>
      </c>
      <c r="Z183" s="462">
        <v>9</v>
      </c>
      <c r="AA183" s="16" t="s">
        <v>428</v>
      </c>
      <c r="AB183" s="462">
        <v>20</v>
      </c>
      <c r="AC183" s="462">
        <v>35</v>
      </c>
      <c r="AD183" s="13" t="s">
        <v>486</v>
      </c>
      <c r="AE183" s="2" t="s">
        <v>1004</v>
      </c>
      <c r="AF183" s="1" t="s">
        <v>1005</v>
      </c>
      <c r="AG183" s="16" t="s">
        <v>1702</v>
      </c>
      <c r="AH183" s="462">
        <v>13</v>
      </c>
      <c r="AI183" s="462">
        <v>8</v>
      </c>
      <c r="AJ183" s="16" t="s">
        <v>428</v>
      </c>
      <c r="AK183" s="462">
        <v>8</v>
      </c>
      <c r="AL183" s="462">
        <v>18</v>
      </c>
      <c r="AM183" s="13" t="s">
        <v>414</v>
      </c>
      <c r="AN183" s="2" t="s">
        <v>1004</v>
      </c>
      <c r="AO183" s="1"/>
      <c r="AP183" s="16"/>
      <c r="AQ183" s="462"/>
      <c r="AR183" s="462"/>
      <c r="AS183" s="16" t="s">
        <v>428</v>
      </c>
      <c r="AT183" s="462"/>
      <c r="AU183" s="462"/>
      <c r="AV183" s="16"/>
      <c r="AW183" s="2"/>
      <c r="AY183" s="279">
        <f>P183+T183+Y183+AC183+AH183+AL183+AQ183+AU183</f>
        <v>124</v>
      </c>
      <c r="AZ183" s="279">
        <f>AZ181+AY183</f>
        <v>9994</v>
      </c>
    </row>
    <row r="184" spans="1:52" s="156" customFormat="1" ht="15" customHeight="1">
      <c r="A184" s="122"/>
      <c r="B184" s="599"/>
      <c r="C184" s="597"/>
      <c r="D184" s="589" t="s">
        <v>1779</v>
      </c>
      <c r="E184" s="161"/>
      <c r="F184" s="162"/>
      <c r="G184" s="619"/>
      <c r="H184" s="614"/>
      <c r="I184" s="163"/>
      <c r="J184" s="524" t="s">
        <v>1783</v>
      </c>
      <c r="K184" s="29" t="s">
        <v>1784</v>
      </c>
      <c r="L184" s="32"/>
      <c r="M184" s="568"/>
      <c r="N184" s="21"/>
      <c r="O184" s="24"/>
      <c r="P184" s="464"/>
      <c r="Q184" s="464">
        <v>9</v>
      </c>
      <c r="R184" s="24" t="s">
        <v>428</v>
      </c>
      <c r="S184" s="468">
        <v>13</v>
      </c>
      <c r="T184" s="468"/>
      <c r="U184" s="54" t="s">
        <v>1785</v>
      </c>
      <c r="V184" s="25"/>
      <c r="W184" s="21"/>
      <c r="X184" s="24"/>
      <c r="Y184" s="468"/>
      <c r="Z184" s="468">
        <v>10</v>
      </c>
      <c r="AA184" s="24" t="s">
        <v>428</v>
      </c>
      <c r="AB184" s="468">
        <v>15</v>
      </c>
      <c r="AC184" s="468"/>
      <c r="AD184" s="54" t="s">
        <v>1784</v>
      </c>
      <c r="AE184" s="25"/>
      <c r="AF184" s="21"/>
      <c r="AG184" s="24"/>
      <c r="AH184" s="468"/>
      <c r="AI184" s="468">
        <v>5</v>
      </c>
      <c r="AJ184" s="24" t="s">
        <v>428</v>
      </c>
      <c r="AK184" s="468">
        <v>10</v>
      </c>
      <c r="AL184" s="468"/>
      <c r="AM184" s="54" t="s">
        <v>1765</v>
      </c>
      <c r="AN184" s="25"/>
      <c r="AO184" s="21"/>
      <c r="AP184" s="24"/>
      <c r="AQ184" s="468"/>
      <c r="AR184" s="468"/>
      <c r="AS184" s="24" t="s">
        <v>428</v>
      </c>
      <c r="AT184" s="468"/>
      <c r="AU184" s="468"/>
      <c r="AV184" s="24"/>
      <c r="AW184" s="25"/>
      <c r="AY184" s="280"/>
      <c r="AZ184" s="280"/>
    </row>
    <row r="185" spans="1:52" customFormat="1" ht="15" customHeight="1">
      <c r="A185" s="122"/>
      <c r="B185" s="601">
        <v>86</v>
      </c>
      <c r="C185" s="593"/>
      <c r="D185" s="588" t="s">
        <v>1899</v>
      </c>
      <c r="E185" s="135" t="s">
        <v>1669</v>
      </c>
      <c r="F185" s="18" t="s">
        <v>1782</v>
      </c>
      <c r="G185" s="611"/>
      <c r="H185" s="612" t="s">
        <v>1932</v>
      </c>
      <c r="I185" s="9" t="s">
        <v>1895</v>
      </c>
      <c r="J185" s="1" t="s">
        <v>1702</v>
      </c>
      <c r="K185" s="19" t="s">
        <v>414</v>
      </c>
      <c r="L185" s="16"/>
      <c r="M185" s="2"/>
      <c r="N185" s="1" t="s">
        <v>1005</v>
      </c>
      <c r="O185" s="16" t="s">
        <v>1702</v>
      </c>
      <c r="P185" s="463">
        <v>22</v>
      </c>
      <c r="Q185" s="463">
        <v>10</v>
      </c>
      <c r="R185" s="16" t="s">
        <v>428</v>
      </c>
      <c r="S185" s="462">
        <v>15</v>
      </c>
      <c r="T185" s="462">
        <v>30</v>
      </c>
      <c r="U185" s="13" t="s">
        <v>414</v>
      </c>
      <c r="V185" s="2" t="s">
        <v>1004</v>
      </c>
      <c r="W185" s="11" t="s">
        <v>489</v>
      </c>
      <c r="X185" s="16" t="s">
        <v>1702</v>
      </c>
      <c r="Y185" s="462">
        <v>27</v>
      </c>
      <c r="Z185" s="462">
        <v>16</v>
      </c>
      <c r="AA185" s="16" t="s">
        <v>428</v>
      </c>
      <c r="AB185" s="462">
        <v>9</v>
      </c>
      <c r="AC185" s="462">
        <v>19</v>
      </c>
      <c r="AD185" s="13" t="s">
        <v>414</v>
      </c>
      <c r="AE185" s="12" t="s">
        <v>488</v>
      </c>
      <c r="AF185" s="11" t="s">
        <v>489</v>
      </c>
      <c r="AG185" s="16" t="s">
        <v>1702</v>
      </c>
      <c r="AH185" s="462">
        <v>19</v>
      </c>
      <c r="AI185" s="462">
        <v>14</v>
      </c>
      <c r="AJ185" s="16" t="s">
        <v>428</v>
      </c>
      <c r="AK185" s="462">
        <v>10</v>
      </c>
      <c r="AL185" s="462">
        <v>16</v>
      </c>
      <c r="AM185" s="13" t="s">
        <v>414</v>
      </c>
      <c r="AN185" s="12" t="s">
        <v>488</v>
      </c>
      <c r="AO185" s="1"/>
      <c r="AP185" s="16"/>
      <c r="AQ185" s="462"/>
      <c r="AR185" s="462"/>
      <c r="AS185" s="16" t="s">
        <v>428</v>
      </c>
      <c r="AT185" s="462"/>
      <c r="AU185" s="462"/>
      <c r="AV185" s="16"/>
      <c r="AW185" s="2"/>
      <c r="AY185" s="279">
        <f>P185+T185+Y185+AC185+AH185+AL185+AQ185+AU185</f>
        <v>133</v>
      </c>
      <c r="AZ185" s="279">
        <f>AZ183+AY185</f>
        <v>10127</v>
      </c>
    </row>
    <row r="186" spans="1:52" s="156" customFormat="1" ht="15" customHeight="1">
      <c r="A186" s="122"/>
      <c r="B186" s="599"/>
      <c r="C186" s="597"/>
      <c r="D186" s="589" t="s">
        <v>1900</v>
      </c>
      <c r="E186" s="161"/>
      <c r="F186" s="162"/>
      <c r="G186" s="619"/>
      <c r="H186" s="614"/>
      <c r="I186" s="163"/>
      <c r="J186" s="160"/>
      <c r="K186" s="26" t="s">
        <v>1902</v>
      </c>
      <c r="L186" s="164"/>
      <c r="M186" s="568"/>
      <c r="N186" s="21"/>
      <c r="O186" s="24"/>
      <c r="P186" s="464"/>
      <c r="Q186" s="464">
        <v>12</v>
      </c>
      <c r="R186" s="24" t="s">
        <v>428</v>
      </c>
      <c r="S186" s="468">
        <v>15</v>
      </c>
      <c r="T186" s="468"/>
      <c r="U186" s="54" t="s">
        <v>1901</v>
      </c>
      <c r="V186" s="25"/>
      <c r="W186" s="21"/>
      <c r="X186" s="24"/>
      <c r="Y186" s="468"/>
      <c r="Z186" s="468">
        <v>11</v>
      </c>
      <c r="AA186" s="24" t="s">
        <v>428</v>
      </c>
      <c r="AB186" s="468">
        <v>10</v>
      </c>
      <c r="AC186" s="468"/>
      <c r="AD186" s="54" t="s">
        <v>1901</v>
      </c>
      <c r="AE186" s="25"/>
      <c r="AF186" s="21"/>
      <c r="AG186" s="24"/>
      <c r="AH186" s="468"/>
      <c r="AI186" s="468">
        <v>5</v>
      </c>
      <c r="AJ186" s="24" t="s">
        <v>428</v>
      </c>
      <c r="AK186" s="468">
        <v>6</v>
      </c>
      <c r="AL186" s="468"/>
      <c r="AM186" s="54" t="s">
        <v>1901</v>
      </c>
      <c r="AN186" s="25"/>
      <c r="AO186" s="21"/>
      <c r="AP186" s="24"/>
      <c r="AQ186" s="468"/>
      <c r="AR186" s="468"/>
      <c r="AS186" s="24" t="s">
        <v>428</v>
      </c>
      <c r="AT186" s="468"/>
      <c r="AU186" s="468"/>
      <c r="AV186" s="24"/>
      <c r="AW186" s="25"/>
      <c r="AY186" s="280"/>
      <c r="AZ186" s="280"/>
    </row>
    <row r="187" spans="1:52" customFormat="1" ht="15" customHeight="1">
      <c r="A187" s="122"/>
      <c r="B187" s="601">
        <v>87</v>
      </c>
      <c r="C187" s="593"/>
      <c r="D187" s="588" t="s">
        <v>1928</v>
      </c>
      <c r="E187" s="135" t="s">
        <v>1669</v>
      </c>
      <c r="F187" s="18" t="s">
        <v>1930</v>
      </c>
      <c r="G187" s="611"/>
      <c r="H187" s="612" t="s">
        <v>1931</v>
      </c>
      <c r="I187" s="9" t="s">
        <v>1895</v>
      </c>
      <c r="J187" s="521" t="s">
        <v>414</v>
      </c>
      <c r="K187" s="28" t="s">
        <v>486</v>
      </c>
      <c r="L187" s="31" t="s">
        <v>487</v>
      </c>
      <c r="M187" s="2"/>
      <c r="N187" s="1" t="s">
        <v>1940</v>
      </c>
      <c r="O187" s="16" t="s">
        <v>1702</v>
      </c>
      <c r="P187" s="463">
        <v>16</v>
      </c>
      <c r="Q187" s="463">
        <v>10</v>
      </c>
      <c r="R187" s="16" t="s">
        <v>428</v>
      </c>
      <c r="S187" s="462">
        <v>6</v>
      </c>
      <c r="T187" s="462">
        <v>16</v>
      </c>
      <c r="U187" s="13" t="s">
        <v>414</v>
      </c>
      <c r="V187" s="2" t="s">
        <v>1939</v>
      </c>
      <c r="W187" s="1" t="s">
        <v>1005</v>
      </c>
      <c r="X187" s="13" t="s">
        <v>487</v>
      </c>
      <c r="Y187" s="462">
        <v>11</v>
      </c>
      <c r="Z187" s="462">
        <v>4</v>
      </c>
      <c r="AA187" s="16" t="s">
        <v>428</v>
      </c>
      <c r="AB187" s="462">
        <v>15</v>
      </c>
      <c r="AC187" s="462">
        <v>27</v>
      </c>
      <c r="AD187" s="13" t="s">
        <v>486</v>
      </c>
      <c r="AE187" s="2" t="s">
        <v>1004</v>
      </c>
      <c r="AF187" s="1" t="s">
        <v>1005</v>
      </c>
      <c r="AG187" s="16" t="s">
        <v>1702</v>
      </c>
      <c r="AH187" s="462">
        <v>19</v>
      </c>
      <c r="AI187" s="462">
        <v>10</v>
      </c>
      <c r="AJ187" s="16" t="s">
        <v>428</v>
      </c>
      <c r="AK187" s="462">
        <v>12</v>
      </c>
      <c r="AL187" s="462">
        <v>25</v>
      </c>
      <c r="AM187" s="13" t="s">
        <v>414</v>
      </c>
      <c r="AN187" s="2" t="s">
        <v>1004</v>
      </c>
      <c r="AO187" s="1"/>
      <c r="AP187" s="16"/>
      <c r="AQ187" s="462"/>
      <c r="AR187" s="462"/>
      <c r="AS187" s="16" t="s">
        <v>428</v>
      </c>
      <c r="AT187" s="462"/>
      <c r="AU187" s="462"/>
      <c r="AV187" s="16"/>
      <c r="AW187" s="2"/>
      <c r="AY187" s="279">
        <f>P187+T187+Y187+AC187+AH187+AL187+AQ187+AU187</f>
        <v>114</v>
      </c>
      <c r="AZ187" s="279">
        <f>AZ185+AY187</f>
        <v>10241</v>
      </c>
    </row>
    <row r="188" spans="1:52" s="156" customFormat="1" ht="15" customHeight="1">
      <c r="A188" s="122"/>
      <c r="B188" s="599"/>
      <c r="C188" s="597"/>
      <c r="D188" s="589" t="s">
        <v>1929</v>
      </c>
      <c r="E188" s="161"/>
      <c r="F188" s="162"/>
      <c r="G188" s="619"/>
      <c r="H188" s="614"/>
      <c r="I188" s="163"/>
      <c r="J188" s="524" t="s">
        <v>1936</v>
      </c>
      <c r="K188" s="49" t="s">
        <v>1938</v>
      </c>
      <c r="L188" s="32"/>
      <c r="M188" s="568"/>
      <c r="N188" s="21"/>
      <c r="O188" s="24"/>
      <c r="P188" s="464"/>
      <c r="Q188" s="464">
        <v>6</v>
      </c>
      <c r="R188" s="24" t="s">
        <v>428</v>
      </c>
      <c r="S188" s="468">
        <v>10</v>
      </c>
      <c r="T188" s="468"/>
      <c r="U188" s="54" t="s">
        <v>1901</v>
      </c>
      <c r="V188" s="25"/>
      <c r="W188" s="21"/>
      <c r="X188" s="24"/>
      <c r="Y188" s="468"/>
      <c r="Z188" s="468">
        <v>7</v>
      </c>
      <c r="AA188" s="24" t="s">
        <v>428</v>
      </c>
      <c r="AB188" s="468">
        <v>12</v>
      </c>
      <c r="AC188" s="468"/>
      <c r="AD188" s="87" t="s">
        <v>1937</v>
      </c>
      <c r="AE188" s="25"/>
      <c r="AF188" s="21"/>
      <c r="AG188" s="24"/>
      <c r="AH188" s="468"/>
      <c r="AI188" s="468">
        <v>9</v>
      </c>
      <c r="AJ188" s="24" t="s">
        <v>428</v>
      </c>
      <c r="AK188" s="468">
        <v>13</v>
      </c>
      <c r="AL188" s="468"/>
      <c r="AM188" s="54" t="s">
        <v>1901</v>
      </c>
      <c r="AN188" s="25"/>
      <c r="AO188" s="21"/>
      <c r="AP188" s="24"/>
      <c r="AQ188" s="468"/>
      <c r="AR188" s="468"/>
      <c r="AS188" s="24" t="s">
        <v>428</v>
      </c>
      <c r="AT188" s="468"/>
      <c r="AU188" s="468"/>
      <c r="AV188" s="24"/>
      <c r="AW188" s="25"/>
      <c r="AY188" s="280"/>
      <c r="AZ188" s="280"/>
    </row>
    <row r="189" spans="1:52" customFormat="1" ht="15" customHeight="1">
      <c r="A189" s="122"/>
      <c r="B189" s="601">
        <v>88</v>
      </c>
      <c r="C189" s="593"/>
      <c r="D189" s="588" t="s">
        <v>1952</v>
      </c>
      <c r="E189" s="135" t="s">
        <v>1669</v>
      </c>
      <c r="F189" s="18" t="s">
        <v>1930</v>
      </c>
      <c r="G189" s="611"/>
      <c r="H189" s="612" t="s">
        <v>1954</v>
      </c>
      <c r="I189" s="9" t="s">
        <v>1955</v>
      </c>
      <c r="J189" s="1" t="s">
        <v>1702</v>
      </c>
      <c r="K189" s="19" t="s">
        <v>414</v>
      </c>
      <c r="L189" s="16"/>
      <c r="M189" s="2"/>
      <c r="N189" s="1" t="s">
        <v>1004</v>
      </c>
      <c r="O189" s="16" t="s">
        <v>1702</v>
      </c>
      <c r="P189" s="463">
        <v>25</v>
      </c>
      <c r="Q189" s="463">
        <v>13</v>
      </c>
      <c r="R189" s="16" t="s">
        <v>428</v>
      </c>
      <c r="S189" s="462">
        <v>10</v>
      </c>
      <c r="T189" s="462">
        <v>18</v>
      </c>
      <c r="U189" s="13" t="s">
        <v>414</v>
      </c>
      <c r="V189" s="2" t="s">
        <v>1005</v>
      </c>
      <c r="W189" s="1" t="s">
        <v>1004</v>
      </c>
      <c r="X189" s="16" t="s">
        <v>1702</v>
      </c>
      <c r="Y189" s="462">
        <v>18</v>
      </c>
      <c r="Z189" s="462">
        <v>10</v>
      </c>
      <c r="AA189" s="16" t="s">
        <v>428</v>
      </c>
      <c r="AB189" s="462">
        <v>5</v>
      </c>
      <c r="AC189" s="462">
        <v>17</v>
      </c>
      <c r="AD189" s="13" t="s">
        <v>414</v>
      </c>
      <c r="AE189" s="2" t="s">
        <v>1005</v>
      </c>
      <c r="AF189" s="1" t="s">
        <v>1005</v>
      </c>
      <c r="AG189" s="16" t="s">
        <v>1702</v>
      </c>
      <c r="AH189" s="462">
        <v>14</v>
      </c>
      <c r="AI189" s="462">
        <v>6</v>
      </c>
      <c r="AJ189" s="16" t="s">
        <v>428</v>
      </c>
      <c r="AK189" s="462">
        <v>9</v>
      </c>
      <c r="AL189" s="462">
        <v>15</v>
      </c>
      <c r="AM189" s="13" t="s">
        <v>414</v>
      </c>
      <c r="AN189" s="2" t="s">
        <v>1004</v>
      </c>
      <c r="AO189" s="1"/>
      <c r="AP189" s="16"/>
      <c r="AQ189" s="462"/>
      <c r="AR189" s="462"/>
      <c r="AS189" s="16" t="s">
        <v>428</v>
      </c>
      <c r="AT189" s="462"/>
      <c r="AU189" s="462"/>
      <c r="AV189" s="16"/>
      <c r="AW189" s="2"/>
      <c r="AY189" s="279">
        <f>P189+T189+Y189+AC189+AH189+AL189+AQ189+AU189</f>
        <v>107</v>
      </c>
      <c r="AZ189" s="279">
        <f>AZ187+AY189</f>
        <v>10348</v>
      </c>
    </row>
    <row r="190" spans="1:52" s="156" customFormat="1" ht="15" customHeight="1">
      <c r="A190" s="122"/>
      <c r="B190" s="599"/>
      <c r="C190" s="597"/>
      <c r="D190" s="589" t="s">
        <v>1953</v>
      </c>
      <c r="E190" s="161"/>
      <c r="F190" s="162"/>
      <c r="G190" s="619"/>
      <c r="H190" s="614"/>
      <c r="I190" s="163"/>
      <c r="J190" s="160"/>
      <c r="K190" s="26" t="s">
        <v>1956</v>
      </c>
      <c r="L190" s="164"/>
      <c r="M190" s="568"/>
      <c r="N190" s="21"/>
      <c r="O190" s="24"/>
      <c r="P190" s="464"/>
      <c r="Q190" s="464">
        <v>12</v>
      </c>
      <c r="R190" s="24" t="s">
        <v>428</v>
      </c>
      <c r="S190" s="468">
        <v>8</v>
      </c>
      <c r="T190" s="468"/>
      <c r="U190" s="54" t="s">
        <v>1957</v>
      </c>
      <c r="V190" s="25"/>
      <c r="W190" s="21"/>
      <c r="X190" s="24"/>
      <c r="Y190" s="468"/>
      <c r="Z190" s="468">
        <v>8</v>
      </c>
      <c r="AA190" s="24" t="s">
        <v>428</v>
      </c>
      <c r="AB190" s="468">
        <v>12</v>
      </c>
      <c r="AC190" s="468"/>
      <c r="AD190" s="54" t="s">
        <v>1957</v>
      </c>
      <c r="AE190" s="25"/>
      <c r="AF190" s="21"/>
      <c r="AG190" s="24"/>
      <c r="AH190" s="468"/>
      <c r="AI190" s="468">
        <v>8</v>
      </c>
      <c r="AJ190" s="24" t="s">
        <v>428</v>
      </c>
      <c r="AK190" s="468">
        <v>6</v>
      </c>
      <c r="AL190" s="468"/>
      <c r="AM190" s="54" t="s">
        <v>1957</v>
      </c>
      <c r="AN190" s="25"/>
      <c r="AO190" s="21"/>
      <c r="AP190" s="24"/>
      <c r="AQ190" s="468"/>
      <c r="AR190" s="468"/>
      <c r="AS190" s="24" t="s">
        <v>428</v>
      </c>
      <c r="AT190" s="468"/>
      <c r="AU190" s="468"/>
      <c r="AV190" s="24"/>
      <c r="AW190" s="25"/>
      <c r="AY190" s="280"/>
      <c r="AZ190" s="280"/>
    </row>
    <row r="191" spans="1:52" customFormat="1" ht="15" customHeight="1">
      <c r="A191" s="122"/>
      <c r="B191" s="601">
        <v>89</v>
      </c>
      <c r="C191" s="593"/>
      <c r="D191" s="588" t="s">
        <v>1965</v>
      </c>
      <c r="E191" s="135" t="s">
        <v>1669</v>
      </c>
      <c r="F191" s="18" t="s">
        <v>1968</v>
      </c>
      <c r="G191" s="611"/>
      <c r="H191" s="612" t="s">
        <v>1967</v>
      </c>
      <c r="I191" s="9" t="s">
        <v>1955</v>
      </c>
      <c r="J191" s="1" t="s">
        <v>1702</v>
      </c>
      <c r="K191" s="19" t="s">
        <v>414</v>
      </c>
      <c r="L191" s="16"/>
      <c r="M191" s="2"/>
      <c r="N191" s="1" t="s">
        <v>1005</v>
      </c>
      <c r="O191" s="16" t="s">
        <v>1702</v>
      </c>
      <c r="P191" s="463">
        <v>20</v>
      </c>
      <c r="Q191" s="463">
        <v>8</v>
      </c>
      <c r="R191" s="16" t="s">
        <v>428</v>
      </c>
      <c r="S191" s="462">
        <v>13</v>
      </c>
      <c r="T191" s="462">
        <v>26</v>
      </c>
      <c r="U191" s="13" t="s">
        <v>414</v>
      </c>
      <c r="V191" s="12" t="s">
        <v>489</v>
      </c>
      <c r="W191" s="1" t="s">
        <v>1004</v>
      </c>
      <c r="X191" s="16" t="s">
        <v>1702</v>
      </c>
      <c r="Y191" s="462">
        <v>25</v>
      </c>
      <c r="Z191" s="462">
        <v>13</v>
      </c>
      <c r="AA191" s="16" t="s">
        <v>428</v>
      </c>
      <c r="AB191" s="462">
        <v>6</v>
      </c>
      <c r="AC191" s="462">
        <v>17</v>
      </c>
      <c r="AD191" s="13" t="s">
        <v>414</v>
      </c>
      <c r="AE191" s="2" t="s">
        <v>1005</v>
      </c>
      <c r="AF191" s="1" t="s">
        <v>1004</v>
      </c>
      <c r="AG191" s="16" t="s">
        <v>1702</v>
      </c>
      <c r="AH191" s="462">
        <v>12</v>
      </c>
      <c r="AI191" s="462">
        <v>12</v>
      </c>
      <c r="AJ191" s="16" t="s">
        <v>428</v>
      </c>
      <c r="AK191" s="462">
        <v>10</v>
      </c>
      <c r="AL191" s="462">
        <v>10</v>
      </c>
      <c r="AM191" s="13" t="s">
        <v>414</v>
      </c>
      <c r="AN191" s="2" t="s">
        <v>1005</v>
      </c>
      <c r="AO191" s="1"/>
      <c r="AP191" s="16"/>
      <c r="AQ191" s="462"/>
      <c r="AR191" s="462"/>
      <c r="AS191" s="16" t="s">
        <v>428</v>
      </c>
      <c r="AT191" s="462"/>
      <c r="AU191" s="462"/>
      <c r="AV191" s="16"/>
      <c r="AW191" s="2"/>
      <c r="AY191" s="279">
        <f>P191+T191+Y191+AC191+AH191+AL191+AQ191+AU191</f>
        <v>110</v>
      </c>
      <c r="AZ191" s="279">
        <f>AZ189+AY191</f>
        <v>10458</v>
      </c>
    </row>
    <row r="192" spans="1:52" s="156" customFormat="1" ht="15" customHeight="1">
      <c r="A192" s="122"/>
      <c r="B192" s="599"/>
      <c r="C192" s="597"/>
      <c r="D192" s="589" t="s">
        <v>1966</v>
      </c>
      <c r="E192" s="161"/>
      <c r="F192" s="162"/>
      <c r="G192" s="619"/>
      <c r="H192" s="614"/>
      <c r="I192" s="163"/>
      <c r="J192" s="160"/>
      <c r="K192" s="20" t="s">
        <v>1969</v>
      </c>
      <c r="L192" s="164"/>
      <c r="M192" s="568"/>
      <c r="N192" s="21"/>
      <c r="O192" s="24"/>
      <c r="P192" s="464"/>
      <c r="Q192" s="464">
        <v>12</v>
      </c>
      <c r="R192" s="24" t="s">
        <v>428</v>
      </c>
      <c r="S192" s="468">
        <v>13</v>
      </c>
      <c r="T192" s="468"/>
      <c r="U192" s="87" t="s">
        <v>2000</v>
      </c>
      <c r="V192" s="25"/>
      <c r="W192" s="21"/>
      <c r="X192" s="24"/>
      <c r="Y192" s="468"/>
      <c r="Z192" s="468">
        <v>12</v>
      </c>
      <c r="AA192" s="24" t="s">
        <v>428</v>
      </c>
      <c r="AB192" s="468">
        <v>11</v>
      </c>
      <c r="AC192" s="468"/>
      <c r="AD192" s="87" t="s">
        <v>2001</v>
      </c>
      <c r="AE192" s="25"/>
      <c r="AF192" s="21"/>
      <c r="AG192" s="24"/>
      <c r="AH192" s="468"/>
      <c r="AI192" s="468"/>
      <c r="AJ192" s="24" t="s">
        <v>428</v>
      </c>
      <c r="AK192" s="468"/>
      <c r="AL192" s="468"/>
      <c r="AM192" s="87" t="s">
        <v>2002</v>
      </c>
      <c r="AN192" s="25"/>
      <c r="AO192" s="21"/>
      <c r="AP192" s="24"/>
      <c r="AQ192" s="468"/>
      <c r="AR192" s="468"/>
      <c r="AS192" s="24" t="s">
        <v>428</v>
      </c>
      <c r="AT192" s="468"/>
      <c r="AU192" s="468"/>
      <c r="AV192" s="24"/>
      <c r="AW192" s="25"/>
      <c r="AY192" s="280"/>
      <c r="AZ192" s="280"/>
    </row>
    <row r="193" spans="1:52" customFormat="1" ht="15" customHeight="1">
      <c r="A193" s="122"/>
      <c r="B193" s="601">
        <v>90</v>
      </c>
      <c r="C193" s="593"/>
      <c r="D193" s="588" t="s">
        <v>2023</v>
      </c>
      <c r="E193" s="135" t="s">
        <v>1479</v>
      </c>
      <c r="F193" s="18" t="s">
        <v>1968</v>
      </c>
      <c r="G193" s="611"/>
      <c r="H193" s="612" t="s">
        <v>1967</v>
      </c>
      <c r="I193" s="9" t="s">
        <v>1992</v>
      </c>
      <c r="J193" s="520" t="s">
        <v>486</v>
      </c>
      <c r="K193" s="19" t="s">
        <v>414</v>
      </c>
      <c r="L193" s="31" t="s">
        <v>487</v>
      </c>
      <c r="M193" s="2"/>
      <c r="N193" s="1" t="s">
        <v>1005</v>
      </c>
      <c r="O193" s="16" t="s">
        <v>1702</v>
      </c>
      <c r="P193" s="463">
        <v>21</v>
      </c>
      <c r="Q193" s="463">
        <v>12</v>
      </c>
      <c r="R193" s="16" t="s">
        <v>428</v>
      </c>
      <c r="S193" s="462">
        <v>9</v>
      </c>
      <c r="T193" s="462">
        <v>24</v>
      </c>
      <c r="U193" s="13" t="s">
        <v>414</v>
      </c>
      <c r="V193" s="12" t="s">
        <v>489</v>
      </c>
      <c r="W193" s="1" t="s">
        <v>1005</v>
      </c>
      <c r="X193" s="13" t="s">
        <v>487</v>
      </c>
      <c r="Y193" s="462">
        <v>14</v>
      </c>
      <c r="Z193" s="462">
        <v>7</v>
      </c>
      <c r="AA193" s="16" t="s">
        <v>428</v>
      </c>
      <c r="AB193" s="462">
        <v>9</v>
      </c>
      <c r="AC193" s="462">
        <v>24</v>
      </c>
      <c r="AD193" s="13" t="s">
        <v>486</v>
      </c>
      <c r="AE193" s="2" t="s">
        <v>1004</v>
      </c>
      <c r="AF193" s="1"/>
      <c r="AG193" s="16" t="s">
        <v>1702</v>
      </c>
      <c r="AH193" s="462"/>
      <c r="AI193" s="462"/>
      <c r="AJ193" s="16" t="s">
        <v>2005</v>
      </c>
      <c r="AK193" s="462"/>
      <c r="AL193" s="462"/>
      <c r="AM193" s="89" t="s">
        <v>379</v>
      </c>
      <c r="AN193" s="2"/>
      <c r="AO193" s="1" t="s">
        <v>1004</v>
      </c>
      <c r="AP193" s="13" t="s">
        <v>486</v>
      </c>
      <c r="AQ193" s="462">
        <v>20</v>
      </c>
      <c r="AR193" s="462">
        <v>13</v>
      </c>
      <c r="AS193" s="16" t="s">
        <v>428</v>
      </c>
      <c r="AT193" s="462">
        <v>6</v>
      </c>
      <c r="AU193" s="462">
        <v>16</v>
      </c>
      <c r="AV193" s="13" t="s">
        <v>414</v>
      </c>
      <c r="AW193" s="2" t="s">
        <v>1005</v>
      </c>
      <c r="AY193" s="279">
        <f>P193+T193+Y193+AC193+AH193+AL193+AQ193+AU193</f>
        <v>119</v>
      </c>
      <c r="AZ193" s="279">
        <f>AZ191+AY193</f>
        <v>10577</v>
      </c>
    </row>
    <row r="194" spans="1:52" s="156" customFormat="1" ht="15" customHeight="1">
      <c r="A194" s="122"/>
      <c r="B194" s="599"/>
      <c r="C194" s="597"/>
      <c r="D194" s="589" t="s">
        <v>1991</v>
      </c>
      <c r="E194" s="161"/>
      <c r="F194" s="162"/>
      <c r="G194" s="619"/>
      <c r="H194" s="614"/>
      <c r="I194" s="163"/>
      <c r="J194" s="532" t="s">
        <v>1999</v>
      </c>
      <c r="K194" s="26" t="s">
        <v>1998</v>
      </c>
      <c r="L194" s="32"/>
      <c r="M194" s="568"/>
      <c r="N194" s="21"/>
      <c r="O194" s="24"/>
      <c r="P194" s="464"/>
      <c r="Q194" s="464">
        <v>9</v>
      </c>
      <c r="R194" s="24" t="s">
        <v>428</v>
      </c>
      <c r="S194" s="468">
        <v>15</v>
      </c>
      <c r="T194" s="468"/>
      <c r="U194" s="54" t="s">
        <v>2003</v>
      </c>
      <c r="V194" s="25"/>
      <c r="W194" s="21"/>
      <c r="X194" s="24"/>
      <c r="Y194" s="468"/>
      <c r="Z194" s="468">
        <v>7</v>
      </c>
      <c r="AA194" s="24" t="s">
        <v>428</v>
      </c>
      <c r="AB194" s="468">
        <v>15</v>
      </c>
      <c r="AC194" s="468"/>
      <c r="AD194" s="87" t="s">
        <v>2004</v>
      </c>
      <c r="AE194" s="25"/>
      <c r="AF194" s="21"/>
      <c r="AG194" s="87"/>
      <c r="AH194" s="468"/>
      <c r="AI194" s="468"/>
      <c r="AJ194" s="24"/>
      <c r="AK194" s="468"/>
      <c r="AL194" s="468"/>
      <c r="AM194" s="143" t="s">
        <v>2006</v>
      </c>
      <c r="AN194" s="25"/>
      <c r="AO194" s="21"/>
      <c r="AP194" s="87" t="s">
        <v>2004</v>
      </c>
      <c r="AQ194" s="468"/>
      <c r="AR194" s="468">
        <v>7</v>
      </c>
      <c r="AS194" s="24" t="s">
        <v>428</v>
      </c>
      <c r="AT194" s="468">
        <v>10</v>
      </c>
      <c r="AU194" s="468"/>
      <c r="AV194" s="54" t="s">
        <v>2003</v>
      </c>
      <c r="AW194" s="25"/>
      <c r="AY194" s="280"/>
      <c r="AZ194" s="280"/>
    </row>
    <row r="195" spans="1:52" customFormat="1" ht="15" customHeight="1">
      <c r="A195" s="122"/>
      <c r="B195" s="601">
        <v>91</v>
      </c>
      <c r="C195" s="593"/>
      <c r="D195" s="588" t="s">
        <v>2032</v>
      </c>
      <c r="E195" s="135" t="s">
        <v>1479</v>
      </c>
      <c r="F195" s="18" t="s">
        <v>2025</v>
      </c>
      <c r="G195" s="611"/>
      <c r="H195" s="612" t="s">
        <v>1773</v>
      </c>
      <c r="I195" s="9" t="s">
        <v>1992</v>
      </c>
      <c r="J195" s="521" t="s">
        <v>414</v>
      </c>
      <c r="K195" s="28" t="s">
        <v>486</v>
      </c>
      <c r="L195" s="31" t="s">
        <v>487</v>
      </c>
      <c r="M195" s="2"/>
      <c r="N195" s="1" t="s">
        <v>1005</v>
      </c>
      <c r="O195" s="16" t="s">
        <v>1702</v>
      </c>
      <c r="P195" s="463">
        <v>16</v>
      </c>
      <c r="Q195" s="463">
        <v>9</v>
      </c>
      <c r="R195" s="16" t="s">
        <v>428</v>
      </c>
      <c r="S195" s="462">
        <v>10</v>
      </c>
      <c r="T195" s="462">
        <v>22</v>
      </c>
      <c r="U195" s="13" t="s">
        <v>414</v>
      </c>
      <c r="V195" s="12" t="s">
        <v>489</v>
      </c>
      <c r="W195" s="1" t="s">
        <v>1005</v>
      </c>
      <c r="X195" s="13" t="s">
        <v>487</v>
      </c>
      <c r="Y195" s="462">
        <v>20</v>
      </c>
      <c r="Z195" s="462">
        <v>10</v>
      </c>
      <c r="AA195" s="16" t="s">
        <v>428</v>
      </c>
      <c r="AB195" s="462">
        <v>13</v>
      </c>
      <c r="AC195" s="462">
        <v>29</v>
      </c>
      <c r="AD195" s="13" t="s">
        <v>486</v>
      </c>
      <c r="AE195" s="2" t="s">
        <v>1004</v>
      </c>
      <c r="AF195" s="1" t="s">
        <v>1005</v>
      </c>
      <c r="AG195" s="16" t="s">
        <v>1702</v>
      </c>
      <c r="AH195" s="462">
        <v>17</v>
      </c>
      <c r="AI195" s="462">
        <v>9</v>
      </c>
      <c r="AJ195" s="16" t="s">
        <v>428</v>
      </c>
      <c r="AK195" s="462">
        <v>14</v>
      </c>
      <c r="AL195" s="462">
        <v>28</v>
      </c>
      <c r="AM195" s="13" t="s">
        <v>414</v>
      </c>
      <c r="AN195" s="2" t="s">
        <v>1004</v>
      </c>
      <c r="AO195" s="1"/>
      <c r="AP195" s="16"/>
      <c r="AQ195" s="462"/>
      <c r="AR195" s="462"/>
      <c r="AS195" s="16" t="s">
        <v>428</v>
      </c>
      <c r="AT195" s="462"/>
      <c r="AU195" s="462"/>
      <c r="AV195" s="16"/>
      <c r="AW195" s="2"/>
      <c r="AY195" s="279">
        <f>P195+T195+Y195+AC195+AH195+AL195+AQ195+AU195</f>
        <v>132</v>
      </c>
      <c r="AZ195" s="279">
        <f>AZ193+AY195</f>
        <v>10709</v>
      </c>
    </row>
    <row r="196" spans="1:52" s="156" customFormat="1" ht="15" customHeight="1">
      <c r="A196" s="122"/>
      <c r="B196" s="599"/>
      <c r="C196" s="597"/>
      <c r="D196" s="589" t="s">
        <v>2024</v>
      </c>
      <c r="E196" s="161"/>
      <c r="F196" s="162"/>
      <c r="G196" s="619"/>
      <c r="H196" s="614"/>
      <c r="I196" s="163"/>
      <c r="J196" s="544" t="s">
        <v>2026</v>
      </c>
      <c r="K196" s="29" t="s">
        <v>1901</v>
      </c>
      <c r="L196" s="32"/>
      <c r="M196" s="568"/>
      <c r="N196" s="21"/>
      <c r="O196" s="24"/>
      <c r="P196" s="464"/>
      <c r="Q196" s="464">
        <v>7</v>
      </c>
      <c r="R196" s="24" t="s">
        <v>428</v>
      </c>
      <c r="S196" s="468">
        <v>12</v>
      </c>
      <c r="T196" s="468"/>
      <c r="U196" s="87" t="s">
        <v>2026</v>
      </c>
      <c r="V196" s="25"/>
      <c r="W196" s="21"/>
      <c r="X196" s="24"/>
      <c r="Y196" s="468"/>
      <c r="Z196" s="468">
        <v>10</v>
      </c>
      <c r="AA196" s="24" t="s">
        <v>428</v>
      </c>
      <c r="AB196" s="468">
        <v>16</v>
      </c>
      <c r="AC196" s="468"/>
      <c r="AD196" s="54" t="s">
        <v>2027</v>
      </c>
      <c r="AE196" s="25"/>
      <c r="AF196" s="21"/>
      <c r="AG196" s="24"/>
      <c r="AH196" s="468"/>
      <c r="AI196" s="468">
        <v>8</v>
      </c>
      <c r="AJ196" s="24" t="s">
        <v>428</v>
      </c>
      <c r="AK196" s="468">
        <v>14</v>
      </c>
      <c r="AL196" s="468"/>
      <c r="AM196" s="87" t="s">
        <v>2026</v>
      </c>
      <c r="AN196" s="25"/>
      <c r="AO196" s="21"/>
      <c r="AP196" s="24"/>
      <c r="AQ196" s="468"/>
      <c r="AR196" s="468"/>
      <c r="AS196" s="24" t="s">
        <v>428</v>
      </c>
      <c r="AT196" s="468"/>
      <c r="AU196" s="468"/>
      <c r="AV196" s="24"/>
      <c r="AW196" s="25"/>
      <c r="AY196" s="280"/>
      <c r="AZ196" s="280"/>
    </row>
    <row r="197" spans="1:52" customFormat="1" ht="15" customHeight="1">
      <c r="A197" s="122"/>
      <c r="B197" s="601">
        <v>92</v>
      </c>
      <c r="C197" s="593"/>
      <c r="D197" s="588" t="s">
        <v>2050</v>
      </c>
      <c r="E197" s="135" t="s">
        <v>1669</v>
      </c>
      <c r="F197" s="18" t="s">
        <v>2025</v>
      </c>
      <c r="G197" s="611"/>
      <c r="H197" s="612" t="s">
        <v>1773</v>
      </c>
      <c r="I197" s="9" t="s">
        <v>2052</v>
      </c>
      <c r="J197" s="1"/>
      <c r="K197" s="16"/>
      <c r="L197" s="16"/>
      <c r="M197" s="2"/>
      <c r="N197" s="1" t="s">
        <v>1004</v>
      </c>
      <c r="O197" s="16" t="s">
        <v>1702</v>
      </c>
      <c r="P197" s="463">
        <v>25</v>
      </c>
      <c r="Q197" s="463">
        <v>13</v>
      </c>
      <c r="R197" s="16" t="s">
        <v>428</v>
      </c>
      <c r="S197" s="462">
        <v>8</v>
      </c>
      <c r="T197" s="462">
        <v>21</v>
      </c>
      <c r="U197" s="13" t="s">
        <v>414</v>
      </c>
      <c r="V197" s="12" t="s">
        <v>1005</v>
      </c>
      <c r="W197" s="1" t="s">
        <v>1939</v>
      </c>
      <c r="X197" s="13" t="s">
        <v>487</v>
      </c>
      <c r="Y197" s="462">
        <v>24</v>
      </c>
      <c r="Z197" s="462">
        <v>9</v>
      </c>
      <c r="AA197" s="16" t="s">
        <v>428</v>
      </c>
      <c r="AB197" s="462">
        <v>13</v>
      </c>
      <c r="AC197" s="462">
        <v>24</v>
      </c>
      <c r="AD197" s="13" t="s">
        <v>486</v>
      </c>
      <c r="AE197" s="2" t="s">
        <v>1939</v>
      </c>
      <c r="AF197" s="1" t="s">
        <v>1005</v>
      </c>
      <c r="AG197" s="16" t="s">
        <v>1702</v>
      </c>
      <c r="AH197" s="462">
        <v>20</v>
      </c>
      <c r="AI197" s="462">
        <v>9</v>
      </c>
      <c r="AJ197" s="16" t="s">
        <v>428</v>
      </c>
      <c r="AK197" s="462">
        <v>16</v>
      </c>
      <c r="AL197" s="462">
        <v>26</v>
      </c>
      <c r="AM197" s="13" t="s">
        <v>414</v>
      </c>
      <c r="AN197" s="2" t="s">
        <v>1004</v>
      </c>
      <c r="AO197" s="1"/>
      <c r="AP197" s="16"/>
      <c r="AQ197" s="462"/>
      <c r="AR197" s="462"/>
      <c r="AS197" s="16" t="s">
        <v>428</v>
      </c>
      <c r="AT197" s="462"/>
      <c r="AU197" s="462"/>
      <c r="AV197" s="16"/>
      <c r="AW197" s="2"/>
      <c r="AY197" s="279">
        <f>P197+T197+Y197+AC197+AH197+AL197+AQ197+AU197</f>
        <v>140</v>
      </c>
      <c r="AZ197" s="279">
        <f>AZ195+AY197</f>
        <v>10849</v>
      </c>
    </row>
    <row r="198" spans="1:52" s="156" customFormat="1" ht="15" customHeight="1">
      <c r="A198" s="122"/>
      <c r="B198" s="599"/>
      <c r="C198" s="597"/>
      <c r="D198" s="589" t="s">
        <v>2051</v>
      </c>
      <c r="E198" s="161"/>
      <c r="F198" s="162"/>
      <c r="G198" s="619"/>
      <c r="H198" s="614"/>
      <c r="I198" s="163"/>
      <c r="J198" s="160"/>
      <c r="K198" s="164"/>
      <c r="L198" s="164"/>
      <c r="M198" s="568"/>
      <c r="N198" s="21"/>
      <c r="O198" s="24"/>
      <c r="P198" s="464"/>
      <c r="Q198" s="464">
        <v>12</v>
      </c>
      <c r="R198" s="24" t="s">
        <v>428</v>
      </c>
      <c r="S198" s="468">
        <v>13</v>
      </c>
      <c r="T198" s="468"/>
      <c r="U198" s="54" t="s">
        <v>2053</v>
      </c>
      <c r="V198" s="25"/>
      <c r="W198" s="21"/>
      <c r="X198" s="24"/>
      <c r="Y198" s="468"/>
      <c r="Z198" s="468">
        <v>15</v>
      </c>
      <c r="AA198" s="24" t="s">
        <v>428</v>
      </c>
      <c r="AB198" s="468">
        <v>11</v>
      </c>
      <c r="AC198" s="468"/>
      <c r="AD198" s="87" t="s">
        <v>2054</v>
      </c>
      <c r="AE198" s="25"/>
      <c r="AF198" s="21"/>
      <c r="AG198" s="24"/>
      <c r="AH198" s="468"/>
      <c r="AI198" s="468">
        <v>11</v>
      </c>
      <c r="AJ198" s="24" t="s">
        <v>428</v>
      </c>
      <c r="AK198" s="468">
        <v>10</v>
      </c>
      <c r="AL198" s="468"/>
      <c r="AM198" s="54" t="s">
        <v>2053</v>
      </c>
      <c r="AN198" s="25"/>
      <c r="AO198" s="21"/>
      <c r="AP198" s="24"/>
      <c r="AQ198" s="468"/>
      <c r="AR198" s="468"/>
      <c r="AS198" s="24" t="s">
        <v>428</v>
      </c>
      <c r="AT198" s="468"/>
      <c r="AU198" s="468"/>
      <c r="AV198" s="24"/>
      <c r="AW198" s="25"/>
      <c r="AY198" s="280"/>
      <c r="AZ198" s="280"/>
    </row>
    <row r="199" spans="1:52" customFormat="1" ht="15" customHeight="1">
      <c r="A199" s="122"/>
      <c r="B199" s="601">
        <v>93</v>
      </c>
      <c r="C199" s="593"/>
      <c r="D199" s="588" t="s">
        <v>2068</v>
      </c>
      <c r="E199" s="135"/>
      <c r="F199" s="18" t="s">
        <v>2070</v>
      </c>
      <c r="G199" s="611"/>
      <c r="H199" s="612" t="s">
        <v>2072</v>
      </c>
      <c r="I199" s="9" t="s">
        <v>2052</v>
      </c>
      <c r="J199" s="545" t="s">
        <v>2077</v>
      </c>
      <c r="K199" s="16"/>
      <c r="L199" s="16"/>
      <c r="M199" s="2"/>
      <c r="N199" s="1"/>
      <c r="O199" s="16"/>
      <c r="P199" s="463"/>
      <c r="Q199" s="463"/>
      <c r="R199" s="16" t="s">
        <v>428</v>
      </c>
      <c r="S199" s="462"/>
      <c r="T199" s="462"/>
      <c r="U199" s="16"/>
      <c r="V199" s="2"/>
      <c r="W199" s="1"/>
      <c r="X199" s="16"/>
      <c r="Y199" s="462"/>
      <c r="Z199" s="462"/>
      <c r="AA199" s="16" t="s">
        <v>428</v>
      </c>
      <c r="AB199" s="462"/>
      <c r="AC199" s="462"/>
      <c r="AD199" s="16"/>
      <c r="AE199" s="2"/>
      <c r="AF199" s="1"/>
      <c r="AG199" s="16"/>
      <c r="AH199" s="462"/>
      <c r="AI199" s="462"/>
      <c r="AJ199" s="16" t="s">
        <v>428</v>
      </c>
      <c r="AK199" s="462"/>
      <c r="AL199" s="462"/>
      <c r="AM199" s="16"/>
      <c r="AN199" s="2"/>
      <c r="AO199" s="1"/>
      <c r="AP199" s="16"/>
      <c r="AQ199" s="462"/>
      <c r="AR199" s="462"/>
      <c r="AS199" s="16" t="s">
        <v>428</v>
      </c>
      <c r="AT199" s="462"/>
      <c r="AU199" s="462"/>
      <c r="AV199" s="16"/>
      <c r="AW199" s="2"/>
      <c r="AY199" s="279">
        <f>P199+T199+Y199+AC199+AH199+AL199+AQ199+AU199</f>
        <v>0</v>
      </c>
      <c r="AZ199" s="279">
        <f>AZ197+AY199</f>
        <v>10849</v>
      </c>
    </row>
    <row r="200" spans="1:52" s="156" customFormat="1" ht="15" customHeight="1">
      <c r="A200" s="122"/>
      <c r="B200" s="599"/>
      <c r="C200" s="597"/>
      <c r="D200" s="589" t="s">
        <v>2065</v>
      </c>
      <c r="E200" s="161"/>
      <c r="F200" s="162"/>
      <c r="G200" s="619"/>
      <c r="H200" s="614"/>
      <c r="I200" s="163"/>
      <c r="J200" s="160"/>
      <c r="K200" s="164"/>
      <c r="L200" s="164"/>
      <c r="M200" s="568"/>
      <c r="N200" s="21"/>
      <c r="O200" s="24"/>
      <c r="P200" s="464"/>
      <c r="Q200" s="464"/>
      <c r="R200" s="24" t="s">
        <v>428</v>
      </c>
      <c r="S200" s="468"/>
      <c r="T200" s="468"/>
      <c r="U200" s="24"/>
      <c r="V200" s="25"/>
      <c r="W200" s="21"/>
      <c r="X200" s="24"/>
      <c r="Y200" s="468"/>
      <c r="Z200" s="468"/>
      <c r="AA200" s="24" t="s">
        <v>428</v>
      </c>
      <c r="AB200" s="468"/>
      <c r="AC200" s="468"/>
      <c r="AD200" s="24"/>
      <c r="AE200" s="25"/>
      <c r="AF200" s="21"/>
      <c r="AG200" s="24"/>
      <c r="AH200" s="468"/>
      <c r="AI200" s="468"/>
      <c r="AJ200" s="24" t="s">
        <v>428</v>
      </c>
      <c r="AK200" s="468"/>
      <c r="AL200" s="468"/>
      <c r="AM200" s="24"/>
      <c r="AN200" s="25"/>
      <c r="AO200" s="21"/>
      <c r="AP200" s="24"/>
      <c r="AQ200" s="468"/>
      <c r="AR200" s="468"/>
      <c r="AS200" s="24" t="s">
        <v>428</v>
      </c>
      <c r="AT200" s="468"/>
      <c r="AU200" s="468"/>
      <c r="AV200" s="24"/>
      <c r="AW200" s="25"/>
      <c r="AY200" s="280"/>
      <c r="AZ200" s="280"/>
    </row>
    <row r="201" spans="1:52" customFormat="1" ht="15" customHeight="1">
      <c r="A201" s="122"/>
      <c r="B201" s="601">
        <v>94</v>
      </c>
      <c r="C201" s="593"/>
      <c r="D201" s="588" t="s">
        <v>2066</v>
      </c>
      <c r="E201" s="135"/>
      <c r="F201" s="18" t="s">
        <v>2070</v>
      </c>
      <c r="G201" s="611"/>
      <c r="H201" s="612" t="s">
        <v>2071</v>
      </c>
      <c r="I201" s="9" t="s">
        <v>2069</v>
      </c>
      <c r="J201" s="545" t="s">
        <v>2077</v>
      </c>
      <c r="K201" s="16"/>
      <c r="L201" s="16"/>
      <c r="M201" s="2"/>
      <c r="N201" s="1"/>
      <c r="O201" s="16"/>
      <c r="P201" s="463"/>
      <c r="Q201" s="463"/>
      <c r="R201" s="16" t="s">
        <v>428</v>
      </c>
      <c r="S201" s="462"/>
      <c r="T201" s="462"/>
      <c r="U201" s="16"/>
      <c r="V201" s="2"/>
      <c r="W201" s="1"/>
      <c r="X201" s="16"/>
      <c r="Y201" s="462"/>
      <c r="Z201" s="462"/>
      <c r="AA201" s="16" t="s">
        <v>428</v>
      </c>
      <c r="AB201" s="462"/>
      <c r="AC201" s="462"/>
      <c r="AD201" s="16"/>
      <c r="AE201" s="2"/>
      <c r="AF201" s="1"/>
      <c r="AG201" s="16"/>
      <c r="AH201" s="462"/>
      <c r="AI201" s="462"/>
      <c r="AJ201" s="16" t="s">
        <v>428</v>
      </c>
      <c r="AK201" s="462"/>
      <c r="AL201" s="462"/>
      <c r="AM201" s="16"/>
      <c r="AN201" s="2"/>
      <c r="AO201" s="1"/>
      <c r="AP201" s="16"/>
      <c r="AQ201" s="462"/>
      <c r="AR201" s="462"/>
      <c r="AS201" s="16" t="s">
        <v>428</v>
      </c>
      <c r="AT201" s="462"/>
      <c r="AU201" s="462"/>
      <c r="AV201" s="16"/>
      <c r="AW201" s="2"/>
      <c r="AY201" s="279">
        <f>P201+T201+Y201+AC201+AH201+AL201+AQ201+AU201</f>
        <v>0</v>
      </c>
      <c r="AZ201" s="279">
        <f>AZ199+AY201</f>
        <v>10849</v>
      </c>
    </row>
    <row r="202" spans="1:52" s="156" customFormat="1" ht="15" customHeight="1">
      <c r="A202" s="122"/>
      <c r="B202" s="599"/>
      <c r="C202" s="597"/>
      <c r="D202" s="589" t="s">
        <v>2067</v>
      </c>
      <c r="E202" s="161"/>
      <c r="F202" s="162"/>
      <c r="G202" s="619"/>
      <c r="H202" s="614"/>
      <c r="I202" s="163"/>
      <c r="J202" s="160"/>
      <c r="K202" s="164"/>
      <c r="L202" s="164"/>
      <c r="M202" s="568"/>
      <c r="N202" s="21"/>
      <c r="O202" s="24"/>
      <c r="P202" s="464"/>
      <c r="Q202" s="464"/>
      <c r="R202" s="24" t="s">
        <v>428</v>
      </c>
      <c r="S202" s="468"/>
      <c r="T202" s="468"/>
      <c r="U202" s="24"/>
      <c r="V202" s="25"/>
      <c r="W202" s="21"/>
      <c r="X202" s="24"/>
      <c r="Y202" s="468"/>
      <c r="Z202" s="468"/>
      <c r="AA202" s="24" t="s">
        <v>428</v>
      </c>
      <c r="AB202" s="468"/>
      <c r="AC202" s="468"/>
      <c r="AD202" s="24"/>
      <c r="AE202" s="25"/>
      <c r="AF202" s="21"/>
      <c r="AG202" s="24"/>
      <c r="AH202" s="468"/>
      <c r="AI202" s="468"/>
      <c r="AJ202" s="24" t="s">
        <v>428</v>
      </c>
      <c r="AK202" s="468"/>
      <c r="AL202" s="468"/>
      <c r="AM202" s="24"/>
      <c r="AN202" s="25"/>
      <c r="AO202" s="21"/>
      <c r="AP202" s="24"/>
      <c r="AQ202" s="468"/>
      <c r="AR202" s="468"/>
      <c r="AS202" s="24" t="s">
        <v>428</v>
      </c>
      <c r="AT202" s="468"/>
      <c r="AU202" s="468"/>
      <c r="AV202" s="24"/>
      <c r="AW202" s="25"/>
      <c r="AY202" s="280"/>
      <c r="AZ202" s="280"/>
    </row>
    <row r="203" spans="1:52" customFormat="1" ht="15" customHeight="1">
      <c r="A203" s="122"/>
      <c r="B203" s="601">
        <v>95</v>
      </c>
      <c r="C203" s="593"/>
      <c r="D203" s="588" t="s">
        <v>2081</v>
      </c>
      <c r="E203" s="135"/>
      <c r="F203" s="18" t="s">
        <v>2079</v>
      </c>
      <c r="G203" s="611"/>
      <c r="H203" s="612" t="s">
        <v>1949</v>
      </c>
      <c r="I203" s="9" t="s">
        <v>2069</v>
      </c>
      <c r="J203" s="545" t="s">
        <v>2077</v>
      </c>
      <c r="K203" s="16"/>
      <c r="L203" s="16"/>
      <c r="M203" s="2"/>
      <c r="N203" s="1"/>
      <c r="O203" s="16"/>
      <c r="P203" s="463"/>
      <c r="Q203" s="463"/>
      <c r="R203" s="16" t="s">
        <v>428</v>
      </c>
      <c r="S203" s="462"/>
      <c r="T203" s="462"/>
      <c r="U203" s="16"/>
      <c r="V203" s="2"/>
      <c r="W203" s="1"/>
      <c r="X203" s="16"/>
      <c r="Y203" s="462"/>
      <c r="Z203" s="462"/>
      <c r="AA203" s="16" t="s">
        <v>428</v>
      </c>
      <c r="AB203" s="462"/>
      <c r="AC203" s="462"/>
      <c r="AD203" s="16"/>
      <c r="AE203" s="2"/>
      <c r="AF203" s="1"/>
      <c r="AG203" s="16"/>
      <c r="AH203" s="462"/>
      <c r="AI203" s="462"/>
      <c r="AJ203" s="16" t="s">
        <v>428</v>
      </c>
      <c r="AK203" s="462"/>
      <c r="AL203" s="462"/>
      <c r="AM203" s="16"/>
      <c r="AN203" s="2"/>
      <c r="AO203" s="1"/>
      <c r="AP203" s="16"/>
      <c r="AQ203" s="462"/>
      <c r="AR203" s="462"/>
      <c r="AS203" s="16" t="s">
        <v>428</v>
      </c>
      <c r="AT203" s="462"/>
      <c r="AU203" s="462"/>
      <c r="AV203" s="16"/>
      <c r="AW203" s="2"/>
      <c r="AY203" s="279">
        <f>P203+T203+Y203+AC203+AH203+AL203+AQ203+AU203</f>
        <v>0</v>
      </c>
      <c r="AZ203" s="279">
        <f>AZ201+AY203</f>
        <v>10849</v>
      </c>
    </row>
    <row r="204" spans="1:52" s="156" customFormat="1" ht="15" customHeight="1">
      <c r="A204" s="122"/>
      <c r="B204" s="599"/>
      <c r="C204" s="597"/>
      <c r="D204" s="589" t="s">
        <v>2078</v>
      </c>
      <c r="E204" s="161"/>
      <c r="F204" s="162"/>
      <c r="G204" s="619"/>
      <c r="H204" s="614"/>
      <c r="I204" s="163"/>
      <c r="J204" s="160"/>
      <c r="K204" s="164"/>
      <c r="L204" s="164"/>
      <c r="M204" s="568"/>
      <c r="N204" s="21"/>
      <c r="O204" s="24"/>
      <c r="P204" s="464"/>
      <c r="Q204" s="464"/>
      <c r="R204" s="24" t="s">
        <v>428</v>
      </c>
      <c r="S204" s="468"/>
      <c r="T204" s="468"/>
      <c r="U204" s="24"/>
      <c r="V204" s="25"/>
      <c r="W204" s="21"/>
      <c r="X204" s="24"/>
      <c r="Y204" s="468"/>
      <c r="Z204" s="468"/>
      <c r="AA204" s="24" t="s">
        <v>428</v>
      </c>
      <c r="AB204" s="468"/>
      <c r="AC204" s="468"/>
      <c r="AD204" s="24"/>
      <c r="AE204" s="25"/>
      <c r="AF204" s="21"/>
      <c r="AG204" s="24"/>
      <c r="AH204" s="468"/>
      <c r="AI204" s="468"/>
      <c r="AJ204" s="24" t="s">
        <v>428</v>
      </c>
      <c r="AK204" s="468"/>
      <c r="AL204" s="468"/>
      <c r="AM204" s="24"/>
      <c r="AN204" s="25"/>
      <c r="AO204" s="21"/>
      <c r="AP204" s="24"/>
      <c r="AQ204" s="468"/>
      <c r="AR204" s="468"/>
      <c r="AS204" s="24" t="s">
        <v>428</v>
      </c>
      <c r="AT204" s="468"/>
      <c r="AU204" s="468"/>
      <c r="AV204" s="24"/>
      <c r="AW204" s="25"/>
      <c r="AY204" s="280"/>
      <c r="AZ204" s="280"/>
    </row>
    <row r="205" spans="1:52" customFormat="1" ht="15" customHeight="1">
      <c r="A205" s="122"/>
      <c r="B205" s="601">
        <v>96</v>
      </c>
      <c r="C205" s="593"/>
      <c r="D205" s="592" t="s">
        <v>2083</v>
      </c>
      <c r="E205" s="135"/>
      <c r="F205" s="18" t="s">
        <v>2079</v>
      </c>
      <c r="G205" s="611"/>
      <c r="H205" s="612" t="s">
        <v>1949</v>
      </c>
      <c r="I205" s="9" t="s">
        <v>2080</v>
      </c>
      <c r="J205" s="545" t="s">
        <v>2077</v>
      </c>
      <c r="K205" s="16"/>
      <c r="L205" s="16"/>
      <c r="M205" s="2"/>
      <c r="N205" s="1"/>
      <c r="O205" s="16"/>
      <c r="P205" s="463"/>
      <c r="Q205" s="463"/>
      <c r="R205" s="16" t="s">
        <v>428</v>
      </c>
      <c r="S205" s="462"/>
      <c r="T205" s="462"/>
      <c r="U205" s="16"/>
      <c r="V205" s="2"/>
      <c r="W205" s="1"/>
      <c r="X205" s="16"/>
      <c r="Y205" s="462"/>
      <c r="Z205" s="462"/>
      <c r="AA205" s="16" t="s">
        <v>428</v>
      </c>
      <c r="AB205" s="462"/>
      <c r="AC205" s="462"/>
      <c r="AD205" s="16"/>
      <c r="AE205" s="2"/>
      <c r="AF205" s="1"/>
      <c r="AG205" s="16"/>
      <c r="AH205" s="462"/>
      <c r="AI205" s="462"/>
      <c r="AJ205" s="16" t="s">
        <v>428</v>
      </c>
      <c r="AK205" s="462"/>
      <c r="AL205" s="462"/>
      <c r="AM205" s="16"/>
      <c r="AN205" s="2"/>
      <c r="AO205" s="1"/>
      <c r="AP205" s="16"/>
      <c r="AQ205" s="462"/>
      <c r="AR205" s="462"/>
      <c r="AS205" s="16" t="s">
        <v>428</v>
      </c>
      <c r="AT205" s="462"/>
      <c r="AU205" s="462"/>
      <c r="AV205" s="16"/>
      <c r="AW205" s="2"/>
      <c r="AY205" s="279">
        <f>P205+T205+Y205+AC205+AH205+AL205+AQ205+AU205</f>
        <v>0</v>
      </c>
      <c r="AZ205" s="279">
        <f>AZ203+AY205</f>
        <v>10849</v>
      </c>
    </row>
    <row r="206" spans="1:52" s="156" customFormat="1" ht="15" customHeight="1">
      <c r="A206" s="122"/>
      <c r="B206" s="599"/>
      <c r="C206" s="597"/>
      <c r="D206" s="589" t="s">
        <v>2082</v>
      </c>
      <c r="E206" s="161"/>
      <c r="F206" s="162"/>
      <c r="G206" s="619"/>
      <c r="H206" s="614"/>
      <c r="I206" s="163"/>
      <c r="J206" s="160"/>
      <c r="K206" s="164"/>
      <c r="L206" s="164"/>
      <c r="M206" s="568"/>
      <c r="N206" s="21"/>
      <c r="O206" s="24"/>
      <c r="P206" s="464"/>
      <c r="Q206" s="464"/>
      <c r="R206" s="24" t="s">
        <v>428</v>
      </c>
      <c r="S206" s="468"/>
      <c r="T206" s="468"/>
      <c r="U206" s="24"/>
      <c r="V206" s="25"/>
      <c r="W206" s="21"/>
      <c r="X206" s="24"/>
      <c r="Y206" s="468"/>
      <c r="Z206" s="468"/>
      <c r="AA206" s="24" t="s">
        <v>428</v>
      </c>
      <c r="AB206" s="468"/>
      <c r="AC206" s="468"/>
      <c r="AD206" s="24"/>
      <c r="AE206" s="25"/>
      <c r="AF206" s="21"/>
      <c r="AG206" s="24"/>
      <c r="AH206" s="468"/>
      <c r="AI206" s="468"/>
      <c r="AJ206" s="24" t="s">
        <v>428</v>
      </c>
      <c r="AK206" s="468"/>
      <c r="AL206" s="468"/>
      <c r="AM206" s="24"/>
      <c r="AN206" s="25"/>
      <c r="AO206" s="21"/>
      <c r="AP206" s="24"/>
      <c r="AQ206" s="468"/>
      <c r="AR206" s="468"/>
      <c r="AS206" s="24" t="s">
        <v>428</v>
      </c>
      <c r="AT206" s="468"/>
      <c r="AU206" s="468"/>
      <c r="AV206" s="24"/>
      <c r="AW206" s="25"/>
      <c r="AY206" s="280"/>
      <c r="AZ206" s="280"/>
    </row>
    <row r="207" spans="1:52" customFormat="1" ht="15" customHeight="1">
      <c r="A207" s="122"/>
      <c r="B207" s="601">
        <v>97</v>
      </c>
      <c r="C207" s="593"/>
      <c r="D207" s="588" t="s">
        <v>2143</v>
      </c>
      <c r="E207" s="135" t="s">
        <v>1479</v>
      </c>
      <c r="F207" s="18" t="s">
        <v>2086</v>
      </c>
      <c r="G207" s="611"/>
      <c r="H207" s="612" t="s">
        <v>2085</v>
      </c>
      <c r="I207" s="9" t="s">
        <v>2080</v>
      </c>
      <c r="J207" s="570" t="s">
        <v>2159</v>
      </c>
      <c r="K207" s="16"/>
      <c r="L207" s="16"/>
      <c r="M207" s="2"/>
      <c r="N207" s="1" t="s">
        <v>1004</v>
      </c>
      <c r="O207" s="16" t="s">
        <v>486</v>
      </c>
      <c r="P207" s="463">
        <v>21</v>
      </c>
      <c r="Q207" s="463">
        <v>13</v>
      </c>
      <c r="R207" s="16" t="s">
        <v>428</v>
      </c>
      <c r="S207" s="462">
        <v>10</v>
      </c>
      <c r="T207" s="462">
        <v>17</v>
      </c>
      <c r="U207" s="13" t="s">
        <v>414</v>
      </c>
      <c r="V207" s="2" t="s">
        <v>1005</v>
      </c>
      <c r="W207" s="1" t="s">
        <v>1004</v>
      </c>
      <c r="X207" s="16" t="s">
        <v>487</v>
      </c>
      <c r="Y207" s="462">
        <v>30</v>
      </c>
      <c r="Z207" s="462">
        <v>12</v>
      </c>
      <c r="AA207" s="16" t="s">
        <v>428</v>
      </c>
      <c r="AB207" s="462">
        <v>4</v>
      </c>
      <c r="AC207" s="462">
        <v>8</v>
      </c>
      <c r="AD207" s="89" t="s">
        <v>2090</v>
      </c>
      <c r="AE207" s="2" t="s">
        <v>1005</v>
      </c>
      <c r="AF207" s="1" t="s">
        <v>1004</v>
      </c>
      <c r="AG207" s="16" t="s">
        <v>486</v>
      </c>
      <c r="AH207" s="462">
        <v>9</v>
      </c>
      <c r="AI207" s="462">
        <v>4</v>
      </c>
      <c r="AJ207" s="16" t="s">
        <v>428</v>
      </c>
      <c r="AK207" s="462">
        <v>5</v>
      </c>
      <c r="AL207" s="462">
        <v>8</v>
      </c>
      <c r="AM207" s="13" t="s">
        <v>414</v>
      </c>
      <c r="AN207" s="2" t="s">
        <v>1005</v>
      </c>
      <c r="AO207" s="1"/>
      <c r="AP207" s="16"/>
      <c r="AQ207" s="462"/>
      <c r="AR207" s="462"/>
      <c r="AS207" s="16" t="s">
        <v>428</v>
      </c>
      <c r="AT207" s="462"/>
      <c r="AU207" s="462"/>
      <c r="AV207" s="16"/>
      <c r="AW207" s="2"/>
      <c r="AY207" s="279">
        <f>P207+T207+Y207+AC207+AH207+AL207+AQ207+AU207</f>
        <v>93</v>
      </c>
      <c r="AZ207" s="279">
        <f>AZ205+AY207</f>
        <v>10942</v>
      </c>
    </row>
    <row r="208" spans="1:52" s="156" customFormat="1" ht="15" customHeight="1">
      <c r="A208" s="122"/>
      <c r="B208" s="599"/>
      <c r="C208" s="597"/>
      <c r="D208" s="589" t="s">
        <v>2084</v>
      </c>
      <c r="E208" s="161"/>
      <c r="F208" s="162"/>
      <c r="G208" s="619"/>
      <c r="H208" s="614"/>
      <c r="I208" s="163"/>
      <c r="J208" s="160"/>
      <c r="K208" s="164"/>
      <c r="L208" s="164"/>
      <c r="M208" s="568"/>
      <c r="N208" s="21"/>
      <c r="O208" s="87" t="s">
        <v>2129</v>
      </c>
      <c r="P208" s="464"/>
      <c r="Q208" s="464">
        <v>8</v>
      </c>
      <c r="R208" s="24" t="s">
        <v>428</v>
      </c>
      <c r="S208" s="468">
        <v>7</v>
      </c>
      <c r="T208" s="468"/>
      <c r="U208" s="54" t="s">
        <v>2089</v>
      </c>
      <c r="V208" s="25"/>
      <c r="W208" s="21"/>
      <c r="X208" s="87" t="s">
        <v>2130</v>
      </c>
      <c r="Y208" s="468"/>
      <c r="Z208" s="468">
        <v>18</v>
      </c>
      <c r="AA208" s="24" t="s">
        <v>428</v>
      </c>
      <c r="AB208" s="468">
        <v>4</v>
      </c>
      <c r="AC208" s="468"/>
      <c r="AD208" s="498">
        <v>-73</v>
      </c>
      <c r="AE208" s="25"/>
      <c r="AF208" s="21"/>
      <c r="AG208" s="87" t="s">
        <v>2129</v>
      </c>
      <c r="AH208" s="468"/>
      <c r="AI208" s="468">
        <v>5</v>
      </c>
      <c r="AJ208" s="24" t="s">
        <v>428</v>
      </c>
      <c r="AK208" s="468">
        <v>3</v>
      </c>
      <c r="AL208" s="468"/>
      <c r="AM208" s="54" t="s">
        <v>2089</v>
      </c>
      <c r="AN208" s="25"/>
      <c r="AO208" s="21"/>
      <c r="AP208" s="24"/>
      <c r="AQ208" s="468"/>
      <c r="AR208" s="468"/>
      <c r="AS208" s="24" t="s">
        <v>428</v>
      </c>
      <c r="AT208" s="468"/>
      <c r="AU208" s="468"/>
      <c r="AV208" s="24"/>
      <c r="AW208" s="25"/>
      <c r="AY208" s="280"/>
      <c r="AZ208" s="280"/>
    </row>
    <row r="209" spans="1:52" customFormat="1" ht="15" customHeight="1">
      <c r="A209" s="122"/>
      <c r="B209" s="601">
        <v>98</v>
      </c>
      <c r="C209" s="593"/>
      <c r="D209" s="588" t="s">
        <v>2122</v>
      </c>
      <c r="E209" s="135" t="s">
        <v>1479</v>
      </c>
      <c r="F209" s="18" t="s">
        <v>2086</v>
      </c>
      <c r="G209" s="611"/>
      <c r="H209" s="612" t="s">
        <v>2087</v>
      </c>
      <c r="I209" s="9" t="s">
        <v>2088</v>
      </c>
      <c r="J209" s="1"/>
      <c r="K209" s="16"/>
      <c r="L209" s="16"/>
      <c r="M209" s="2"/>
      <c r="N209" s="1" t="s">
        <v>1004</v>
      </c>
      <c r="O209" s="16" t="s">
        <v>486</v>
      </c>
      <c r="P209" s="463">
        <v>27</v>
      </c>
      <c r="Q209" s="463">
        <v>15</v>
      </c>
      <c r="R209" s="16" t="s">
        <v>428</v>
      </c>
      <c r="S209" s="462">
        <v>11</v>
      </c>
      <c r="T209" s="462">
        <v>21</v>
      </c>
      <c r="U209" s="13" t="s">
        <v>414</v>
      </c>
      <c r="V209" s="2" t="s">
        <v>1005</v>
      </c>
      <c r="W209" s="1" t="s">
        <v>1004</v>
      </c>
      <c r="X209" s="16" t="s">
        <v>487</v>
      </c>
      <c r="Y209" s="462">
        <v>25</v>
      </c>
      <c r="Z209" s="462">
        <v>13</v>
      </c>
      <c r="AA209" s="16" t="s">
        <v>428</v>
      </c>
      <c r="AB209" s="462">
        <v>13</v>
      </c>
      <c r="AC209" s="462">
        <v>20</v>
      </c>
      <c r="AD209" s="89" t="s">
        <v>2090</v>
      </c>
      <c r="AE209" s="2" t="s">
        <v>1005</v>
      </c>
      <c r="AF209" s="1" t="s">
        <v>1004</v>
      </c>
      <c r="AG209" s="16" t="s">
        <v>486</v>
      </c>
      <c r="AH209" s="463">
        <v>27</v>
      </c>
      <c r="AI209" s="463">
        <v>12</v>
      </c>
      <c r="AJ209" s="16" t="s">
        <v>428</v>
      </c>
      <c r="AK209" s="462">
        <v>5</v>
      </c>
      <c r="AL209" s="462">
        <v>13</v>
      </c>
      <c r="AM209" s="13" t="s">
        <v>414</v>
      </c>
      <c r="AN209" s="2" t="s">
        <v>1005</v>
      </c>
      <c r="AO209" s="1" t="s">
        <v>1004</v>
      </c>
      <c r="AP209" s="16" t="s">
        <v>487</v>
      </c>
      <c r="AQ209" s="462">
        <v>11</v>
      </c>
      <c r="AR209" s="462">
        <v>11</v>
      </c>
      <c r="AS209" s="16" t="s">
        <v>428</v>
      </c>
      <c r="AT209" s="462">
        <v>2</v>
      </c>
      <c r="AU209" s="462">
        <v>2</v>
      </c>
      <c r="AV209" s="89" t="s">
        <v>2090</v>
      </c>
      <c r="AW209" s="2" t="s">
        <v>1005</v>
      </c>
      <c r="AY209" s="279">
        <f>P209+T209+Y209+AC209+AH209+AL209+AQ209+AU209+P212+T212+Y212+AC212</f>
        <v>188</v>
      </c>
      <c r="AZ209" s="279">
        <f>AZ207+AY209</f>
        <v>11130</v>
      </c>
    </row>
    <row r="210" spans="1:52" customFormat="1" ht="15" customHeight="1">
      <c r="A210" s="122"/>
      <c r="B210" s="602"/>
      <c r="C210" s="596"/>
      <c r="D210" s="591" t="s">
        <v>2123</v>
      </c>
      <c r="E210" s="138"/>
      <c r="F210" s="17"/>
      <c r="G210" s="617"/>
      <c r="H210" s="618"/>
      <c r="I210" s="14"/>
      <c r="J210" s="11"/>
      <c r="K210" s="13"/>
      <c r="L210" s="13"/>
      <c r="M210" s="12"/>
      <c r="N210" s="43"/>
      <c r="O210" s="150" t="s">
        <v>2128</v>
      </c>
      <c r="P210" s="465"/>
      <c r="Q210" s="465">
        <v>12</v>
      </c>
      <c r="R210" s="44" t="s">
        <v>428</v>
      </c>
      <c r="S210" s="469">
        <v>10</v>
      </c>
      <c r="T210" s="469"/>
      <c r="U210" s="64" t="s">
        <v>2126</v>
      </c>
      <c r="V210" s="45"/>
      <c r="W210" s="43"/>
      <c r="X210" s="150" t="s">
        <v>2131</v>
      </c>
      <c r="Y210" s="469"/>
      <c r="Z210" s="469">
        <v>12</v>
      </c>
      <c r="AA210" s="44" t="s">
        <v>428</v>
      </c>
      <c r="AB210" s="469">
        <v>7</v>
      </c>
      <c r="AC210" s="469"/>
      <c r="AD210" s="502">
        <v>-73</v>
      </c>
      <c r="AE210" s="45"/>
      <c r="AF210" s="43"/>
      <c r="AG210" s="150" t="s">
        <v>2129</v>
      </c>
      <c r="AH210" s="465"/>
      <c r="AI210" s="465">
        <v>15</v>
      </c>
      <c r="AJ210" s="44" t="s">
        <v>428</v>
      </c>
      <c r="AK210" s="469">
        <v>8</v>
      </c>
      <c r="AL210" s="469"/>
      <c r="AM210" s="64" t="s">
        <v>2126</v>
      </c>
      <c r="AN210" s="45"/>
      <c r="AO210" s="43"/>
      <c r="AP210" s="150" t="s">
        <v>2132</v>
      </c>
      <c r="AQ210" s="469"/>
      <c r="AR210" s="469"/>
      <c r="AS210" s="44" t="s">
        <v>428</v>
      </c>
      <c r="AT210" s="469"/>
      <c r="AU210" s="469"/>
      <c r="AV210" s="502">
        <v>-73</v>
      </c>
      <c r="AW210" s="45"/>
      <c r="AY210" s="279"/>
      <c r="AZ210" s="279"/>
    </row>
    <row r="211" spans="1:52" customFormat="1" ht="15" customHeight="1">
      <c r="A211" s="122"/>
      <c r="B211" s="602"/>
      <c r="C211" s="596"/>
      <c r="D211" s="591"/>
      <c r="E211" s="138"/>
      <c r="F211" s="17"/>
      <c r="G211" s="617"/>
      <c r="H211" s="618"/>
      <c r="I211" s="14"/>
      <c r="J211" s="11"/>
      <c r="K211" s="13"/>
      <c r="L211" s="13"/>
      <c r="M211" s="12"/>
      <c r="N211" s="584"/>
      <c r="O211" s="68"/>
      <c r="P211" s="585"/>
      <c r="Q211" s="585" t="s">
        <v>2120</v>
      </c>
      <c r="R211" s="68"/>
      <c r="S211" s="586"/>
      <c r="T211" s="586"/>
      <c r="U211" s="68"/>
      <c r="V211" s="587"/>
      <c r="W211" s="47"/>
      <c r="X211" s="60"/>
      <c r="Y211" s="470"/>
      <c r="Z211" s="470" t="s">
        <v>2121</v>
      </c>
      <c r="AA211" s="60"/>
      <c r="AB211" s="470"/>
      <c r="AC211" s="470"/>
      <c r="AD211" s="60"/>
      <c r="AE211" s="61"/>
      <c r="AF211" s="47"/>
      <c r="AG211" s="60"/>
      <c r="AH211" s="470"/>
      <c r="AI211" s="470"/>
      <c r="AJ211" s="60"/>
      <c r="AK211" s="470"/>
      <c r="AL211" s="470"/>
      <c r="AM211" s="60"/>
      <c r="AN211" s="61"/>
      <c r="AO211" s="47"/>
      <c r="AP211" s="60"/>
      <c r="AQ211" s="470"/>
      <c r="AR211" s="470"/>
      <c r="AS211" s="60"/>
      <c r="AT211" s="470"/>
      <c r="AU211" s="470"/>
      <c r="AV211" s="60"/>
      <c r="AW211" s="61"/>
      <c r="AY211" s="279"/>
      <c r="AZ211" s="279"/>
    </row>
    <row r="212" spans="1:52" customFormat="1" ht="15" customHeight="1">
      <c r="A212" s="122"/>
      <c r="B212" s="602"/>
      <c r="C212" s="596"/>
      <c r="D212" s="591"/>
      <c r="E212" s="138"/>
      <c r="F212" s="17"/>
      <c r="G212" s="617"/>
      <c r="H212" s="618"/>
      <c r="I212" s="14"/>
      <c r="J212" s="11"/>
      <c r="K212" s="13"/>
      <c r="L212" s="13"/>
      <c r="M212" s="12"/>
      <c r="N212" s="11" t="s">
        <v>1004</v>
      </c>
      <c r="O212" s="13" t="s">
        <v>487</v>
      </c>
      <c r="P212" s="471">
        <v>10</v>
      </c>
      <c r="Q212" s="471">
        <v>10</v>
      </c>
      <c r="R212" s="13" t="s">
        <v>428</v>
      </c>
      <c r="S212" s="471">
        <v>9</v>
      </c>
      <c r="T212" s="471">
        <v>9</v>
      </c>
      <c r="U212" s="13" t="s">
        <v>486</v>
      </c>
      <c r="V212" s="12" t="s">
        <v>1005</v>
      </c>
      <c r="W212" s="11" t="s">
        <v>1004</v>
      </c>
      <c r="X212" s="13" t="s">
        <v>1702</v>
      </c>
      <c r="Y212" s="467">
        <v>12</v>
      </c>
      <c r="Z212" s="467">
        <v>12</v>
      </c>
      <c r="AA212" s="13" t="s">
        <v>428</v>
      </c>
      <c r="AB212" s="471">
        <v>11</v>
      </c>
      <c r="AC212" s="471">
        <v>11</v>
      </c>
      <c r="AD212" s="13" t="s">
        <v>414</v>
      </c>
      <c r="AE212" s="12" t="s">
        <v>1005</v>
      </c>
      <c r="AF212" s="11"/>
      <c r="AG212" s="13"/>
      <c r="AH212" s="471"/>
      <c r="AI212" s="471"/>
      <c r="AJ212" s="13"/>
      <c r="AK212" s="471"/>
      <c r="AL212" s="471"/>
      <c r="AM212" s="13"/>
      <c r="AN212" s="12"/>
      <c r="AO212" s="11"/>
      <c r="AP212" s="13"/>
      <c r="AQ212" s="471"/>
      <c r="AR212" s="471"/>
      <c r="AS212" s="13"/>
      <c r="AT212" s="471"/>
      <c r="AU212" s="471"/>
      <c r="AV212" s="13"/>
      <c r="AW212" s="12"/>
      <c r="AY212" s="279"/>
      <c r="AZ212" s="279"/>
    </row>
    <row r="213" spans="1:52" s="156" customFormat="1" ht="15" customHeight="1">
      <c r="A213" s="122"/>
      <c r="B213" s="599"/>
      <c r="C213" s="597"/>
      <c r="D213" s="589"/>
      <c r="E213" s="161"/>
      <c r="F213" s="162"/>
      <c r="G213" s="619"/>
      <c r="H213" s="614"/>
      <c r="I213" s="163"/>
      <c r="J213" s="160"/>
      <c r="K213" s="164"/>
      <c r="L213" s="164"/>
      <c r="M213" s="568"/>
      <c r="N213" s="21"/>
      <c r="O213" s="87" t="s">
        <v>2133</v>
      </c>
      <c r="P213" s="468"/>
      <c r="Q213" s="468"/>
      <c r="R213" s="24" t="s">
        <v>428</v>
      </c>
      <c r="S213" s="468"/>
      <c r="T213" s="468"/>
      <c r="U213" s="87" t="s">
        <v>2026</v>
      </c>
      <c r="V213" s="25"/>
      <c r="W213" s="21"/>
      <c r="X213" s="24"/>
      <c r="Y213" s="464"/>
      <c r="Z213" s="464"/>
      <c r="AA213" s="24" t="s">
        <v>428</v>
      </c>
      <c r="AB213" s="468"/>
      <c r="AC213" s="468"/>
      <c r="AD213" s="54" t="s">
        <v>2126</v>
      </c>
      <c r="AE213" s="25"/>
      <c r="AF213" s="21"/>
      <c r="AG213" s="24"/>
      <c r="AH213" s="468"/>
      <c r="AI213" s="468"/>
      <c r="AJ213" s="24"/>
      <c r="AK213" s="468"/>
      <c r="AL213" s="468"/>
      <c r="AM213" s="24"/>
      <c r="AN213" s="25"/>
      <c r="AO213" s="21"/>
      <c r="AP213" s="24"/>
      <c r="AQ213" s="468"/>
      <c r="AR213" s="468"/>
      <c r="AS213" s="24"/>
      <c r="AT213" s="468"/>
      <c r="AU213" s="468"/>
      <c r="AV213" s="24"/>
      <c r="AW213" s="25"/>
      <c r="AY213" s="280"/>
      <c r="AZ213" s="280"/>
    </row>
    <row r="214" spans="1:52" customFormat="1" ht="15" customHeight="1">
      <c r="A214" s="122"/>
      <c r="B214" s="601">
        <v>99</v>
      </c>
      <c r="C214" s="593"/>
      <c r="D214" s="588" t="s">
        <v>2144</v>
      </c>
      <c r="E214" s="135" t="s">
        <v>1479</v>
      </c>
      <c r="F214" s="18" t="s">
        <v>2146</v>
      </c>
      <c r="G214" s="611"/>
      <c r="H214" s="612" t="s">
        <v>2035</v>
      </c>
      <c r="I214" s="9" t="s">
        <v>2088</v>
      </c>
      <c r="J214" s="521" t="s">
        <v>414</v>
      </c>
      <c r="K214" s="28" t="s">
        <v>486</v>
      </c>
      <c r="L214" s="56" t="s">
        <v>2155</v>
      </c>
      <c r="M214" s="569" t="s">
        <v>487</v>
      </c>
      <c r="N214" s="1" t="s">
        <v>1005</v>
      </c>
      <c r="O214" s="16" t="s">
        <v>486</v>
      </c>
      <c r="P214" s="463">
        <v>21</v>
      </c>
      <c r="Q214" s="463">
        <v>12</v>
      </c>
      <c r="R214" s="16" t="s">
        <v>976</v>
      </c>
      <c r="S214" s="462">
        <v>11</v>
      </c>
      <c r="T214" s="462">
        <v>24</v>
      </c>
      <c r="U214" s="13" t="s">
        <v>414</v>
      </c>
      <c r="V214" s="2" t="s">
        <v>1004</v>
      </c>
      <c r="W214" s="1" t="s">
        <v>1005</v>
      </c>
      <c r="X214" s="16" t="s">
        <v>487</v>
      </c>
      <c r="Y214" s="462">
        <v>18</v>
      </c>
      <c r="Z214" s="462">
        <v>10</v>
      </c>
      <c r="AA214" s="16" t="s">
        <v>976</v>
      </c>
      <c r="AB214" s="462">
        <v>12</v>
      </c>
      <c r="AC214" s="462">
        <v>25</v>
      </c>
      <c r="AD214" s="71" t="s">
        <v>2090</v>
      </c>
      <c r="AE214" s="2" t="s">
        <v>1004</v>
      </c>
      <c r="AF214" s="1" t="s">
        <v>1004</v>
      </c>
      <c r="AG214" s="16" t="s">
        <v>486</v>
      </c>
      <c r="AH214" s="463">
        <v>21</v>
      </c>
      <c r="AI214" s="463">
        <v>8</v>
      </c>
      <c r="AJ214" s="16" t="s">
        <v>976</v>
      </c>
      <c r="AK214" s="462">
        <v>6</v>
      </c>
      <c r="AL214" s="462">
        <v>15</v>
      </c>
      <c r="AM214" s="71" t="s">
        <v>2127</v>
      </c>
      <c r="AN214" s="2" t="s">
        <v>1005</v>
      </c>
      <c r="AO214" s="1" t="s">
        <v>1005</v>
      </c>
      <c r="AP214" s="16" t="s">
        <v>487</v>
      </c>
      <c r="AQ214" s="462">
        <v>20</v>
      </c>
      <c r="AR214" s="462">
        <v>11</v>
      </c>
      <c r="AS214" s="16" t="s">
        <v>976</v>
      </c>
      <c r="AT214" s="462">
        <v>13</v>
      </c>
      <c r="AU214" s="462">
        <v>25</v>
      </c>
      <c r="AV214" s="16" t="s">
        <v>486</v>
      </c>
      <c r="AW214" s="2" t="s">
        <v>1004</v>
      </c>
      <c r="AY214" s="279">
        <f>P214+T214+Y214+AC214+AH214+AL214+AQ214+AU214</f>
        <v>169</v>
      </c>
      <c r="AZ214" s="279">
        <f>AZ209+AY214</f>
        <v>11299</v>
      </c>
    </row>
    <row r="215" spans="1:52" s="156" customFormat="1" ht="15" customHeight="1">
      <c r="A215" s="122"/>
      <c r="B215" s="599"/>
      <c r="C215" s="597"/>
      <c r="D215" s="589" t="s">
        <v>2145</v>
      </c>
      <c r="E215" s="161"/>
      <c r="F215" s="162"/>
      <c r="G215" s="619"/>
      <c r="H215" s="614"/>
      <c r="I215" s="163"/>
      <c r="J215" s="524" t="s">
        <v>2156</v>
      </c>
      <c r="K215" s="49" t="s">
        <v>2150</v>
      </c>
      <c r="L215" s="26" t="s">
        <v>2153</v>
      </c>
      <c r="M215" s="604" t="s">
        <v>2133</v>
      </c>
      <c r="N215" s="21"/>
      <c r="O215" s="87" t="s">
        <v>2150</v>
      </c>
      <c r="P215" s="464"/>
      <c r="Q215" s="464">
        <v>9</v>
      </c>
      <c r="R215" s="24" t="s">
        <v>976</v>
      </c>
      <c r="S215" s="468">
        <v>13</v>
      </c>
      <c r="T215" s="468"/>
      <c r="U215" s="54" t="s">
        <v>2149</v>
      </c>
      <c r="V215" s="25"/>
      <c r="W215" s="21"/>
      <c r="X215" s="87" t="s">
        <v>2152</v>
      </c>
      <c r="Y215" s="468"/>
      <c r="Z215" s="468">
        <v>8</v>
      </c>
      <c r="AA215" s="24" t="s">
        <v>976</v>
      </c>
      <c r="AB215" s="468">
        <v>13</v>
      </c>
      <c r="AC215" s="468"/>
      <c r="AD215" s="54" t="s">
        <v>2154</v>
      </c>
      <c r="AE215" s="25"/>
      <c r="AF215" s="21"/>
      <c r="AG215" s="87" t="s">
        <v>2150</v>
      </c>
      <c r="AH215" s="464"/>
      <c r="AI215" s="464">
        <v>13</v>
      </c>
      <c r="AJ215" s="24" t="s">
        <v>976</v>
      </c>
      <c r="AK215" s="468">
        <v>9</v>
      </c>
      <c r="AL215" s="468"/>
      <c r="AM215" s="54" t="s">
        <v>2149</v>
      </c>
      <c r="AN215" s="25"/>
      <c r="AO215" s="21"/>
      <c r="AP215" s="87" t="s">
        <v>2151</v>
      </c>
      <c r="AQ215" s="468"/>
      <c r="AR215" s="468">
        <v>9</v>
      </c>
      <c r="AS215" s="24" t="s">
        <v>976</v>
      </c>
      <c r="AT215" s="468">
        <v>12</v>
      </c>
      <c r="AU215" s="468"/>
      <c r="AV215" s="87" t="s">
        <v>2157</v>
      </c>
      <c r="AW215" s="25"/>
      <c r="AY215" s="280"/>
      <c r="AZ215" s="280"/>
    </row>
    <row r="216" spans="1:52" customFormat="1" ht="15" customHeight="1">
      <c r="A216" s="122"/>
      <c r="B216" s="601">
        <v>100</v>
      </c>
      <c r="C216" s="593"/>
      <c r="D216" s="588" t="s">
        <v>2160</v>
      </c>
      <c r="E216" s="135" t="s">
        <v>1479</v>
      </c>
      <c r="F216" s="18" t="s">
        <v>2146</v>
      </c>
      <c r="G216" s="611"/>
      <c r="H216" s="612" t="s">
        <v>2104</v>
      </c>
      <c r="I216" s="9" t="s">
        <v>2162</v>
      </c>
      <c r="J216" s="514" t="s">
        <v>486</v>
      </c>
      <c r="K216" s="42" t="s">
        <v>499</v>
      </c>
      <c r="L216" s="41" t="s">
        <v>487</v>
      </c>
      <c r="M216" s="551" t="s">
        <v>414</v>
      </c>
      <c r="N216" s="1" t="s">
        <v>1004</v>
      </c>
      <c r="O216" s="16" t="s">
        <v>486</v>
      </c>
      <c r="P216" s="463">
        <v>30</v>
      </c>
      <c r="Q216" s="463">
        <v>13</v>
      </c>
      <c r="R216" s="16" t="s">
        <v>428</v>
      </c>
      <c r="S216" s="462">
        <v>6</v>
      </c>
      <c r="T216" s="462">
        <v>12</v>
      </c>
      <c r="U216" s="16" t="s">
        <v>414</v>
      </c>
      <c r="V216" s="2" t="s">
        <v>1005</v>
      </c>
      <c r="W216" s="1" t="s">
        <v>1005</v>
      </c>
      <c r="X216" s="16" t="s">
        <v>487</v>
      </c>
      <c r="Y216" s="462">
        <v>13</v>
      </c>
      <c r="Z216" s="462">
        <v>6</v>
      </c>
      <c r="AA216" s="16" t="s">
        <v>428</v>
      </c>
      <c r="AB216" s="462">
        <v>7</v>
      </c>
      <c r="AC216" s="462">
        <v>15</v>
      </c>
      <c r="AD216" s="16" t="s">
        <v>499</v>
      </c>
      <c r="AE216" s="2" t="s">
        <v>1004</v>
      </c>
      <c r="AF216" s="1" t="s">
        <v>1005</v>
      </c>
      <c r="AG216" s="16" t="s">
        <v>499</v>
      </c>
      <c r="AH216" s="462">
        <v>17</v>
      </c>
      <c r="AI216" s="462">
        <v>9</v>
      </c>
      <c r="AJ216" s="16" t="s">
        <v>428</v>
      </c>
      <c r="AK216" s="462">
        <v>13</v>
      </c>
      <c r="AL216" s="462">
        <v>24</v>
      </c>
      <c r="AM216" s="16" t="s">
        <v>486</v>
      </c>
      <c r="AN216" s="2" t="s">
        <v>1004</v>
      </c>
      <c r="AO216" s="1" t="s">
        <v>1004</v>
      </c>
      <c r="AP216" s="16" t="s">
        <v>487</v>
      </c>
      <c r="AQ216" s="462">
        <v>26</v>
      </c>
      <c r="AR216" s="462">
        <v>13</v>
      </c>
      <c r="AS216" s="16" t="s">
        <v>428</v>
      </c>
      <c r="AT216" s="462">
        <v>9</v>
      </c>
      <c r="AU216" s="462">
        <v>16</v>
      </c>
      <c r="AV216" s="71" t="s">
        <v>2090</v>
      </c>
      <c r="AW216" s="2" t="s">
        <v>1005</v>
      </c>
      <c r="AY216" s="279">
        <f>P216+T216+Y216+AC216+AH216+AL216+AQ216+AU216+P219+T219</f>
        <v>169</v>
      </c>
      <c r="AZ216" s="279">
        <f>AZ214+AY216</f>
        <v>11468</v>
      </c>
    </row>
    <row r="217" spans="1:52" s="156" customFormat="1" ht="15" customHeight="1">
      <c r="A217" s="122"/>
      <c r="B217" s="600"/>
      <c r="C217" s="598"/>
      <c r="D217" s="591" t="s">
        <v>2161</v>
      </c>
      <c r="E217" s="138"/>
      <c r="F217" s="572"/>
      <c r="G217" s="620"/>
      <c r="H217" s="616"/>
      <c r="I217" s="573"/>
      <c r="J217" s="603" t="s">
        <v>2165</v>
      </c>
      <c r="K217" s="40" t="s">
        <v>2170</v>
      </c>
      <c r="L217" s="605" t="s">
        <v>2168</v>
      </c>
      <c r="M217" s="552" t="s">
        <v>2153</v>
      </c>
      <c r="N217" s="43"/>
      <c r="O217" s="150" t="s">
        <v>2166</v>
      </c>
      <c r="P217" s="465"/>
      <c r="Q217" s="465">
        <v>17</v>
      </c>
      <c r="R217" s="44" t="s">
        <v>428</v>
      </c>
      <c r="S217" s="469">
        <v>6</v>
      </c>
      <c r="T217" s="469"/>
      <c r="U217" s="64" t="s">
        <v>2167</v>
      </c>
      <c r="V217" s="45"/>
      <c r="W217" s="43"/>
      <c r="X217" s="150" t="s">
        <v>2169</v>
      </c>
      <c r="Y217" s="469"/>
      <c r="Z217" s="469">
        <v>7</v>
      </c>
      <c r="AA217" s="44" t="s">
        <v>428</v>
      </c>
      <c r="AB217" s="469">
        <v>8</v>
      </c>
      <c r="AC217" s="469"/>
      <c r="AD217" s="150" t="s">
        <v>2171</v>
      </c>
      <c r="AE217" s="45"/>
      <c r="AF217" s="43"/>
      <c r="AG217" s="150" t="s">
        <v>2170</v>
      </c>
      <c r="AH217" s="469"/>
      <c r="AI217" s="469">
        <v>8</v>
      </c>
      <c r="AJ217" s="44" t="s">
        <v>428</v>
      </c>
      <c r="AK217" s="469">
        <v>11</v>
      </c>
      <c r="AL217" s="469"/>
      <c r="AM217" s="150" t="s">
        <v>2165</v>
      </c>
      <c r="AN217" s="45"/>
      <c r="AO217" s="43"/>
      <c r="AP217" s="150" t="s">
        <v>2168</v>
      </c>
      <c r="AQ217" s="469"/>
      <c r="AR217" s="469">
        <v>13</v>
      </c>
      <c r="AS217" s="44" t="s">
        <v>428</v>
      </c>
      <c r="AT217" s="469">
        <v>7</v>
      </c>
      <c r="AU217" s="469"/>
      <c r="AV217" s="502">
        <v>-75</v>
      </c>
      <c r="AW217" s="45"/>
      <c r="AY217" s="280"/>
      <c r="AZ217" s="280"/>
    </row>
    <row r="218" spans="1:52" s="156" customFormat="1" ht="15" customHeight="1">
      <c r="A218" s="122"/>
      <c r="B218" s="600"/>
      <c r="C218" s="598"/>
      <c r="D218" s="591"/>
      <c r="E218" s="138"/>
      <c r="F218" s="572"/>
      <c r="G218" s="620"/>
      <c r="H218" s="616"/>
      <c r="I218" s="573"/>
      <c r="J218" s="571"/>
      <c r="K218" s="574"/>
      <c r="L218" s="574"/>
      <c r="M218" s="575"/>
      <c r="N218" s="579"/>
      <c r="O218" s="580"/>
      <c r="P218" s="581"/>
      <c r="Q218" s="466" t="s">
        <v>2120</v>
      </c>
      <c r="R218" s="580"/>
      <c r="S218" s="582"/>
      <c r="T218" s="582"/>
      <c r="U218" s="580"/>
      <c r="V218" s="583"/>
      <c r="W218" s="579"/>
      <c r="X218" s="580"/>
      <c r="Y218" s="582"/>
      <c r="Z218" s="582"/>
      <c r="AA218" s="580"/>
      <c r="AB218" s="582"/>
      <c r="AC218" s="582"/>
      <c r="AD218" s="580"/>
      <c r="AE218" s="583"/>
      <c r="AF218" s="579"/>
      <c r="AG218" s="580"/>
      <c r="AH218" s="582"/>
      <c r="AI218" s="582"/>
      <c r="AJ218" s="580"/>
      <c r="AK218" s="582"/>
      <c r="AL218" s="582"/>
      <c r="AM218" s="580"/>
      <c r="AN218" s="583"/>
      <c r="AO218" s="579"/>
      <c r="AP218" s="580"/>
      <c r="AQ218" s="582"/>
      <c r="AR218" s="582"/>
      <c r="AS218" s="580"/>
      <c r="AT218" s="582"/>
      <c r="AU218" s="582"/>
      <c r="AV218" s="580"/>
      <c r="AW218" s="583"/>
      <c r="AY218" s="280"/>
      <c r="AZ218" s="280"/>
    </row>
    <row r="219" spans="1:52" s="156" customFormat="1" ht="15" customHeight="1">
      <c r="A219" s="122"/>
      <c r="B219" s="600"/>
      <c r="C219" s="598"/>
      <c r="D219" s="591"/>
      <c r="E219" s="138"/>
      <c r="F219" s="572"/>
      <c r="G219" s="620"/>
      <c r="H219" s="616"/>
      <c r="I219" s="573"/>
      <c r="J219" s="571"/>
      <c r="K219" s="574"/>
      <c r="L219" s="574"/>
      <c r="M219" s="575"/>
      <c r="N219" s="11" t="s">
        <v>1004</v>
      </c>
      <c r="O219" s="13" t="s">
        <v>1702</v>
      </c>
      <c r="P219" s="471">
        <v>11</v>
      </c>
      <c r="Q219" s="471">
        <v>11</v>
      </c>
      <c r="R219" s="13" t="s">
        <v>976</v>
      </c>
      <c r="S219" s="471">
        <v>5</v>
      </c>
      <c r="T219" s="471">
        <v>5</v>
      </c>
      <c r="U219" s="13" t="s">
        <v>414</v>
      </c>
      <c r="V219" s="12" t="s">
        <v>1005</v>
      </c>
      <c r="W219" s="36"/>
      <c r="X219" s="576"/>
      <c r="Y219" s="577"/>
      <c r="Z219" s="577"/>
      <c r="AA219" s="576"/>
      <c r="AB219" s="577"/>
      <c r="AC219" s="577"/>
      <c r="AD219" s="576"/>
      <c r="AE219" s="578"/>
      <c r="AF219" s="36"/>
      <c r="AG219" s="576"/>
      <c r="AH219" s="577"/>
      <c r="AI219" s="577"/>
      <c r="AJ219" s="576"/>
      <c r="AK219" s="577"/>
      <c r="AL219" s="577"/>
      <c r="AM219" s="576"/>
      <c r="AN219" s="578"/>
      <c r="AO219" s="36"/>
      <c r="AP219" s="576"/>
      <c r="AQ219" s="577"/>
      <c r="AR219" s="577"/>
      <c r="AS219" s="576"/>
      <c r="AT219" s="577"/>
      <c r="AU219" s="577"/>
      <c r="AV219" s="576"/>
      <c r="AW219" s="578"/>
      <c r="AY219" s="280"/>
      <c r="AZ219" s="280"/>
    </row>
    <row r="220" spans="1:52" s="156" customFormat="1" ht="15" customHeight="1">
      <c r="A220" s="122"/>
      <c r="B220" s="600"/>
      <c r="C220" s="598"/>
      <c r="D220" s="591"/>
      <c r="E220" s="138"/>
      <c r="F220" s="572"/>
      <c r="G220" s="620"/>
      <c r="H220" s="616"/>
      <c r="I220" s="163"/>
      <c r="J220" s="160"/>
      <c r="K220" s="164"/>
      <c r="L220" s="164"/>
      <c r="M220" s="568"/>
      <c r="N220" s="21"/>
      <c r="O220" s="87" t="s">
        <v>2172</v>
      </c>
      <c r="P220" s="468"/>
      <c r="Q220" s="468"/>
      <c r="R220" s="24" t="s">
        <v>976</v>
      </c>
      <c r="S220" s="468"/>
      <c r="T220" s="468"/>
      <c r="U220" s="54" t="s">
        <v>2153</v>
      </c>
      <c r="V220" s="25"/>
      <c r="W220" s="36"/>
      <c r="X220" s="576"/>
      <c r="Y220" s="577"/>
      <c r="Z220" s="577"/>
      <c r="AA220" s="576"/>
      <c r="AB220" s="577"/>
      <c r="AC220" s="577"/>
      <c r="AD220" s="576"/>
      <c r="AE220" s="578"/>
      <c r="AF220" s="36"/>
      <c r="AG220" s="576"/>
      <c r="AH220" s="577"/>
      <c r="AI220" s="577"/>
      <c r="AJ220" s="576"/>
      <c r="AK220" s="577"/>
      <c r="AL220" s="577"/>
      <c r="AM220" s="576"/>
      <c r="AN220" s="578"/>
      <c r="AO220" s="36"/>
      <c r="AP220" s="576"/>
      <c r="AQ220" s="577"/>
      <c r="AR220" s="577"/>
      <c r="AS220" s="576"/>
      <c r="AT220" s="577"/>
      <c r="AU220" s="577"/>
      <c r="AV220" s="576"/>
      <c r="AW220" s="578"/>
      <c r="AY220" s="280"/>
      <c r="AZ220" s="280"/>
    </row>
    <row r="221" spans="1:52" customFormat="1" ht="15" customHeight="1">
      <c r="A221" s="122"/>
      <c r="B221" s="601">
        <v>101</v>
      </c>
      <c r="C221" s="593"/>
      <c r="D221" s="588" t="s">
        <v>2207</v>
      </c>
      <c r="E221" s="135" t="s">
        <v>1479</v>
      </c>
      <c r="F221" s="18" t="s">
        <v>2209</v>
      </c>
      <c r="G221" s="611"/>
      <c r="H221" s="612" t="s">
        <v>2061</v>
      </c>
      <c r="I221" s="9" t="s">
        <v>2162</v>
      </c>
      <c r="J221" s="521" t="s">
        <v>414</v>
      </c>
      <c r="K221" s="41" t="s">
        <v>487</v>
      </c>
      <c r="L221" s="55" t="s">
        <v>486</v>
      </c>
      <c r="M221" s="551" t="s">
        <v>2155</v>
      </c>
      <c r="N221" s="1" t="s">
        <v>1004</v>
      </c>
      <c r="O221" s="16" t="s">
        <v>1702</v>
      </c>
      <c r="P221" s="463">
        <v>21</v>
      </c>
      <c r="Q221" s="463">
        <v>9</v>
      </c>
      <c r="R221" s="16" t="s">
        <v>976</v>
      </c>
      <c r="S221" s="462">
        <v>13</v>
      </c>
      <c r="T221" s="462">
        <v>17</v>
      </c>
      <c r="U221" s="16" t="s">
        <v>414</v>
      </c>
      <c r="V221" s="2" t="s">
        <v>1005</v>
      </c>
      <c r="W221" s="1" t="s">
        <v>1004</v>
      </c>
      <c r="X221" s="16" t="s">
        <v>486</v>
      </c>
      <c r="Y221" s="462">
        <v>11</v>
      </c>
      <c r="Z221" s="462">
        <v>11</v>
      </c>
      <c r="AA221" s="16" t="s">
        <v>976</v>
      </c>
      <c r="AB221" s="462">
        <v>6</v>
      </c>
      <c r="AC221" s="462">
        <v>6</v>
      </c>
      <c r="AD221" s="71" t="s">
        <v>2090</v>
      </c>
      <c r="AE221" s="2" t="s">
        <v>1005</v>
      </c>
      <c r="AF221" s="1" t="s">
        <v>1004</v>
      </c>
      <c r="AG221" s="16" t="s">
        <v>487</v>
      </c>
      <c r="AH221" s="462">
        <v>31</v>
      </c>
      <c r="AI221" s="462">
        <v>16</v>
      </c>
      <c r="AJ221" s="16" t="s">
        <v>976</v>
      </c>
      <c r="AK221" s="462">
        <v>12</v>
      </c>
      <c r="AL221" s="462">
        <v>24</v>
      </c>
      <c r="AM221" s="16" t="s">
        <v>486</v>
      </c>
      <c r="AN221" s="2" t="s">
        <v>1005</v>
      </c>
      <c r="AO221" s="1" t="s">
        <v>1005</v>
      </c>
      <c r="AP221" s="16" t="s">
        <v>1702</v>
      </c>
      <c r="AQ221" s="463">
        <v>14</v>
      </c>
      <c r="AR221" s="463">
        <v>9</v>
      </c>
      <c r="AS221" s="16" t="s">
        <v>976</v>
      </c>
      <c r="AT221" s="462">
        <v>11</v>
      </c>
      <c r="AU221" s="462">
        <v>20</v>
      </c>
      <c r="AV221" s="16" t="s">
        <v>414</v>
      </c>
      <c r="AW221" s="2" t="s">
        <v>1004</v>
      </c>
      <c r="AY221" s="279">
        <f>P221+T221+Y221+AC221+AH221+AL221+AQ221+AU221</f>
        <v>144</v>
      </c>
      <c r="AZ221" s="279">
        <f>AZ216+AY221</f>
        <v>11612</v>
      </c>
    </row>
    <row r="222" spans="1:52" s="156" customFormat="1" ht="15" customHeight="1">
      <c r="A222" s="122"/>
      <c r="B222" s="599"/>
      <c r="C222" s="597"/>
      <c r="D222" s="589" t="s">
        <v>2208</v>
      </c>
      <c r="E222" s="161"/>
      <c r="F222" s="162"/>
      <c r="G222" s="619"/>
      <c r="H222" s="614"/>
      <c r="I222" s="163"/>
      <c r="J222" s="524" t="s">
        <v>2153</v>
      </c>
      <c r="K222" s="142" t="s">
        <v>2216</v>
      </c>
      <c r="L222" s="49" t="s">
        <v>2217</v>
      </c>
      <c r="M222" s="554" t="s">
        <v>2218</v>
      </c>
      <c r="N222" s="21"/>
      <c r="O222" s="87" t="s">
        <v>2214</v>
      </c>
      <c r="P222" s="464"/>
      <c r="Q222" s="464">
        <v>12</v>
      </c>
      <c r="R222" s="24" t="s">
        <v>976</v>
      </c>
      <c r="S222" s="468">
        <v>4</v>
      </c>
      <c r="T222" s="468"/>
      <c r="U222" s="54" t="s">
        <v>2153</v>
      </c>
      <c r="V222" s="25"/>
      <c r="W222" s="21"/>
      <c r="X222" s="54" t="s">
        <v>2215</v>
      </c>
      <c r="Y222" s="468"/>
      <c r="Z222" s="468"/>
      <c r="AA222" s="24" t="s">
        <v>976</v>
      </c>
      <c r="AB222" s="468"/>
      <c r="AC222" s="468"/>
      <c r="AD222" s="498">
        <v>-75</v>
      </c>
      <c r="AE222" s="25"/>
      <c r="AF222" s="21"/>
      <c r="AG222" s="87" t="s">
        <v>2216</v>
      </c>
      <c r="AH222" s="468"/>
      <c r="AI222" s="468">
        <v>15</v>
      </c>
      <c r="AJ222" s="24" t="s">
        <v>976</v>
      </c>
      <c r="AK222" s="468">
        <v>12</v>
      </c>
      <c r="AL222" s="468"/>
      <c r="AM222" s="87" t="s">
        <v>2217</v>
      </c>
      <c r="AN222" s="25"/>
      <c r="AO222" s="21"/>
      <c r="AP222" s="87" t="s">
        <v>2214</v>
      </c>
      <c r="AQ222" s="464"/>
      <c r="AR222" s="464">
        <v>5</v>
      </c>
      <c r="AS222" s="24" t="s">
        <v>976</v>
      </c>
      <c r="AT222" s="468">
        <v>9</v>
      </c>
      <c r="AU222" s="468"/>
      <c r="AV222" s="54" t="s">
        <v>2153</v>
      </c>
      <c r="AW222" s="25"/>
      <c r="AY222" s="280"/>
      <c r="AZ222" s="280"/>
    </row>
    <row r="223" spans="1:52" customFormat="1" ht="15" customHeight="1">
      <c r="A223" s="122"/>
      <c r="B223" s="601"/>
      <c r="C223" s="593"/>
      <c r="D223" s="588"/>
      <c r="E223" s="135"/>
      <c r="F223" s="18"/>
      <c r="G223" s="611"/>
      <c r="H223" s="612"/>
      <c r="I223" s="9"/>
      <c r="J223" s="1"/>
      <c r="K223" s="16"/>
      <c r="L223" s="16"/>
      <c r="M223" s="2"/>
      <c r="N223" s="1"/>
      <c r="O223" s="16"/>
      <c r="P223" s="463"/>
      <c r="Q223" s="463"/>
      <c r="R223" s="16" t="s">
        <v>428</v>
      </c>
      <c r="S223" s="462"/>
      <c r="T223" s="462"/>
      <c r="U223" s="16"/>
      <c r="V223" s="2"/>
      <c r="W223" s="1"/>
      <c r="X223" s="16"/>
      <c r="Y223" s="462"/>
      <c r="Z223" s="462"/>
      <c r="AA223" s="16" t="s">
        <v>428</v>
      </c>
      <c r="AB223" s="462"/>
      <c r="AC223" s="462"/>
      <c r="AD223" s="16"/>
      <c r="AE223" s="2"/>
      <c r="AF223" s="1"/>
      <c r="AG223" s="16"/>
      <c r="AH223" s="462"/>
      <c r="AI223" s="462"/>
      <c r="AJ223" s="16" t="s">
        <v>428</v>
      </c>
      <c r="AK223" s="462"/>
      <c r="AL223" s="462"/>
      <c r="AM223" s="16"/>
      <c r="AN223" s="2"/>
      <c r="AO223" s="1"/>
      <c r="AP223" s="16"/>
      <c r="AQ223" s="462"/>
      <c r="AR223" s="462"/>
      <c r="AS223" s="16" t="s">
        <v>428</v>
      </c>
      <c r="AT223" s="462"/>
      <c r="AU223" s="462"/>
      <c r="AV223" s="16"/>
      <c r="AW223" s="2"/>
      <c r="AY223" s="279">
        <f>P223+T223+Y223+AC223+AH223+AL223+AQ223+AU223</f>
        <v>0</v>
      </c>
      <c r="AZ223" s="279">
        <f>AZ221+AY223</f>
        <v>11612</v>
      </c>
    </row>
    <row r="224" spans="1:52" s="156" customFormat="1" ht="15" customHeight="1">
      <c r="A224" s="122"/>
      <c r="B224" s="599"/>
      <c r="C224" s="597"/>
      <c r="D224" s="589"/>
      <c r="E224" s="161"/>
      <c r="F224" s="162"/>
      <c r="G224" s="619"/>
      <c r="H224" s="614"/>
      <c r="I224" s="163"/>
      <c r="J224" s="160"/>
      <c r="K224" s="164"/>
      <c r="L224" s="164"/>
      <c r="M224" s="568"/>
      <c r="N224" s="21"/>
      <c r="O224" s="24"/>
      <c r="P224" s="464"/>
      <c r="Q224" s="464"/>
      <c r="R224" s="24" t="s">
        <v>428</v>
      </c>
      <c r="S224" s="468"/>
      <c r="T224" s="468"/>
      <c r="U224" s="24"/>
      <c r="V224" s="25"/>
      <c r="W224" s="21"/>
      <c r="X224" s="24"/>
      <c r="Y224" s="468"/>
      <c r="Z224" s="468"/>
      <c r="AA224" s="24" t="s">
        <v>428</v>
      </c>
      <c r="AB224" s="468"/>
      <c r="AC224" s="468"/>
      <c r="AD224" s="24"/>
      <c r="AE224" s="25"/>
      <c r="AF224" s="21"/>
      <c r="AG224" s="24"/>
      <c r="AH224" s="468"/>
      <c r="AI224" s="468"/>
      <c r="AJ224" s="24" t="s">
        <v>428</v>
      </c>
      <c r="AK224" s="468"/>
      <c r="AL224" s="468"/>
      <c r="AM224" s="24"/>
      <c r="AN224" s="25"/>
      <c r="AO224" s="21"/>
      <c r="AP224" s="24"/>
      <c r="AQ224" s="468"/>
      <c r="AR224" s="468"/>
      <c r="AS224" s="24" t="s">
        <v>428</v>
      </c>
      <c r="AT224" s="468"/>
      <c r="AU224" s="468"/>
      <c r="AV224" s="24"/>
      <c r="AW224" s="25"/>
      <c r="AY224" s="280"/>
      <c r="AZ224" s="280"/>
    </row>
    <row r="225" spans="1:52" customFormat="1" ht="15" customHeight="1">
      <c r="A225" s="122"/>
      <c r="B225" s="601"/>
      <c r="C225" s="593"/>
      <c r="D225" s="588"/>
      <c r="E225" s="135"/>
      <c r="F225" s="18"/>
      <c r="G225" s="611"/>
      <c r="H225" s="612"/>
      <c r="I225" s="9"/>
      <c r="J225" s="1"/>
      <c r="K225" s="16"/>
      <c r="L225" s="16"/>
      <c r="M225" s="2"/>
      <c r="N225" s="1"/>
      <c r="O225" s="16"/>
      <c r="P225" s="463"/>
      <c r="Q225" s="463"/>
      <c r="R225" s="16" t="s">
        <v>428</v>
      </c>
      <c r="S225" s="462"/>
      <c r="T225" s="462"/>
      <c r="U225" s="16"/>
      <c r="V225" s="2"/>
      <c r="W225" s="1"/>
      <c r="X225" s="16"/>
      <c r="Y225" s="462"/>
      <c r="Z225" s="462"/>
      <c r="AA225" s="16" t="s">
        <v>428</v>
      </c>
      <c r="AB225" s="462"/>
      <c r="AC225" s="462"/>
      <c r="AD225" s="16"/>
      <c r="AE225" s="2"/>
      <c r="AF225" s="1"/>
      <c r="AG225" s="16"/>
      <c r="AH225" s="462"/>
      <c r="AI225" s="462"/>
      <c r="AJ225" s="16" t="s">
        <v>428</v>
      </c>
      <c r="AK225" s="462"/>
      <c r="AL225" s="462"/>
      <c r="AM225" s="16"/>
      <c r="AN225" s="2"/>
      <c r="AO225" s="1"/>
      <c r="AP225" s="16"/>
      <c r="AQ225" s="462"/>
      <c r="AR225" s="462"/>
      <c r="AS225" s="16" t="s">
        <v>428</v>
      </c>
      <c r="AT225" s="462"/>
      <c r="AU225" s="462"/>
      <c r="AV225" s="16"/>
      <c r="AW225" s="2"/>
      <c r="AY225" s="279">
        <f>P225+T225+Y225+AC225+AH225+AL225+AQ225+AU225</f>
        <v>0</v>
      </c>
      <c r="AZ225" s="279">
        <f>AZ223+AY225</f>
        <v>11612</v>
      </c>
    </row>
    <row r="226" spans="1:52" s="156" customFormat="1" ht="15" customHeight="1">
      <c r="A226" s="122"/>
      <c r="B226" s="599"/>
      <c r="C226" s="597"/>
      <c r="D226" s="589"/>
      <c r="E226" s="161"/>
      <c r="F226" s="162"/>
      <c r="G226" s="619"/>
      <c r="H226" s="614"/>
      <c r="I226" s="163"/>
      <c r="J226" s="160"/>
      <c r="K226" s="164"/>
      <c r="L226" s="164"/>
      <c r="M226" s="568"/>
      <c r="N226" s="21"/>
      <c r="O226" s="24"/>
      <c r="P226" s="464"/>
      <c r="Q226" s="464"/>
      <c r="R226" s="24" t="s">
        <v>428</v>
      </c>
      <c r="S226" s="468"/>
      <c r="T226" s="468"/>
      <c r="U226" s="24"/>
      <c r="V226" s="25"/>
      <c r="W226" s="21"/>
      <c r="X226" s="24"/>
      <c r="Y226" s="468"/>
      <c r="Z226" s="468"/>
      <c r="AA226" s="24" t="s">
        <v>428</v>
      </c>
      <c r="AB226" s="468"/>
      <c r="AC226" s="468"/>
      <c r="AD226" s="24"/>
      <c r="AE226" s="25"/>
      <c r="AF226" s="21"/>
      <c r="AG226" s="24"/>
      <c r="AH226" s="468"/>
      <c r="AI226" s="468"/>
      <c r="AJ226" s="24" t="s">
        <v>428</v>
      </c>
      <c r="AK226" s="468"/>
      <c r="AL226" s="468"/>
      <c r="AM226" s="24"/>
      <c r="AN226" s="25"/>
      <c r="AO226" s="21"/>
      <c r="AP226" s="24"/>
      <c r="AQ226" s="468"/>
      <c r="AR226" s="468"/>
      <c r="AS226" s="24" t="s">
        <v>428</v>
      </c>
      <c r="AT226" s="468"/>
      <c r="AU226" s="468"/>
      <c r="AV226" s="24"/>
      <c r="AW226" s="25"/>
      <c r="AY226" s="280"/>
      <c r="AZ226" s="280"/>
    </row>
    <row r="227" spans="1:52" customFormat="1" ht="15" customHeight="1">
      <c r="A227" s="122"/>
      <c r="B227" s="601"/>
      <c r="C227" s="593"/>
      <c r="D227" s="588"/>
      <c r="E227" s="135"/>
      <c r="F227" s="18"/>
      <c r="G227" s="611"/>
      <c r="H227" s="612"/>
      <c r="I227" s="9"/>
      <c r="J227" s="1"/>
      <c r="K227" s="16"/>
      <c r="L227" s="16"/>
      <c r="M227" s="2"/>
      <c r="N227" s="1"/>
      <c r="O227" s="16"/>
      <c r="P227" s="463"/>
      <c r="Q227" s="463"/>
      <c r="R227" s="16" t="s">
        <v>428</v>
      </c>
      <c r="S227" s="462"/>
      <c r="T227" s="462"/>
      <c r="U227" s="16"/>
      <c r="V227" s="2"/>
      <c r="W227" s="1"/>
      <c r="X227" s="16"/>
      <c r="Y227" s="462"/>
      <c r="Z227" s="462"/>
      <c r="AA227" s="16" t="s">
        <v>428</v>
      </c>
      <c r="AB227" s="462"/>
      <c r="AC227" s="462"/>
      <c r="AD227" s="16"/>
      <c r="AE227" s="2"/>
      <c r="AF227" s="1"/>
      <c r="AG227" s="16"/>
      <c r="AH227" s="462"/>
      <c r="AI227" s="462"/>
      <c r="AJ227" s="16" t="s">
        <v>428</v>
      </c>
      <c r="AK227" s="462"/>
      <c r="AL227" s="462"/>
      <c r="AM227" s="16"/>
      <c r="AN227" s="2"/>
      <c r="AO227" s="1"/>
      <c r="AP227" s="16"/>
      <c r="AQ227" s="462"/>
      <c r="AR227" s="462"/>
      <c r="AS227" s="16" t="s">
        <v>428</v>
      </c>
      <c r="AT227" s="462"/>
      <c r="AU227" s="462"/>
      <c r="AV227" s="16"/>
      <c r="AW227" s="2"/>
      <c r="AY227" s="279">
        <f>P227+T227+Y227+AC227+AH227+AL227+AQ227+AU227</f>
        <v>0</v>
      </c>
      <c r="AZ227" s="279">
        <f>AZ225+AY227</f>
        <v>11612</v>
      </c>
    </row>
    <row r="228" spans="1:52" s="156" customFormat="1" ht="15" customHeight="1">
      <c r="A228" s="122"/>
      <c r="B228" s="599"/>
      <c r="C228" s="597"/>
      <c r="D228" s="589"/>
      <c r="E228" s="161"/>
      <c r="F228" s="162"/>
      <c r="G228" s="619"/>
      <c r="H228" s="614"/>
      <c r="I228" s="163"/>
      <c r="J228" s="160"/>
      <c r="K228" s="164"/>
      <c r="L228" s="164"/>
      <c r="M228" s="568"/>
      <c r="N228" s="21"/>
      <c r="O228" s="24"/>
      <c r="P228" s="464"/>
      <c r="Q228" s="464"/>
      <c r="R228" s="24" t="s">
        <v>428</v>
      </c>
      <c r="S228" s="468"/>
      <c r="T228" s="468"/>
      <c r="U228" s="24"/>
      <c r="V228" s="25"/>
      <c r="W228" s="21"/>
      <c r="X228" s="24"/>
      <c r="Y228" s="468"/>
      <c r="Z228" s="468"/>
      <c r="AA228" s="24" t="s">
        <v>428</v>
      </c>
      <c r="AB228" s="468"/>
      <c r="AC228" s="468"/>
      <c r="AD228" s="24"/>
      <c r="AE228" s="25"/>
      <c r="AF228" s="21"/>
      <c r="AG228" s="24"/>
      <c r="AH228" s="468"/>
      <c r="AI228" s="468"/>
      <c r="AJ228" s="24" t="s">
        <v>428</v>
      </c>
      <c r="AK228" s="468"/>
      <c r="AL228" s="468"/>
      <c r="AM228" s="24"/>
      <c r="AN228" s="25"/>
      <c r="AO228" s="21"/>
      <c r="AP228" s="24"/>
      <c r="AQ228" s="468"/>
      <c r="AR228" s="468"/>
      <c r="AS228" s="24" t="s">
        <v>428</v>
      </c>
      <c r="AT228" s="468"/>
      <c r="AU228" s="468"/>
      <c r="AV228" s="24"/>
      <c r="AW228" s="25"/>
      <c r="AY228" s="280"/>
      <c r="AZ228" s="280"/>
    </row>
  </sheetData>
  <mergeCells count="2">
    <mergeCell ref="F4:H4"/>
    <mergeCell ref="B4:C4"/>
  </mergeCells>
  <phoneticPr fontId="2"/>
  <pageMargins left="0.59055118110236227" right="0.19685039370078741" top="0.78740157480314965" bottom="0.78740157480314965" header="0.51181102362204722" footer="0.51181102362204722"/>
  <pageSetup paperSize="8" scale="85" orientation="landscape" r:id="rId1"/>
  <headerFooter alignWithMargins="0">
    <oddFooter>&amp;C&amp;10&amp;P</oddFooter>
  </headerFooter>
  <rowBreaks count="3" manualBreakCount="3">
    <brk id="50" max="16383" man="1"/>
    <brk id="92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07"/>
  <sheetViews>
    <sheetView workbookViewId="0">
      <pane xSplit="5" ySplit="4" topLeftCell="AE85" activePane="bottomRight" state="frozen"/>
      <selection pane="topRight" activeCell="F1" sqref="F1"/>
      <selection pane="bottomLeft" activeCell="A5" sqref="A5"/>
      <selection pane="bottomRight" activeCell="A105" sqref="A105"/>
    </sheetView>
  </sheetViews>
  <sheetFormatPr defaultColWidth="9" defaultRowHeight="13.2"/>
  <cols>
    <col min="1" max="1" width="2.6640625" style="122" customWidth="1"/>
    <col min="2" max="2" width="5.6640625" style="122" customWidth="1"/>
    <col min="3" max="3" width="12.6640625" style="122" customWidth="1"/>
    <col min="4" max="5" width="7.6640625" style="122" customWidth="1"/>
    <col min="6" max="66" width="4.6640625" style="122" customWidth="1"/>
    <col min="67" max="67" width="1.6640625" style="122" customWidth="1"/>
    <col min="68" max="16384" width="9" style="122"/>
  </cols>
  <sheetData>
    <row r="1" spans="2:66" ht="10.050000000000001" customHeight="1"/>
    <row r="2" spans="2:66" ht="20.100000000000001" customHeight="1">
      <c r="C2" s="153" t="s">
        <v>480</v>
      </c>
      <c r="D2" s="153"/>
    </row>
    <row r="3" spans="2:66" ht="10.050000000000001" customHeight="1"/>
    <row r="4" spans="2:66" ht="15" customHeight="1">
      <c r="B4" s="90" t="s">
        <v>411</v>
      </c>
      <c r="C4" s="91" t="s">
        <v>412</v>
      </c>
      <c r="D4" s="92" t="s">
        <v>429</v>
      </c>
      <c r="E4" s="92" t="s">
        <v>414</v>
      </c>
      <c r="F4" s="606" t="s">
        <v>586</v>
      </c>
      <c r="G4" s="95">
        <v>19</v>
      </c>
      <c r="H4" s="95">
        <v>20</v>
      </c>
      <c r="I4" s="95">
        <v>21</v>
      </c>
      <c r="J4" s="95">
        <v>22</v>
      </c>
      <c r="K4" s="95">
        <v>23</v>
      </c>
      <c r="L4" s="95">
        <v>24</v>
      </c>
      <c r="M4" s="95">
        <v>25</v>
      </c>
      <c r="N4" s="95">
        <v>26</v>
      </c>
      <c r="O4" s="95">
        <v>27</v>
      </c>
      <c r="P4" s="95">
        <v>28</v>
      </c>
      <c r="Q4" s="95">
        <v>29</v>
      </c>
      <c r="R4" s="95">
        <v>30</v>
      </c>
      <c r="S4" s="95">
        <v>31</v>
      </c>
      <c r="T4" s="95">
        <v>32</v>
      </c>
      <c r="U4" s="95">
        <v>33</v>
      </c>
      <c r="V4" s="95">
        <v>34</v>
      </c>
      <c r="W4" s="95">
        <v>35</v>
      </c>
      <c r="X4" s="95">
        <v>36</v>
      </c>
      <c r="Y4" s="95">
        <v>37</v>
      </c>
      <c r="Z4" s="95">
        <v>38</v>
      </c>
      <c r="AA4" s="95">
        <v>39</v>
      </c>
      <c r="AB4" s="95">
        <v>40</v>
      </c>
      <c r="AC4" s="95">
        <v>41</v>
      </c>
      <c r="AD4" s="95">
        <v>42</v>
      </c>
      <c r="AE4" s="95">
        <v>43</v>
      </c>
      <c r="AF4" s="95">
        <v>44</v>
      </c>
      <c r="AG4" s="95">
        <v>45</v>
      </c>
      <c r="AH4" s="95">
        <v>46</v>
      </c>
      <c r="AI4" s="95">
        <v>47</v>
      </c>
      <c r="AJ4" s="95">
        <v>48</v>
      </c>
      <c r="AK4" s="95">
        <v>49</v>
      </c>
      <c r="AL4" s="95">
        <v>50</v>
      </c>
      <c r="AM4" s="95">
        <v>51</v>
      </c>
      <c r="AN4" s="95">
        <v>52</v>
      </c>
      <c r="AO4" s="95">
        <v>53</v>
      </c>
      <c r="AP4" s="95">
        <v>54</v>
      </c>
      <c r="AQ4" s="95">
        <v>55</v>
      </c>
      <c r="AR4" s="95">
        <v>56</v>
      </c>
      <c r="AS4" s="95">
        <v>57</v>
      </c>
      <c r="AT4" s="95">
        <v>58</v>
      </c>
      <c r="AU4" s="95">
        <v>59</v>
      </c>
      <c r="AV4" s="95">
        <v>60</v>
      </c>
      <c r="AW4" s="95">
        <v>61</v>
      </c>
      <c r="AX4" s="95">
        <v>62</v>
      </c>
      <c r="AY4" s="95">
        <v>63</v>
      </c>
      <c r="AZ4" s="95">
        <v>64</v>
      </c>
      <c r="BA4" s="95">
        <v>65</v>
      </c>
      <c r="BB4" s="95">
        <v>66</v>
      </c>
      <c r="BC4" s="95">
        <v>67</v>
      </c>
      <c r="BD4" s="95">
        <v>68</v>
      </c>
      <c r="BE4" s="95">
        <v>69</v>
      </c>
      <c r="BF4" s="95">
        <v>70</v>
      </c>
      <c r="BG4" s="95">
        <v>71</v>
      </c>
      <c r="BH4" s="95">
        <v>72</v>
      </c>
      <c r="BI4" s="95">
        <v>73</v>
      </c>
      <c r="BJ4" s="95">
        <v>74</v>
      </c>
      <c r="BK4" s="95">
        <v>75</v>
      </c>
      <c r="BL4" s="95">
        <v>76</v>
      </c>
      <c r="BM4" s="96"/>
      <c r="BN4" s="91"/>
    </row>
    <row r="5" spans="2:66" ht="15" customHeight="1">
      <c r="B5" s="190">
        <v>1</v>
      </c>
      <c r="C5" s="198" t="s">
        <v>872</v>
      </c>
      <c r="D5" s="100" t="s">
        <v>889</v>
      </c>
      <c r="E5" s="100" t="s">
        <v>876</v>
      </c>
      <c r="F5" s="282" t="s">
        <v>425</v>
      </c>
      <c r="G5" s="283">
        <v>19</v>
      </c>
      <c r="H5" s="284">
        <v>20</v>
      </c>
      <c r="I5" s="285" t="s">
        <v>914</v>
      </c>
      <c r="J5" s="286" t="s">
        <v>425</v>
      </c>
      <c r="K5" s="286" t="s">
        <v>425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621"/>
      <c r="BN5" s="288"/>
    </row>
    <row r="6" spans="2:66" ht="15" customHeight="1">
      <c r="B6" s="97">
        <v>2</v>
      </c>
      <c r="C6" s="98" t="s">
        <v>925</v>
      </c>
      <c r="D6" s="102" t="s">
        <v>940</v>
      </c>
      <c r="E6" s="102" t="s">
        <v>876</v>
      </c>
      <c r="F6" s="289" t="s">
        <v>682</v>
      </c>
      <c r="G6" s="290">
        <v>19</v>
      </c>
      <c r="H6" s="291">
        <v>20</v>
      </c>
      <c r="I6" s="113"/>
      <c r="J6" s="108" t="s">
        <v>938</v>
      </c>
      <c r="K6" s="108" t="s">
        <v>938</v>
      </c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622"/>
      <c r="BN6" s="115"/>
    </row>
    <row r="7" spans="2:66" ht="15" customHeight="1">
      <c r="B7" s="97">
        <v>3</v>
      </c>
      <c r="C7" s="98" t="s">
        <v>916</v>
      </c>
      <c r="D7" s="102" t="s">
        <v>965</v>
      </c>
      <c r="E7" s="102" t="s">
        <v>937</v>
      </c>
      <c r="F7" s="292" t="s">
        <v>939</v>
      </c>
      <c r="G7" s="290">
        <v>19</v>
      </c>
      <c r="H7" s="293">
        <v>20</v>
      </c>
      <c r="I7" s="294" t="s">
        <v>939</v>
      </c>
      <c r="J7" s="294" t="s">
        <v>939</v>
      </c>
      <c r="K7" s="108" t="s">
        <v>938</v>
      </c>
      <c r="L7" s="108" t="s">
        <v>938</v>
      </c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622"/>
      <c r="BN7" s="115"/>
    </row>
    <row r="8" spans="2:66" ht="15" customHeight="1">
      <c r="B8" s="97">
        <v>4</v>
      </c>
      <c r="C8" s="98" t="s">
        <v>950</v>
      </c>
      <c r="D8" s="102" t="s">
        <v>889</v>
      </c>
      <c r="E8" s="102" t="s">
        <v>964</v>
      </c>
      <c r="F8" s="289" t="s">
        <v>682</v>
      </c>
      <c r="G8" s="290">
        <v>19</v>
      </c>
      <c r="H8" s="293">
        <v>20</v>
      </c>
      <c r="I8" s="294" t="s">
        <v>939</v>
      </c>
      <c r="J8" s="294" t="s">
        <v>939</v>
      </c>
      <c r="K8" s="108" t="s">
        <v>938</v>
      </c>
      <c r="L8" s="108" t="s">
        <v>938</v>
      </c>
      <c r="M8" s="113" t="s">
        <v>968</v>
      </c>
      <c r="N8" s="188" t="s">
        <v>970</v>
      </c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622"/>
      <c r="BN8" s="115"/>
    </row>
    <row r="9" spans="2:66" ht="15" customHeight="1">
      <c r="B9" s="97">
        <v>5</v>
      </c>
      <c r="C9" s="98" t="s">
        <v>952</v>
      </c>
      <c r="D9" s="102" t="s">
        <v>889</v>
      </c>
      <c r="E9" s="102" t="s">
        <v>973</v>
      </c>
      <c r="F9" s="289"/>
      <c r="G9" s="295" t="s">
        <v>975</v>
      </c>
      <c r="H9" s="293">
        <v>20</v>
      </c>
      <c r="I9" s="113"/>
      <c r="J9" s="295" t="s">
        <v>975</v>
      </c>
      <c r="K9" s="291">
        <v>23</v>
      </c>
      <c r="L9" s="108" t="s">
        <v>938</v>
      </c>
      <c r="M9" s="108" t="s">
        <v>938</v>
      </c>
      <c r="N9" s="295" t="s">
        <v>975</v>
      </c>
      <c r="O9" s="188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622"/>
      <c r="BN9" s="115"/>
    </row>
    <row r="10" spans="2:66" ht="15" customHeight="1">
      <c r="B10" s="97">
        <v>6</v>
      </c>
      <c r="C10" s="98" t="s">
        <v>977</v>
      </c>
      <c r="D10" s="102" t="s">
        <v>979</v>
      </c>
      <c r="E10" s="102" t="s">
        <v>992</v>
      </c>
      <c r="F10" s="289"/>
      <c r="G10" s="290"/>
      <c r="H10" s="186" t="s">
        <v>994</v>
      </c>
      <c r="I10" s="290"/>
      <c r="J10" s="186" t="s">
        <v>994</v>
      </c>
      <c r="K10" s="291">
        <v>23</v>
      </c>
      <c r="L10" s="290"/>
      <c r="M10" s="108" t="s">
        <v>938</v>
      </c>
      <c r="N10" s="108" t="s">
        <v>938</v>
      </c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622"/>
      <c r="BN10" s="115"/>
    </row>
    <row r="11" spans="2:66" ht="15" customHeight="1">
      <c r="B11" s="97">
        <v>7</v>
      </c>
      <c r="C11" s="98" t="s">
        <v>1013</v>
      </c>
      <c r="D11" s="102" t="s">
        <v>979</v>
      </c>
      <c r="E11" s="102" t="s">
        <v>1015</v>
      </c>
      <c r="F11" s="289"/>
      <c r="G11" s="295" t="s">
        <v>914</v>
      </c>
      <c r="H11" s="295" t="s">
        <v>914</v>
      </c>
      <c r="I11" s="113"/>
      <c r="J11" s="291"/>
      <c r="K11" s="293">
        <v>23</v>
      </c>
      <c r="L11" s="291"/>
      <c r="M11" s="291"/>
      <c r="N11" s="108" t="s">
        <v>938</v>
      </c>
      <c r="O11" s="108" t="s">
        <v>938</v>
      </c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622"/>
      <c r="BN11" s="115"/>
    </row>
    <row r="12" spans="2:66" ht="15" customHeight="1">
      <c r="B12" s="97">
        <v>8</v>
      </c>
      <c r="C12" s="98" t="s">
        <v>1023</v>
      </c>
      <c r="D12" s="102" t="s">
        <v>979</v>
      </c>
      <c r="E12" s="102" t="s">
        <v>1015</v>
      </c>
      <c r="F12" s="289"/>
      <c r="G12" s="295" t="s">
        <v>1025</v>
      </c>
      <c r="H12" s="186" t="s">
        <v>1026</v>
      </c>
      <c r="I12" s="113"/>
      <c r="J12" s="113"/>
      <c r="K12" s="291">
        <v>23</v>
      </c>
      <c r="L12" s="186" t="s">
        <v>1026</v>
      </c>
      <c r="M12" s="295" t="s">
        <v>1025</v>
      </c>
      <c r="N12" s="108" t="s">
        <v>938</v>
      </c>
      <c r="O12" s="108" t="s">
        <v>938</v>
      </c>
      <c r="P12" s="295" t="s">
        <v>1025</v>
      </c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622"/>
      <c r="BN12" s="115"/>
    </row>
    <row r="13" spans="2:66" ht="15" customHeight="1">
      <c r="B13" s="97">
        <v>9</v>
      </c>
      <c r="C13" s="98" t="s">
        <v>1032</v>
      </c>
      <c r="D13" s="102" t="s">
        <v>979</v>
      </c>
      <c r="E13" s="102" t="s">
        <v>1058</v>
      </c>
      <c r="F13" s="289"/>
      <c r="G13" s="290"/>
      <c r="H13" s="290"/>
      <c r="I13" s="113"/>
      <c r="J13" s="290"/>
      <c r="K13" s="186" t="s">
        <v>1059</v>
      </c>
      <c r="L13" s="186" t="s">
        <v>1059</v>
      </c>
      <c r="M13" s="294" t="s">
        <v>1060</v>
      </c>
      <c r="N13" s="294" t="s">
        <v>1060</v>
      </c>
      <c r="O13" s="108" t="s">
        <v>938</v>
      </c>
      <c r="P13" s="108" t="s">
        <v>938</v>
      </c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622"/>
      <c r="BN13" s="115"/>
    </row>
    <row r="14" spans="2:66" ht="15" customHeight="1">
      <c r="B14" s="97">
        <v>10</v>
      </c>
      <c r="C14" s="98" t="s">
        <v>1070</v>
      </c>
      <c r="D14" s="102" t="s">
        <v>1071</v>
      </c>
      <c r="E14" s="102" t="s">
        <v>1072</v>
      </c>
      <c r="F14" s="289"/>
      <c r="G14" s="290"/>
      <c r="H14" s="290"/>
      <c r="I14" s="113"/>
      <c r="J14" s="186" t="s">
        <v>1069</v>
      </c>
      <c r="K14" s="186" t="s">
        <v>1069</v>
      </c>
      <c r="L14" s="290"/>
      <c r="M14" s="294" t="s">
        <v>1060</v>
      </c>
      <c r="N14" s="294" t="s">
        <v>1060</v>
      </c>
      <c r="O14" s="108" t="s">
        <v>938</v>
      </c>
      <c r="P14" s="108" t="s">
        <v>938</v>
      </c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622"/>
      <c r="BN14" s="115"/>
    </row>
    <row r="15" spans="2:66" ht="15" customHeight="1">
      <c r="B15" s="97">
        <v>11</v>
      </c>
      <c r="C15" s="98" t="s">
        <v>1066</v>
      </c>
      <c r="D15" s="102" t="s">
        <v>1034</v>
      </c>
      <c r="E15" s="102" t="s">
        <v>1103</v>
      </c>
      <c r="F15" s="289"/>
      <c r="G15" s="296"/>
      <c r="H15" s="295" t="s">
        <v>1120</v>
      </c>
      <c r="I15" s="113"/>
      <c r="J15" s="291"/>
      <c r="K15" s="296"/>
      <c r="L15" s="296"/>
      <c r="M15" s="291"/>
      <c r="N15" s="295" t="s">
        <v>1120</v>
      </c>
      <c r="O15" s="291"/>
      <c r="P15" s="108" t="s">
        <v>938</v>
      </c>
      <c r="Q15" s="108" t="s">
        <v>938</v>
      </c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622"/>
      <c r="BN15" s="115"/>
    </row>
    <row r="16" spans="2:66" ht="15" customHeight="1">
      <c r="B16" s="97">
        <v>12</v>
      </c>
      <c r="C16" s="98" t="s">
        <v>1138</v>
      </c>
      <c r="D16" s="102" t="s">
        <v>1071</v>
      </c>
      <c r="E16" s="102" t="s">
        <v>1101</v>
      </c>
      <c r="F16" s="289"/>
      <c r="G16" s="291"/>
      <c r="H16" s="290"/>
      <c r="I16" s="113"/>
      <c r="J16" s="290"/>
      <c r="K16" s="290"/>
      <c r="L16" s="291"/>
      <c r="M16" s="186" t="s">
        <v>1060</v>
      </c>
      <c r="N16" s="186" t="s">
        <v>1060</v>
      </c>
      <c r="O16" s="291"/>
      <c r="P16" s="108" t="s">
        <v>938</v>
      </c>
      <c r="Q16" s="108" t="s">
        <v>938</v>
      </c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622"/>
      <c r="BN16" s="115"/>
    </row>
    <row r="17" spans="1:66" ht="15" customHeight="1">
      <c r="B17" s="97">
        <v>13</v>
      </c>
      <c r="C17" s="98" t="s">
        <v>1151</v>
      </c>
      <c r="D17" s="102" t="s">
        <v>1071</v>
      </c>
      <c r="E17" s="102" t="s">
        <v>1171</v>
      </c>
      <c r="F17" s="289"/>
      <c r="G17" s="290"/>
      <c r="H17" s="290"/>
      <c r="I17" s="113"/>
      <c r="J17" s="290"/>
      <c r="K17" s="290"/>
      <c r="L17" s="291"/>
      <c r="M17" s="291"/>
      <c r="N17" s="186" t="s">
        <v>1166</v>
      </c>
      <c r="O17" s="186" t="s">
        <v>1166</v>
      </c>
      <c r="P17" s="291"/>
      <c r="Q17" s="108" t="s">
        <v>938</v>
      </c>
      <c r="R17" s="108" t="s">
        <v>938</v>
      </c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622"/>
      <c r="BN17" s="115"/>
    </row>
    <row r="18" spans="1:66" ht="15" customHeight="1">
      <c r="B18" s="97">
        <v>14</v>
      </c>
      <c r="C18" s="98" t="s">
        <v>1176</v>
      </c>
      <c r="D18" s="102" t="s">
        <v>1154</v>
      </c>
      <c r="E18" s="102" t="s">
        <v>1171</v>
      </c>
      <c r="F18" s="289"/>
      <c r="G18" s="113"/>
      <c r="H18" s="290"/>
      <c r="I18" s="113"/>
      <c r="J18" s="113"/>
      <c r="K18" s="290"/>
      <c r="L18" s="186" t="s">
        <v>1180</v>
      </c>
      <c r="M18" s="290"/>
      <c r="N18" s="290"/>
      <c r="O18" s="186" t="s">
        <v>1180</v>
      </c>
      <c r="P18" s="291">
        <v>28</v>
      </c>
      <c r="Q18" s="108" t="s">
        <v>938</v>
      </c>
      <c r="R18" s="108" t="s">
        <v>938</v>
      </c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622"/>
      <c r="BN18" s="115"/>
    </row>
    <row r="19" spans="1:66" ht="15" customHeight="1">
      <c r="B19" s="97">
        <v>15</v>
      </c>
      <c r="C19" s="98" t="s">
        <v>1191</v>
      </c>
      <c r="D19" s="102" t="s">
        <v>1154</v>
      </c>
      <c r="E19" s="102" t="s">
        <v>1242</v>
      </c>
      <c r="F19" s="289"/>
      <c r="G19" s="113"/>
      <c r="H19" s="290"/>
      <c r="I19" s="113"/>
      <c r="J19" s="113"/>
      <c r="K19" s="186" t="s">
        <v>1245</v>
      </c>
      <c r="L19" s="291"/>
      <c r="M19" s="291"/>
      <c r="N19" s="290"/>
      <c r="O19" s="186" t="s">
        <v>1245</v>
      </c>
      <c r="P19" s="291"/>
      <c r="Q19" s="290"/>
      <c r="R19" s="108" t="s">
        <v>938</v>
      </c>
      <c r="S19" s="108" t="s">
        <v>938</v>
      </c>
      <c r="T19" s="108" t="s">
        <v>938</v>
      </c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622"/>
      <c r="BN19" s="115"/>
    </row>
    <row r="20" spans="1:66" ht="15" customHeight="1">
      <c r="B20" s="97">
        <v>16</v>
      </c>
      <c r="C20" s="98" t="s">
        <v>1193</v>
      </c>
      <c r="D20" s="102" t="s">
        <v>1195</v>
      </c>
      <c r="E20" s="102" t="s">
        <v>1242</v>
      </c>
      <c r="F20" s="297"/>
      <c r="G20" s="290"/>
      <c r="H20" s="290"/>
      <c r="I20" s="113"/>
      <c r="J20" s="113"/>
      <c r="K20" s="186" t="s">
        <v>1245</v>
      </c>
      <c r="L20" s="113"/>
      <c r="M20" s="291"/>
      <c r="N20" s="290"/>
      <c r="O20" s="186" t="s">
        <v>1245</v>
      </c>
      <c r="P20" s="291"/>
      <c r="Q20" s="291"/>
      <c r="R20" s="108" t="s">
        <v>938</v>
      </c>
      <c r="S20" s="108" t="s">
        <v>938</v>
      </c>
      <c r="T20" s="186" t="s">
        <v>1245</v>
      </c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622"/>
      <c r="BN20" s="115"/>
    </row>
    <row r="21" spans="1:66" ht="15" customHeight="1">
      <c r="B21" s="97">
        <v>17</v>
      </c>
      <c r="C21" s="98" t="s">
        <v>1196</v>
      </c>
      <c r="D21" s="102" t="s">
        <v>1195</v>
      </c>
      <c r="E21" s="102" t="s">
        <v>1280</v>
      </c>
      <c r="F21" s="289"/>
      <c r="G21" s="296"/>
      <c r="H21" s="290"/>
      <c r="I21" s="113"/>
      <c r="J21" s="113"/>
      <c r="K21" s="290"/>
      <c r="L21" s="290"/>
      <c r="M21" s="290"/>
      <c r="N21" s="296"/>
      <c r="O21" s="296"/>
      <c r="P21" s="290"/>
      <c r="Q21" s="294" t="s">
        <v>1290</v>
      </c>
      <c r="R21" s="294" t="s">
        <v>1290</v>
      </c>
      <c r="S21" s="108" t="s">
        <v>938</v>
      </c>
      <c r="T21" s="108" t="s">
        <v>938</v>
      </c>
      <c r="U21" s="296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622"/>
      <c r="BN21" s="115"/>
    </row>
    <row r="22" spans="1:66" ht="15" customHeight="1">
      <c r="B22" s="97">
        <v>18</v>
      </c>
      <c r="C22" s="98" t="s">
        <v>1307</v>
      </c>
      <c r="D22" s="102" t="s">
        <v>1310</v>
      </c>
      <c r="E22" s="102" t="s">
        <v>1311</v>
      </c>
      <c r="F22" s="289"/>
      <c r="G22" s="113"/>
      <c r="H22" s="107"/>
      <c r="I22" s="113"/>
      <c r="J22" s="113"/>
      <c r="K22" s="296"/>
      <c r="L22" s="296"/>
      <c r="M22" s="290"/>
      <c r="N22" s="290"/>
      <c r="O22" s="296"/>
      <c r="P22" s="296"/>
      <c r="Q22" s="291"/>
      <c r="R22" s="291"/>
      <c r="S22" s="108" t="s">
        <v>938</v>
      </c>
      <c r="T22" s="108" t="s">
        <v>938</v>
      </c>
      <c r="U22" s="290"/>
      <c r="V22" s="290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622"/>
      <c r="BN22" s="115"/>
    </row>
    <row r="23" spans="1:66" ht="15" customHeight="1">
      <c r="B23" s="97">
        <v>19</v>
      </c>
      <c r="C23" s="98" t="s">
        <v>1333</v>
      </c>
      <c r="D23" s="102" t="s">
        <v>1310</v>
      </c>
      <c r="E23" s="102" t="s">
        <v>1336</v>
      </c>
      <c r="F23" s="289"/>
      <c r="G23" s="113"/>
      <c r="H23" s="105" t="s">
        <v>487</v>
      </c>
      <c r="I23" s="113"/>
      <c r="J23" s="113"/>
      <c r="K23" s="105" t="s">
        <v>487</v>
      </c>
      <c r="L23" s="113"/>
      <c r="M23" s="105" t="s">
        <v>487</v>
      </c>
      <c r="N23" s="105" t="s">
        <v>487</v>
      </c>
      <c r="O23" s="296"/>
      <c r="P23" s="294" t="s">
        <v>1338</v>
      </c>
      <c r="Q23" s="296"/>
      <c r="R23" s="294" t="s">
        <v>1338</v>
      </c>
      <c r="S23" s="296"/>
      <c r="T23" s="108" t="s">
        <v>938</v>
      </c>
      <c r="U23" s="108" t="s">
        <v>938</v>
      </c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622"/>
      <c r="BN23" s="115"/>
    </row>
    <row r="24" spans="1:66" ht="15" customHeight="1">
      <c r="A24" s="125" t="s">
        <v>1340</v>
      </c>
      <c r="B24" s="97">
        <v>20</v>
      </c>
      <c r="C24" s="98" t="s">
        <v>1341</v>
      </c>
      <c r="D24" s="235" t="s">
        <v>1391</v>
      </c>
      <c r="E24" s="102" t="s">
        <v>1348</v>
      </c>
      <c r="F24" s="289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622"/>
      <c r="BN24" s="115"/>
    </row>
    <row r="25" spans="1:66" ht="15" customHeight="1">
      <c r="B25" s="97">
        <v>21</v>
      </c>
      <c r="C25" s="98" t="s">
        <v>1201</v>
      </c>
      <c r="D25" s="102" t="s">
        <v>1203</v>
      </c>
      <c r="E25" s="102" t="s">
        <v>1336</v>
      </c>
      <c r="F25" s="289"/>
      <c r="G25" s="113"/>
      <c r="H25" s="290"/>
      <c r="I25" s="113"/>
      <c r="J25" s="113"/>
      <c r="K25" s="113"/>
      <c r="L25" s="113"/>
      <c r="M25" s="113"/>
      <c r="N25" s="290"/>
      <c r="O25" s="186" t="s">
        <v>1396</v>
      </c>
      <c r="P25" s="186" t="s">
        <v>1396</v>
      </c>
      <c r="Q25" s="290"/>
      <c r="R25" s="294" t="s">
        <v>1395</v>
      </c>
      <c r="S25" s="294" t="s">
        <v>1395</v>
      </c>
      <c r="T25" s="108" t="s">
        <v>938</v>
      </c>
      <c r="U25" s="108" t="s">
        <v>938</v>
      </c>
      <c r="V25" s="108" t="s">
        <v>938</v>
      </c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622"/>
      <c r="BN25" s="115"/>
    </row>
    <row r="26" spans="1:66" ht="15" customHeight="1">
      <c r="B26" s="97">
        <v>22</v>
      </c>
      <c r="C26" s="98" t="s">
        <v>1414</v>
      </c>
      <c r="D26" s="102" t="s">
        <v>1204</v>
      </c>
      <c r="E26" s="102" t="s">
        <v>1380</v>
      </c>
      <c r="F26" s="289"/>
      <c r="G26" s="113"/>
      <c r="H26" s="291"/>
      <c r="I26" s="113"/>
      <c r="J26" s="113"/>
      <c r="K26" s="113"/>
      <c r="L26" s="291"/>
      <c r="M26" s="113"/>
      <c r="N26" s="290"/>
      <c r="O26" s="290"/>
      <c r="P26" s="186" t="s">
        <v>1416</v>
      </c>
      <c r="Q26" s="113"/>
      <c r="R26" s="186" t="s">
        <v>1416</v>
      </c>
      <c r="S26" s="290"/>
      <c r="T26" s="291"/>
      <c r="U26" s="108" t="s">
        <v>938</v>
      </c>
      <c r="V26" s="108" t="s">
        <v>938</v>
      </c>
      <c r="W26" s="291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622"/>
      <c r="BN26" s="115"/>
    </row>
    <row r="27" spans="1:66" ht="15" customHeight="1">
      <c r="B27" s="97">
        <v>23</v>
      </c>
      <c r="C27" s="98" t="s">
        <v>1423</v>
      </c>
      <c r="D27" s="102" t="s">
        <v>1415</v>
      </c>
      <c r="E27" s="102" t="s">
        <v>1390</v>
      </c>
      <c r="F27" s="289"/>
      <c r="G27" s="113"/>
      <c r="H27" s="290"/>
      <c r="I27" s="113"/>
      <c r="J27" s="113"/>
      <c r="K27" s="113"/>
      <c r="L27" s="290"/>
      <c r="M27" s="113"/>
      <c r="N27" s="290"/>
      <c r="O27" s="291"/>
      <c r="P27" s="186" t="s">
        <v>1416</v>
      </c>
      <c r="Q27" s="113"/>
      <c r="R27" s="186" t="s">
        <v>1416</v>
      </c>
      <c r="S27" s="291"/>
      <c r="T27" s="291"/>
      <c r="U27" s="108" t="s">
        <v>938</v>
      </c>
      <c r="V27" s="108" t="s">
        <v>938</v>
      </c>
      <c r="W27" s="108" t="s">
        <v>938</v>
      </c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622"/>
      <c r="BN27" s="115"/>
    </row>
    <row r="28" spans="1:66" ht="15" customHeight="1">
      <c r="B28" s="97">
        <v>24</v>
      </c>
      <c r="C28" s="98" t="s">
        <v>1457</v>
      </c>
      <c r="D28" s="102" t="s">
        <v>1436</v>
      </c>
      <c r="E28" s="102" t="s">
        <v>1435</v>
      </c>
      <c r="F28" s="289"/>
      <c r="G28" s="113"/>
      <c r="H28" s="295" t="s">
        <v>1120</v>
      </c>
      <c r="I28" s="113"/>
      <c r="J28" s="113"/>
      <c r="K28" s="113"/>
      <c r="L28" s="113"/>
      <c r="M28" s="113"/>
      <c r="N28" s="295" t="s">
        <v>1120</v>
      </c>
      <c r="O28" s="293"/>
      <c r="P28" s="293"/>
      <c r="Q28" s="113"/>
      <c r="R28" s="294" t="s">
        <v>1395</v>
      </c>
      <c r="S28" s="294" t="s">
        <v>1395</v>
      </c>
      <c r="T28" s="113"/>
      <c r="U28" s="293"/>
      <c r="V28" s="108" t="s">
        <v>938</v>
      </c>
      <c r="W28" s="108" t="s">
        <v>938</v>
      </c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622"/>
      <c r="BN28" s="115"/>
    </row>
    <row r="29" spans="1:66" ht="15" customHeight="1">
      <c r="B29" s="97">
        <v>25</v>
      </c>
      <c r="C29" s="98" t="s">
        <v>1456</v>
      </c>
      <c r="D29" s="102" t="s">
        <v>1432</v>
      </c>
      <c r="E29" s="102" t="s">
        <v>1437</v>
      </c>
      <c r="F29" s="289"/>
      <c r="G29" s="113"/>
      <c r="H29" s="290"/>
      <c r="I29" s="113"/>
      <c r="J29" s="113"/>
      <c r="K29" s="290"/>
      <c r="L29" s="113"/>
      <c r="M29" s="113"/>
      <c r="N29" s="290"/>
      <c r="O29" s="293"/>
      <c r="P29" s="293"/>
      <c r="Q29" s="113"/>
      <c r="R29" s="294" t="s">
        <v>1395</v>
      </c>
      <c r="S29" s="294" t="s">
        <v>1395</v>
      </c>
      <c r="T29" s="290"/>
      <c r="U29" s="293"/>
      <c r="V29" s="108" t="s">
        <v>938</v>
      </c>
      <c r="W29" s="108" t="s">
        <v>938</v>
      </c>
      <c r="X29" s="108" t="s">
        <v>938</v>
      </c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622"/>
      <c r="BN29" s="115"/>
    </row>
    <row r="30" spans="1:66" ht="15" customHeight="1">
      <c r="A30" s="125" t="s">
        <v>1340</v>
      </c>
      <c r="B30" s="97">
        <v>26</v>
      </c>
      <c r="C30" s="98"/>
      <c r="D30" s="102" t="s">
        <v>1488</v>
      </c>
      <c r="E30" s="102" t="s">
        <v>13</v>
      </c>
      <c r="F30" s="289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622"/>
      <c r="BN30" s="115"/>
    </row>
    <row r="31" spans="1:66" ht="15" customHeight="1">
      <c r="B31" s="97">
        <v>27</v>
      </c>
      <c r="C31" s="98" t="s">
        <v>1482</v>
      </c>
      <c r="D31" s="102" t="s">
        <v>1485</v>
      </c>
      <c r="E31" s="102" t="s">
        <v>1481</v>
      </c>
      <c r="F31" s="289"/>
      <c r="G31" s="113"/>
      <c r="H31" s="105" t="s">
        <v>487</v>
      </c>
      <c r="I31" s="113"/>
      <c r="J31" s="105" t="s">
        <v>487</v>
      </c>
      <c r="K31" s="105" t="s">
        <v>487</v>
      </c>
      <c r="L31" s="113"/>
      <c r="M31" s="105" t="s">
        <v>487</v>
      </c>
      <c r="N31" s="105" t="s">
        <v>487</v>
      </c>
      <c r="O31" s="105" t="s">
        <v>487</v>
      </c>
      <c r="P31" s="291"/>
      <c r="Q31" s="113"/>
      <c r="R31" s="293"/>
      <c r="S31" s="293"/>
      <c r="T31" s="293"/>
      <c r="U31" s="291"/>
      <c r="V31" s="293"/>
      <c r="W31" s="291"/>
      <c r="X31" s="108" t="s">
        <v>938</v>
      </c>
      <c r="Y31" s="108" t="s">
        <v>938</v>
      </c>
      <c r="Z31" s="108" t="s">
        <v>938</v>
      </c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622"/>
      <c r="BN31" s="115"/>
    </row>
    <row r="32" spans="1:66" ht="15" customHeight="1">
      <c r="A32" s="125" t="s">
        <v>1340</v>
      </c>
      <c r="B32" s="97">
        <v>28</v>
      </c>
      <c r="C32" s="98" t="s">
        <v>70</v>
      </c>
      <c r="D32" s="102" t="s">
        <v>1485</v>
      </c>
      <c r="E32" s="102"/>
      <c r="F32" s="289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622"/>
      <c r="BN32" s="115"/>
    </row>
    <row r="33" spans="2:66" ht="15" customHeight="1">
      <c r="B33" s="97">
        <v>29</v>
      </c>
      <c r="C33" s="98" t="s">
        <v>32</v>
      </c>
      <c r="D33" s="102" t="s">
        <v>34</v>
      </c>
      <c r="E33" s="102" t="s">
        <v>22</v>
      </c>
      <c r="F33" s="289"/>
      <c r="G33" s="113"/>
      <c r="H33" s="290"/>
      <c r="I33" s="113"/>
      <c r="J33" s="113"/>
      <c r="K33" s="113"/>
      <c r="L33" s="290"/>
      <c r="M33" s="113"/>
      <c r="N33" s="290"/>
      <c r="O33" s="293"/>
      <c r="P33" s="290"/>
      <c r="Q33" s="113"/>
      <c r="R33" s="293"/>
      <c r="S33" s="291"/>
      <c r="T33" s="113"/>
      <c r="U33" s="290"/>
      <c r="V33" s="293"/>
      <c r="W33" s="293"/>
      <c r="X33" s="291"/>
      <c r="Y33" s="291"/>
      <c r="Z33" s="108" t="s">
        <v>938</v>
      </c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622"/>
      <c r="BN33" s="115"/>
    </row>
    <row r="34" spans="2:66" ht="15" customHeight="1">
      <c r="B34" s="97">
        <v>30</v>
      </c>
      <c r="C34" s="98" t="s">
        <v>51</v>
      </c>
      <c r="D34" s="102" t="s">
        <v>16</v>
      </c>
      <c r="E34" s="102" t="s">
        <v>22</v>
      </c>
      <c r="F34" s="289"/>
      <c r="G34" s="113"/>
      <c r="H34" s="105" t="s">
        <v>487</v>
      </c>
      <c r="I34" s="113"/>
      <c r="J34" s="113"/>
      <c r="K34" s="113"/>
      <c r="L34" s="113"/>
      <c r="M34" s="113"/>
      <c r="N34" s="105" t="s">
        <v>487</v>
      </c>
      <c r="O34" s="105" t="s">
        <v>487</v>
      </c>
      <c r="P34" s="113"/>
      <c r="Q34" s="113"/>
      <c r="R34" s="105" t="s">
        <v>487</v>
      </c>
      <c r="S34" s="293"/>
      <c r="T34" s="291"/>
      <c r="U34" s="293"/>
      <c r="V34" s="291"/>
      <c r="W34" s="293"/>
      <c r="X34" s="291"/>
      <c r="Y34" s="291"/>
      <c r="Z34" s="108" t="s">
        <v>938</v>
      </c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622"/>
      <c r="BN34" s="115"/>
    </row>
    <row r="35" spans="2:66" ht="15" customHeight="1">
      <c r="B35" s="97">
        <v>31</v>
      </c>
      <c r="C35" s="98" t="s">
        <v>126</v>
      </c>
      <c r="D35" s="102" t="s">
        <v>129</v>
      </c>
      <c r="E35" s="102" t="s">
        <v>50</v>
      </c>
      <c r="F35" s="289"/>
      <c r="G35" s="113"/>
      <c r="H35" s="105" t="s">
        <v>487</v>
      </c>
      <c r="I35" s="113"/>
      <c r="J35" s="113"/>
      <c r="K35" s="113"/>
      <c r="L35" s="113"/>
      <c r="M35" s="113"/>
      <c r="N35" s="105" t="s">
        <v>487</v>
      </c>
      <c r="O35" s="106" t="s">
        <v>499</v>
      </c>
      <c r="P35" s="105" t="s">
        <v>487</v>
      </c>
      <c r="Q35" s="113"/>
      <c r="R35" s="106" t="s">
        <v>499</v>
      </c>
      <c r="S35" s="106" t="s">
        <v>499</v>
      </c>
      <c r="T35" s="105" t="s">
        <v>487</v>
      </c>
      <c r="U35" s="107" t="s">
        <v>486</v>
      </c>
      <c r="V35" s="106" t="s">
        <v>499</v>
      </c>
      <c r="W35" s="105" t="s">
        <v>487</v>
      </c>
      <c r="X35" s="107" t="s">
        <v>486</v>
      </c>
      <c r="Y35" s="107" t="s">
        <v>486</v>
      </c>
      <c r="Z35" s="108" t="s">
        <v>938</v>
      </c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622"/>
      <c r="BN35" s="115"/>
    </row>
    <row r="36" spans="2:66" ht="15" customHeight="1">
      <c r="B36" s="97">
        <v>32</v>
      </c>
      <c r="C36" s="98" t="s">
        <v>140</v>
      </c>
      <c r="D36" s="102" t="s">
        <v>129</v>
      </c>
      <c r="E36" s="102" t="s">
        <v>50</v>
      </c>
      <c r="F36" s="289"/>
      <c r="G36" s="113"/>
      <c r="H36" s="105" t="s">
        <v>487</v>
      </c>
      <c r="I36" s="113"/>
      <c r="J36" s="113"/>
      <c r="K36" s="113"/>
      <c r="L36" s="113"/>
      <c r="M36" s="113"/>
      <c r="N36" s="105" t="s">
        <v>487</v>
      </c>
      <c r="O36" s="105" t="s">
        <v>487</v>
      </c>
      <c r="P36" s="105" t="s">
        <v>487</v>
      </c>
      <c r="Q36" s="113"/>
      <c r="R36" s="106" t="s">
        <v>499</v>
      </c>
      <c r="S36" s="106" t="s">
        <v>499</v>
      </c>
      <c r="T36" s="106" t="s">
        <v>499</v>
      </c>
      <c r="U36" s="105" t="s">
        <v>487</v>
      </c>
      <c r="V36" s="106" t="s">
        <v>499</v>
      </c>
      <c r="W36" s="107" t="s">
        <v>486</v>
      </c>
      <c r="X36" s="107" t="s">
        <v>486</v>
      </c>
      <c r="Y36" s="106" t="s">
        <v>499</v>
      </c>
      <c r="Z36" s="108" t="s">
        <v>938</v>
      </c>
      <c r="AA36" s="108" t="s">
        <v>938</v>
      </c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622"/>
      <c r="BN36" s="115"/>
    </row>
    <row r="37" spans="2:66" ht="15" customHeight="1">
      <c r="B37" s="97">
        <v>33</v>
      </c>
      <c r="C37" s="98" t="s">
        <v>144</v>
      </c>
      <c r="D37" s="102" t="s">
        <v>147</v>
      </c>
      <c r="E37" s="102" t="s">
        <v>146</v>
      </c>
      <c r="F37" s="289"/>
      <c r="G37" s="113"/>
      <c r="H37" s="105" t="s">
        <v>487</v>
      </c>
      <c r="I37" s="113"/>
      <c r="J37" s="113"/>
      <c r="K37" s="105" t="s">
        <v>487</v>
      </c>
      <c r="L37" s="113"/>
      <c r="M37" s="113"/>
      <c r="N37" s="105" t="s">
        <v>487</v>
      </c>
      <c r="O37" s="105" t="s">
        <v>487</v>
      </c>
      <c r="P37" s="113"/>
      <c r="Q37" s="113"/>
      <c r="R37" s="106" t="s">
        <v>499</v>
      </c>
      <c r="S37" s="106" t="s">
        <v>499</v>
      </c>
      <c r="T37" s="106" t="s">
        <v>499</v>
      </c>
      <c r="U37" s="106" t="s">
        <v>499</v>
      </c>
      <c r="V37" s="106" t="s">
        <v>499</v>
      </c>
      <c r="W37" s="107" t="s">
        <v>486</v>
      </c>
      <c r="X37" s="107" t="s">
        <v>486</v>
      </c>
      <c r="Y37" s="113"/>
      <c r="Z37" s="105" t="s">
        <v>487</v>
      </c>
      <c r="AA37" s="108" t="s">
        <v>938</v>
      </c>
      <c r="AB37" s="113"/>
      <c r="AC37" s="108" t="s">
        <v>938</v>
      </c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622"/>
      <c r="BN37" s="115"/>
    </row>
    <row r="38" spans="2:66" ht="15" customHeight="1">
      <c r="B38" s="97">
        <v>34</v>
      </c>
      <c r="C38" s="98" t="s">
        <v>204</v>
      </c>
      <c r="D38" s="102" t="s">
        <v>147</v>
      </c>
      <c r="E38" s="102" t="s">
        <v>146</v>
      </c>
      <c r="F38" s="289"/>
      <c r="G38" s="113"/>
      <c r="H38" s="105" t="s">
        <v>487</v>
      </c>
      <c r="I38" s="113"/>
      <c r="J38" s="113"/>
      <c r="K38" s="105" t="s">
        <v>487</v>
      </c>
      <c r="L38" s="113"/>
      <c r="M38" s="113"/>
      <c r="N38" s="105" t="s">
        <v>487</v>
      </c>
      <c r="O38" s="113"/>
      <c r="P38" s="113"/>
      <c r="Q38" s="113"/>
      <c r="R38" s="105" t="s">
        <v>487</v>
      </c>
      <c r="S38" s="105" t="s">
        <v>487</v>
      </c>
      <c r="T38" s="105" t="s">
        <v>487</v>
      </c>
      <c r="U38" s="106" t="s">
        <v>499</v>
      </c>
      <c r="V38" s="106" t="s">
        <v>499</v>
      </c>
      <c r="W38" s="106" t="s">
        <v>499</v>
      </c>
      <c r="X38" s="107" t="s">
        <v>486</v>
      </c>
      <c r="Y38" s="113"/>
      <c r="Z38" s="107" t="s">
        <v>486</v>
      </c>
      <c r="AA38" s="108" t="s">
        <v>938</v>
      </c>
      <c r="AB38" s="113"/>
      <c r="AC38" s="108" t="s">
        <v>938</v>
      </c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622"/>
      <c r="BN38" s="115"/>
    </row>
    <row r="39" spans="2:66" ht="15" customHeight="1">
      <c r="B39" s="97">
        <v>35</v>
      </c>
      <c r="C39" s="98" t="s">
        <v>213</v>
      </c>
      <c r="D39" s="102" t="s">
        <v>147</v>
      </c>
      <c r="E39" s="102" t="s">
        <v>212</v>
      </c>
      <c r="F39" s="289"/>
      <c r="G39" s="113"/>
      <c r="H39" s="105" t="s">
        <v>487</v>
      </c>
      <c r="I39" s="113"/>
      <c r="J39" s="113"/>
      <c r="K39" s="113"/>
      <c r="L39" s="113"/>
      <c r="M39" s="113"/>
      <c r="N39" s="105" t="s">
        <v>487</v>
      </c>
      <c r="O39" s="113"/>
      <c r="P39" s="113"/>
      <c r="Q39" s="113"/>
      <c r="R39" s="105" t="s">
        <v>487</v>
      </c>
      <c r="S39" s="105" t="s">
        <v>487</v>
      </c>
      <c r="T39" s="105" t="s">
        <v>487</v>
      </c>
      <c r="U39" s="106" t="s">
        <v>499</v>
      </c>
      <c r="V39" s="106" t="s">
        <v>499</v>
      </c>
      <c r="W39" s="106" t="s">
        <v>499</v>
      </c>
      <c r="X39" s="107" t="s">
        <v>486</v>
      </c>
      <c r="Y39" s="107" t="s">
        <v>486</v>
      </c>
      <c r="Z39" s="107" t="s">
        <v>486</v>
      </c>
      <c r="AA39" s="113"/>
      <c r="AB39" s="113"/>
      <c r="AC39" s="108" t="s">
        <v>938</v>
      </c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622"/>
      <c r="BN39" s="115"/>
    </row>
    <row r="40" spans="2:66" ht="15" customHeight="1">
      <c r="B40" s="97">
        <v>36</v>
      </c>
      <c r="C40" s="98" t="s">
        <v>241</v>
      </c>
      <c r="D40" s="102" t="s">
        <v>160</v>
      </c>
      <c r="E40" s="102" t="s">
        <v>212</v>
      </c>
      <c r="F40" s="289"/>
      <c r="G40" s="113"/>
      <c r="H40" s="105" t="s">
        <v>487</v>
      </c>
      <c r="I40" s="113"/>
      <c r="J40" s="113"/>
      <c r="K40" s="113"/>
      <c r="L40" s="113"/>
      <c r="M40" s="113"/>
      <c r="N40" s="105" t="s">
        <v>487</v>
      </c>
      <c r="O40" s="113"/>
      <c r="P40" s="113"/>
      <c r="Q40" s="113"/>
      <c r="R40" s="105" t="s">
        <v>487</v>
      </c>
      <c r="S40" s="105" t="s">
        <v>487</v>
      </c>
      <c r="T40" s="106" t="s">
        <v>499</v>
      </c>
      <c r="U40" s="106" t="s">
        <v>499</v>
      </c>
      <c r="V40" s="106" t="s">
        <v>499</v>
      </c>
      <c r="W40" s="106" t="s">
        <v>499</v>
      </c>
      <c r="X40" s="107" t="s">
        <v>486</v>
      </c>
      <c r="Y40" s="113"/>
      <c r="Z40" s="107" t="s">
        <v>486</v>
      </c>
      <c r="AA40" s="107" t="s">
        <v>486</v>
      </c>
      <c r="AB40" s="113"/>
      <c r="AC40" s="108" t="s">
        <v>938</v>
      </c>
      <c r="AD40" s="108" t="s">
        <v>938</v>
      </c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622"/>
      <c r="BN40" s="115"/>
    </row>
    <row r="41" spans="2:66" ht="15" customHeight="1">
      <c r="B41" s="97">
        <v>37</v>
      </c>
      <c r="C41" s="98" t="s">
        <v>246</v>
      </c>
      <c r="D41" s="102" t="s">
        <v>160</v>
      </c>
      <c r="E41" s="102" t="s">
        <v>212</v>
      </c>
      <c r="F41" s="289"/>
      <c r="G41" s="113"/>
      <c r="H41" s="105" t="s">
        <v>487</v>
      </c>
      <c r="I41" s="113"/>
      <c r="J41" s="113"/>
      <c r="K41" s="105" t="s">
        <v>487</v>
      </c>
      <c r="L41" s="113"/>
      <c r="M41" s="113"/>
      <c r="N41" s="105" t="s">
        <v>487</v>
      </c>
      <c r="O41" s="113"/>
      <c r="P41" s="113"/>
      <c r="Q41" s="113"/>
      <c r="R41" s="105" t="s">
        <v>487</v>
      </c>
      <c r="S41" s="105" t="s">
        <v>487</v>
      </c>
      <c r="T41" s="105" t="s">
        <v>487</v>
      </c>
      <c r="U41" s="105" t="s">
        <v>487</v>
      </c>
      <c r="V41" s="107" t="s">
        <v>486</v>
      </c>
      <c r="W41" s="107" t="s">
        <v>486</v>
      </c>
      <c r="X41" s="107" t="s">
        <v>486</v>
      </c>
      <c r="Y41" s="113"/>
      <c r="Z41" s="107" t="s">
        <v>486</v>
      </c>
      <c r="AA41" s="107" t="s">
        <v>486</v>
      </c>
      <c r="AB41" s="113"/>
      <c r="AC41" s="108" t="s">
        <v>938</v>
      </c>
      <c r="AD41" s="108" t="s">
        <v>938</v>
      </c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622"/>
      <c r="BN41" s="115"/>
    </row>
    <row r="42" spans="2:66" ht="15" customHeight="1">
      <c r="B42" s="97">
        <v>38</v>
      </c>
      <c r="C42" s="98" t="s">
        <v>304</v>
      </c>
      <c r="D42" s="102" t="s">
        <v>167</v>
      </c>
      <c r="E42" s="102" t="s">
        <v>311</v>
      </c>
      <c r="F42" s="289"/>
      <c r="G42" s="113"/>
      <c r="H42" s="105" t="s">
        <v>487</v>
      </c>
      <c r="I42" s="113"/>
      <c r="J42" s="113"/>
      <c r="K42" s="105" t="s">
        <v>487</v>
      </c>
      <c r="L42" s="113"/>
      <c r="M42" s="113"/>
      <c r="N42" s="105" t="s">
        <v>487</v>
      </c>
      <c r="O42" s="113"/>
      <c r="P42" s="113"/>
      <c r="Q42" s="113"/>
      <c r="R42" s="113"/>
      <c r="S42" s="105" t="s">
        <v>487</v>
      </c>
      <c r="T42" s="113"/>
      <c r="U42" s="105" t="s">
        <v>487</v>
      </c>
      <c r="V42" s="105" t="s">
        <v>487</v>
      </c>
      <c r="W42" s="106" t="s">
        <v>499</v>
      </c>
      <c r="X42" s="106" t="s">
        <v>499</v>
      </c>
      <c r="Y42" s="113"/>
      <c r="Z42" s="106" t="s">
        <v>499</v>
      </c>
      <c r="AA42" s="107" t="s">
        <v>486</v>
      </c>
      <c r="AB42" s="113"/>
      <c r="AC42" s="107" t="s">
        <v>486</v>
      </c>
      <c r="AD42" s="108" t="s">
        <v>938</v>
      </c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622"/>
      <c r="BN42" s="115"/>
    </row>
    <row r="43" spans="2:66" ht="15" customHeight="1">
      <c r="B43" s="97">
        <v>39</v>
      </c>
      <c r="C43" s="98" t="s">
        <v>305</v>
      </c>
      <c r="D43" s="102" t="s">
        <v>167</v>
      </c>
      <c r="E43" s="102" t="s">
        <v>311</v>
      </c>
      <c r="F43" s="289"/>
      <c r="G43" s="113"/>
      <c r="H43" s="105" t="s">
        <v>487</v>
      </c>
      <c r="I43" s="113"/>
      <c r="J43" s="113"/>
      <c r="K43" s="113"/>
      <c r="L43" s="113"/>
      <c r="M43" s="113"/>
      <c r="N43" s="113"/>
      <c r="O43" s="113"/>
      <c r="P43" s="113"/>
      <c r="Q43" s="113"/>
      <c r="R43" s="105" t="s">
        <v>487</v>
      </c>
      <c r="S43" s="105" t="s">
        <v>487</v>
      </c>
      <c r="T43" s="113"/>
      <c r="U43" s="105" t="s">
        <v>487</v>
      </c>
      <c r="V43" s="105" t="s">
        <v>487</v>
      </c>
      <c r="W43" s="105" t="s">
        <v>487</v>
      </c>
      <c r="X43" s="106" t="s">
        <v>499</v>
      </c>
      <c r="Y43" s="113"/>
      <c r="Z43" s="106" t="s">
        <v>499</v>
      </c>
      <c r="AA43" s="106" t="s">
        <v>499</v>
      </c>
      <c r="AB43" s="113"/>
      <c r="AC43" s="107" t="s">
        <v>486</v>
      </c>
      <c r="AD43" s="108" t="s">
        <v>938</v>
      </c>
      <c r="AE43" s="108" t="s">
        <v>938</v>
      </c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622"/>
      <c r="BN43" s="115"/>
    </row>
    <row r="44" spans="2:66" ht="15" customHeight="1">
      <c r="B44" s="97">
        <v>40</v>
      </c>
      <c r="C44" s="98" t="s">
        <v>306</v>
      </c>
      <c r="D44" s="102" t="s">
        <v>167</v>
      </c>
      <c r="E44" s="102" t="s">
        <v>793</v>
      </c>
      <c r="F44" s="289"/>
      <c r="G44" s="113"/>
      <c r="H44" s="105" t="s">
        <v>487</v>
      </c>
      <c r="I44" s="113"/>
      <c r="J44" s="113"/>
      <c r="K44" s="113"/>
      <c r="L44" s="113"/>
      <c r="M44" s="113"/>
      <c r="N44" s="105" t="s">
        <v>487</v>
      </c>
      <c r="O44" s="113"/>
      <c r="P44" s="113"/>
      <c r="Q44" s="113"/>
      <c r="R44" s="105" t="s">
        <v>487</v>
      </c>
      <c r="S44" s="105" t="s">
        <v>487</v>
      </c>
      <c r="T44" s="113"/>
      <c r="U44" s="105" t="s">
        <v>487</v>
      </c>
      <c r="V44" s="105" t="s">
        <v>487</v>
      </c>
      <c r="W44" s="105" t="s">
        <v>487</v>
      </c>
      <c r="X44" s="105" t="s">
        <v>487</v>
      </c>
      <c r="Y44" s="113"/>
      <c r="Z44" s="106" t="s">
        <v>499</v>
      </c>
      <c r="AA44" s="106" t="s">
        <v>499</v>
      </c>
      <c r="AB44" s="113"/>
      <c r="AC44" s="106" t="s">
        <v>499</v>
      </c>
      <c r="AD44" s="107" t="s">
        <v>486</v>
      </c>
      <c r="AE44" s="108" t="s">
        <v>938</v>
      </c>
      <c r="AF44" s="108" t="s">
        <v>938</v>
      </c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622"/>
      <c r="BN44" s="115"/>
    </row>
    <row r="45" spans="2:66" ht="15" customHeight="1">
      <c r="B45" s="97">
        <v>41</v>
      </c>
      <c r="C45" s="98" t="s">
        <v>788</v>
      </c>
      <c r="D45" s="102" t="s">
        <v>328</v>
      </c>
      <c r="E45" s="104" t="s">
        <v>791</v>
      </c>
      <c r="F45" s="289"/>
      <c r="G45" s="113"/>
      <c r="H45" s="105" t="s">
        <v>487</v>
      </c>
      <c r="I45" s="113"/>
      <c r="J45" s="113"/>
      <c r="K45" s="113"/>
      <c r="L45" s="113"/>
      <c r="M45" s="113"/>
      <c r="N45" s="105" t="s">
        <v>487</v>
      </c>
      <c r="O45" s="113"/>
      <c r="P45" s="113"/>
      <c r="Q45" s="113"/>
      <c r="R45" s="105" t="s">
        <v>487</v>
      </c>
      <c r="S45" s="105" t="s">
        <v>487</v>
      </c>
      <c r="T45" s="113"/>
      <c r="U45" s="105" t="s">
        <v>487</v>
      </c>
      <c r="V45" s="113"/>
      <c r="W45" s="105" t="s">
        <v>487</v>
      </c>
      <c r="X45" s="105" t="s">
        <v>487</v>
      </c>
      <c r="Y45" s="113"/>
      <c r="Z45" s="105" t="s">
        <v>487</v>
      </c>
      <c r="AA45" s="106" t="s">
        <v>499</v>
      </c>
      <c r="AB45" s="113"/>
      <c r="AC45" s="106" t="s">
        <v>499</v>
      </c>
      <c r="AD45" s="107" t="s">
        <v>486</v>
      </c>
      <c r="AE45" s="108" t="s">
        <v>414</v>
      </c>
      <c r="AF45" s="108" t="s">
        <v>414</v>
      </c>
      <c r="AG45" s="108" t="s">
        <v>414</v>
      </c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622"/>
      <c r="BN45" s="115"/>
    </row>
    <row r="46" spans="2:66" ht="15" customHeight="1">
      <c r="B46" s="97">
        <v>42</v>
      </c>
      <c r="C46" s="98" t="s">
        <v>649</v>
      </c>
      <c r="D46" s="104" t="s">
        <v>668</v>
      </c>
      <c r="E46" s="104" t="s">
        <v>712</v>
      </c>
      <c r="F46" s="289"/>
      <c r="G46" s="113"/>
      <c r="H46" s="105" t="s">
        <v>487</v>
      </c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05" t="s">
        <v>487</v>
      </c>
      <c r="W46" s="105" t="s">
        <v>487</v>
      </c>
      <c r="X46" s="105" t="s">
        <v>487</v>
      </c>
      <c r="Y46" s="113"/>
      <c r="Z46" s="105" t="s">
        <v>487</v>
      </c>
      <c r="AA46" s="106" t="s">
        <v>499</v>
      </c>
      <c r="AB46" s="113"/>
      <c r="AC46" s="106" t="s">
        <v>499</v>
      </c>
      <c r="AD46" s="107" t="s">
        <v>486</v>
      </c>
      <c r="AE46" s="107" t="s">
        <v>486</v>
      </c>
      <c r="AF46" s="108" t="s">
        <v>414</v>
      </c>
      <c r="AG46" s="108" t="s">
        <v>414</v>
      </c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622"/>
      <c r="BN46" s="115"/>
    </row>
    <row r="47" spans="2:66" ht="15" customHeight="1">
      <c r="B47" s="97">
        <v>43</v>
      </c>
      <c r="C47" s="98" t="s">
        <v>650</v>
      </c>
      <c r="D47" s="104" t="s">
        <v>669</v>
      </c>
      <c r="E47" s="104" t="s">
        <v>712</v>
      </c>
      <c r="F47" s="289"/>
      <c r="G47" s="113"/>
      <c r="H47" s="113" t="s">
        <v>520</v>
      </c>
      <c r="I47" s="113"/>
      <c r="J47" s="113"/>
      <c r="K47" s="113"/>
      <c r="L47" s="113"/>
      <c r="M47" s="113"/>
      <c r="N47" s="113" t="s">
        <v>520</v>
      </c>
      <c r="O47" s="113"/>
      <c r="P47" s="113"/>
      <c r="Q47" s="113"/>
      <c r="R47" s="113"/>
      <c r="S47" s="113"/>
      <c r="T47" s="113"/>
      <c r="U47" s="113" t="s">
        <v>520</v>
      </c>
      <c r="V47" s="113"/>
      <c r="W47" s="113" t="s">
        <v>520</v>
      </c>
      <c r="X47" s="113" t="s">
        <v>520</v>
      </c>
      <c r="Y47" s="113"/>
      <c r="Z47" s="113" t="s">
        <v>520</v>
      </c>
      <c r="AA47" s="113"/>
      <c r="AB47" s="113"/>
      <c r="AC47" s="113" t="s">
        <v>520</v>
      </c>
      <c r="AD47" s="113" t="s">
        <v>520</v>
      </c>
      <c r="AE47" s="113" t="s">
        <v>520</v>
      </c>
      <c r="AF47" s="108" t="s">
        <v>414</v>
      </c>
      <c r="AG47" s="108" t="s">
        <v>414</v>
      </c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622"/>
      <c r="BN47" s="115"/>
    </row>
    <row r="48" spans="2:66" ht="15" customHeight="1">
      <c r="B48" s="97">
        <v>44</v>
      </c>
      <c r="C48" s="98" t="s">
        <v>651</v>
      </c>
      <c r="D48" s="104" t="s">
        <v>669</v>
      </c>
      <c r="E48" s="104" t="s">
        <v>701</v>
      </c>
      <c r="F48" s="289"/>
      <c r="G48" s="113"/>
      <c r="H48" s="113" t="s">
        <v>520</v>
      </c>
      <c r="I48" s="113"/>
      <c r="J48" s="113"/>
      <c r="K48" s="113"/>
      <c r="L48" s="113"/>
      <c r="M48" s="113"/>
      <c r="N48" s="113"/>
      <c r="O48" s="113"/>
      <c r="P48" s="113"/>
      <c r="Q48" s="113"/>
      <c r="R48" s="113" t="s">
        <v>520</v>
      </c>
      <c r="S48" s="113"/>
      <c r="T48" s="113"/>
      <c r="U48" s="113" t="s">
        <v>520</v>
      </c>
      <c r="V48" s="113"/>
      <c r="W48" s="113" t="s">
        <v>520</v>
      </c>
      <c r="X48" s="113" t="s">
        <v>520</v>
      </c>
      <c r="Y48" s="113"/>
      <c r="Z48" s="113" t="s">
        <v>520</v>
      </c>
      <c r="AA48" s="113"/>
      <c r="AB48" s="113"/>
      <c r="AC48" s="113" t="s">
        <v>520</v>
      </c>
      <c r="AD48" s="113" t="s">
        <v>520</v>
      </c>
      <c r="AE48" s="113" t="s">
        <v>520</v>
      </c>
      <c r="AF48" s="107" t="s">
        <v>486</v>
      </c>
      <c r="AG48" s="108" t="s">
        <v>414</v>
      </c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622"/>
      <c r="BN48" s="115"/>
    </row>
    <row r="49" spans="1:66" ht="15" customHeight="1">
      <c r="B49" s="97">
        <v>45</v>
      </c>
      <c r="C49" s="98" t="s">
        <v>652</v>
      </c>
      <c r="D49" s="104" t="s">
        <v>670</v>
      </c>
      <c r="E49" s="104" t="s">
        <v>701</v>
      </c>
      <c r="F49" s="289"/>
      <c r="G49" s="113"/>
      <c r="H49" s="105" t="s">
        <v>487</v>
      </c>
      <c r="I49" s="113"/>
      <c r="J49" s="113"/>
      <c r="K49" s="113"/>
      <c r="L49" s="113"/>
      <c r="M49" s="113"/>
      <c r="N49" s="105" t="s">
        <v>487</v>
      </c>
      <c r="O49" s="113"/>
      <c r="P49" s="113"/>
      <c r="Q49" s="113"/>
      <c r="R49" s="105" t="s">
        <v>487</v>
      </c>
      <c r="S49" s="113"/>
      <c r="T49" s="113"/>
      <c r="U49" s="105" t="s">
        <v>487</v>
      </c>
      <c r="V49" s="105" t="s">
        <v>487</v>
      </c>
      <c r="W49" s="105" t="s">
        <v>487</v>
      </c>
      <c r="X49" s="113"/>
      <c r="Y49" s="113"/>
      <c r="Z49" s="113"/>
      <c r="AA49" s="113"/>
      <c r="AB49" s="113"/>
      <c r="AC49" s="106" t="s">
        <v>499</v>
      </c>
      <c r="AD49" s="106" t="s">
        <v>499</v>
      </c>
      <c r="AE49" s="106" t="s">
        <v>499</v>
      </c>
      <c r="AF49" s="107" t="s">
        <v>486</v>
      </c>
      <c r="AG49" s="108" t="s">
        <v>414</v>
      </c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622"/>
      <c r="BN49" s="115"/>
    </row>
    <row r="50" spans="1:66" ht="15" customHeight="1">
      <c r="B50" s="97">
        <v>46</v>
      </c>
      <c r="C50" s="98" t="s">
        <v>653</v>
      </c>
      <c r="D50" s="104" t="s">
        <v>670</v>
      </c>
      <c r="E50" s="104" t="s">
        <v>688</v>
      </c>
      <c r="F50" s="289"/>
      <c r="G50" s="113"/>
      <c r="H50" s="113"/>
      <c r="I50" s="113"/>
      <c r="J50" s="113"/>
      <c r="K50" s="113"/>
      <c r="L50" s="113"/>
      <c r="M50" s="113"/>
      <c r="N50" s="105" t="s">
        <v>487</v>
      </c>
      <c r="O50" s="113"/>
      <c r="P50" s="113"/>
      <c r="Q50" s="113"/>
      <c r="R50" s="105" t="s">
        <v>487</v>
      </c>
      <c r="S50" s="105" t="s">
        <v>487</v>
      </c>
      <c r="T50" s="113"/>
      <c r="U50" s="105" t="s">
        <v>487</v>
      </c>
      <c r="V50" s="113"/>
      <c r="W50" s="105" t="s">
        <v>487</v>
      </c>
      <c r="X50" s="105" t="s">
        <v>487</v>
      </c>
      <c r="Y50" s="113"/>
      <c r="Z50" s="105" t="s">
        <v>487</v>
      </c>
      <c r="AA50" s="113"/>
      <c r="AB50" s="113"/>
      <c r="AC50" s="105" t="s">
        <v>487</v>
      </c>
      <c r="AD50" s="110" t="s">
        <v>696</v>
      </c>
      <c r="AE50" s="113"/>
      <c r="AF50" s="107" t="s">
        <v>486</v>
      </c>
      <c r="AG50" s="106" t="s">
        <v>697</v>
      </c>
      <c r="AH50" s="113"/>
      <c r="AI50" s="108" t="s">
        <v>414</v>
      </c>
      <c r="AJ50" s="108" t="s">
        <v>414</v>
      </c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622"/>
      <c r="BN50" s="115"/>
    </row>
    <row r="51" spans="1:66" ht="15" customHeight="1">
      <c r="B51" s="97">
        <v>47</v>
      </c>
      <c r="C51" s="98" t="s">
        <v>654</v>
      </c>
      <c r="D51" s="104" t="s">
        <v>671</v>
      </c>
      <c r="E51" s="104" t="s">
        <v>688</v>
      </c>
      <c r="F51" s="289"/>
      <c r="G51" s="113"/>
      <c r="H51" s="105" t="s">
        <v>487</v>
      </c>
      <c r="I51" s="113"/>
      <c r="J51" s="113"/>
      <c r="K51" s="113"/>
      <c r="L51" s="113"/>
      <c r="M51" s="113"/>
      <c r="N51" s="105" t="s">
        <v>487</v>
      </c>
      <c r="O51" s="113"/>
      <c r="P51" s="113"/>
      <c r="Q51" s="113"/>
      <c r="R51" s="105" t="s">
        <v>487</v>
      </c>
      <c r="S51" s="105" t="s">
        <v>487</v>
      </c>
      <c r="T51" s="113"/>
      <c r="U51" s="113"/>
      <c r="V51" s="105" t="s">
        <v>487</v>
      </c>
      <c r="W51" s="105" t="s">
        <v>487</v>
      </c>
      <c r="X51" s="105" t="s">
        <v>487</v>
      </c>
      <c r="Y51" s="113"/>
      <c r="Z51" s="106" t="s">
        <v>499</v>
      </c>
      <c r="AA51" s="113"/>
      <c r="AB51" s="113"/>
      <c r="AC51" s="106" t="s">
        <v>499</v>
      </c>
      <c r="AD51" s="106" t="s">
        <v>499</v>
      </c>
      <c r="AE51" s="106" t="s">
        <v>499</v>
      </c>
      <c r="AF51" s="107" t="s">
        <v>486</v>
      </c>
      <c r="AG51" s="107" t="s">
        <v>486</v>
      </c>
      <c r="AH51" s="113"/>
      <c r="AI51" s="108" t="s">
        <v>414</v>
      </c>
      <c r="AJ51" s="108" t="s">
        <v>414</v>
      </c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622"/>
      <c r="BN51" s="115"/>
    </row>
    <row r="52" spans="1:66" ht="15" customHeight="1">
      <c r="A52" s="125"/>
      <c r="B52" s="97">
        <v>48</v>
      </c>
      <c r="C52" s="98" t="s">
        <v>655</v>
      </c>
      <c r="D52" s="104" t="s">
        <v>671</v>
      </c>
      <c r="E52" s="149" t="s">
        <v>335</v>
      </c>
      <c r="F52" s="289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622"/>
      <c r="BN52" s="115"/>
    </row>
    <row r="53" spans="1:66" ht="15" customHeight="1">
      <c r="B53" s="97">
        <v>49</v>
      </c>
      <c r="C53" s="98" t="s">
        <v>656</v>
      </c>
      <c r="D53" s="104" t="s">
        <v>672</v>
      </c>
      <c r="E53" s="104" t="s">
        <v>688</v>
      </c>
      <c r="F53" s="289"/>
      <c r="G53" s="113"/>
      <c r="H53" s="113" t="s">
        <v>520</v>
      </c>
      <c r="I53" s="113"/>
      <c r="J53" s="113"/>
      <c r="K53" s="113"/>
      <c r="L53" s="113"/>
      <c r="M53" s="113"/>
      <c r="N53" s="113"/>
      <c r="O53" s="113"/>
      <c r="P53" s="113"/>
      <c r="Q53" s="113" t="s">
        <v>520</v>
      </c>
      <c r="R53" s="113"/>
      <c r="S53" s="113" t="s">
        <v>520</v>
      </c>
      <c r="T53" s="113"/>
      <c r="U53" s="113" t="s">
        <v>520</v>
      </c>
      <c r="V53" s="113"/>
      <c r="W53" s="113"/>
      <c r="X53" s="113"/>
      <c r="Y53" s="113"/>
      <c r="Z53" s="113" t="s">
        <v>520</v>
      </c>
      <c r="AA53" s="113"/>
      <c r="AB53" s="113"/>
      <c r="AC53" s="113"/>
      <c r="AD53" s="113" t="s">
        <v>520</v>
      </c>
      <c r="AE53" s="113" t="s">
        <v>520</v>
      </c>
      <c r="AF53" s="113" t="s">
        <v>520</v>
      </c>
      <c r="AG53" s="113" t="s">
        <v>520</v>
      </c>
      <c r="AH53" s="113"/>
      <c r="AI53" s="108" t="s">
        <v>414</v>
      </c>
      <c r="AJ53" s="108" t="s">
        <v>414</v>
      </c>
      <c r="AK53" s="108" t="s">
        <v>414</v>
      </c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622"/>
      <c r="BN53" s="115"/>
    </row>
    <row r="54" spans="1:66" ht="15" customHeight="1">
      <c r="B54" s="97">
        <v>50</v>
      </c>
      <c r="C54" s="98" t="s">
        <v>657</v>
      </c>
      <c r="D54" s="104" t="s">
        <v>672</v>
      </c>
      <c r="E54" s="104" t="s">
        <v>615</v>
      </c>
      <c r="F54" s="289"/>
      <c r="G54" s="113"/>
      <c r="H54" s="105" t="s">
        <v>487</v>
      </c>
      <c r="I54" s="113"/>
      <c r="J54" s="113"/>
      <c r="K54" s="113"/>
      <c r="L54" s="113"/>
      <c r="M54" s="113"/>
      <c r="N54" s="105" t="s">
        <v>487</v>
      </c>
      <c r="O54" s="113"/>
      <c r="P54" s="113"/>
      <c r="Q54" s="113"/>
      <c r="R54" s="113"/>
      <c r="S54" s="105" t="s">
        <v>487</v>
      </c>
      <c r="T54" s="113"/>
      <c r="U54" s="105" t="s">
        <v>487</v>
      </c>
      <c r="V54" s="105" t="s">
        <v>487</v>
      </c>
      <c r="W54" s="105" t="s">
        <v>487</v>
      </c>
      <c r="X54" s="113"/>
      <c r="Y54" s="113"/>
      <c r="Z54" s="113"/>
      <c r="AA54" s="113"/>
      <c r="AB54" s="113"/>
      <c r="AC54" s="105" t="s">
        <v>487</v>
      </c>
      <c r="AD54" s="110" t="s">
        <v>498</v>
      </c>
      <c r="AE54" s="113"/>
      <c r="AF54" s="107" t="s">
        <v>486</v>
      </c>
      <c r="AG54" s="107" t="s">
        <v>486</v>
      </c>
      <c r="AH54" s="113"/>
      <c r="AI54" s="113"/>
      <c r="AJ54" s="108" t="s">
        <v>414</v>
      </c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622"/>
      <c r="BN54" s="115"/>
    </row>
    <row r="55" spans="1:66" ht="15" customHeight="1">
      <c r="B55" s="111">
        <v>51</v>
      </c>
      <c r="C55" s="112" t="s">
        <v>535</v>
      </c>
      <c r="D55" s="102" t="s">
        <v>536</v>
      </c>
      <c r="E55" s="104" t="s">
        <v>615</v>
      </c>
      <c r="F55" s="289"/>
      <c r="G55" s="113"/>
      <c r="H55" s="105" t="s">
        <v>487</v>
      </c>
      <c r="I55" s="113"/>
      <c r="J55" s="113"/>
      <c r="K55" s="113"/>
      <c r="L55" s="113"/>
      <c r="M55" s="105" t="s">
        <v>487</v>
      </c>
      <c r="N55" s="105" t="s">
        <v>487</v>
      </c>
      <c r="O55" s="113"/>
      <c r="P55" s="113"/>
      <c r="Q55" s="113"/>
      <c r="R55" s="113"/>
      <c r="S55" s="105" t="s">
        <v>487</v>
      </c>
      <c r="T55" s="113"/>
      <c r="U55" s="113"/>
      <c r="V55" s="113"/>
      <c r="W55" s="105" t="s">
        <v>487</v>
      </c>
      <c r="X55" s="105" t="s">
        <v>487</v>
      </c>
      <c r="Y55" s="113"/>
      <c r="Z55" s="105" t="s">
        <v>487</v>
      </c>
      <c r="AA55" s="113"/>
      <c r="AB55" s="113"/>
      <c r="AC55" s="105" t="s">
        <v>487</v>
      </c>
      <c r="AD55" s="107" t="s">
        <v>486</v>
      </c>
      <c r="AE55" s="113"/>
      <c r="AF55" s="107" t="s">
        <v>486</v>
      </c>
      <c r="AG55" s="107" t="s">
        <v>486</v>
      </c>
      <c r="AH55" s="113"/>
      <c r="AI55" s="113"/>
      <c r="AJ55" s="108" t="s">
        <v>414</v>
      </c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622"/>
      <c r="BN55" s="115"/>
    </row>
    <row r="56" spans="1:66" ht="15" customHeight="1">
      <c r="A56" s="125" t="s">
        <v>608</v>
      </c>
      <c r="B56" s="111">
        <v>52</v>
      </c>
      <c r="C56" s="112" t="s">
        <v>534</v>
      </c>
      <c r="D56" s="102" t="s">
        <v>536</v>
      </c>
      <c r="E56" s="102" t="s">
        <v>359</v>
      </c>
      <c r="F56" s="289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622"/>
      <c r="BN56" s="115"/>
    </row>
    <row r="57" spans="1:66" ht="15" customHeight="1">
      <c r="B57" s="111">
        <v>53</v>
      </c>
      <c r="C57" s="112" t="s">
        <v>713</v>
      </c>
      <c r="D57" s="102"/>
      <c r="E57" s="102"/>
      <c r="F57" s="289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622"/>
      <c r="BN57" s="115"/>
    </row>
    <row r="58" spans="1:66" ht="15" customHeight="1">
      <c r="B58" s="111">
        <v>54</v>
      </c>
      <c r="C58" s="112" t="s">
        <v>531</v>
      </c>
      <c r="D58" s="104" t="s">
        <v>537</v>
      </c>
      <c r="E58" s="104" t="s">
        <v>565</v>
      </c>
      <c r="F58" s="289"/>
      <c r="G58" s="113"/>
      <c r="H58" s="105" t="s">
        <v>487</v>
      </c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05" t="s">
        <v>487</v>
      </c>
      <c r="T58" s="113"/>
      <c r="U58" s="113"/>
      <c r="V58" s="113"/>
      <c r="W58" s="105" t="s">
        <v>487</v>
      </c>
      <c r="X58" s="113"/>
      <c r="Y58" s="113"/>
      <c r="Z58" s="113"/>
      <c r="AA58" s="113"/>
      <c r="AB58" s="113"/>
      <c r="AC58" s="105" t="s">
        <v>487</v>
      </c>
      <c r="AD58" s="106" t="s">
        <v>499</v>
      </c>
      <c r="AE58" s="113"/>
      <c r="AF58" s="106" t="s">
        <v>499</v>
      </c>
      <c r="AG58" s="106" t="s">
        <v>499</v>
      </c>
      <c r="AH58" s="113"/>
      <c r="AI58" s="113"/>
      <c r="AJ58" s="107" t="s">
        <v>486</v>
      </c>
      <c r="AK58" s="113"/>
      <c r="AL58" s="113"/>
      <c r="AM58" s="108" t="s">
        <v>414</v>
      </c>
      <c r="AN58" s="108" t="s">
        <v>414</v>
      </c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622"/>
      <c r="BN58" s="115"/>
    </row>
    <row r="59" spans="1:66" ht="15" customHeight="1">
      <c r="A59" s="125" t="s">
        <v>608</v>
      </c>
      <c r="B59" s="111">
        <v>55</v>
      </c>
      <c r="C59" s="112" t="s">
        <v>530</v>
      </c>
      <c r="D59" s="104" t="s">
        <v>537</v>
      </c>
      <c r="E59" s="104" t="s">
        <v>565</v>
      </c>
      <c r="F59" s="289"/>
      <c r="G59" s="113"/>
      <c r="H59" s="113"/>
      <c r="I59" s="113"/>
      <c r="J59" s="113"/>
      <c r="K59" s="113"/>
      <c r="L59" s="113"/>
      <c r="M59" s="113"/>
      <c r="N59" s="105" t="s">
        <v>487</v>
      </c>
      <c r="O59" s="113"/>
      <c r="P59" s="113"/>
      <c r="Q59" s="113"/>
      <c r="R59" s="113"/>
      <c r="S59" s="105" t="s">
        <v>487</v>
      </c>
      <c r="T59" s="105" t="s">
        <v>487</v>
      </c>
      <c r="U59" s="113"/>
      <c r="V59" s="113"/>
      <c r="W59" s="105" t="s">
        <v>487</v>
      </c>
      <c r="X59" s="105" t="s">
        <v>487</v>
      </c>
      <c r="Y59" s="113"/>
      <c r="Z59" s="113"/>
      <c r="AA59" s="113"/>
      <c r="AB59" s="113"/>
      <c r="AC59" s="105" t="s">
        <v>487</v>
      </c>
      <c r="AD59" s="113"/>
      <c r="AE59" s="105" t="s">
        <v>487</v>
      </c>
      <c r="AF59" s="106" t="s">
        <v>499</v>
      </c>
      <c r="AG59" s="106" t="s">
        <v>499</v>
      </c>
      <c r="AH59" s="113"/>
      <c r="AI59" s="113"/>
      <c r="AJ59" s="107" t="s">
        <v>486</v>
      </c>
      <c r="AK59" s="113"/>
      <c r="AL59" s="113"/>
      <c r="AM59" s="108" t="s">
        <v>414</v>
      </c>
      <c r="AN59" s="108" t="s">
        <v>414</v>
      </c>
      <c r="AO59" s="108" t="s">
        <v>414</v>
      </c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622"/>
      <c r="BN59" s="115"/>
    </row>
    <row r="60" spans="1:66" ht="15" customHeight="1">
      <c r="B60" s="111">
        <v>56</v>
      </c>
      <c r="C60" s="112" t="s">
        <v>529</v>
      </c>
      <c r="D60" s="104" t="s">
        <v>537</v>
      </c>
      <c r="E60" s="104" t="s">
        <v>565</v>
      </c>
      <c r="F60" s="289"/>
      <c r="G60" s="113"/>
      <c r="H60" s="113" t="s">
        <v>520</v>
      </c>
      <c r="I60" s="113"/>
      <c r="J60" s="113"/>
      <c r="K60" s="113"/>
      <c r="L60" s="113"/>
      <c r="M60" s="113"/>
      <c r="N60" s="113" t="s">
        <v>520</v>
      </c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 t="s">
        <v>520</v>
      </c>
      <c r="AE60" s="113"/>
      <c r="AF60" s="113" t="s">
        <v>520</v>
      </c>
      <c r="AG60" s="113"/>
      <c r="AH60" s="113"/>
      <c r="AI60" s="113"/>
      <c r="AJ60" s="113" t="s">
        <v>520</v>
      </c>
      <c r="AK60" s="113"/>
      <c r="AL60" s="113"/>
      <c r="AM60" s="108" t="s">
        <v>414</v>
      </c>
      <c r="AN60" s="108" t="s">
        <v>414</v>
      </c>
      <c r="AO60" s="108" t="s">
        <v>414</v>
      </c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622"/>
      <c r="BN60" s="115"/>
    </row>
    <row r="61" spans="1:66" ht="15" customHeight="1">
      <c r="B61" s="111">
        <v>57</v>
      </c>
      <c r="C61" s="112" t="s">
        <v>528</v>
      </c>
      <c r="D61" s="104" t="s">
        <v>537</v>
      </c>
      <c r="E61" s="104" t="s">
        <v>565</v>
      </c>
      <c r="F61" s="289"/>
      <c r="G61" s="113"/>
      <c r="H61" s="113" t="s">
        <v>520</v>
      </c>
      <c r="I61" s="113"/>
      <c r="J61" s="113"/>
      <c r="K61" s="113"/>
      <c r="L61" s="113"/>
      <c r="M61" s="113"/>
      <c r="N61" s="113" t="s">
        <v>520</v>
      </c>
      <c r="O61" s="113"/>
      <c r="P61" s="113"/>
      <c r="Q61" s="113"/>
      <c r="R61" s="113"/>
      <c r="S61" s="113" t="s">
        <v>520</v>
      </c>
      <c r="T61" s="113"/>
      <c r="U61" s="113"/>
      <c r="V61" s="113"/>
      <c r="W61" s="113"/>
      <c r="X61" s="113"/>
      <c r="Y61" s="113"/>
      <c r="Z61" s="113"/>
      <c r="AA61" s="113"/>
      <c r="AB61" s="113"/>
      <c r="AC61" s="113" t="s">
        <v>520</v>
      </c>
      <c r="AD61" s="113"/>
      <c r="AE61" s="113"/>
      <c r="AF61" s="113" t="s">
        <v>520</v>
      </c>
      <c r="AG61" s="113"/>
      <c r="AH61" s="113"/>
      <c r="AI61" s="113"/>
      <c r="AJ61" s="113" t="s">
        <v>520</v>
      </c>
      <c r="AK61" s="113"/>
      <c r="AL61" s="113"/>
      <c r="AM61" s="108" t="s">
        <v>414</v>
      </c>
      <c r="AN61" s="108" t="s">
        <v>414</v>
      </c>
      <c r="AO61" s="108" t="s">
        <v>414</v>
      </c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622"/>
      <c r="BN61" s="115"/>
    </row>
    <row r="62" spans="1:66" ht="15" customHeight="1">
      <c r="B62" s="111">
        <v>58</v>
      </c>
      <c r="C62" s="112" t="s">
        <v>526</v>
      </c>
      <c r="D62" s="104" t="s">
        <v>537</v>
      </c>
      <c r="E62" s="104" t="s">
        <v>566</v>
      </c>
      <c r="F62" s="289"/>
      <c r="G62" s="113"/>
      <c r="H62" s="105" t="s">
        <v>487</v>
      </c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05" t="s">
        <v>487</v>
      </c>
      <c r="T62" s="113"/>
      <c r="U62" s="113"/>
      <c r="V62" s="113"/>
      <c r="W62" s="105" t="s">
        <v>487</v>
      </c>
      <c r="X62" s="105" t="s">
        <v>487</v>
      </c>
      <c r="Y62" s="113"/>
      <c r="Z62" s="113"/>
      <c r="AA62" s="113"/>
      <c r="AB62" s="113"/>
      <c r="AC62" s="113"/>
      <c r="AD62" s="113"/>
      <c r="AE62" s="113"/>
      <c r="AF62" s="105" t="s">
        <v>487</v>
      </c>
      <c r="AG62" s="113"/>
      <c r="AH62" s="113"/>
      <c r="AI62" s="113"/>
      <c r="AJ62" s="107" t="s">
        <v>486</v>
      </c>
      <c r="AK62" s="113"/>
      <c r="AL62" s="113"/>
      <c r="AM62" s="105" t="s">
        <v>487</v>
      </c>
      <c r="AN62" s="108" t="s">
        <v>414</v>
      </c>
      <c r="AO62" s="108" t="s">
        <v>414</v>
      </c>
      <c r="AP62" s="107" t="s">
        <v>486</v>
      </c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622"/>
      <c r="BN62" s="115"/>
    </row>
    <row r="63" spans="1:66" ht="15" customHeight="1">
      <c r="B63" s="111">
        <v>59</v>
      </c>
      <c r="C63" s="112" t="s">
        <v>525</v>
      </c>
      <c r="D63" s="104" t="s">
        <v>537</v>
      </c>
      <c r="E63" s="104" t="s">
        <v>566</v>
      </c>
      <c r="F63" s="289"/>
      <c r="G63" s="113"/>
      <c r="H63" s="105" t="s">
        <v>487</v>
      </c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05" t="s">
        <v>487</v>
      </c>
      <c r="Y63" s="113"/>
      <c r="Z63" s="105" t="s">
        <v>487</v>
      </c>
      <c r="AA63" s="105" t="s">
        <v>487</v>
      </c>
      <c r="AB63" s="113"/>
      <c r="AC63" s="113"/>
      <c r="AD63" s="113"/>
      <c r="AE63" s="113"/>
      <c r="AF63" s="106" t="s">
        <v>499</v>
      </c>
      <c r="AG63" s="105" t="s">
        <v>487</v>
      </c>
      <c r="AH63" s="113"/>
      <c r="AI63" s="113"/>
      <c r="AJ63" s="106" t="s">
        <v>499</v>
      </c>
      <c r="AK63" s="113"/>
      <c r="AL63" s="113"/>
      <c r="AM63" s="107" t="s">
        <v>486</v>
      </c>
      <c r="AN63" s="108" t="s">
        <v>414</v>
      </c>
      <c r="AO63" s="108" t="s">
        <v>414</v>
      </c>
      <c r="AP63" s="108" t="s">
        <v>414</v>
      </c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622"/>
      <c r="BN63" s="115"/>
    </row>
    <row r="64" spans="1:66" ht="15" customHeight="1">
      <c r="B64" s="111">
        <v>60</v>
      </c>
      <c r="C64" s="112" t="s">
        <v>524</v>
      </c>
      <c r="D64" s="104" t="s">
        <v>469</v>
      </c>
      <c r="E64" s="104" t="s">
        <v>471</v>
      </c>
      <c r="F64" s="298" t="s">
        <v>487</v>
      </c>
      <c r="G64" s="113"/>
      <c r="H64" s="105" t="s">
        <v>487</v>
      </c>
      <c r="I64" s="113"/>
      <c r="J64" s="105" t="s">
        <v>487</v>
      </c>
      <c r="K64" s="105" t="s">
        <v>487</v>
      </c>
      <c r="L64" s="113"/>
      <c r="M64" s="105" t="s">
        <v>487</v>
      </c>
      <c r="N64" s="105" t="s">
        <v>487</v>
      </c>
      <c r="O64" s="113"/>
      <c r="P64" s="113"/>
      <c r="Q64" s="113"/>
      <c r="R64" s="105" t="s">
        <v>487</v>
      </c>
      <c r="S64" s="105" t="s">
        <v>487</v>
      </c>
      <c r="T64" s="113"/>
      <c r="U64" s="105" t="s">
        <v>487</v>
      </c>
      <c r="V64" s="113"/>
      <c r="W64" s="105" t="s">
        <v>487</v>
      </c>
      <c r="X64" s="105" t="s">
        <v>487</v>
      </c>
      <c r="Y64" s="113"/>
      <c r="Z64" s="113"/>
      <c r="AA64" s="113"/>
      <c r="AB64" s="113"/>
      <c r="AC64" s="106" t="s">
        <v>499</v>
      </c>
      <c r="AD64" s="106" t="s">
        <v>499</v>
      </c>
      <c r="AE64" s="106" t="s">
        <v>499</v>
      </c>
      <c r="AF64" s="106" t="s">
        <v>499</v>
      </c>
      <c r="AG64" s="106" t="s">
        <v>499</v>
      </c>
      <c r="AH64" s="113"/>
      <c r="AI64" s="113"/>
      <c r="AJ64" s="107" t="s">
        <v>486</v>
      </c>
      <c r="AK64" s="113"/>
      <c r="AL64" s="113"/>
      <c r="AM64" s="107" t="s">
        <v>486</v>
      </c>
      <c r="AN64" s="105" t="s">
        <v>487</v>
      </c>
      <c r="AO64" s="108" t="s">
        <v>414</v>
      </c>
      <c r="AP64" s="108" t="s">
        <v>414</v>
      </c>
      <c r="AQ64" s="108" t="s">
        <v>414</v>
      </c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622"/>
      <c r="BN64" s="115"/>
    </row>
    <row r="65" spans="2:66" ht="15" customHeight="1">
      <c r="B65" s="111">
        <v>61</v>
      </c>
      <c r="C65" s="112" t="s">
        <v>467</v>
      </c>
      <c r="D65" s="104" t="s">
        <v>469</v>
      </c>
      <c r="E65" s="104" t="s">
        <v>471</v>
      </c>
      <c r="F65" s="289"/>
      <c r="G65" s="113"/>
      <c r="H65" s="105" t="s">
        <v>487</v>
      </c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05" t="s">
        <v>487</v>
      </c>
      <c r="T65" s="113"/>
      <c r="U65" s="105" t="s">
        <v>487</v>
      </c>
      <c r="V65" s="113"/>
      <c r="W65" s="113"/>
      <c r="X65" s="105" t="s">
        <v>487</v>
      </c>
      <c r="Y65" s="113"/>
      <c r="Z65" s="113"/>
      <c r="AA65" s="113"/>
      <c r="AB65" s="113"/>
      <c r="AC65" s="113"/>
      <c r="AD65" s="113"/>
      <c r="AE65" s="113"/>
      <c r="AF65" s="105" t="s">
        <v>487</v>
      </c>
      <c r="AG65" s="105" t="s">
        <v>487</v>
      </c>
      <c r="AH65" s="113"/>
      <c r="AI65" s="113"/>
      <c r="AJ65" s="106" t="s">
        <v>499</v>
      </c>
      <c r="AK65" s="113"/>
      <c r="AL65" s="113"/>
      <c r="AM65" s="107" t="s">
        <v>486</v>
      </c>
      <c r="AN65" s="107" t="s">
        <v>486</v>
      </c>
      <c r="AO65" s="108" t="s">
        <v>414</v>
      </c>
      <c r="AP65" s="113"/>
      <c r="AQ65" s="114" t="s">
        <v>868</v>
      </c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622"/>
      <c r="BN65" s="115"/>
    </row>
    <row r="66" spans="2:66" ht="15" customHeight="1">
      <c r="B66" s="111">
        <v>62</v>
      </c>
      <c r="C66" s="112" t="s">
        <v>472</v>
      </c>
      <c r="D66" s="104" t="s">
        <v>469</v>
      </c>
      <c r="E66" s="104" t="s">
        <v>470</v>
      </c>
      <c r="F66" s="289"/>
      <c r="G66" s="113"/>
      <c r="H66" s="105" t="s">
        <v>487</v>
      </c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05" t="s">
        <v>487</v>
      </c>
      <c r="X66" s="113"/>
      <c r="Y66" s="113"/>
      <c r="Z66" s="113"/>
      <c r="AA66" s="113"/>
      <c r="AB66" s="113"/>
      <c r="AC66" s="113"/>
      <c r="AD66" s="113"/>
      <c r="AE66" s="113"/>
      <c r="AF66" s="113"/>
      <c r="AG66" s="105" t="s">
        <v>487</v>
      </c>
      <c r="AH66" s="113"/>
      <c r="AI66" s="113"/>
      <c r="AJ66" s="105" t="s">
        <v>487</v>
      </c>
      <c r="AK66" s="113"/>
      <c r="AL66" s="113"/>
      <c r="AM66" s="105" t="s">
        <v>487</v>
      </c>
      <c r="AN66" s="105" t="s">
        <v>487</v>
      </c>
      <c r="AO66" s="107" t="s">
        <v>486</v>
      </c>
      <c r="AP66" s="108" t="s">
        <v>414</v>
      </c>
      <c r="AQ66" s="108" t="s">
        <v>414</v>
      </c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622"/>
      <c r="BN66" s="115"/>
    </row>
    <row r="67" spans="2:66" ht="15" customHeight="1">
      <c r="B67" s="111">
        <v>63</v>
      </c>
      <c r="C67" s="112" t="s">
        <v>474</v>
      </c>
      <c r="D67" s="104" t="s">
        <v>475</v>
      </c>
      <c r="E67" s="104" t="s">
        <v>470</v>
      </c>
      <c r="F67" s="289"/>
      <c r="G67" s="113"/>
      <c r="H67" s="105" t="s">
        <v>487</v>
      </c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05" t="s">
        <v>487</v>
      </c>
      <c r="AG67" s="105" t="s">
        <v>487</v>
      </c>
      <c r="AH67" s="113"/>
      <c r="AI67" s="113"/>
      <c r="AJ67" s="105" t="s">
        <v>487</v>
      </c>
      <c r="AK67" s="113"/>
      <c r="AL67" s="113"/>
      <c r="AM67" s="105" t="s">
        <v>487</v>
      </c>
      <c r="AN67" s="107" t="s">
        <v>486</v>
      </c>
      <c r="AO67" s="107" t="s">
        <v>486</v>
      </c>
      <c r="AP67" s="108" t="s">
        <v>414</v>
      </c>
      <c r="AQ67" s="108" t="s">
        <v>414</v>
      </c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622"/>
      <c r="BN67" s="115"/>
    </row>
    <row r="68" spans="2:66" ht="15" customHeight="1">
      <c r="B68" s="111">
        <v>64</v>
      </c>
      <c r="C68" s="112" t="s">
        <v>477</v>
      </c>
      <c r="D68" s="104" t="s">
        <v>430</v>
      </c>
      <c r="E68" s="104" t="s">
        <v>427</v>
      </c>
      <c r="F68" s="289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05" t="s">
        <v>487</v>
      </c>
      <c r="AG68" s="105" t="s">
        <v>487</v>
      </c>
      <c r="AH68" s="113"/>
      <c r="AI68" s="113"/>
      <c r="AJ68" s="105" t="s">
        <v>487</v>
      </c>
      <c r="AK68" s="113"/>
      <c r="AL68" s="113"/>
      <c r="AM68" s="107" t="s">
        <v>486</v>
      </c>
      <c r="AN68" s="107" t="s">
        <v>486</v>
      </c>
      <c r="AO68" s="107" t="s">
        <v>486</v>
      </c>
      <c r="AP68" s="107" t="s">
        <v>486</v>
      </c>
      <c r="AQ68" s="108" t="s">
        <v>414</v>
      </c>
      <c r="AR68" s="113"/>
      <c r="AS68" s="110" t="s">
        <v>498</v>
      </c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622"/>
      <c r="BN68" s="115"/>
    </row>
    <row r="69" spans="2:66" ht="15" customHeight="1">
      <c r="B69" s="111">
        <v>65</v>
      </c>
      <c r="C69" s="112" t="s">
        <v>433</v>
      </c>
      <c r="D69" s="104" t="s">
        <v>430</v>
      </c>
      <c r="E69" s="104" t="s">
        <v>427</v>
      </c>
      <c r="F69" s="289"/>
      <c r="G69" s="113"/>
      <c r="H69" s="105" t="s">
        <v>487</v>
      </c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05" t="s">
        <v>487</v>
      </c>
      <c r="AG69" s="113"/>
      <c r="AH69" s="113"/>
      <c r="AI69" s="113"/>
      <c r="AJ69" s="105" t="s">
        <v>487</v>
      </c>
      <c r="AK69" s="113"/>
      <c r="AL69" s="113"/>
      <c r="AM69" s="105" t="s">
        <v>487</v>
      </c>
      <c r="AN69" s="105" t="s">
        <v>487</v>
      </c>
      <c r="AO69" s="107" t="s">
        <v>486</v>
      </c>
      <c r="AP69" s="113"/>
      <c r="AQ69" s="108" t="s">
        <v>414</v>
      </c>
      <c r="AR69" s="113"/>
      <c r="AS69" s="110" t="s">
        <v>498</v>
      </c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622"/>
      <c r="BN69" s="115"/>
    </row>
    <row r="70" spans="2:66" ht="15" customHeight="1">
      <c r="B70" s="111">
        <v>66</v>
      </c>
      <c r="C70" s="112" t="s">
        <v>418</v>
      </c>
      <c r="D70" s="104" t="s">
        <v>430</v>
      </c>
      <c r="E70" s="104" t="s">
        <v>416</v>
      </c>
      <c r="F70" s="289"/>
      <c r="G70" s="113"/>
      <c r="H70" s="113"/>
      <c r="I70" s="113"/>
      <c r="J70" s="113"/>
      <c r="K70" s="113"/>
      <c r="L70" s="113"/>
      <c r="M70" s="113"/>
      <c r="N70" s="105" t="s">
        <v>487</v>
      </c>
      <c r="O70" s="113"/>
      <c r="P70" s="113"/>
      <c r="Q70" s="113"/>
      <c r="R70" s="105" t="s">
        <v>487</v>
      </c>
      <c r="S70" s="113"/>
      <c r="T70" s="113"/>
      <c r="U70" s="113"/>
      <c r="V70" s="113"/>
      <c r="W70" s="105" t="s">
        <v>487</v>
      </c>
      <c r="X70" s="105" t="s">
        <v>487</v>
      </c>
      <c r="Y70" s="113"/>
      <c r="Z70" s="113"/>
      <c r="AA70" s="113"/>
      <c r="AB70" s="113"/>
      <c r="AC70" s="113"/>
      <c r="AD70" s="113"/>
      <c r="AE70" s="113"/>
      <c r="AF70" s="113"/>
      <c r="AG70" s="105" t="s">
        <v>487</v>
      </c>
      <c r="AH70" s="113"/>
      <c r="AI70" s="113"/>
      <c r="AJ70" s="105" t="s">
        <v>487</v>
      </c>
      <c r="AK70" s="113"/>
      <c r="AL70" s="113"/>
      <c r="AM70" s="113"/>
      <c r="AN70" s="105" t="s">
        <v>487</v>
      </c>
      <c r="AO70" s="105" t="s">
        <v>487</v>
      </c>
      <c r="AP70" s="107" t="s">
        <v>486</v>
      </c>
      <c r="AQ70" s="107" t="s">
        <v>486</v>
      </c>
      <c r="AR70" s="113"/>
      <c r="AS70" s="108" t="s">
        <v>414</v>
      </c>
      <c r="AT70" s="107" t="s">
        <v>486</v>
      </c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622"/>
      <c r="BN70" s="115"/>
    </row>
    <row r="71" spans="2:66" ht="15" customHeight="1">
      <c r="B71" s="111">
        <v>67</v>
      </c>
      <c r="C71" s="112" t="s">
        <v>419</v>
      </c>
      <c r="D71" s="104" t="s">
        <v>430</v>
      </c>
      <c r="E71" s="104" t="s">
        <v>416</v>
      </c>
      <c r="F71" s="289"/>
      <c r="G71" s="113"/>
      <c r="H71" s="105" t="s">
        <v>487</v>
      </c>
      <c r="I71" s="113"/>
      <c r="J71" s="113"/>
      <c r="K71" s="113"/>
      <c r="L71" s="113"/>
      <c r="M71" s="113"/>
      <c r="N71" s="105" t="s">
        <v>487</v>
      </c>
      <c r="O71" s="113"/>
      <c r="P71" s="113"/>
      <c r="Q71" s="113"/>
      <c r="R71" s="113"/>
      <c r="S71" s="105" t="s">
        <v>487</v>
      </c>
      <c r="T71" s="113"/>
      <c r="U71" s="113"/>
      <c r="V71" s="113"/>
      <c r="W71" s="105" t="s">
        <v>487</v>
      </c>
      <c r="X71" s="105" t="s">
        <v>487</v>
      </c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05" t="s">
        <v>487</v>
      </c>
      <c r="AK71" s="113"/>
      <c r="AL71" s="113"/>
      <c r="AM71" s="105" t="s">
        <v>487</v>
      </c>
      <c r="AN71" s="110" t="s">
        <v>498</v>
      </c>
      <c r="AO71" s="110" t="s">
        <v>498</v>
      </c>
      <c r="AP71" s="107" t="s">
        <v>486</v>
      </c>
      <c r="AQ71" s="107" t="s">
        <v>486</v>
      </c>
      <c r="AR71" s="113"/>
      <c r="AS71" s="108" t="s">
        <v>414</v>
      </c>
      <c r="AT71" s="108" t="s">
        <v>414</v>
      </c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622"/>
      <c r="BN71" s="115"/>
    </row>
    <row r="72" spans="2:66" ht="15" customHeight="1">
      <c r="B72" s="111">
        <v>68</v>
      </c>
      <c r="C72" s="112" t="s">
        <v>420</v>
      </c>
      <c r="D72" s="104" t="s">
        <v>431</v>
      </c>
      <c r="E72" s="104" t="s">
        <v>416</v>
      </c>
      <c r="F72" s="289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05" t="s">
        <v>487</v>
      </c>
      <c r="V72" s="113"/>
      <c r="W72" s="113"/>
      <c r="X72" s="113"/>
      <c r="Y72" s="113"/>
      <c r="Z72" s="113"/>
      <c r="AA72" s="113"/>
      <c r="AB72" s="113"/>
      <c r="AC72" s="105" t="s">
        <v>487</v>
      </c>
      <c r="AD72" s="113"/>
      <c r="AE72" s="113"/>
      <c r="AF72" s="105" t="s">
        <v>487</v>
      </c>
      <c r="AG72" s="113"/>
      <c r="AH72" s="113"/>
      <c r="AI72" s="113"/>
      <c r="AJ72" s="105" t="s">
        <v>487</v>
      </c>
      <c r="AK72" s="113"/>
      <c r="AL72" s="113"/>
      <c r="AM72" s="113"/>
      <c r="AN72" s="105" t="s">
        <v>487</v>
      </c>
      <c r="AO72" s="105" t="s">
        <v>487</v>
      </c>
      <c r="AP72" s="110" t="s">
        <v>498</v>
      </c>
      <c r="AQ72" s="107" t="s">
        <v>486</v>
      </c>
      <c r="AR72" s="113"/>
      <c r="AS72" s="108" t="s">
        <v>414</v>
      </c>
      <c r="AT72" s="108" t="s">
        <v>414</v>
      </c>
      <c r="AU72" s="107" t="s">
        <v>486</v>
      </c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622"/>
      <c r="BN72" s="115"/>
    </row>
    <row r="73" spans="2:66" ht="15" customHeight="1">
      <c r="B73" s="111">
        <v>69</v>
      </c>
      <c r="C73" s="112" t="s">
        <v>413</v>
      </c>
      <c r="D73" s="104" t="s">
        <v>431</v>
      </c>
      <c r="E73" s="104" t="s">
        <v>416</v>
      </c>
      <c r="F73" s="289"/>
      <c r="G73" s="113"/>
      <c r="H73" s="105" t="s">
        <v>487</v>
      </c>
      <c r="I73" s="113"/>
      <c r="J73" s="113"/>
      <c r="K73" s="113"/>
      <c r="L73" s="113"/>
      <c r="M73" s="105" t="s">
        <v>487</v>
      </c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05" t="s">
        <v>487</v>
      </c>
      <c r="AD73" s="113"/>
      <c r="AE73" s="113"/>
      <c r="AF73" s="105" t="s">
        <v>487</v>
      </c>
      <c r="AG73" s="113"/>
      <c r="AH73" s="113"/>
      <c r="AI73" s="113"/>
      <c r="AJ73" s="110" t="s">
        <v>498</v>
      </c>
      <c r="AK73" s="113"/>
      <c r="AL73" s="113"/>
      <c r="AM73" s="105" t="s">
        <v>487</v>
      </c>
      <c r="AN73" s="105" t="s">
        <v>487</v>
      </c>
      <c r="AO73" s="110" t="s">
        <v>498</v>
      </c>
      <c r="AP73" s="107" t="s">
        <v>486</v>
      </c>
      <c r="AQ73" s="107" t="s">
        <v>486</v>
      </c>
      <c r="AR73" s="113"/>
      <c r="AS73" s="108" t="s">
        <v>414</v>
      </c>
      <c r="AT73" s="108" t="s">
        <v>414</v>
      </c>
      <c r="AU73" s="107" t="s">
        <v>486</v>
      </c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622"/>
      <c r="BN73" s="115"/>
    </row>
    <row r="74" spans="2:66" ht="15" customHeight="1">
      <c r="B74" s="111">
        <v>70</v>
      </c>
      <c r="C74" s="112" t="s">
        <v>417</v>
      </c>
      <c r="D74" s="104" t="s">
        <v>432</v>
      </c>
      <c r="E74" s="104" t="s">
        <v>864</v>
      </c>
      <c r="F74" s="289"/>
      <c r="G74" s="113"/>
      <c r="H74" s="105" t="s">
        <v>487</v>
      </c>
      <c r="I74" s="113"/>
      <c r="J74" s="113"/>
      <c r="K74" s="113"/>
      <c r="L74" s="113"/>
      <c r="M74" s="105" t="s">
        <v>487</v>
      </c>
      <c r="N74" s="105" t="s">
        <v>487</v>
      </c>
      <c r="O74" s="113"/>
      <c r="P74" s="113"/>
      <c r="Q74" s="113"/>
      <c r="R74" s="105" t="s">
        <v>487</v>
      </c>
      <c r="S74" s="113"/>
      <c r="T74" s="113"/>
      <c r="U74" s="105" t="s">
        <v>487</v>
      </c>
      <c r="V74" s="113"/>
      <c r="W74" s="113"/>
      <c r="X74" s="113"/>
      <c r="Y74" s="113"/>
      <c r="Z74" s="113"/>
      <c r="AA74" s="113"/>
      <c r="AB74" s="113"/>
      <c r="AC74" s="105" t="s">
        <v>487</v>
      </c>
      <c r="AD74" s="113"/>
      <c r="AE74" s="113"/>
      <c r="AF74" s="105" t="s">
        <v>487</v>
      </c>
      <c r="AG74" s="113"/>
      <c r="AH74" s="113"/>
      <c r="AI74" s="113"/>
      <c r="AJ74" s="105" t="s">
        <v>487</v>
      </c>
      <c r="AK74" s="113"/>
      <c r="AL74" s="113"/>
      <c r="AM74" s="106" t="s">
        <v>499</v>
      </c>
      <c r="AN74" s="106" t="s">
        <v>499</v>
      </c>
      <c r="AO74" s="106" t="s">
        <v>499</v>
      </c>
      <c r="AP74" s="107" t="s">
        <v>486</v>
      </c>
      <c r="AQ74" s="107" t="s">
        <v>486</v>
      </c>
      <c r="AR74" s="113"/>
      <c r="AS74" s="113"/>
      <c r="AT74" s="108" t="s">
        <v>414</v>
      </c>
      <c r="AU74" s="108" t="s">
        <v>414</v>
      </c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622"/>
      <c r="BN74" s="115"/>
    </row>
    <row r="75" spans="2:66" ht="15" customHeight="1">
      <c r="B75" s="111">
        <v>71</v>
      </c>
      <c r="C75" s="112" t="s">
        <v>357</v>
      </c>
      <c r="D75" s="104" t="s">
        <v>432</v>
      </c>
      <c r="E75" s="104" t="s">
        <v>864</v>
      </c>
      <c r="F75" s="289"/>
      <c r="G75" s="113"/>
      <c r="H75" s="105" t="s">
        <v>487</v>
      </c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05" t="s">
        <v>487</v>
      </c>
      <c r="AD75" s="113"/>
      <c r="AE75" s="105" t="s">
        <v>487</v>
      </c>
      <c r="AF75" s="105" t="s">
        <v>487</v>
      </c>
      <c r="AG75" s="113"/>
      <c r="AH75" s="113"/>
      <c r="AI75" s="113"/>
      <c r="AJ75" s="105" t="s">
        <v>487</v>
      </c>
      <c r="AK75" s="113"/>
      <c r="AL75" s="113"/>
      <c r="AM75" s="105" t="s">
        <v>487</v>
      </c>
      <c r="AN75" s="105" t="s">
        <v>487</v>
      </c>
      <c r="AO75" s="105" t="s">
        <v>487</v>
      </c>
      <c r="AP75" s="107" t="s">
        <v>486</v>
      </c>
      <c r="AQ75" s="107" t="s">
        <v>486</v>
      </c>
      <c r="AR75" s="113"/>
      <c r="AS75" s="107" t="s">
        <v>486</v>
      </c>
      <c r="AT75" s="108" t="s">
        <v>414</v>
      </c>
      <c r="AU75" s="108" t="s">
        <v>414</v>
      </c>
      <c r="AV75" s="113"/>
      <c r="AW75" s="107" t="s">
        <v>486</v>
      </c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622"/>
      <c r="BN75" s="115"/>
    </row>
    <row r="76" spans="2:66" ht="15" customHeight="1">
      <c r="B76" s="116">
        <v>72</v>
      </c>
      <c r="C76" s="117" t="s">
        <v>1559</v>
      </c>
      <c r="D76" s="104" t="s">
        <v>432</v>
      </c>
      <c r="E76" s="119" t="s">
        <v>1566</v>
      </c>
      <c r="F76" s="289"/>
      <c r="G76" s="113"/>
      <c r="H76" s="105" t="s">
        <v>487</v>
      </c>
      <c r="I76" s="113"/>
      <c r="J76" s="113"/>
      <c r="K76" s="113"/>
      <c r="L76" s="113"/>
      <c r="M76" s="113"/>
      <c r="N76" s="105" t="s">
        <v>487</v>
      </c>
      <c r="O76" s="113"/>
      <c r="P76" s="113"/>
      <c r="Q76" s="113"/>
      <c r="R76" s="113"/>
      <c r="S76" s="113"/>
      <c r="T76" s="113"/>
      <c r="U76" s="105" t="s">
        <v>487</v>
      </c>
      <c r="V76" s="113"/>
      <c r="W76" s="113"/>
      <c r="X76" s="113"/>
      <c r="Y76" s="113"/>
      <c r="Z76" s="113"/>
      <c r="AA76" s="113"/>
      <c r="AB76" s="113"/>
      <c r="AC76" s="105" t="s">
        <v>487</v>
      </c>
      <c r="AD76" s="113"/>
      <c r="AE76" s="105" t="s">
        <v>487</v>
      </c>
      <c r="AF76" s="105" t="s">
        <v>487</v>
      </c>
      <c r="AG76" s="113"/>
      <c r="AH76" s="113"/>
      <c r="AI76" s="113"/>
      <c r="AJ76" s="105" t="s">
        <v>487</v>
      </c>
      <c r="AK76" s="113"/>
      <c r="AL76" s="113"/>
      <c r="AM76" s="113"/>
      <c r="AN76" s="105" t="s">
        <v>487</v>
      </c>
      <c r="AO76" s="107" t="s">
        <v>486</v>
      </c>
      <c r="AP76" s="113"/>
      <c r="AQ76" s="107" t="s">
        <v>486</v>
      </c>
      <c r="AR76" s="113"/>
      <c r="AS76" s="107" t="s">
        <v>486</v>
      </c>
      <c r="AT76" s="107" t="s">
        <v>486</v>
      </c>
      <c r="AU76" s="108" t="s">
        <v>414</v>
      </c>
      <c r="AV76" s="108" t="s">
        <v>414</v>
      </c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622"/>
      <c r="BN76" s="115"/>
    </row>
    <row r="77" spans="2:66" ht="15" customHeight="1">
      <c r="B77" s="111">
        <v>73</v>
      </c>
      <c r="C77" s="117" t="s">
        <v>1570</v>
      </c>
      <c r="D77" s="104" t="s">
        <v>1565</v>
      </c>
      <c r="E77" s="119" t="s">
        <v>1566</v>
      </c>
      <c r="F77" s="289"/>
      <c r="G77" s="113"/>
      <c r="H77" s="105" t="s">
        <v>487</v>
      </c>
      <c r="I77" s="113"/>
      <c r="J77" s="113"/>
      <c r="K77" s="113"/>
      <c r="L77" s="113"/>
      <c r="M77" s="113"/>
      <c r="N77" s="105" t="s">
        <v>487</v>
      </c>
      <c r="O77" s="113"/>
      <c r="P77" s="113"/>
      <c r="Q77" s="113"/>
      <c r="R77" s="113"/>
      <c r="S77" s="113"/>
      <c r="T77" s="113"/>
      <c r="U77" s="113"/>
      <c r="V77" s="113"/>
      <c r="W77" s="113"/>
      <c r="X77" s="105" t="s">
        <v>487</v>
      </c>
      <c r="Y77" s="113"/>
      <c r="Z77" s="113"/>
      <c r="AA77" s="113"/>
      <c r="AB77" s="113"/>
      <c r="AC77" s="105" t="s">
        <v>487</v>
      </c>
      <c r="AD77" s="113"/>
      <c r="AE77" s="113"/>
      <c r="AF77" s="113"/>
      <c r="AG77" s="113"/>
      <c r="AH77" s="113"/>
      <c r="AI77" s="113"/>
      <c r="AJ77" s="105" t="s">
        <v>487</v>
      </c>
      <c r="AK77" s="113"/>
      <c r="AL77" s="113"/>
      <c r="AM77" s="107" t="s">
        <v>486</v>
      </c>
      <c r="AN77" s="107" t="s">
        <v>486</v>
      </c>
      <c r="AO77" s="113"/>
      <c r="AP77" s="113"/>
      <c r="AQ77" s="107" t="s">
        <v>486</v>
      </c>
      <c r="AR77" s="113"/>
      <c r="AS77" s="107" t="s">
        <v>486</v>
      </c>
      <c r="AT77" s="107" t="s">
        <v>486</v>
      </c>
      <c r="AU77" s="108" t="s">
        <v>414</v>
      </c>
      <c r="AV77" s="108" t="s">
        <v>414</v>
      </c>
      <c r="AW77" s="113" t="s">
        <v>1584</v>
      </c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622"/>
      <c r="BN77" s="115"/>
    </row>
    <row r="78" spans="2:66" ht="15" customHeight="1">
      <c r="B78" s="116">
        <v>74</v>
      </c>
      <c r="C78" s="117" t="s">
        <v>1583</v>
      </c>
      <c r="D78" s="104" t="s">
        <v>1565</v>
      </c>
      <c r="E78" s="119" t="s">
        <v>1618</v>
      </c>
      <c r="F78" s="289"/>
      <c r="G78" s="113"/>
      <c r="H78" s="105" t="s">
        <v>487</v>
      </c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05" t="s">
        <v>487</v>
      </c>
      <c r="AD78" s="105" t="s">
        <v>487</v>
      </c>
      <c r="AE78" s="113"/>
      <c r="AF78" s="105" t="s">
        <v>487</v>
      </c>
      <c r="AG78" s="113"/>
      <c r="AH78" s="113"/>
      <c r="AI78" s="113"/>
      <c r="AJ78" s="105" t="s">
        <v>487</v>
      </c>
      <c r="AK78" s="113"/>
      <c r="AL78" s="113"/>
      <c r="AM78" s="107" t="s">
        <v>486</v>
      </c>
      <c r="AN78" s="107" t="s">
        <v>486</v>
      </c>
      <c r="AO78" s="113"/>
      <c r="AP78" s="113"/>
      <c r="AQ78" s="105" t="s">
        <v>487</v>
      </c>
      <c r="AR78" s="113"/>
      <c r="AS78" s="107" t="s">
        <v>486</v>
      </c>
      <c r="AT78" s="107" t="s">
        <v>486</v>
      </c>
      <c r="AU78" s="113"/>
      <c r="AV78" s="108" t="s">
        <v>414</v>
      </c>
      <c r="AW78" s="108" t="s">
        <v>414</v>
      </c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622"/>
      <c r="BN78" s="115"/>
    </row>
    <row r="79" spans="2:66" ht="15" customHeight="1">
      <c r="B79" s="116">
        <v>75</v>
      </c>
      <c r="C79" s="117" t="s">
        <v>1635</v>
      </c>
      <c r="D79" s="119" t="s">
        <v>1631</v>
      </c>
      <c r="E79" s="195" t="s">
        <v>1639</v>
      </c>
      <c r="F79" s="289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622"/>
      <c r="BN79" s="115"/>
    </row>
    <row r="80" spans="2:66" ht="15" customHeight="1">
      <c r="B80" s="116">
        <v>76</v>
      </c>
      <c r="C80" s="117" t="s">
        <v>1653</v>
      </c>
      <c r="D80" s="119" t="s">
        <v>1631</v>
      </c>
      <c r="E80" s="119" t="s">
        <v>1632</v>
      </c>
      <c r="F80" s="289"/>
      <c r="G80" s="113"/>
      <c r="H80" s="105" t="s">
        <v>487</v>
      </c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05" t="s">
        <v>487</v>
      </c>
      <c r="V80" s="113"/>
      <c r="W80" s="113"/>
      <c r="X80" s="113"/>
      <c r="Y80" s="113"/>
      <c r="Z80" s="113"/>
      <c r="AA80" s="113"/>
      <c r="AB80" s="113"/>
      <c r="AC80" s="105" t="s">
        <v>487</v>
      </c>
      <c r="AD80" s="113"/>
      <c r="AE80" s="105" t="s">
        <v>487</v>
      </c>
      <c r="AF80" s="105" t="s">
        <v>487</v>
      </c>
      <c r="AG80" s="113"/>
      <c r="AH80" s="113"/>
      <c r="AI80" s="113"/>
      <c r="AJ80" s="105" t="s">
        <v>487</v>
      </c>
      <c r="AK80" s="113"/>
      <c r="AL80" s="113"/>
      <c r="AM80" s="113"/>
      <c r="AN80" s="113"/>
      <c r="AO80" s="113"/>
      <c r="AP80" s="113"/>
      <c r="AQ80" s="105" t="s">
        <v>487</v>
      </c>
      <c r="AR80" s="113"/>
      <c r="AS80" s="113"/>
      <c r="AT80" s="107" t="s">
        <v>486</v>
      </c>
      <c r="AU80" s="107" t="s">
        <v>486</v>
      </c>
      <c r="AV80" s="113"/>
      <c r="AW80" s="108" t="s">
        <v>414</v>
      </c>
      <c r="AX80" s="108" t="s">
        <v>414</v>
      </c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622"/>
      <c r="BN80" s="115"/>
    </row>
    <row r="81" spans="2:66" ht="15" customHeight="1">
      <c r="B81" s="116">
        <v>77</v>
      </c>
      <c r="C81" s="117" t="s">
        <v>1654</v>
      </c>
      <c r="D81" s="119" t="s">
        <v>1650</v>
      </c>
      <c r="E81" s="119" t="s">
        <v>1632</v>
      </c>
      <c r="F81" s="289"/>
      <c r="G81" s="113"/>
      <c r="H81" s="105" t="s">
        <v>487</v>
      </c>
      <c r="I81" s="113"/>
      <c r="J81" s="113"/>
      <c r="K81" s="113"/>
      <c r="L81" s="113"/>
      <c r="M81" s="105" t="s">
        <v>487</v>
      </c>
      <c r="N81" s="113"/>
      <c r="O81" s="113"/>
      <c r="P81" s="113"/>
      <c r="Q81" s="113"/>
      <c r="R81" s="113"/>
      <c r="S81" s="113"/>
      <c r="T81" s="113"/>
      <c r="U81" s="105" t="s">
        <v>487</v>
      </c>
      <c r="V81" s="113"/>
      <c r="W81" s="113"/>
      <c r="X81" s="113"/>
      <c r="Y81" s="113"/>
      <c r="Z81" s="113"/>
      <c r="AA81" s="113"/>
      <c r="AB81" s="113"/>
      <c r="AC81" s="105" t="s">
        <v>487</v>
      </c>
      <c r="AD81" s="113"/>
      <c r="AE81" s="105" t="s">
        <v>487</v>
      </c>
      <c r="AF81" s="105" t="s">
        <v>487</v>
      </c>
      <c r="AG81" s="113"/>
      <c r="AH81" s="113"/>
      <c r="AI81" s="113"/>
      <c r="AJ81" s="105" t="s">
        <v>487</v>
      </c>
      <c r="AK81" s="113"/>
      <c r="AL81" s="113"/>
      <c r="AM81" s="105" t="s">
        <v>487</v>
      </c>
      <c r="AN81" s="113"/>
      <c r="AO81" s="113"/>
      <c r="AP81" s="113"/>
      <c r="AQ81" s="107" t="s">
        <v>486</v>
      </c>
      <c r="AR81" s="113"/>
      <c r="AS81" s="113"/>
      <c r="AT81" s="107" t="s">
        <v>486</v>
      </c>
      <c r="AU81" s="107" t="s">
        <v>486</v>
      </c>
      <c r="AV81" s="107" t="s">
        <v>486</v>
      </c>
      <c r="AW81" s="108" t="s">
        <v>414</v>
      </c>
      <c r="AX81" s="108" t="s">
        <v>414</v>
      </c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622"/>
      <c r="BN81" s="115"/>
    </row>
    <row r="82" spans="2:66" ht="15" customHeight="1">
      <c r="B82" s="116">
        <v>78</v>
      </c>
      <c r="C82" s="117" t="s">
        <v>1676</v>
      </c>
      <c r="D82" s="119" t="s">
        <v>1650</v>
      </c>
      <c r="E82" s="119" t="s">
        <v>1672</v>
      </c>
      <c r="F82" s="289"/>
      <c r="G82" s="113"/>
      <c r="H82" s="105" t="s">
        <v>487</v>
      </c>
      <c r="I82" s="113"/>
      <c r="J82" s="113"/>
      <c r="K82" s="113"/>
      <c r="L82" s="105" t="s">
        <v>487</v>
      </c>
      <c r="M82" s="113"/>
      <c r="N82" s="105" t="s">
        <v>487</v>
      </c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05" t="s">
        <v>487</v>
      </c>
      <c r="AG82" s="113"/>
      <c r="AH82" s="113"/>
      <c r="AI82" s="113"/>
      <c r="AJ82" s="105" t="s">
        <v>487</v>
      </c>
      <c r="AK82" s="113"/>
      <c r="AL82" s="113"/>
      <c r="AM82" s="113"/>
      <c r="AN82" s="113"/>
      <c r="AO82" s="113"/>
      <c r="AP82" s="113"/>
      <c r="AQ82" s="105" t="s">
        <v>487</v>
      </c>
      <c r="AR82" s="113"/>
      <c r="AS82" s="113"/>
      <c r="AT82" s="107" t="s">
        <v>486</v>
      </c>
      <c r="AU82" s="107" t="s">
        <v>486</v>
      </c>
      <c r="AV82" s="107" t="s">
        <v>486</v>
      </c>
      <c r="AW82" s="107" t="s">
        <v>486</v>
      </c>
      <c r="AX82" s="108" t="s">
        <v>414</v>
      </c>
      <c r="AY82" s="108" t="s">
        <v>414</v>
      </c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622"/>
      <c r="BN82" s="115"/>
    </row>
    <row r="83" spans="2:66" ht="15" customHeight="1">
      <c r="B83" s="111">
        <v>79</v>
      </c>
      <c r="C83" s="112" t="s">
        <v>1688</v>
      </c>
      <c r="D83" s="119" t="s">
        <v>1681</v>
      </c>
      <c r="E83" s="119" t="s">
        <v>1672</v>
      </c>
      <c r="F83" s="289"/>
      <c r="G83" s="113"/>
      <c r="H83" s="105" t="s">
        <v>487</v>
      </c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05" t="s">
        <v>487</v>
      </c>
      <c r="AG83" s="113"/>
      <c r="AH83" s="113"/>
      <c r="AI83" s="113"/>
      <c r="AJ83" s="113"/>
      <c r="AK83" s="113"/>
      <c r="AL83" s="113"/>
      <c r="AM83" s="105" t="s">
        <v>487</v>
      </c>
      <c r="AN83" s="113"/>
      <c r="AO83" s="113"/>
      <c r="AP83" s="113"/>
      <c r="AQ83" s="105" t="s">
        <v>487</v>
      </c>
      <c r="AR83" s="113"/>
      <c r="AS83" s="113"/>
      <c r="AT83" s="105" t="s">
        <v>487</v>
      </c>
      <c r="AU83" s="113"/>
      <c r="AV83" s="107" t="s">
        <v>486</v>
      </c>
      <c r="AW83" s="107" t="s">
        <v>486</v>
      </c>
      <c r="AX83" s="108" t="s">
        <v>414</v>
      </c>
      <c r="AY83" s="108" t="s">
        <v>414</v>
      </c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622"/>
      <c r="BN83" s="115"/>
    </row>
    <row r="84" spans="2:66" ht="15" customHeight="1">
      <c r="B84" s="116">
        <v>80</v>
      </c>
      <c r="C84" s="117" t="s">
        <v>1708</v>
      </c>
      <c r="D84" s="119" t="s">
        <v>1681</v>
      </c>
      <c r="E84" s="119" t="s">
        <v>1699</v>
      </c>
      <c r="F84" s="289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 t="s">
        <v>1706</v>
      </c>
      <c r="AK84" s="113"/>
      <c r="AL84" s="113"/>
      <c r="AM84" s="113"/>
      <c r="AN84" s="113"/>
      <c r="AO84" s="113"/>
      <c r="AP84" s="113"/>
      <c r="AQ84" s="113" t="s">
        <v>1706</v>
      </c>
      <c r="AR84" s="113"/>
      <c r="AS84" s="113"/>
      <c r="AT84" s="113" t="s">
        <v>1706</v>
      </c>
      <c r="AU84" s="113"/>
      <c r="AV84" s="113" t="s">
        <v>1706</v>
      </c>
      <c r="AW84" s="113" t="s">
        <v>1706</v>
      </c>
      <c r="AX84" s="113"/>
      <c r="AY84" s="108" t="s">
        <v>414</v>
      </c>
      <c r="AZ84" s="108" t="s">
        <v>414</v>
      </c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622"/>
      <c r="BN84" s="115"/>
    </row>
    <row r="85" spans="2:66" ht="15" customHeight="1">
      <c r="B85" s="111">
        <v>81</v>
      </c>
      <c r="C85" s="112" t="s">
        <v>1724</v>
      </c>
      <c r="D85" s="119" t="s">
        <v>1721</v>
      </c>
      <c r="E85" s="119" t="s">
        <v>1699</v>
      </c>
      <c r="F85" s="289"/>
      <c r="G85" s="113"/>
      <c r="H85" s="113" t="s">
        <v>520</v>
      </c>
      <c r="I85" s="113"/>
      <c r="J85" s="113"/>
      <c r="K85" s="113"/>
      <c r="L85" s="113"/>
      <c r="M85" s="113"/>
      <c r="N85" s="113" t="s">
        <v>520</v>
      </c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 t="s">
        <v>520</v>
      </c>
      <c r="AD85" s="113"/>
      <c r="AE85" s="113"/>
      <c r="AF85" s="113"/>
      <c r="AG85" s="113"/>
      <c r="AH85" s="113"/>
      <c r="AI85" s="113"/>
      <c r="AJ85" s="113" t="s">
        <v>520</v>
      </c>
      <c r="AK85" s="113"/>
      <c r="AL85" s="113"/>
      <c r="AM85" s="113" t="s">
        <v>520</v>
      </c>
      <c r="AN85" s="113"/>
      <c r="AO85" s="113"/>
      <c r="AP85" s="113"/>
      <c r="AQ85" s="113"/>
      <c r="AR85" s="113"/>
      <c r="AS85" s="113"/>
      <c r="AT85" s="113" t="s">
        <v>520</v>
      </c>
      <c r="AU85" s="113"/>
      <c r="AV85" s="113" t="s">
        <v>520</v>
      </c>
      <c r="AW85" s="113" t="s">
        <v>1702</v>
      </c>
      <c r="AX85" s="113" t="s">
        <v>1702</v>
      </c>
      <c r="AY85" s="108" t="s">
        <v>414</v>
      </c>
      <c r="AZ85" s="108" t="s">
        <v>414</v>
      </c>
      <c r="BA85" s="108" t="s">
        <v>414</v>
      </c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622"/>
      <c r="BN85" s="115"/>
    </row>
    <row r="86" spans="2:66" ht="15" customHeight="1">
      <c r="B86" s="116">
        <v>82</v>
      </c>
      <c r="C86" s="117" t="s">
        <v>1741</v>
      </c>
      <c r="D86" s="119" t="s">
        <v>1721</v>
      </c>
      <c r="E86" s="119" t="s">
        <v>1735</v>
      </c>
      <c r="F86" s="289"/>
      <c r="G86" s="113"/>
      <c r="H86" s="113"/>
      <c r="I86" s="113"/>
      <c r="J86" s="113"/>
      <c r="K86" s="113"/>
      <c r="L86" s="113"/>
      <c r="M86" s="113"/>
      <c r="N86" s="105" t="s">
        <v>487</v>
      </c>
      <c r="O86" s="113"/>
      <c r="P86" s="113"/>
      <c r="Q86" s="113"/>
      <c r="R86" s="105" t="s">
        <v>487</v>
      </c>
      <c r="S86" s="113"/>
      <c r="T86" s="113"/>
      <c r="U86" s="105" t="s">
        <v>487</v>
      </c>
      <c r="V86" s="113"/>
      <c r="W86" s="113"/>
      <c r="X86" s="113"/>
      <c r="Y86" s="113"/>
      <c r="Z86" s="113"/>
      <c r="AA86" s="113"/>
      <c r="AB86" s="113"/>
      <c r="AC86" s="105" t="s">
        <v>487</v>
      </c>
      <c r="AD86" s="113"/>
      <c r="AE86" s="113"/>
      <c r="AF86" s="113"/>
      <c r="AG86" s="113"/>
      <c r="AH86" s="113"/>
      <c r="AI86" s="113"/>
      <c r="AJ86" s="105" t="s">
        <v>487</v>
      </c>
      <c r="AK86" s="113"/>
      <c r="AL86" s="113"/>
      <c r="AM86" s="105" t="s">
        <v>487</v>
      </c>
      <c r="AN86" s="105" t="s">
        <v>487</v>
      </c>
      <c r="AO86" s="113"/>
      <c r="AP86" s="113"/>
      <c r="AQ86" s="113"/>
      <c r="AR86" s="113"/>
      <c r="AS86" s="113"/>
      <c r="AT86" s="107" t="s">
        <v>486</v>
      </c>
      <c r="AU86" s="113"/>
      <c r="AV86" s="113"/>
      <c r="AW86" s="107" t="s">
        <v>486</v>
      </c>
      <c r="AX86" s="107" t="s">
        <v>486</v>
      </c>
      <c r="AY86" s="107" t="s">
        <v>486</v>
      </c>
      <c r="AZ86" s="108" t="s">
        <v>414</v>
      </c>
      <c r="BA86" s="108" t="s">
        <v>414</v>
      </c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622"/>
      <c r="BN86" s="115"/>
    </row>
    <row r="87" spans="2:66" ht="15" customHeight="1">
      <c r="B87" s="116">
        <v>83</v>
      </c>
      <c r="C87" s="117" t="s">
        <v>1759</v>
      </c>
      <c r="D87" s="119" t="s">
        <v>1750</v>
      </c>
      <c r="E87" s="119" t="s">
        <v>1735</v>
      </c>
      <c r="F87" s="289"/>
      <c r="G87" s="113"/>
      <c r="H87" s="105" t="s">
        <v>487</v>
      </c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05" t="s">
        <v>487</v>
      </c>
      <c r="AR87" s="113"/>
      <c r="AS87" s="113"/>
      <c r="AT87" s="105" t="s">
        <v>487</v>
      </c>
      <c r="AU87" s="113"/>
      <c r="AV87" s="113"/>
      <c r="AW87" s="105" t="s">
        <v>487</v>
      </c>
      <c r="AX87" s="107" t="s">
        <v>486</v>
      </c>
      <c r="AY87" s="107" t="s">
        <v>486</v>
      </c>
      <c r="AZ87" s="108" t="s">
        <v>414</v>
      </c>
      <c r="BA87" s="108" t="s">
        <v>414</v>
      </c>
      <c r="BB87" s="108" t="s">
        <v>414</v>
      </c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622"/>
      <c r="BN87" s="115"/>
    </row>
    <row r="88" spans="2:66" ht="15" customHeight="1">
      <c r="B88" s="116">
        <v>84</v>
      </c>
      <c r="C88" s="117" t="s">
        <v>1768</v>
      </c>
      <c r="D88" s="119" t="s">
        <v>1750</v>
      </c>
      <c r="E88" s="119" t="s">
        <v>1764</v>
      </c>
      <c r="F88" s="289"/>
      <c r="G88" s="113"/>
      <c r="H88" s="105" t="s">
        <v>487</v>
      </c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05" t="s">
        <v>487</v>
      </c>
      <c r="Y88" s="113"/>
      <c r="Z88" s="105" t="s">
        <v>487</v>
      </c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5" t="s">
        <v>487</v>
      </c>
      <c r="AN88" s="105" t="s">
        <v>487</v>
      </c>
      <c r="AO88" s="113"/>
      <c r="AP88" s="113"/>
      <c r="AQ88" s="105" t="s">
        <v>487</v>
      </c>
      <c r="AR88" s="113"/>
      <c r="AS88" s="113"/>
      <c r="AT88" s="105" t="s">
        <v>487</v>
      </c>
      <c r="AU88" s="113"/>
      <c r="AV88" s="113"/>
      <c r="AW88" s="107" t="s">
        <v>486</v>
      </c>
      <c r="AX88" s="107" t="s">
        <v>486</v>
      </c>
      <c r="AY88" s="107" t="s">
        <v>486</v>
      </c>
      <c r="AZ88" s="107" t="s">
        <v>486</v>
      </c>
      <c r="BA88" s="108" t="s">
        <v>414</v>
      </c>
      <c r="BB88" s="108" t="s">
        <v>414</v>
      </c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622"/>
      <c r="BN88" s="115"/>
    </row>
    <row r="89" spans="2:66" ht="15" customHeight="1">
      <c r="B89" s="116">
        <v>85</v>
      </c>
      <c r="C89" s="117" t="s">
        <v>1780</v>
      </c>
      <c r="D89" s="119" t="s">
        <v>1782</v>
      </c>
      <c r="E89" s="119" t="s">
        <v>1764</v>
      </c>
      <c r="F89" s="289"/>
      <c r="G89" s="113"/>
      <c r="H89" s="105" t="s">
        <v>487</v>
      </c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05" t="s">
        <v>487</v>
      </c>
      <c r="AR89" s="113"/>
      <c r="AS89" s="113"/>
      <c r="AT89" s="105" t="s">
        <v>487</v>
      </c>
      <c r="AU89" s="113"/>
      <c r="AV89" s="113"/>
      <c r="AW89" s="105" t="s">
        <v>487</v>
      </c>
      <c r="AX89" s="105" t="s">
        <v>487</v>
      </c>
      <c r="AY89" s="107" t="s">
        <v>486</v>
      </c>
      <c r="AZ89" s="107" t="s">
        <v>486</v>
      </c>
      <c r="BA89" s="108" t="s">
        <v>414</v>
      </c>
      <c r="BB89" s="108" t="s">
        <v>414</v>
      </c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622"/>
      <c r="BN89" s="115"/>
    </row>
    <row r="90" spans="2:66" ht="15" customHeight="1">
      <c r="B90" s="116">
        <v>86</v>
      </c>
      <c r="C90" s="117" t="s">
        <v>1904</v>
      </c>
      <c r="D90" s="119" t="s">
        <v>1782</v>
      </c>
      <c r="E90" s="119" t="s">
        <v>1895</v>
      </c>
      <c r="F90" s="289"/>
      <c r="G90" s="113"/>
      <c r="H90" s="113" t="s">
        <v>520</v>
      </c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 t="s">
        <v>520</v>
      </c>
      <c r="V90" s="113"/>
      <c r="W90" s="113"/>
      <c r="X90" s="113"/>
      <c r="Y90" s="113"/>
      <c r="Z90" s="113" t="s">
        <v>520</v>
      </c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 t="s">
        <v>520</v>
      </c>
      <c r="AN90" s="113" t="s">
        <v>520</v>
      </c>
      <c r="AO90" s="113"/>
      <c r="AP90" s="113"/>
      <c r="AQ90" s="113"/>
      <c r="AR90" s="113"/>
      <c r="AS90" s="113" t="s">
        <v>520</v>
      </c>
      <c r="AT90" s="113" t="s">
        <v>520</v>
      </c>
      <c r="AU90" s="113"/>
      <c r="AV90" s="113"/>
      <c r="AW90" s="113" t="s">
        <v>520</v>
      </c>
      <c r="AX90" s="113"/>
      <c r="AY90" s="113" t="s">
        <v>520</v>
      </c>
      <c r="AZ90" s="113"/>
      <c r="BA90" s="113" t="s">
        <v>520</v>
      </c>
      <c r="BB90" s="108" t="s">
        <v>414</v>
      </c>
      <c r="BC90" s="108" t="s">
        <v>414</v>
      </c>
      <c r="BD90" s="113"/>
      <c r="BE90" s="113"/>
      <c r="BF90" s="113"/>
      <c r="BG90" s="113"/>
      <c r="BH90" s="113"/>
      <c r="BI90" s="113"/>
      <c r="BJ90" s="113"/>
      <c r="BK90" s="113"/>
      <c r="BL90" s="113"/>
      <c r="BM90" s="622"/>
      <c r="BN90" s="115"/>
    </row>
    <row r="91" spans="2:66" ht="15" customHeight="1">
      <c r="B91" s="116">
        <v>87</v>
      </c>
      <c r="C91" s="117" t="s">
        <v>1934</v>
      </c>
      <c r="D91" s="119" t="s">
        <v>1930</v>
      </c>
      <c r="E91" s="119" t="s">
        <v>1895</v>
      </c>
      <c r="F91" s="289"/>
      <c r="G91" s="113"/>
      <c r="H91" s="105" t="s">
        <v>487</v>
      </c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05" t="s">
        <v>487</v>
      </c>
      <c r="V91" s="113"/>
      <c r="W91" s="113"/>
      <c r="X91" s="113"/>
      <c r="Y91" s="113"/>
      <c r="Z91" s="105" t="s">
        <v>487</v>
      </c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05" t="s">
        <v>487</v>
      </c>
      <c r="AO91" s="113"/>
      <c r="AP91" s="113"/>
      <c r="AQ91" s="113"/>
      <c r="AR91" s="113"/>
      <c r="AS91" s="113"/>
      <c r="AT91" s="105" t="s">
        <v>487</v>
      </c>
      <c r="AU91" s="113"/>
      <c r="AV91" s="113"/>
      <c r="AW91" s="113"/>
      <c r="AX91" s="113"/>
      <c r="AY91" s="107" t="s">
        <v>486</v>
      </c>
      <c r="AZ91" s="107" t="s">
        <v>486</v>
      </c>
      <c r="BA91" s="107" t="s">
        <v>486</v>
      </c>
      <c r="BB91" s="108" t="s">
        <v>414</v>
      </c>
      <c r="BC91" s="108" t="s">
        <v>414</v>
      </c>
      <c r="BD91" s="113"/>
      <c r="BE91" s="113"/>
      <c r="BF91" s="113"/>
      <c r="BG91" s="113"/>
      <c r="BH91" s="113"/>
      <c r="BI91" s="113"/>
      <c r="BJ91" s="113"/>
      <c r="BK91" s="113"/>
      <c r="BL91" s="113"/>
      <c r="BM91" s="622"/>
      <c r="BN91" s="115"/>
    </row>
    <row r="92" spans="2:66" ht="15" customHeight="1">
      <c r="B92" s="116">
        <v>88</v>
      </c>
      <c r="C92" s="117" t="s">
        <v>1959</v>
      </c>
      <c r="D92" s="119" t="s">
        <v>1930</v>
      </c>
      <c r="E92" s="119" t="s">
        <v>1955</v>
      </c>
      <c r="F92" s="289"/>
      <c r="G92" s="113"/>
      <c r="H92" s="113" t="s">
        <v>1702</v>
      </c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 t="s">
        <v>1702</v>
      </c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 t="s">
        <v>1702</v>
      </c>
      <c r="AG92" s="113"/>
      <c r="AH92" s="113"/>
      <c r="AI92" s="113"/>
      <c r="AJ92" s="113" t="s">
        <v>1702</v>
      </c>
      <c r="AK92" s="113"/>
      <c r="AL92" s="113"/>
      <c r="AM92" s="113"/>
      <c r="AN92" s="113" t="s">
        <v>1702</v>
      </c>
      <c r="AO92" s="113"/>
      <c r="AP92" s="113"/>
      <c r="AQ92" s="113" t="s">
        <v>1702</v>
      </c>
      <c r="AR92" s="113"/>
      <c r="AS92" s="113"/>
      <c r="AT92" s="113" t="s">
        <v>1702</v>
      </c>
      <c r="AU92" s="113"/>
      <c r="AV92" s="113"/>
      <c r="AW92" s="113"/>
      <c r="AX92" s="113"/>
      <c r="AY92" s="113" t="s">
        <v>1702</v>
      </c>
      <c r="AZ92" s="113" t="s">
        <v>1702</v>
      </c>
      <c r="BA92" s="113" t="s">
        <v>1702</v>
      </c>
      <c r="BB92" s="113" t="s">
        <v>1702</v>
      </c>
      <c r="BC92" s="108" t="s">
        <v>414</v>
      </c>
      <c r="BD92" s="108" t="s">
        <v>414</v>
      </c>
      <c r="BE92" s="113"/>
      <c r="BF92" s="113"/>
      <c r="BG92" s="113"/>
      <c r="BH92" s="113"/>
      <c r="BI92" s="113"/>
      <c r="BJ92" s="113"/>
      <c r="BK92" s="113"/>
      <c r="BL92" s="113"/>
      <c r="BM92" s="622"/>
      <c r="BN92" s="115"/>
    </row>
    <row r="93" spans="2:66" ht="15" customHeight="1">
      <c r="B93" s="116">
        <v>89</v>
      </c>
      <c r="C93" s="117" t="s">
        <v>1971</v>
      </c>
      <c r="D93" s="119" t="s">
        <v>1968</v>
      </c>
      <c r="E93" s="119" t="s">
        <v>1955</v>
      </c>
      <c r="F93" s="289"/>
      <c r="G93" s="113"/>
      <c r="H93" s="113" t="s">
        <v>1702</v>
      </c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 t="s">
        <v>1702</v>
      </c>
      <c r="AK93" s="113"/>
      <c r="AL93" s="113"/>
      <c r="AM93" s="113"/>
      <c r="AN93" s="113"/>
      <c r="AO93" s="113"/>
      <c r="AP93" s="113"/>
      <c r="AQ93" s="113"/>
      <c r="AR93" s="113"/>
      <c r="AS93" s="113"/>
      <c r="AT93" s="113" t="s">
        <v>1702</v>
      </c>
      <c r="AU93" s="113"/>
      <c r="AV93" s="113"/>
      <c r="AW93" s="113"/>
      <c r="AX93" s="113"/>
      <c r="AY93" s="113" t="s">
        <v>1702</v>
      </c>
      <c r="AZ93" s="113" t="s">
        <v>1702</v>
      </c>
      <c r="BA93" s="113" t="s">
        <v>1702</v>
      </c>
      <c r="BB93" s="113" t="s">
        <v>1702</v>
      </c>
      <c r="BC93" s="108" t="s">
        <v>414</v>
      </c>
      <c r="BD93" s="108" t="s">
        <v>414</v>
      </c>
      <c r="BE93" s="108" t="s">
        <v>414</v>
      </c>
      <c r="BF93" s="113"/>
      <c r="BG93" s="113"/>
      <c r="BH93" s="113"/>
      <c r="BI93" s="113"/>
      <c r="BJ93" s="113"/>
      <c r="BK93" s="113"/>
      <c r="BL93" s="113"/>
      <c r="BM93" s="622"/>
      <c r="BN93" s="115"/>
    </row>
    <row r="94" spans="2:66" ht="15" customHeight="1">
      <c r="B94" s="116">
        <v>90</v>
      </c>
      <c r="C94" s="117" t="s">
        <v>1994</v>
      </c>
      <c r="D94" s="119" t="s">
        <v>1968</v>
      </c>
      <c r="E94" s="119" t="s">
        <v>1992</v>
      </c>
      <c r="F94" s="289"/>
      <c r="G94" s="113"/>
      <c r="H94" s="105" t="s">
        <v>487</v>
      </c>
      <c r="I94" s="113"/>
      <c r="J94" s="113"/>
      <c r="K94" s="113"/>
      <c r="L94" s="113"/>
      <c r="M94" s="113"/>
      <c r="N94" s="105" t="s">
        <v>487</v>
      </c>
      <c r="O94" s="113"/>
      <c r="P94" s="113"/>
      <c r="Q94" s="113"/>
      <c r="R94" s="105" t="s">
        <v>487</v>
      </c>
      <c r="S94" s="113"/>
      <c r="T94" s="113"/>
      <c r="U94" s="113"/>
      <c r="V94" s="113"/>
      <c r="W94" s="113"/>
      <c r="X94" s="113"/>
      <c r="Y94" s="113"/>
      <c r="Z94" s="105" t="s">
        <v>487</v>
      </c>
      <c r="AA94" s="113"/>
      <c r="AB94" s="113"/>
      <c r="AC94" s="105" t="s">
        <v>487</v>
      </c>
      <c r="AD94" s="113"/>
      <c r="AE94" s="113"/>
      <c r="AF94" s="113"/>
      <c r="AG94" s="113"/>
      <c r="AH94" s="113"/>
      <c r="AI94" s="113"/>
      <c r="AJ94" s="105" t="s">
        <v>487</v>
      </c>
      <c r="AK94" s="113"/>
      <c r="AL94" s="113"/>
      <c r="AM94" s="105" t="s">
        <v>487</v>
      </c>
      <c r="AN94" s="113"/>
      <c r="AO94" s="105" t="s">
        <v>487</v>
      </c>
      <c r="AP94" s="113"/>
      <c r="AQ94" s="105" t="s">
        <v>487</v>
      </c>
      <c r="AR94" s="113"/>
      <c r="AS94" s="113"/>
      <c r="AT94" s="105" t="s">
        <v>487</v>
      </c>
      <c r="AU94" s="113"/>
      <c r="AV94" s="113"/>
      <c r="AW94" s="107" t="s">
        <v>486</v>
      </c>
      <c r="AX94" s="113"/>
      <c r="AY94" s="107" t="s">
        <v>486</v>
      </c>
      <c r="AZ94" s="107" t="s">
        <v>486</v>
      </c>
      <c r="BA94" s="107" t="s">
        <v>486</v>
      </c>
      <c r="BB94" s="107" t="s">
        <v>486</v>
      </c>
      <c r="BC94" s="107" t="s">
        <v>486</v>
      </c>
      <c r="BD94" s="108" t="s">
        <v>414</v>
      </c>
      <c r="BE94" s="108" t="s">
        <v>414</v>
      </c>
      <c r="BF94" s="113"/>
      <c r="BG94" s="113"/>
      <c r="BH94" s="113"/>
      <c r="BI94" s="113"/>
      <c r="BJ94" s="113"/>
      <c r="BK94" s="113"/>
      <c r="BL94" s="113"/>
      <c r="BM94" s="622"/>
      <c r="BN94" s="115"/>
    </row>
    <row r="95" spans="2:66" ht="15" customHeight="1">
      <c r="B95" s="111">
        <v>91</v>
      </c>
      <c r="C95" s="117" t="s">
        <v>2029</v>
      </c>
      <c r="D95" s="119" t="s">
        <v>2025</v>
      </c>
      <c r="E95" s="119" t="s">
        <v>1992</v>
      </c>
      <c r="F95" s="289"/>
      <c r="G95" s="113"/>
      <c r="H95" s="105" t="s">
        <v>487</v>
      </c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05" t="s">
        <v>487</v>
      </c>
      <c r="AU95" s="113"/>
      <c r="AV95" s="113"/>
      <c r="AW95" s="105" t="s">
        <v>487</v>
      </c>
      <c r="AX95" s="113"/>
      <c r="AY95" s="105" t="s">
        <v>487</v>
      </c>
      <c r="AZ95" s="105" t="s">
        <v>487</v>
      </c>
      <c r="BA95" s="105" t="s">
        <v>487</v>
      </c>
      <c r="BB95" s="107" t="s">
        <v>486</v>
      </c>
      <c r="BC95" s="107" t="s">
        <v>486</v>
      </c>
      <c r="BD95" s="108" t="s">
        <v>414</v>
      </c>
      <c r="BE95" s="108" t="s">
        <v>414</v>
      </c>
      <c r="BF95" s="108" t="s">
        <v>414</v>
      </c>
      <c r="BG95" s="113"/>
      <c r="BH95" s="113"/>
      <c r="BI95" s="113"/>
      <c r="BJ95" s="113"/>
      <c r="BK95" s="113"/>
      <c r="BL95" s="113"/>
      <c r="BM95" s="622"/>
      <c r="BN95" s="115"/>
    </row>
    <row r="96" spans="2:66" ht="15" customHeight="1">
      <c r="B96" s="111">
        <v>92</v>
      </c>
      <c r="C96" s="117" t="s">
        <v>2055</v>
      </c>
      <c r="D96" s="119" t="s">
        <v>2025</v>
      </c>
      <c r="E96" s="119" t="s">
        <v>2052</v>
      </c>
      <c r="F96" s="289"/>
      <c r="G96" s="113"/>
      <c r="H96" s="105" t="s">
        <v>487</v>
      </c>
      <c r="I96" s="113"/>
      <c r="J96" s="113"/>
      <c r="K96" s="113"/>
      <c r="L96" s="113"/>
      <c r="M96" s="113"/>
      <c r="N96" s="105" t="s">
        <v>487</v>
      </c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05" t="s">
        <v>487</v>
      </c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05" t="s">
        <v>487</v>
      </c>
      <c r="AN96" s="113"/>
      <c r="AO96" s="113"/>
      <c r="AP96" s="113"/>
      <c r="AQ96" s="113"/>
      <c r="AR96" s="113"/>
      <c r="AS96" s="113"/>
      <c r="AT96" s="105" t="s">
        <v>487</v>
      </c>
      <c r="AU96" s="113"/>
      <c r="AV96" s="113"/>
      <c r="AW96" s="105" t="s">
        <v>487</v>
      </c>
      <c r="AX96" s="113"/>
      <c r="AY96" s="105" t="s">
        <v>487</v>
      </c>
      <c r="AZ96" s="113"/>
      <c r="BA96" s="107" t="s">
        <v>486</v>
      </c>
      <c r="BB96" s="107" t="s">
        <v>486</v>
      </c>
      <c r="BC96" s="107" t="s">
        <v>486</v>
      </c>
      <c r="BD96" s="107" t="s">
        <v>486</v>
      </c>
      <c r="BE96" s="108" t="s">
        <v>414</v>
      </c>
      <c r="BF96" s="108" t="s">
        <v>414</v>
      </c>
      <c r="BG96" s="113"/>
      <c r="BH96" s="113"/>
      <c r="BI96" s="113"/>
      <c r="BJ96" s="113"/>
      <c r="BK96" s="113"/>
      <c r="BL96" s="113"/>
      <c r="BM96" s="622"/>
      <c r="BN96" s="115"/>
    </row>
    <row r="97" spans="2:66" ht="15" customHeight="1">
      <c r="B97" s="111">
        <v>93</v>
      </c>
      <c r="C97" s="112" t="s">
        <v>2074</v>
      </c>
      <c r="D97" s="104" t="s">
        <v>2070</v>
      </c>
      <c r="E97" s="495" t="s">
        <v>2077</v>
      </c>
      <c r="F97" s="289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622"/>
      <c r="BN97" s="115"/>
    </row>
    <row r="98" spans="2:66" ht="15" customHeight="1">
      <c r="B98" s="111">
        <v>94</v>
      </c>
      <c r="C98" s="112" t="s">
        <v>2076</v>
      </c>
      <c r="D98" s="104" t="s">
        <v>2070</v>
      </c>
      <c r="E98" s="495" t="s">
        <v>2077</v>
      </c>
      <c r="F98" s="289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622"/>
      <c r="BN98" s="115"/>
    </row>
    <row r="99" spans="2:66" ht="15" customHeight="1">
      <c r="B99" s="111">
        <v>95</v>
      </c>
      <c r="C99" s="112" t="s">
        <v>2092</v>
      </c>
      <c r="D99" s="104" t="s">
        <v>2079</v>
      </c>
      <c r="E99" s="495" t="s">
        <v>2077</v>
      </c>
      <c r="F99" s="289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622"/>
      <c r="BN99" s="115"/>
    </row>
    <row r="100" spans="2:66" ht="15" customHeight="1">
      <c r="B100" s="111">
        <v>96</v>
      </c>
      <c r="C100" s="271" t="s">
        <v>2096</v>
      </c>
      <c r="D100" s="104" t="s">
        <v>2079</v>
      </c>
      <c r="E100" s="495" t="s">
        <v>2077</v>
      </c>
      <c r="F100" s="289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622"/>
      <c r="BN100" s="115"/>
    </row>
    <row r="101" spans="2:66" ht="15" customHeight="1">
      <c r="B101" s="111">
        <v>97</v>
      </c>
      <c r="C101" s="112" t="s">
        <v>2094</v>
      </c>
      <c r="D101" s="104" t="s">
        <v>2086</v>
      </c>
      <c r="E101" s="119" t="s">
        <v>2080</v>
      </c>
      <c r="F101" s="289"/>
      <c r="G101" s="113"/>
      <c r="H101" s="113"/>
      <c r="I101" s="113"/>
      <c r="J101" s="113"/>
      <c r="K101" s="113"/>
      <c r="L101" s="113"/>
      <c r="M101" s="113"/>
      <c r="N101" s="113" t="s">
        <v>1702</v>
      </c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 t="s">
        <v>1702</v>
      </c>
      <c r="AK101" s="113"/>
      <c r="AL101" s="113"/>
      <c r="AM101" s="113"/>
      <c r="AN101" s="113"/>
      <c r="AO101" s="113"/>
      <c r="AP101" s="113"/>
      <c r="AQ101" s="113" t="s">
        <v>1702</v>
      </c>
      <c r="AR101" s="113"/>
      <c r="AS101" s="113" t="s">
        <v>1702</v>
      </c>
      <c r="AT101" s="113" t="s">
        <v>1702</v>
      </c>
      <c r="AU101" s="113"/>
      <c r="AV101" s="113"/>
      <c r="AW101" s="113"/>
      <c r="AX101" s="113"/>
      <c r="AY101" s="113"/>
      <c r="AZ101" s="113" t="s">
        <v>1702</v>
      </c>
      <c r="BA101" s="113" t="s">
        <v>1702</v>
      </c>
      <c r="BB101" s="113" t="s">
        <v>1702</v>
      </c>
      <c r="BC101" s="113" t="s">
        <v>1702</v>
      </c>
      <c r="BD101" s="113" t="s">
        <v>1702</v>
      </c>
      <c r="BE101" s="113" t="s">
        <v>1702</v>
      </c>
      <c r="BF101" s="113" t="s">
        <v>1702</v>
      </c>
      <c r="BG101" s="108" t="s">
        <v>414</v>
      </c>
      <c r="BH101" s="108" t="s">
        <v>414</v>
      </c>
      <c r="BI101" s="499" t="s">
        <v>2097</v>
      </c>
      <c r="BJ101" s="113"/>
      <c r="BK101" s="113"/>
      <c r="BL101" s="113"/>
      <c r="BM101" s="622"/>
      <c r="BN101" s="115"/>
    </row>
    <row r="102" spans="2:66" ht="15" customHeight="1">
      <c r="B102" s="111">
        <v>98</v>
      </c>
      <c r="C102" s="112" t="s">
        <v>2125</v>
      </c>
      <c r="D102" s="104" t="s">
        <v>2086</v>
      </c>
      <c r="E102" s="119" t="s">
        <v>2088</v>
      </c>
      <c r="F102" s="289"/>
      <c r="G102" s="113"/>
      <c r="H102" s="105" t="s">
        <v>487</v>
      </c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05" t="s">
        <v>487</v>
      </c>
      <c r="AK102" s="113"/>
      <c r="AL102" s="113"/>
      <c r="AM102" s="105" t="s">
        <v>487</v>
      </c>
      <c r="AN102" s="105" t="s">
        <v>487</v>
      </c>
      <c r="AO102" s="113"/>
      <c r="AP102" s="113"/>
      <c r="AQ102" s="105" t="s">
        <v>487</v>
      </c>
      <c r="AR102" s="113"/>
      <c r="AS102" s="105" t="s">
        <v>487</v>
      </c>
      <c r="AT102" s="105" t="s">
        <v>487</v>
      </c>
      <c r="AU102" s="113"/>
      <c r="AV102" s="113"/>
      <c r="AW102" s="113"/>
      <c r="AX102" s="113"/>
      <c r="AY102" s="113"/>
      <c r="AZ102" s="503" t="s">
        <v>2134</v>
      </c>
      <c r="BA102" s="503" t="s">
        <v>2134</v>
      </c>
      <c r="BB102" s="503" t="s">
        <v>2134</v>
      </c>
      <c r="BC102" s="503" t="s">
        <v>2134</v>
      </c>
      <c r="BD102" s="107" t="s">
        <v>486</v>
      </c>
      <c r="BE102" s="107" t="s">
        <v>486</v>
      </c>
      <c r="BF102" s="107" t="s">
        <v>486</v>
      </c>
      <c r="BG102" s="113"/>
      <c r="BH102" s="108" t="s">
        <v>414</v>
      </c>
      <c r="BI102" s="108" t="s">
        <v>414</v>
      </c>
      <c r="BJ102" s="113"/>
      <c r="BK102" s="113"/>
      <c r="BL102" s="113"/>
      <c r="BM102" s="622"/>
      <c r="BN102" s="115"/>
    </row>
    <row r="103" spans="2:66" ht="15" customHeight="1">
      <c r="B103" s="111">
        <v>99</v>
      </c>
      <c r="C103" s="112" t="s">
        <v>2148</v>
      </c>
      <c r="D103" s="104" t="s">
        <v>2146</v>
      </c>
      <c r="E103" s="104" t="s">
        <v>2088</v>
      </c>
      <c r="F103" s="289"/>
      <c r="G103" s="113"/>
      <c r="H103" s="105" t="s">
        <v>487</v>
      </c>
      <c r="I103" s="113"/>
      <c r="J103" s="113"/>
      <c r="K103" s="113"/>
      <c r="L103" s="113"/>
      <c r="M103" s="113"/>
      <c r="N103" s="105" t="s">
        <v>487</v>
      </c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05" t="s">
        <v>487</v>
      </c>
      <c r="AK103" s="113"/>
      <c r="AL103" s="113"/>
      <c r="AM103" s="113"/>
      <c r="AN103" s="113"/>
      <c r="AO103" s="113"/>
      <c r="AP103" s="113"/>
      <c r="AQ103" s="105" t="s">
        <v>487</v>
      </c>
      <c r="AR103" s="113"/>
      <c r="AS103" s="105" t="s">
        <v>487</v>
      </c>
      <c r="AT103" s="113"/>
      <c r="AU103" s="113"/>
      <c r="AV103" s="105" t="s">
        <v>487</v>
      </c>
      <c r="AW103" s="113"/>
      <c r="AX103" s="113"/>
      <c r="AY103" s="113"/>
      <c r="AZ103" s="105" t="s">
        <v>487</v>
      </c>
      <c r="BA103" s="113"/>
      <c r="BB103" s="503" t="s">
        <v>2134</v>
      </c>
      <c r="BC103" s="503" t="s">
        <v>2134</v>
      </c>
      <c r="BD103" s="107" t="s">
        <v>486</v>
      </c>
      <c r="BE103" s="113"/>
      <c r="BF103" s="107" t="s">
        <v>486</v>
      </c>
      <c r="BG103" s="107" t="s">
        <v>486</v>
      </c>
      <c r="BH103" s="108" t="s">
        <v>414</v>
      </c>
      <c r="BI103" s="108" t="s">
        <v>414</v>
      </c>
      <c r="BJ103" s="108" t="s">
        <v>414</v>
      </c>
      <c r="BK103" s="113"/>
      <c r="BL103" s="113"/>
      <c r="BM103" s="622"/>
      <c r="BN103" s="115"/>
    </row>
    <row r="104" spans="2:66" ht="15" customHeight="1">
      <c r="B104" s="111">
        <v>100</v>
      </c>
      <c r="C104" s="112" t="s">
        <v>2164</v>
      </c>
      <c r="D104" s="104" t="s">
        <v>2146</v>
      </c>
      <c r="E104" s="104" t="s">
        <v>2162</v>
      </c>
      <c r="F104" s="289"/>
      <c r="G104" s="113"/>
      <c r="H104" s="105" t="s">
        <v>487</v>
      </c>
      <c r="I104" s="113"/>
      <c r="J104" s="113"/>
      <c r="K104" s="113"/>
      <c r="L104" s="113"/>
      <c r="M104" s="113"/>
      <c r="N104" s="105" t="s">
        <v>487</v>
      </c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05" t="s">
        <v>487</v>
      </c>
      <c r="AG104" s="113"/>
      <c r="AH104" s="113"/>
      <c r="AI104" s="113"/>
      <c r="AJ104" s="105" t="s">
        <v>487</v>
      </c>
      <c r="AK104" s="113"/>
      <c r="AL104" s="113"/>
      <c r="AM104" s="113"/>
      <c r="AN104" s="113"/>
      <c r="AO104" s="113"/>
      <c r="AP104" s="113"/>
      <c r="AQ104" s="105" t="s">
        <v>487</v>
      </c>
      <c r="AR104" s="113"/>
      <c r="AS104" s="105" t="s">
        <v>487</v>
      </c>
      <c r="AT104" s="105" t="s">
        <v>487</v>
      </c>
      <c r="AU104" s="113"/>
      <c r="AV104" s="106" t="s">
        <v>499</v>
      </c>
      <c r="AW104" s="113"/>
      <c r="AX104" s="113"/>
      <c r="AY104" s="106" t="s">
        <v>499</v>
      </c>
      <c r="AZ104" s="106" t="s">
        <v>499</v>
      </c>
      <c r="BA104" s="106" t="s">
        <v>499</v>
      </c>
      <c r="BB104" s="106" t="s">
        <v>499</v>
      </c>
      <c r="BC104" s="106" t="s">
        <v>499</v>
      </c>
      <c r="BD104" s="106" t="s">
        <v>499</v>
      </c>
      <c r="BE104" s="107" t="s">
        <v>486</v>
      </c>
      <c r="BF104" s="107" t="s">
        <v>486</v>
      </c>
      <c r="BG104" s="107" t="s">
        <v>486</v>
      </c>
      <c r="BH104" s="113"/>
      <c r="BI104" s="108" t="s">
        <v>414</v>
      </c>
      <c r="BJ104" s="108" t="s">
        <v>414</v>
      </c>
      <c r="BK104" s="499" t="s">
        <v>2097</v>
      </c>
      <c r="BL104" s="113"/>
      <c r="BM104" s="622"/>
      <c r="BN104" s="115"/>
    </row>
    <row r="105" spans="2:66" ht="15" customHeight="1">
      <c r="B105" s="111">
        <v>101</v>
      </c>
      <c r="C105" s="112" t="s">
        <v>2219</v>
      </c>
      <c r="D105" s="104" t="s">
        <v>2209</v>
      </c>
      <c r="E105" s="104" t="s">
        <v>2162</v>
      </c>
      <c r="F105" s="289"/>
      <c r="G105" s="113"/>
      <c r="H105" s="105" t="s">
        <v>487</v>
      </c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05" t="s">
        <v>487</v>
      </c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05" t="s">
        <v>487</v>
      </c>
      <c r="AZ105" s="105" t="s">
        <v>487</v>
      </c>
      <c r="BA105" s="105" t="s">
        <v>487</v>
      </c>
      <c r="BB105" s="105" t="s">
        <v>487</v>
      </c>
      <c r="BC105" s="105" t="s">
        <v>487</v>
      </c>
      <c r="BD105" s="105" t="s">
        <v>487</v>
      </c>
      <c r="BE105" s="105" t="s">
        <v>487</v>
      </c>
      <c r="BF105" s="107" t="s">
        <v>486</v>
      </c>
      <c r="BG105" s="107" t="s">
        <v>486</v>
      </c>
      <c r="BH105" s="107" t="s">
        <v>486</v>
      </c>
      <c r="BI105" s="108" t="s">
        <v>414</v>
      </c>
      <c r="BJ105" s="108" t="s">
        <v>414</v>
      </c>
      <c r="BK105" s="499" t="s">
        <v>2097</v>
      </c>
      <c r="BL105" s="113"/>
      <c r="BM105" s="622"/>
      <c r="BN105" s="115"/>
    </row>
    <row r="106" spans="2:66" ht="15" customHeight="1">
      <c r="B106" s="111"/>
      <c r="C106" s="112"/>
      <c r="D106" s="104"/>
      <c r="E106" s="104"/>
      <c r="F106" s="289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622"/>
      <c r="BN106" s="115"/>
    </row>
    <row r="107" spans="2:66" ht="15" customHeight="1">
      <c r="B107" s="111"/>
      <c r="C107" s="112"/>
      <c r="D107" s="104"/>
      <c r="E107" s="104"/>
      <c r="F107" s="289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622"/>
      <c r="BN107" s="115"/>
    </row>
  </sheetData>
  <phoneticPr fontId="2"/>
  <pageMargins left="0.78740157480314965" right="0.39370078740157483" top="0.78740157480314965" bottom="0.59055118110236227" header="0.51181102362204722" footer="0.51181102362204722"/>
  <pageSetup paperSize="8" scale="80" orientation="landscape" r:id="rId1"/>
  <headerFooter alignWithMargins="0">
    <oddFooter>&amp;C&amp;10&amp;P</oddFooter>
  </headerFooter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83769-8AC7-4D28-9393-2834E276CA71}">
  <dimension ref="A1:EN85"/>
  <sheetViews>
    <sheetView zoomScale="98" zoomScaleNormal="98" workbookViewId="0">
      <pane xSplit="2" topLeftCell="C1" activePane="topRight" state="frozen"/>
      <selection pane="topRight"/>
    </sheetView>
  </sheetViews>
  <sheetFormatPr defaultColWidth="9" defaultRowHeight="13.2"/>
  <cols>
    <col min="1" max="1" width="2.6640625" style="122" customWidth="1"/>
    <col min="2" max="2" width="5.6640625" style="122" customWidth="1"/>
    <col min="3" max="3" width="12.6640625" style="122" customWidth="1"/>
    <col min="4" max="4" width="7.6640625" style="122" customWidth="1"/>
    <col min="5" max="141" width="4.6640625" style="122" customWidth="1"/>
    <col min="142" max="142" width="5.6640625" style="122" customWidth="1"/>
    <col min="143" max="143" width="1.6640625" style="122" customWidth="1"/>
    <col min="144" max="144" width="15.6640625" style="122" customWidth="1"/>
    <col min="145" max="16384" width="9" style="122"/>
  </cols>
  <sheetData>
    <row r="1" spans="2:142" ht="15" customHeight="1">
      <c r="B1" s="122" t="s">
        <v>2212</v>
      </c>
    </row>
    <row r="2" spans="2:142" ht="20.100000000000001" customHeight="1">
      <c r="C2" s="153" t="s">
        <v>421</v>
      </c>
    </row>
    <row r="3" spans="2:142" ht="10.050000000000001" customHeight="1"/>
    <row r="4" spans="2:142" ht="15" customHeight="1">
      <c r="B4" s="166"/>
      <c r="C4" s="167"/>
      <c r="D4" s="167"/>
      <c r="E4" s="168"/>
      <c r="F4" s="627">
        <v>20</v>
      </c>
      <c r="G4" s="629"/>
      <c r="H4" s="172">
        <v>26</v>
      </c>
      <c r="I4" s="172">
        <v>38</v>
      </c>
      <c r="J4" s="627">
        <v>44</v>
      </c>
      <c r="K4" s="628"/>
      <c r="L4" s="628"/>
      <c r="M4" s="629"/>
      <c r="N4" s="627">
        <v>48</v>
      </c>
      <c r="O4" s="628"/>
      <c r="P4" s="629"/>
      <c r="Q4" s="172">
        <v>51</v>
      </c>
      <c r="R4" s="172">
        <v>52</v>
      </c>
      <c r="S4" s="627">
        <v>55</v>
      </c>
      <c r="T4" s="628"/>
      <c r="U4" s="628"/>
      <c r="V4" s="628"/>
      <c r="W4" s="629"/>
      <c r="X4" s="172">
        <v>57</v>
      </c>
      <c r="Y4" s="627">
        <v>58</v>
      </c>
      <c r="Z4" s="628"/>
      <c r="AA4" s="628"/>
      <c r="AB4" s="628"/>
      <c r="AC4" s="629"/>
      <c r="AD4" s="627">
        <v>60</v>
      </c>
      <c r="AE4" s="628"/>
      <c r="AF4" s="628"/>
      <c r="AG4" s="629"/>
      <c r="AH4" s="627">
        <v>61</v>
      </c>
      <c r="AI4" s="629"/>
      <c r="AJ4" s="627">
        <v>63</v>
      </c>
      <c r="AK4" s="629"/>
      <c r="AL4" s="627">
        <v>64</v>
      </c>
      <c r="AM4" s="628"/>
      <c r="AN4" s="628"/>
      <c r="AO4" s="628"/>
      <c r="AP4" s="629"/>
      <c r="AQ4" s="627">
        <v>65</v>
      </c>
      <c r="AR4" s="628"/>
      <c r="AS4" s="628"/>
      <c r="AT4" s="628"/>
      <c r="AU4" s="628"/>
      <c r="AV4" s="628"/>
      <c r="AW4" s="629"/>
      <c r="AX4" s="627">
        <v>66</v>
      </c>
      <c r="AY4" s="628"/>
      <c r="AZ4" s="628"/>
      <c r="BA4" s="628"/>
      <c r="BB4" s="628"/>
      <c r="BC4" s="628"/>
      <c r="BD4" s="628"/>
      <c r="BE4" s="628"/>
      <c r="BF4" s="629"/>
      <c r="BG4" s="627">
        <v>67</v>
      </c>
      <c r="BH4" s="628"/>
      <c r="BI4" s="628"/>
      <c r="BJ4" s="629"/>
      <c r="BK4" s="627">
        <v>68</v>
      </c>
      <c r="BL4" s="628"/>
      <c r="BM4" s="628"/>
      <c r="BN4" s="628"/>
      <c r="BO4" s="628"/>
      <c r="BP4" s="628"/>
      <c r="BQ4" s="629"/>
      <c r="BR4" s="627">
        <v>69</v>
      </c>
      <c r="BS4" s="628"/>
      <c r="BT4" s="628"/>
      <c r="BU4" s="628"/>
      <c r="BV4" s="628"/>
      <c r="BW4" s="628"/>
      <c r="BX4" s="628"/>
      <c r="BY4" s="628"/>
      <c r="BZ4" s="628"/>
      <c r="CA4" s="629"/>
      <c r="CB4" s="627">
        <v>70</v>
      </c>
      <c r="CC4" s="628"/>
      <c r="CD4" s="628"/>
      <c r="CE4" s="628"/>
      <c r="CF4" s="628"/>
      <c r="CG4" s="628"/>
      <c r="CH4" s="628"/>
      <c r="CI4" s="628"/>
      <c r="CJ4" s="628"/>
      <c r="CK4" s="628"/>
      <c r="CL4" s="628"/>
      <c r="CM4" s="628"/>
      <c r="CN4" s="628"/>
      <c r="CO4" s="628"/>
      <c r="CP4" s="628"/>
      <c r="CQ4" s="629"/>
      <c r="CR4" s="627">
        <v>71</v>
      </c>
      <c r="CS4" s="628"/>
      <c r="CT4" s="628"/>
      <c r="CU4" s="628"/>
      <c r="CV4" s="629"/>
      <c r="CW4" s="627">
        <v>72</v>
      </c>
      <c r="CX4" s="628"/>
      <c r="CY4" s="628"/>
      <c r="CZ4" s="628"/>
      <c r="DA4" s="628"/>
      <c r="DB4" s="628"/>
      <c r="DC4" s="629"/>
      <c r="DD4" s="627">
        <v>73</v>
      </c>
      <c r="DE4" s="628"/>
      <c r="DF4" s="628"/>
      <c r="DG4" s="628"/>
      <c r="DH4" s="628"/>
      <c r="DI4" s="628"/>
      <c r="DJ4" s="628"/>
      <c r="DK4" s="628"/>
      <c r="DL4" s="628"/>
      <c r="DM4" s="628"/>
      <c r="DN4" s="629"/>
      <c r="DO4" s="169">
        <v>74</v>
      </c>
      <c r="DP4" s="170"/>
      <c r="DQ4" s="170"/>
      <c r="DR4" s="170"/>
      <c r="DS4" s="170"/>
      <c r="DT4" s="171"/>
      <c r="DU4" s="169">
        <v>75</v>
      </c>
      <c r="DV4" s="170"/>
      <c r="DW4" s="170"/>
      <c r="DX4" s="170"/>
      <c r="DY4" s="170"/>
      <c r="DZ4" s="170"/>
      <c r="EA4" s="170"/>
      <c r="EB4" s="170"/>
      <c r="EC4" s="171"/>
      <c r="ED4" s="172"/>
      <c r="EE4" s="171"/>
      <c r="EF4" s="171"/>
      <c r="EG4" s="171"/>
      <c r="EH4" s="169" t="s">
        <v>1249</v>
      </c>
      <c r="EI4" s="169"/>
      <c r="EJ4" s="170"/>
      <c r="EK4" s="193"/>
      <c r="EL4" s="173"/>
    </row>
    <row r="5" spans="2:142" ht="15" customHeight="1">
      <c r="B5" s="174"/>
      <c r="C5" s="175"/>
      <c r="D5" s="175"/>
      <c r="E5" s="111"/>
      <c r="F5" s="124"/>
      <c r="G5" s="124"/>
      <c r="H5" s="124"/>
      <c r="I5" s="124"/>
      <c r="J5" s="124"/>
      <c r="K5" s="124"/>
      <c r="L5" s="124"/>
      <c r="M5" s="124"/>
      <c r="N5" s="113" t="s">
        <v>68</v>
      </c>
      <c r="O5" s="124"/>
      <c r="P5" s="124"/>
      <c r="Q5" s="124"/>
      <c r="R5" s="124"/>
      <c r="S5" s="124"/>
      <c r="T5" s="124"/>
      <c r="U5" s="124" t="s">
        <v>1694</v>
      </c>
      <c r="V5" s="124"/>
      <c r="W5" s="113"/>
      <c r="X5" s="113"/>
      <c r="Y5" s="113" t="s">
        <v>68</v>
      </c>
      <c r="Z5" s="124"/>
      <c r="AA5" s="124"/>
      <c r="AB5" s="124"/>
      <c r="AC5" s="124"/>
      <c r="AD5" s="120"/>
      <c r="AE5" s="120"/>
      <c r="AF5" s="120"/>
      <c r="AG5" s="120"/>
      <c r="AH5" s="120"/>
      <c r="AI5" s="120"/>
      <c r="AJ5" s="120"/>
      <c r="AK5" s="120"/>
      <c r="AL5" s="120" t="s">
        <v>1694</v>
      </c>
      <c r="AM5" s="120"/>
      <c r="AN5" s="120"/>
      <c r="AO5" s="120"/>
      <c r="AP5" s="120"/>
      <c r="AQ5" s="120" t="s">
        <v>1694</v>
      </c>
      <c r="AR5" s="120"/>
      <c r="AS5" s="120"/>
      <c r="AT5" s="120"/>
      <c r="AU5" s="120"/>
      <c r="AV5" s="120"/>
      <c r="AW5" s="120"/>
      <c r="AX5" s="120" t="s">
        <v>1694</v>
      </c>
      <c r="AY5" s="120"/>
      <c r="AZ5" s="120"/>
      <c r="BA5" s="120"/>
      <c r="BB5" s="120"/>
      <c r="BC5" s="120"/>
      <c r="BD5" s="120"/>
      <c r="BE5" s="120"/>
      <c r="BF5" s="120"/>
      <c r="BG5" s="120" t="s">
        <v>1694</v>
      </c>
      <c r="BH5" s="120"/>
      <c r="BI5" s="120"/>
      <c r="BJ5" s="120"/>
      <c r="BK5" s="120" t="s">
        <v>1694</v>
      </c>
      <c r="BL5" s="120"/>
      <c r="BM5" s="120"/>
      <c r="BN5" s="120"/>
      <c r="BO5" s="120"/>
      <c r="BP5" s="120"/>
      <c r="BQ5" s="120"/>
      <c r="BR5" s="120" t="s">
        <v>1694</v>
      </c>
      <c r="BS5" s="120"/>
      <c r="BT5" s="120"/>
      <c r="BU5" s="120"/>
      <c r="BV5" s="120"/>
      <c r="BW5" s="120"/>
      <c r="BX5" s="120"/>
      <c r="BY5" s="120"/>
      <c r="BZ5" s="120"/>
      <c r="CA5" s="120" t="s">
        <v>1694</v>
      </c>
      <c r="CB5" s="120" t="s">
        <v>1694</v>
      </c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13"/>
      <c r="CW5" s="113" t="s">
        <v>1694</v>
      </c>
      <c r="CX5" s="113"/>
      <c r="CY5" s="113"/>
      <c r="CZ5" s="113"/>
      <c r="DA5" s="113"/>
      <c r="DB5" s="113"/>
      <c r="DC5" s="113"/>
      <c r="DD5" s="113" t="s">
        <v>1694</v>
      </c>
      <c r="DE5" s="120"/>
      <c r="DF5" s="120"/>
      <c r="DG5" s="113"/>
      <c r="DH5" s="120"/>
      <c r="DI5" s="120"/>
      <c r="DJ5" s="113"/>
      <c r="DK5" s="120"/>
      <c r="DL5" s="113"/>
      <c r="DM5" s="113"/>
      <c r="DN5" s="113"/>
      <c r="DO5" s="113" t="s">
        <v>1694</v>
      </c>
      <c r="DP5" s="113"/>
      <c r="DQ5" s="113"/>
      <c r="DR5" s="113"/>
      <c r="DS5" s="113"/>
      <c r="DT5" s="113"/>
      <c r="DU5" s="113" t="s">
        <v>1694</v>
      </c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20"/>
      <c r="EI5" s="120"/>
      <c r="EJ5" s="120"/>
      <c r="EK5" s="176"/>
      <c r="EL5" s="177"/>
    </row>
    <row r="6" spans="2:142" ht="85.05" customHeight="1">
      <c r="B6" s="3" t="s">
        <v>411</v>
      </c>
      <c r="C6" s="4" t="s">
        <v>110</v>
      </c>
      <c r="D6" s="4" t="s">
        <v>111</v>
      </c>
      <c r="E6" s="76"/>
      <c r="F6" s="6" t="s">
        <v>434</v>
      </c>
      <c r="G6" s="6" t="s">
        <v>436</v>
      </c>
      <c r="H6" s="6" t="s">
        <v>435</v>
      </c>
      <c r="I6" s="6" t="s">
        <v>1772</v>
      </c>
      <c r="J6" s="6" t="s">
        <v>2173</v>
      </c>
      <c r="K6" s="6" t="s">
        <v>2174</v>
      </c>
      <c r="L6" s="6" t="s">
        <v>273</v>
      </c>
      <c r="M6" s="6" t="s">
        <v>2184</v>
      </c>
      <c r="N6" s="6" t="s">
        <v>450</v>
      </c>
      <c r="O6" s="6" t="s">
        <v>449</v>
      </c>
      <c r="P6" s="6" t="s">
        <v>2008</v>
      </c>
      <c r="Q6" s="6" t="s">
        <v>452</v>
      </c>
      <c r="R6" s="6" t="s">
        <v>280</v>
      </c>
      <c r="S6" s="6" t="s">
        <v>458</v>
      </c>
      <c r="T6" s="6" t="s">
        <v>290</v>
      </c>
      <c r="U6" s="6" t="s">
        <v>2158</v>
      </c>
      <c r="V6" s="6" t="s">
        <v>293</v>
      </c>
      <c r="W6" s="6" t="s">
        <v>1594</v>
      </c>
      <c r="X6" s="6" t="s">
        <v>2098</v>
      </c>
      <c r="Y6" s="6" t="s">
        <v>1533</v>
      </c>
      <c r="Z6" s="6" t="s">
        <v>1534</v>
      </c>
      <c r="AA6" s="6" t="s">
        <v>1535</v>
      </c>
      <c r="AB6" s="6" t="s">
        <v>1551</v>
      </c>
      <c r="AC6" s="6" t="s">
        <v>1536</v>
      </c>
      <c r="AD6" s="6" t="s">
        <v>1576</v>
      </c>
      <c r="AE6" s="6" t="s">
        <v>1577</v>
      </c>
      <c r="AF6" s="6" t="s">
        <v>1578</v>
      </c>
      <c r="AG6" s="6" t="s">
        <v>1595</v>
      </c>
      <c r="AH6" s="6" t="s">
        <v>1599</v>
      </c>
      <c r="AI6" s="6" t="s">
        <v>1601</v>
      </c>
      <c r="AJ6" s="6" t="s">
        <v>1629</v>
      </c>
      <c r="AK6" s="6" t="s">
        <v>1646</v>
      </c>
      <c r="AL6" s="6" t="s">
        <v>2175</v>
      </c>
      <c r="AM6" s="6" t="s">
        <v>1685</v>
      </c>
      <c r="AN6" s="6" t="s">
        <v>1725</v>
      </c>
      <c r="AO6" s="6" t="s">
        <v>1691</v>
      </c>
      <c r="AP6" s="6" t="s">
        <v>1778</v>
      </c>
      <c r="AQ6" s="6" t="s">
        <v>1752</v>
      </c>
      <c r="AR6" s="6" t="s">
        <v>1695</v>
      </c>
      <c r="AS6" s="6" t="s">
        <v>1748</v>
      </c>
      <c r="AT6" s="6" t="s">
        <v>1746</v>
      </c>
      <c r="AU6" s="6" t="s">
        <v>1745</v>
      </c>
      <c r="AV6" s="6" t="s">
        <v>1696</v>
      </c>
      <c r="AW6" s="6" t="s">
        <v>1728</v>
      </c>
      <c r="AX6" s="6" t="s">
        <v>1889</v>
      </c>
      <c r="AY6" s="6" t="s">
        <v>1753</v>
      </c>
      <c r="AZ6" s="6" t="s">
        <v>1773</v>
      </c>
      <c r="BA6" s="6" t="s">
        <v>1881</v>
      </c>
      <c r="BB6" s="6" t="s">
        <v>1774</v>
      </c>
      <c r="BC6" s="7" t="s">
        <v>1886</v>
      </c>
      <c r="BD6" s="6" t="s">
        <v>1883</v>
      </c>
      <c r="BE6" s="6" t="s">
        <v>1884</v>
      </c>
      <c r="BF6" s="6" t="s">
        <v>2177</v>
      </c>
      <c r="BG6" s="7" t="s">
        <v>1893</v>
      </c>
      <c r="BH6" s="6" t="s">
        <v>1776</v>
      </c>
      <c r="BI6" s="6" t="s">
        <v>1887</v>
      </c>
      <c r="BJ6" s="6" t="s">
        <v>1891</v>
      </c>
      <c r="BK6" s="6" t="s">
        <v>1949</v>
      </c>
      <c r="BL6" s="6" t="s">
        <v>1944</v>
      </c>
      <c r="BM6" s="6" t="s">
        <v>1948</v>
      </c>
      <c r="BN6" s="6" t="s">
        <v>1964</v>
      </c>
      <c r="BO6" s="6" t="s">
        <v>1945</v>
      </c>
      <c r="BP6" s="6" t="s">
        <v>1950</v>
      </c>
      <c r="BQ6" s="6" t="s">
        <v>1880</v>
      </c>
      <c r="BR6" s="6" t="s">
        <v>2011</v>
      </c>
      <c r="BS6" s="6" t="s">
        <v>1974</v>
      </c>
      <c r="BT6" s="6" t="s">
        <v>1972</v>
      </c>
      <c r="BU6" s="6" t="s">
        <v>2012</v>
      </c>
      <c r="BV6" s="6" t="s">
        <v>2033</v>
      </c>
      <c r="BW6" s="6" t="s">
        <v>2013</v>
      </c>
      <c r="BX6" s="6" t="s">
        <v>1973</v>
      </c>
      <c r="BY6" s="6" t="s">
        <v>2034</v>
      </c>
      <c r="BZ6" s="6" t="s">
        <v>1975</v>
      </c>
      <c r="CA6" s="6" t="s">
        <v>2056</v>
      </c>
      <c r="CB6" s="6" t="s">
        <v>2035</v>
      </c>
      <c r="CC6" s="6" t="s">
        <v>2038</v>
      </c>
      <c r="CD6" s="6" t="s">
        <v>2036</v>
      </c>
      <c r="CE6" s="6" t="s">
        <v>2037</v>
      </c>
      <c r="CF6" s="6" t="s">
        <v>2104</v>
      </c>
      <c r="CG6" s="6" t="s">
        <v>2041</v>
      </c>
      <c r="CH6" s="6" t="s">
        <v>2059</v>
      </c>
      <c r="CI6" s="6" t="s">
        <v>2039</v>
      </c>
      <c r="CJ6" s="6" t="s">
        <v>2178</v>
      </c>
      <c r="CK6" s="6" t="s">
        <v>2057</v>
      </c>
      <c r="CL6" s="6" t="s">
        <v>2040</v>
      </c>
      <c r="CM6" s="6" t="s">
        <v>2179</v>
      </c>
      <c r="CN6" s="6" t="s">
        <v>2042</v>
      </c>
      <c r="CO6" s="6" t="s">
        <v>2043</v>
      </c>
      <c r="CP6" s="6" t="s">
        <v>2058</v>
      </c>
      <c r="CQ6" s="6" t="s">
        <v>2060</v>
      </c>
      <c r="CR6" s="6" t="s">
        <v>2062</v>
      </c>
      <c r="CS6" s="6" t="s">
        <v>2103</v>
      </c>
      <c r="CT6" s="6" t="s">
        <v>2061</v>
      </c>
      <c r="CU6" s="6" t="s">
        <v>2063</v>
      </c>
      <c r="CV6" s="6"/>
      <c r="CW6" s="6" t="s">
        <v>2105</v>
      </c>
      <c r="CX6" s="6" t="s">
        <v>2107</v>
      </c>
      <c r="CY6" s="6" t="s">
        <v>2106</v>
      </c>
      <c r="CZ6" s="6" t="s">
        <v>2181</v>
      </c>
      <c r="DA6" s="6" t="s">
        <v>2113</v>
      </c>
      <c r="DB6" s="6" t="s">
        <v>2114</v>
      </c>
      <c r="DC6" s="6"/>
      <c r="DD6" s="6" t="s">
        <v>2115</v>
      </c>
      <c r="DE6" s="6" t="s">
        <v>2187</v>
      </c>
      <c r="DF6" s="6" t="s">
        <v>2188</v>
      </c>
      <c r="DG6" s="6" t="s">
        <v>2108</v>
      </c>
      <c r="DH6" s="6" t="s">
        <v>2110</v>
      </c>
      <c r="DI6" s="6" t="s">
        <v>2183</v>
      </c>
      <c r="DJ6" s="6" t="s">
        <v>2116</v>
      </c>
      <c r="DK6" s="6" t="s">
        <v>2111</v>
      </c>
      <c r="DL6" s="6" t="s">
        <v>2117</v>
      </c>
      <c r="DM6" s="6" t="s">
        <v>2186</v>
      </c>
      <c r="DN6" s="6" t="s">
        <v>2118</v>
      </c>
      <c r="DO6" s="6" t="s">
        <v>2189</v>
      </c>
      <c r="DP6" s="6" t="s">
        <v>2213</v>
      </c>
      <c r="DQ6" s="6" t="s">
        <v>2191</v>
      </c>
      <c r="DR6" s="6" t="s">
        <v>2119</v>
      </c>
      <c r="DS6" s="6" t="s">
        <v>2190</v>
      </c>
      <c r="DT6" s="6"/>
      <c r="DU6" s="6" t="s">
        <v>2192</v>
      </c>
      <c r="DV6" s="6" t="s">
        <v>2193</v>
      </c>
      <c r="DW6" s="6" t="s">
        <v>2194</v>
      </c>
      <c r="DX6" s="6" t="s">
        <v>2195</v>
      </c>
      <c r="DY6" s="6" t="s">
        <v>2196</v>
      </c>
      <c r="DZ6" s="6" t="s">
        <v>2197</v>
      </c>
      <c r="EA6" s="6" t="s">
        <v>2198</v>
      </c>
      <c r="EB6" s="6" t="s">
        <v>2199</v>
      </c>
      <c r="EC6" s="6"/>
      <c r="ED6" s="6"/>
      <c r="EE6" s="6"/>
      <c r="EF6" s="6"/>
      <c r="EG6" s="6"/>
      <c r="EH6" s="6" t="s">
        <v>2044</v>
      </c>
      <c r="EI6" s="6" t="s">
        <v>1941</v>
      </c>
      <c r="EJ6" s="6" t="s">
        <v>1942</v>
      </c>
      <c r="EK6" s="77"/>
      <c r="EL6" s="178" t="s">
        <v>1355</v>
      </c>
    </row>
    <row r="7" spans="2:142" ht="20.100000000000001" customHeight="1">
      <c r="B7" s="154" t="s">
        <v>2210</v>
      </c>
      <c r="C7" s="179"/>
      <c r="D7" s="92"/>
      <c r="E7" s="247">
        <v>0</v>
      </c>
      <c r="F7" s="225">
        <v>68</v>
      </c>
      <c r="G7" s="225">
        <v>67</v>
      </c>
      <c r="H7" s="225">
        <v>45</v>
      </c>
      <c r="I7" s="225">
        <v>12</v>
      </c>
      <c r="J7" s="225">
        <v>27</v>
      </c>
      <c r="K7" s="225">
        <v>13</v>
      </c>
      <c r="L7" s="225">
        <v>18</v>
      </c>
      <c r="M7" s="225">
        <v>9</v>
      </c>
      <c r="N7" s="225">
        <v>26</v>
      </c>
      <c r="O7" s="225">
        <v>16</v>
      </c>
      <c r="P7" s="225">
        <v>11</v>
      </c>
      <c r="Q7" s="225">
        <v>20</v>
      </c>
      <c r="R7" s="225">
        <v>19</v>
      </c>
      <c r="S7" s="225">
        <v>18</v>
      </c>
      <c r="T7" s="225">
        <v>17</v>
      </c>
      <c r="U7" s="225">
        <v>8</v>
      </c>
      <c r="V7" s="225">
        <v>17</v>
      </c>
      <c r="W7" s="225">
        <v>3</v>
      </c>
      <c r="X7" s="225">
        <v>4</v>
      </c>
      <c r="Y7" s="225">
        <v>20</v>
      </c>
      <c r="Z7" s="225">
        <v>20</v>
      </c>
      <c r="AA7" s="225">
        <v>17</v>
      </c>
      <c r="AB7" s="225">
        <v>15</v>
      </c>
      <c r="AC7" s="225">
        <v>4</v>
      </c>
      <c r="AD7" s="225">
        <v>5</v>
      </c>
      <c r="AE7" s="225">
        <v>7</v>
      </c>
      <c r="AF7" s="225">
        <v>3</v>
      </c>
      <c r="AG7" s="225">
        <v>2</v>
      </c>
      <c r="AH7" s="225">
        <v>9</v>
      </c>
      <c r="AI7" s="225">
        <v>9</v>
      </c>
      <c r="AJ7" s="225">
        <v>10</v>
      </c>
      <c r="AK7" s="225">
        <v>9</v>
      </c>
      <c r="AL7" s="225">
        <v>7</v>
      </c>
      <c r="AM7" s="225">
        <v>5</v>
      </c>
      <c r="AN7" s="225">
        <v>9</v>
      </c>
      <c r="AO7" s="225">
        <v>4</v>
      </c>
      <c r="AP7" s="225">
        <v>3</v>
      </c>
      <c r="AQ7" s="225">
        <v>5</v>
      </c>
      <c r="AR7" s="225">
        <v>8</v>
      </c>
      <c r="AS7" s="225">
        <v>10</v>
      </c>
      <c r="AT7" s="225">
        <v>5</v>
      </c>
      <c r="AU7" s="225">
        <v>3</v>
      </c>
      <c r="AV7" s="225">
        <v>2</v>
      </c>
      <c r="AW7" s="225">
        <v>3</v>
      </c>
      <c r="AX7" s="225">
        <v>5</v>
      </c>
      <c r="AY7" s="225">
        <v>7</v>
      </c>
      <c r="AZ7" s="225">
        <v>7</v>
      </c>
      <c r="BA7" s="225">
        <v>3</v>
      </c>
      <c r="BB7" s="225">
        <v>6</v>
      </c>
      <c r="BC7" s="225">
        <v>4</v>
      </c>
      <c r="BD7" s="225">
        <v>2</v>
      </c>
      <c r="BE7" s="225">
        <v>2</v>
      </c>
      <c r="BF7" s="225">
        <v>2</v>
      </c>
      <c r="BG7" s="225">
        <v>4</v>
      </c>
      <c r="BH7" s="225">
        <v>6</v>
      </c>
      <c r="BI7" s="225">
        <v>6</v>
      </c>
      <c r="BJ7" s="225">
        <v>2</v>
      </c>
      <c r="BK7" s="225">
        <v>1</v>
      </c>
      <c r="BL7" s="225">
        <v>4</v>
      </c>
      <c r="BM7" s="225">
        <v>1</v>
      </c>
      <c r="BN7" s="225">
        <v>1</v>
      </c>
      <c r="BO7" s="225">
        <v>3</v>
      </c>
      <c r="BP7" s="225">
        <v>0</v>
      </c>
      <c r="BQ7" s="225">
        <v>5</v>
      </c>
      <c r="BR7" s="225">
        <v>1</v>
      </c>
      <c r="BS7" s="225">
        <v>2</v>
      </c>
      <c r="BT7" s="225">
        <v>0</v>
      </c>
      <c r="BU7" s="225">
        <v>2</v>
      </c>
      <c r="BV7" s="225">
        <v>2</v>
      </c>
      <c r="BW7" s="225">
        <v>1</v>
      </c>
      <c r="BX7" s="225">
        <v>0</v>
      </c>
      <c r="BY7" s="225">
        <v>0</v>
      </c>
      <c r="BZ7" s="225">
        <v>0</v>
      </c>
      <c r="CA7" s="225">
        <v>0</v>
      </c>
      <c r="CB7" s="225">
        <v>3</v>
      </c>
      <c r="CC7" s="225">
        <v>4</v>
      </c>
      <c r="CD7" s="225">
        <v>4</v>
      </c>
      <c r="CE7" s="225">
        <v>4</v>
      </c>
      <c r="CF7" s="225">
        <v>4</v>
      </c>
      <c r="CG7" s="225">
        <v>3</v>
      </c>
      <c r="CH7" s="225">
        <v>3</v>
      </c>
      <c r="CI7" s="225">
        <v>2</v>
      </c>
      <c r="CJ7" s="225">
        <v>3</v>
      </c>
      <c r="CK7" s="225">
        <v>2</v>
      </c>
      <c r="CL7" s="225">
        <v>0</v>
      </c>
      <c r="CM7" s="225">
        <v>0</v>
      </c>
      <c r="CN7" s="225">
        <v>0</v>
      </c>
      <c r="CO7" s="225">
        <v>0</v>
      </c>
      <c r="CP7" s="225">
        <v>0</v>
      </c>
      <c r="CQ7" s="225">
        <v>0</v>
      </c>
      <c r="CR7" s="225">
        <v>3</v>
      </c>
      <c r="CS7" s="225">
        <v>3</v>
      </c>
      <c r="CT7" s="225">
        <v>2</v>
      </c>
      <c r="CU7" s="225">
        <v>1</v>
      </c>
      <c r="CV7" s="225">
        <v>0</v>
      </c>
      <c r="CW7" s="225">
        <v>1</v>
      </c>
      <c r="CX7" s="225">
        <v>1</v>
      </c>
      <c r="CY7" s="225">
        <v>1</v>
      </c>
      <c r="CZ7" s="225">
        <v>1</v>
      </c>
      <c r="DA7" s="225">
        <v>1</v>
      </c>
      <c r="DB7" s="225">
        <v>0</v>
      </c>
      <c r="DC7" s="225">
        <v>0</v>
      </c>
      <c r="DD7" s="225">
        <v>0</v>
      </c>
      <c r="DE7" s="225">
        <v>0</v>
      </c>
      <c r="DF7" s="225">
        <v>0</v>
      </c>
      <c r="DG7" s="225">
        <v>0</v>
      </c>
      <c r="DH7" s="225">
        <v>0</v>
      </c>
      <c r="DI7" s="225">
        <v>0</v>
      </c>
      <c r="DJ7" s="225">
        <v>0</v>
      </c>
      <c r="DK7" s="225">
        <v>0</v>
      </c>
      <c r="DL7" s="225">
        <v>0</v>
      </c>
      <c r="DM7" s="225">
        <v>0</v>
      </c>
      <c r="DN7" s="225">
        <v>0</v>
      </c>
      <c r="DO7" s="225">
        <v>0</v>
      </c>
      <c r="DP7" s="225">
        <v>0</v>
      </c>
      <c r="DQ7" s="225">
        <v>0</v>
      </c>
      <c r="DR7" s="225">
        <v>0</v>
      </c>
      <c r="DS7" s="225">
        <v>0</v>
      </c>
      <c r="DT7" s="225">
        <v>0</v>
      </c>
      <c r="DU7" s="225">
        <v>0</v>
      </c>
      <c r="DV7" s="225">
        <v>0</v>
      </c>
      <c r="DW7" s="225">
        <v>0</v>
      </c>
      <c r="DX7" s="225">
        <v>0</v>
      </c>
      <c r="DY7" s="225">
        <v>0</v>
      </c>
      <c r="DZ7" s="225">
        <v>0</v>
      </c>
      <c r="EA7" s="225">
        <v>0</v>
      </c>
      <c r="EB7" s="225">
        <v>0</v>
      </c>
      <c r="EC7" s="225">
        <v>0</v>
      </c>
      <c r="ED7" s="225"/>
      <c r="EE7" s="225"/>
      <c r="EF7" s="225"/>
      <c r="EG7" s="225">
        <v>0</v>
      </c>
      <c r="EH7" s="225">
        <v>2</v>
      </c>
      <c r="EI7" s="225">
        <v>1</v>
      </c>
      <c r="EJ7" s="225">
        <v>1</v>
      </c>
      <c r="EK7" s="248"/>
      <c r="EL7" s="249"/>
    </row>
    <row r="8" spans="2:142" ht="15" customHeight="1">
      <c r="B8" s="97">
        <v>101</v>
      </c>
      <c r="C8" s="98" t="s">
        <v>2211</v>
      </c>
      <c r="D8" s="182" t="s">
        <v>2162</v>
      </c>
      <c r="E8" s="240"/>
      <c r="F8" s="216">
        <v>1</v>
      </c>
      <c r="G8" s="216">
        <v>1</v>
      </c>
      <c r="H8" s="216"/>
      <c r="I8" s="216"/>
      <c r="J8" s="216"/>
      <c r="K8" s="216"/>
      <c r="L8" s="216"/>
      <c r="M8" s="216"/>
      <c r="N8" s="216">
        <v>1</v>
      </c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>
        <v>1</v>
      </c>
      <c r="AK8" s="216">
        <v>1</v>
      </c>
      <c r="AL8" s="216"/>
      <c r="AM8" s="216"/>
      <c r="AN8" s="216">
        <v>1</v>
      </c>
      <c r="AO8" s="216"/>
      <c r="AP8" s="216"/>
      <c r="AQ8" s="216"/>
      <c r="AR8" s="216">
        <v>1</v>
      </c>
      <c r="AS8" s="216"/>
      <c r="AT8" s="216"/>
      <c r="AU8" s="216"/>
      <c r="AV8" s="216"/>
      <c r="AW8" s="216"/>
      <c r="AX8" s="216"/>
      <c r="AY8" s="216">
        <v>1</v>
      </c>
      <c r="AZ8" s="216"/>
      <c r="BA8" s="216"/>
      <c r="BB8" s="216"/>
      <c r="BC8" s="216"/>
      <c r="BD8" s="216"/>
      <c r="BE8" s="216"/>
      <c r="BF8" s="216"/>
      <c r="BG8" s="216">
        <v>1</v>
      </c>
      <c r="BH8" s="216"/>
      <c r="BI8" s="216"/>
      <c r="BJ8" s="216"/>
      <c r="BK8" s="216"/>
      <c r="BL8" s="216">
        <v>1</v>
      </c>
      <c r="BM8" s="216"/>
      <c r="BN8" s="216"/>
      <c r="BO8" s="216">
        <v>1</v>
      </c>
      <c r="BP8" s="216"/>
      <c r="BQ8" s="216"/>
      <c r="BR8" s="216">
        <v>1</v>
      </c>
      <c r="BS8" s="216"/>
      <c r="BT8" s="216"/>
      <c r="BU8" s="216">
        <v>1</v>
      </c>
      <c r="BV8" s="216">
        <v>1</v>
      </c>
      <c r="BW8" s="216">
        <v>1</v>
      </c>
      <c r="BX8" s="216"/>
      <c r="BY8" s="216"/>
      <c r="BZ8" s="216"/>
      <c r="CA8" s="216"/>
      <c r="CB8" s="216">
        <v>1</v>
      </c>
      <c r="CC8" s="216">
        <v>1</v>
      </c>
      <c r="CD8" s="216">
        <v>1</v>
      </c>
      <c r="CE8" s="216">
        <v>1</v>
      </c>
      <c r="CF8" s="216">
        <v>1</v>
      </c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>
        <v>1</v>
      </c>
      <c r="CS8" s="216">
        <v>1</v>
      </c>
      <c r="CT8" s="216">
        <v>1</v>
      </c>
      <c r="CU8" s="216">
        <v>1</v>
      </c>
      <c r="CV8" s="216"/>
      <c r="CW8" s="216">
        <v>1</v>
      </c>
      <c r="CX8" s="216">
        <v>1</v>
      </c>
      <c r="CY8" s="216">
        <v>1</v>
      </c>
      <c r="CZ8" s="216"/>
      <c r="DA8" s="216">
        <v>1</v>
      </c>
      <c r="DB8" s="216"/>
      <c r="DC8" s="216"/>
      <c r="DD8" s="216">
        <v>1</v>
      </c>
      <c r="DE8" s="216">
        <v>1</v>
      </c>
      <c r="DF8" s="216">
        <v>1</v>
      </c>
      <c r="DG8" s="216">
        <v>1</v>
      </c>
      <c r="DH8" s="216">
        <v>1</v>
      </c>
      <c r="DI8" s="216">
        <v>1</v>
      </c>
      <c r="DJ8" s="216">
        <v>1</v>
      </c>
      <c r="DK8" s="216">
        <v>1</v>
      </c>
      <c r="DL8" s="216">
        <v>1</v>
      </c>
      <c r="DM8" s="216"/>
      <c r="DN8" s="216"/>
      <c r="DO8" s="245" t="s">
        <v>976</v>
      </c>
      <c r="DP8" s="245" t="s">
        <v>976</v>
      </c>
      <c r="DQ8" s="245" t="s">
        <v>976</v>
      </c>
      <c r="DR8" s="245" t="s">
        <v>976</v>
      </c>
      <c r="DS8" s="245" t="s">
        <v>976</v>
      </c>
      <c r="DT8" s="245"/>
      <c r="DU8" s="245" t="s">
        <v>976</v>
      </c>
      <c r="DV8" s="245" t="s">
        <v>976</v>
      </c>
      <c r="DW8" s="245" t="s">
        <v>976</v>
      </c>
      <c r="DX8" s="245" t="s">
        <v>976</v>
      </c>
      <c r="DY8" s="245" t="s">
        <v>976</v>
      </c>
      <c r="DZ8" s="245" t="s">
        <v>976</v>
      </c>
      <c r="EA8" s="245" t="s">
        <v>976</v>
      </c>
      <c r="EB8" s="245" t="s">
        <v>976</v>
      </c>
      <c r="EC8" s="245"/>
      <c r="ED8" s="245"/>
      <c r="EE8" s="245"/>
      <c r="EF8" s="245"/>
      <c r="EG8" s="245"/>
      <c r="EH8" s="216"/>
      <c r="EI8" s="216"/>
      <c r="EJ8" s="216"/>
      <c r="EK8" s="246"/>
      <c r="EL8" s="218">
        <f t="shared" ref="EL8:EL17" si="0">SUM(E8:EK8)</f>
        <v>37</v>
      </c>
    </row>
    <row r="9" spans="2:142" ht="15" customHeight="1">
      <c r="B9" s="111">
        <v>102</v>
      </c>
      <c r="C9" s="117"/>
      <c r="D9" s="119"/>
      <c r="E9" s="241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16"/>
      <c r="X9" s="222"/>
      <c r="Y9" s="222"/>
      <c r="Z9" s="222"/>
      <c r="AA9" s="222"/>
      <c r="AB9" s="222"/>
      <c r="AC9" s="222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45" t="s">
        <v>976</v>
      </c>
      <c r="DP9" s="245" t="s">
        <v>976</v>
      </c>
      <c r="DQ9" s="245" t="s">
        <v>976</v>
      </c>
      <c r="DR9" s="245" t="s">
        <v>976</v>
      </c>
      <c r="DS9" s="245" t="s">
        <v>976</v>
      </c>
      <c r="DT9" s="245"/>
      <c r="DU9" s="245" t="s">
        <v>976</v>
      </c>
      <c r="DV9" s="245" t="s">
        <v>976</v>
      </c>
      <c r="DW9" s="245" t="s">
        <v>976</v>
      </c>
      <c r="DX9" s="245" t="s">
        <v>976</v>
      </c>
      <c r="DY9" s="245" t="s">
        <v>976</v>
      </c>
      <c r="DZ9" s="245" t="s">
        <v>976</v>
      </c>
      <c r="EA9" s="245" t="s">
        <v>976</v>
      </c>
      <c r="EB9" s="245" t="s">
        <v>976</v>
      </c>
      <c r="EC9" s="245"/>
      <c r="ED9" s="245"/>
      <c r="EE9" s="245"/>
      <c r="EF9" s="245"/>
      <c r="EG9" s="245"/>
      <c r="EH9" s="216"/>
      <c r="EI9" s="216"/>
      <c r="EJ9" s="216"/>
      <c r="EK9" s="242"/>
      <c r="EL9" s="218">
        <f t="shared" si="0"/>
        <v>0</v>
      </c>
    </row>
    <row r="10" spans="2:142" ht="15" customHeight="1">
      <c r="B10" s="111">
        <v>103</v>
      </c>
      <c r="C10" s="117"/>
      <c r="D10" s="610"/>
      <c r="E10" s="241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16"/>
      <c r="X10" s="222"/>
      <c r="Y10" s="222"/>
      <c r="Z10" s="222"/>
      <c r="AA10" s="222"/>
      <c r="AB10" s="222"/>
      <c r="AC10" s="222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45" t="s">
        <v>976</v>
      </c>
      <c r="DV10" s="245" t="s">
        <v>976</v>
      </c>
      <c r="DW10" s="245" t="s">
        <v>976</v>
      </c>
      <c r="DX10" s="245" t="s">
        <v>976</v>
      </c>
      <c r="DY10" s="245" t="s">
        <v>976</v>
      </c>
      <c r="DZ10" s="245" t="s">
        <v>976</v>
      </c>
      <c r="EA10" s="245" t="s">
        <v>976</v>
      </c>
      <c r="EB10" s="245" t="s">
        <v>976</v>
      </c>
      <c r="EC10" s="245"/>
      <c r="ED10" s="245"/>
      <c r="EE10" s="245"/>
      <c r="EF10" s="245"/>
      <c r="EG10" s="245"/>
      <c r="EH10" s="216"/>
      <c r="EI10" s="216"/>
      <c r="EJ10" s="216"/>
      <c r="EK10" s="242"/>
      <c r="EL10" s="218">
        <f t="shared" si="0"/>
        <v>0</v>
      </c>
    </row>
    <row r="11" spans="2:142" ht="15" customHeight="1">
      <c r="B11" s="111">
        <v>104</v>
      </c>
      <c r="C11" s="117"/>
      <c r="D11" s="610"/>
      <c r="E11" s="241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16"/>
      <c r="X11" s="222"/>
      <c r="Y11" s="222"/>
      <c r="Z11" s="222"/>
      <c r="AA11" s="222"/>
      <c r="AB11" s="222"/>
      <c r="AC11" s="222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6"/>
      <c r="DK11" s="216"/>
      <c r="DL11" s="216"/>
      <c r="DM11" s="216"/>
      <c r="DN11" s="216"/>
      <c r="DO11" s="216"/>
      <c r="DP11" s="216"/>
      <c r="DQ11" s="216"/>
      <c r="DR11" s="216"/>
      <c r="DS11" s="216"/>
      <c r="DT11" s="216"/>
      <c r="DU11" s="245" t="s">
        <v>976</v>
      </c>
      <c r="DV11" s="245" t="s">
        <v>976</v>
      </c>
      <c r="DW11" s="245" t="s">
        <v>976</v>
      </c>
      <c r="DX11" s="245" t="s">
        <v>976</v>
      </c>
      <c r="DY11" s="245" t="s">
        <v>976</v>
      </c>
      <c r="DZ11" s="245" t="s">
        <v>976</v>
      </c>
      <c r="EA11" s="245" t="s">
        <v>976</v>
      </c>
      <c r="EB11" s="245" t="s">
        <v>976</v>
      </c>
      <c r="EC11" s="245"/>
      <c r="ED11" s="245"/>
      <c r="EE11" s="245"/>
      <c r="EF11" s="245"/>
      <c r="EG11" s="245"/>
      <c r="EH11" s="216"/>
      <c r="EI11" s="216"/>
      <c r="EJ11" s="216"/>
      <c r="EK11" s="242"/>
      <c r="EL11" s="219">
        <f t="shared" si="0"/>
        <v>0</v>
      </c>
    </row>
    <row r="12" spans="2:142" ht="15" customHeight="1">
      <c r="B12" s="111">
        <v>105</v>
      </c>
      <c r="C12" s="117"/>
      <c r="D12" s="610"/>
      <c r="E12" s="241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16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45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16"/>
      <c r="EI12" s="216"/>
      <c r="EJ12" s="216"/>
      <c r="EK12" s="242"/>
      <c r="EL12" s="219">
        <f t="shared" si="0"/>
        <v>0</v>
      </c>
    </row>
    <row r="13" spans="2:142" ht="15" customHeight="1">
      <c r="B13" s="111">
        <v>106</v>
      </c>
      <c r="C13" s="501"/>
      <c r="D13" s="610"/>
      <c r="E13" s="241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16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  <c r="DD13" s="216"/>
      <c r="DE13" s="216"/>
      <c r="DF13" s="216"/>
      <c r="DG13" s="216"/>
      <c r="DH13" s="216"/>
      <c r="DI13" s="216"/>
      <c r="DJ13" s="216"/>
      <c r="DK13" s="216"/>
      <c r="DL13" s="216"/>
      <c r="DM13" s="216"/>
      <c r="DN13" s="216"/>
      <c r="DO13" s="216"/>
      <c r="DP13" s="216"/>
      <c r="DQ13" s="216"/>
      <c r="DR13" s="216"/>
      <c r="DS13" s="216"/>
      <c r="DT13" s="216"/>
      <c r="DU13" s="245"/>
      <c r="DV13" s="245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16"/>
      <c r="EI13" s="216"/>
      <c r="EJ13" s="216"/>
      <c r="EK13" s="242"/>
      <c r="EL13" s="219">
        <f t="shared" si="0"/>
        <v>0</v>
      </c>
    </row>
    <row r="14" spans="2:142" ht="15" customHeight="1">
      <c r="B14" s="111">
        <v>107</v>
      </c>
      <c r="C14" s="117"/>
      <c r="D14" s="183"/>
      <c r="E14" s="241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16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  <c r="CS14" s="216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  <c r="DD14" s="216"/>
      <c r="DE14" s="216"/>
      <c r="DF14" s="216"/>
      <c r="DG14" s="216"/>
      <c r="DH14" s="216"/>
      <c r="DI14" s="216"/>
      <c r="DJ14" s="216"/>
      <c r="DK14" s="216"/>
      <c r="DL14" s="216"/>
      <c r="DM14" s="216"/>
      <c r="DN14" s="216"/>
      <c r="DO14" s="216"/>
      <c r="DP14" s="216"/>
      <c r="DQ14" s="216"/>
      <c r="DR14" s="216"/>
      <c r="DS14" s="216"/>
      <c r="DT14" s="216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16"/>
      <c r="EI14" s="216"/>
      <c r="EJ14" s="216"/>
      <c r="EK14" s="242"/>
      <c r="EL14" s="219">
        <f t="shared" si="0"/>
        <v>0</v>
      </c>
    </row>
    <row r="15" spans="2:142" ht="15" customHeight="1">
      <c r="B15" s="111">
        <v>108</v>
      </c>
      <c r="C15" s="112"/>
      <c r="D15" s="183"/>
      <c r="E15" s="241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16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  <c r="DD15" s="216"/>
      <c r="DE15" s="216"/>
      <c r="DF15" s="216"/>
      <c r="DG15" s="216"/>
      <c r="DH15" s="216"/>
      <c r="DI15" s="216"/>
      <c r="DJ15" s="216"/>
      <c r="DK15" s="216"/>
      <c r="DL15" s="216"/>
      <c r="DM15" s="216"/>
      <c r="DN15" s="216"/>
      <c r="DO15" s="216"/>
      <c r="DP15" s="216"/>
      <c r="DQ15" s="216"/>
      <c r="DR15" s="216"/>
      <c r="DS15" s="216"/>
      <c r="DT15" s="216"/>
      <c r="DU15" s="245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16"/>
      <c r="EI15" s="216"/>
      <c r="EJ15" s="216"/>
      <c r="EK15" s="242"/>
      <c r="EL15" s="219">
        <f t="shared" si="0"/>
        <v>0</v>
      </c>
    </row>
    <row r="16" spans="2:142" ht="15" customHeight="1">
      <c r="B16" s="111">
        <v>109</v>
      </c>
      <c r="C16" s="112"/>
      <c r="D16" s="183"/>
      <c r="E16" s="241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16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45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22"/>
      <c r="EI16" s="222"/>
      <c r="EJ16" s="222"/>
      <c r="EK16" s="242"/>
      <c r="EL16" s="219">
        <f t="shared" si="0"/>
        <v>0</v>
      </c>
    </row>
    <row r="17" spans="2:142" ht="15" customHeight="1">
      <c r="B17" s="111">
        <v>110</v>
      </c>
      <c r="C17" s="112"/>
      <c r="D17" s="183"/>
      <c r="E17" s="241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435"/>
      <c r="DV17" s="435"/>
      <c r="DW17" s="435"/>
      <c r="DX17" s="435"/>
      <c r="DY17" s="435"/>
      <c r="DZ17" s="435"/>
      <c r="EA17" s="435"/>
      <c r="EB17" s="435"/>
      <c r="EC17" s="435"/>
      <c r="ED17" s="222"/>
      <c r="EE17" s="222"/>
      <c r="EF17" s="222"/>
      <c r="EG17" s="435"/>
      <c r="EH17" s="222"/>
      <c r="EI17" s="222"/>
      <c r="EJ17" s="222"/>
      <c r="EK17" s="242"/>
      <c r="EL17" s="219">
        <f t="shared" si="0"/>
        <v>0</v>
      </c>
    </row>
    <row r="18" spans="2:142" ht="20.100000000000001" customHeight="1">
      <c r="B18" s="126" t="s">
        <v>415</v>
      </c>
      <c r="C18" s="155"/>
      <c r="D18" s="128"/>
      <c r="E18" s="247">
        <f t="shared" ref="E18:AE18" si="1">SUM(E8:E17)</f>
        <v>0</v>
      </c>
      <c r="F18" s="225">
        <f t="shared" si="1"/>
        <v>1</v>
      </c>
      <c r="G18" s="225">
        <f t="shared" si="1"/>
        <v>1</v>
      </c>
      <c r="H18" s="225">
        <f t="shared" si="1"/>
        <v>0</v>
      </c>
      <c r="I18" s="225">
        <f t="shared" si="1"/>
        <v>0</v>
      </c>
      <c r="J18" s="225">
        <f t="shared" si="1"/>
        <v>0</v>
      </c>
      <c r="K18" s="225">
        <f t="shared" si="1"/>
        <v>0</v>
      </c>
      <c r="L18" s="225">
        <f t="shared" si="1"/>
        <v>0</v>
      </c>
      <c r="M18" s="225">
        <f t="shared" si="1"/>
        <v>0</v>
      </c>
      <c r="N18" s="225">
        <f t="shared" si="1"/>
        <v>1</v>
      </c>
      <c r="O18" s="225">
        <f>SUM(O8:O17)</f>
        <v>0</v>
      </c>
      <c r="P18" s="225">
        <f t="shared" si="1"/>
        <v>0</v>
      </c>
      <c r="Q18" s="225">
        <f t="shared" si="1"/>
        <v>0</v>
      </c>
      <c r="R18" s="225">
        <f t="shared" si="1"/>
        <v>0</v>
      </c>
      <c r="S18" s="225">
        <f t="shared" si="1"/>
        <v>0</v>
      </c>
      <c r="T18" s="225">
        <f t="shared" si="1"/>
        <v>0</v>
      </c>
      <c r="U18" s="225">
        <f t="shared" si="1"/>
        <v>0</v>
      </c>
      <c r="V18" s="225">
        <f t="shared" si="1"/>
        <v>0</v>
      </c>
      <c r="W18" s="225">
        <f t="shared" si="1"/>
        <v>0</v>
      </c>
      <c r="X18" s="225">
        <f t="shared" si="1"/>
        <v>0</v>
      </c>
      <c r="Y18" s="225">
        <f t="shared" si="1"/>
        <v>0</v>
      </c>
      <c r="Z18" s="225">
        <f t="shared" si="1"/>
        <v>0</v>
      </c>
      <c r="AA18" s="225">
        <f t="shared" si="1"/>
        <v>0</v>
      </c>
      <c r="AB18" s="225">
        <f t="shared" si="1"/>
        <v>0</v>
      </c>
      <c r="AC18" s="225">
        <f t="shared" si="1"/>
        <v>0</v>
      </c>
      <c r="AD18" s="225">
        <f t="shared" si="1"/>
        <v>0</v>
      </c>
      <c r="AE18" s="225">
        <f t="shared" si="1"/>
        <v>0</v>
      </c>
      <c r="AF18" s="225">
        <f>SUM(AF8:AF17)</f>
        <v>0</v>
      </c>
      <c r="AG18" s="225">
        <f>SUM(AG8:AG17)</f>
        <v>0</v>
      </c>
      <c r="AH18" s="225">
        <f t="shared" ref="AH18:CS18" si="2">SUM(AH8:AH17)</f>
        <v>0</v>
      </c>
      <c r="AI18" s="225">
        <f t="shared" si="2"/>
        <v>0</v>
      </c>
      <c r="AJ18" s="225">
        <f>SUM(AJ8:AJ17)</f>
        <v>1</v>
      </c>
      <c r="AK18" s="225">
        <f t="shared" ref="AK18" si="3">SUM(AK8:AK17)</f>
        <v>1</v>
      </c>
      <c r="AL18" s="225">
        <f t="shared" si="2"/>
        <v>0</v>
      </c>
      <c r="AM18" s="225">
        <f t="shared" si="2"/>
        <v>0</v>
      </c>
      <c r="AN18" s="225">
        <f>SUM(AN8:AN17)</f>
        <v>1</v>
      </c>
      <c r="AO18" s="225">
        <f t="shared" ref="AO18" si="4">SUM(AO8:AO17)</f>
        <v>0</v>
      </c>
      <c r="AP18" s="225">
        <f t="shared" si="2"/>
        <v>0</v>
      </c>
      <c r="AQ18" s="225">
        <f t="shared" si="2"/>
        <v>0</v>
      </c>
      <c r="AR18" s="225">
        <f t="shared" si="2"/>
        <v>1</v>
      </c>
      <c r="AS18" s="225">
        <f t="shared" si="2"/>
        <v>0</v>
      </c>
      <c r="AT18" s="225">
        <f t="shared" si="2"/>
        <v>0</v>
      </c>
      <c r="AU18" s="225">
        <f t="shared" si="2"/>
        <v>0</v>
      </c>
      <c r="AV18" s="225">
        <f t="shared" si="2"/>
        <v>0</v>
      </c>
      <c r="AW18" s="225">
        <f t="shared" si="2"/>
        <v>0</v>
      </c>
      <c r="AX18" s="225">
        <f t="shared" si="2"/>
        <v>0</v>
      </c>
      <c r="AY18" s="225">
        <f t="shared" si="2"/>
        <v>1</v>
      </c>
      <c r="AZ18" s="225">
        <f t="shared" si="2"/>
        <v>0</v>
      </c>
      <c r="BA18" s="225">
        <f t="shared" si="2"/>
        <v>0</v>
      </c>
      <c r="BB18" s="225">
        <f t="shared" si="2"/>
        <v>0</v>
      </c>
      <c r="BC18" s="225">
        <f t="shared" si="2"/>
        <v>0</v>
      </c>
      <c r="BD18" s="225">
        <f t="shared" si="2"/>
        <v>0</v>
      </c>
      <c r="BE18" s="225">
        <f t="shared" si="2"/>
        <v>0</v>
      </c>
      <c r="BF18" s="225">
        <f t="shared" si="2"/>
        <v>0</v>
      </c>
      <c r="BG18" s="225">
        <f t="shared" si="2"/>
        <v>1</v>
      </c>
      <c r="BH18" s="225">
        <f t="shared" si="2"/>
        <v>0</v>
      </c>
      <c r="BI18" s="225">
        <f t="shared" si="2"/>
        <v>0</v>
      </c>
      <c r="BJ18" s="225">
        <f t="shared" si="2"/>
        <v>0</v>
      </c>
      <c r="BK18" s="225">
        <f t="shared" si="2"/>
        <v>0</v>
      </c>
      <c r="BL18" s="225">
        <f t="shared" si="2"/>
        <v>1</v>
      </c>
      <c r="BM18" s="225">
        <f t="shared" si="2"/>
        <v>0</v>
      </c>
      <c r="BN18" s="225">
        <f t="shared" si="2"/>
        <v>0</v>
      </c>
      <c r="BO18" s="225">
        <f t="shared" si="2"/>
        <v>1</v>
      </c>
      <c r="BP18" s="225">
        <f t="shared" si="2"/>
        <v>0</v>
      </c>
      <c r="BQ18" s="225">
        <f t="shared" si="2"/>
        <v>0</v>
      </c>
      <c r="BR18" s="225">
        <f t="shared" si="2"/>
        <v>1</v>
      </c>
      <c r="BS18" s="225">
        <f t="shared" si="2"/>
        <v>0</v>
      </c>
      <c r="BT18" s="225">
        <f t="shared" si="2"/>
        <v>0</v>
      </c>
      <c r="BU18" s="225">
        <f t="shared" si="2"/>
        <v>1</v>
      </c>
      <c r="BV18" s="225">
        <f t="shared" si="2"/>
        <v>1</v>
      </c>
      <c r="BW18" s="225">
        <f t="shared" si="2"/>
        <v>1</v>
      </c>
      <c r="BX18" s="225">
        <f t="shared" si="2"/>
        <v>0</v>
      </c>
      <c r="BY18" s="225">
        <f t="shared" si="2"/>
        <v>0</v>
      </c>
      <c r="BZ18" s="225">
        <f t="shared" si="2"/>
        <v>0</v>
      </c>
      <c r="CA18" s="225">
        <f t="shared" si="2"/>
        <v>0</v>
      </c>
      <c r="CB18" s="225">
        <f t="shared" si="2"/>
        <v>1</v>
      </c>
      <c r="CC18" s="225">
        <f>SUM(CC8:CC17)</f>
        <v>1</v>
      </c>
      <c r="CD18" s="225">
        <f t="shared" ref="CD18:CL18" si="5">SUM(CD8:CD17)</f>
        <v>1</v>
      </c>
      <c r="CE18" s="225">
        <f t="shared" si="5"/>
        <v>1</v>
      </c>
      <c r="CF18" s="225">
        <f t="shared" si="5"/>
        <v>1</v>
      </c>
      <c r="CG18" s="225">
        <f t="shared" si="5"/>
        <v>0</v>
      </c>
      <c r="CH18" s="225">
        <f t="shared" si="5"/>
        <v>0</v>
      </c>
      <c r="CI18" s="225">
        <f t="shared" si="5"/>
        <v>0</v>
      </c>
      <c r="CJ18" s="225">
        <f t="shared" si="5"/>
        <v>0</v>
      </c>
      <c r="CK18" s="225">
        <f t="shared" si="5"/>
        <v>0</v>
      </c>
      <c r="CL18" s="225">
        <f t="shared" si="5"/>
        <v>0</v>
      </c>
      <c r="CM18" s="225">
        <f t="shared" si="2"/>
        <v>0</v>
      </c>
      <c r="CN18" s="225">
        <f t="shared" si="2"/>
        <v>0</v>
      </c>
      <c r="CO18" s="225">
        <f t="shared" si="2"/>
        <v>0</v>
      </c>
      <c r="CP18" s="225">
        <f t="shared" si="2"/>
        <v>0</v>
      </c>
      <c r="CQ18" s="225">
        <f t="shared" si="2"/>
        <v>0</v>
      </c>
      <c r="CR18" s="225">
        <f t="shared" si="2"/>
        <v>1</v>
      </c>
      <c r="CS18" s="225">
        <f t="shared" si="2"/>
        <v>1</v>
      </c>
      <c r="CT18" s="225">
        <f>SUM(CT8:CT17)</f>
        <v>1</v>
      </c>
      <c r="CU18" s="225">
        <f t="shared" ref="CU18:EJ18" si="6">SUM(CU8:CU17)</f>
        <v>1</v>
      </c>
      <c r="CV18" s="225">
        <f t="shared" si="6"/>
        <v>0</v>
      </c>
      <c r="CW18" s="225">
        <f>SUM(CW8:CW17)</f>
        <v>1</v>
      </c>
      <c r="CX18" s="225">
        <f>SUM(CX8:CX17)</f>
        <v>1</v>
      </c>
      <c r="CY18" s="225">
        <f t="shared" si="6"/>
        <v>1</v>
      </c>
      <c r="CZ18" s="225">
        <f t="shared" si="6"/>
        <v>0</v>
      </c>
      <c r="DA18" s="225">
        <f t="shared" si="6"/>
        <v>1</v>
      </c>
      <c r="DB18" s="225">
        <f t="shared" si="6"/>
        <v>0</v>
      </c>
      <c r="DC18" s="225">
        <f t="shared" si="6"/>
        <v>0</v>
      </c>
      <c r="DD18" s="225">
        <f t="shared" si="6"/>
        <v>1</v>
      </c>
      <c r="DE18" s="225">
        <f t="shared" si="6"/>
        <v>1</v>
      </c>
      <c r="DF18" s="225">
        <f t="shared" si="6"/>
        <v>1</v>
      </c>
      <c r="DG18" s="225">
        <f t="shared" si="6"/>
        <v>1</v>
      </c>
      <c r="DH18" s="225">
        <f>SUM(DH8:DH17)</f>
        <v>1</v>
      </c>
      <c r="DI18" s="225">
        <f t="shared" si="6"/>
        <v>1</v>
      </c>
      <c r="DJ18" s="225">
        <f t="shared" si="6"/>
        <v>1</v>
      </c>
      <c r="DK18" s="225">
        <f t="shared" si="6"/>
        <v>1</v>
      </c>
      <c r="DL18" s="225">
        <f>SUM(DL8:DL17)</f>
        <v>1</v>
      </c>
      <c r="DM18" s="225">
        <f t="shared" si="6"/>
        <v>0</v>
      </c>
      <c r="DN18" s="225">
        <f t="shared" si="6"/>
        <v>0</v>
      </c>
      <c r="DO18" s="225">
        <f t="shared" si="6"/>
        <v>0</v>
      </c>
      <c r="DP18" s="225">
        <f>SUM(DP8:DP17)</f>
        <v>0</v>
      </c>
      <c r="DQ18" s="225">
        <f>SUM(DQ8:DQ17)</f>
        <v>0</v>
      </c>
      <c r="DR18" s="225">
        <f t="shared" si="6"/>
        <v>0</v>
      </c>
      <c r="DS18" s="225">
        <f t="shared" si="6"/>
        <v>0</v>
      </c>
      <c r="DT18" s="225">
        <f t="shared" si="6"/>
        <v>0</v>
      </c>
      <c r="DU18" s="225">
        <f t="shared" si="6"/>
        <v>0</v>
      </c>
      <c r="DV18" s="225">
        <f t="shared" si="6"/>
        <v>0</v>
      </c>
      <c r="DW18" s="225">
        <f t="shared" si="6"/>
        <v>0</v>
      </c>
      <c r="DX18" s="225">
        <f t="shared" si="6"/>
        <v>0</v>
      </c>
      <c r="DY18" s="225">
        <f t="shared" si="6"/>
        <v>0</v>
      </c>
      <c r="DZ18" s="225">
        <f t="shared" si="6"/>
        <v>0</v>
      </c>
      <c r="EA18" s="225">
        <f t="shared" si="6"/>
        <v>0</v>
      </c>
      <c r="EB18" s="225">
        <f t="shared" si="6"/>
        <v>0</v>
      </c>
      <c r="EC18" s="225">
        <f t="shared" si="6"/>
        <v>0</v>
      </c>
      <c r="ED18" s="225"/>
      <c r="EE18" s="225"/>
      <c r="EF18" s="225"/>
      <c r="EG18" s="225">
        <f t="shared" si="6"/>
        <v>0</v>
      </c>
      <c r="EH18" s="225">
        <f t="shared" si="6"/>
        <v>0</v>
      </c>
      <c r="EI18" s="225">
        <f t="shared" si="6"/>
        <v>0</v>
      </c>
      <c r="EJ18" s="225">
        <f t="shared" si="6"/>
        <v>0</v>
      </c>
      <c r="EK18" s="248"/>
      <c r="EL18" s="249"/>
    </row>
    <row r="19" spans="2:142" ht="20.100000000000001" customHeight="1">
      <c r="B19" s="126" t="s">
        <v>785</v>
      </c>
      <c r="C19" s="155"/>
      <c r="D19" s="128"/>
      <c r="E19" s="247">
        <f t="shared" ref="E19:AE19" si="7">E7+E18</f>
        <v>0</v>
      </c>
      <c r="F19" s="225">
        <f t="shared" si="7"/>
        <v>69</v>
      </c>
      <c r="G19" s="225">
        <f t="shared" si="7"/>
        <v>68</v>
      </c>
      <c r="H19" s="225">
        <f t="shared" si="7"/>
        <v>45</v>
      </c>
      <c r="I19" s="225">
        <f t="shared" si="7"/>
        <v>12</v>
      </c>
      <c r="J19" s="225">
        <f t="shared" si="7"/>
        <v>27</v>
      </c>
      <c r="K19" s="225">
        <f t="shared" si="7"/>
        <v>13</v>
      </c>
      <c r="L19" s="225">
        <f t="shared" si="7"/>
        <v>18</v>
      </c>
      <c r="M19" s="225">
        <f t="shared" si="7"/>
        <v>9</v>
      </c>
      <c r="N19" s="225">
        <f t="shared" si="7"/>
        <v>27</v>
      </c>
      <c r="O19" s="225">
        <f>O7+O18</f>
        <v>16</v>
      </c>
      <c r="P19" s="225">
        <f t="shared" si="7"/>
        <v>11</v>
      </c>
      <c r="Q19" s="225">
        <f t="shared" si="7"/>
        <v>20</v>
      </c>
      <c r="R19" s="225">
        <f t="shared" si="7"/>
        <v>19</v>
      </c>
      <c r="S19" s="225">
        <f t="shared" si="7"/>
        <v>18</v>
      </c>
      <c r="T19" s="225">
        <f t="shared" si="7"/>
        <v>17</v>
      </c>
      <c r="U19" s="225">
        <f t="shared" si="7"/>
        <v>8</v>
      </c>
      <c r="V19" s="225">
        <f t="shared" si="7"/>
        <v>17</v>
      </c>
      <c r="W19" s="225">
        <f t="shared" si="7"/>
        <v>3</v>
      </c>
      <c r="X19" s="225">
        <f t="shared" si="7"/>
        <v>4</v>
      </c>
      <c r="Y19" s="225">
        <f t="shared" si="7"/>
        <v>20</v>
      </c>
      <c r="Z19" s="225">
        <f t="shared" si="7"/>
        <v>20</v>
      </c>
      <c r="AA19" s="225">
        <f t="shared" si="7"/>
        <v>17</v>
      </c>
      <c r="AB19" s="225">
        <f t="shared" si="7"/>
        <v>15</v>
      </c>
      <c r="AC19" s="225">
        <f t="shared" si="7"/>
        <v>4</v>
      </c>
      <c r="AD19" s="225">
        <f t="shared" si="7"/>
        <v>5</v>
      </c>
      <c r="AE19" s="225">
        <f t="shared" si="7"/>
        <v>7</v>
      </c>
      <c r="AF19" s="225">
        <f>AF7+AF18</f>
        <v>3</v>
      </c>
      <c r="AG19" s="225">
        <f>AG7+AG18</f>
        <v>2</v>
      </c>
      <c r="AH19" s="225">
        <f t="shared" ref="AH19:CS19" si="8">AH7+AH18</f>
        <v>9</v>
      </c>
      <c r="AI19" s="225">
        <f t="shared" si="8"/>
        <v>9</v>
      </c>
      <c r="AJ19" s="225">
        <f>AJ7+AJ18</f>
        <v>11</v>
      </c>
      <c r="AK19" s="225">
        <f t="shared" ref="AK19" si="9">AK7+AK18</f>
        <v>10</v>
      </c>
      <c r="AL19" s="225">
        <f t="shared" si="8"/>
        <v>7</v>
      </c>
      <c r="AM19" s="225">
        <f t="shared" si="8"/>
        <v>5</v>
      </c>
      <c r="AN19" s="225">
        <f>AN7+AN18</f>
        <v>10</v>
      </c>
      <c r="AO19" s="225">
        <f t="shared" ref="AO19" si="10">AO7+AO18</f>
        <v>4</v>
      </c>
      <c r="AP19" s="225">
        <f t="shared" si="8"/>
        <v>3</v>
      </c>
      <c r="AQ19" s="225">
        <f t="shared" si="8"/>
        <v>5</v>
      </c>
      <c r="AR19" s="225">
        <f t="shared" si="8"/>
        <v>9</v>
      </c>
      <c r="AS19" s="225">
        <f t="shared" si="8"/>
        <v>10</v>
      </c>
      <c r="AT19" s="225">
        <f t="shared" si="8"/>
        <v>5</v>
      </c>
      <c r="AU19" s="225">
        <f t="shared" si="8"/>
        <v>3</v>
      </c>
      <c r="AV19" s="225">
        <f t="shared" si="8"/>
        <v>2</v>
      </c>
      <c r="AW19" s="225">
        <f t="shared" si="8"/>
        <v>3</v>
      </c>
      <c r="AX19" s="225">
        <f t="shared" si="8"/>
        <v>5</v>
      </c>
      <c r="AY19" s="225">
        <f t="shared" si="8"/>
        <v>8</v>
      </c>
      <c r="AZ19" s="225">
        <f t="shared" si="8"/>
        <v>7</v>
      </c>
      <c r="BA19" s="225">
        <f t="shared" si="8"/>
        <v>3</v>
      </c>
      <c r="BB19" s="225">
        <f t="shared" si="8"/>
        <v>6</v>
      </c>
      <c r="BC19" s="225">
        <f t="shared" si="8"/>
        <v>4</v>
      </c>
      <c r="BD19" s="225">
        <f t="shared" si="8"/>
        <v>2</v>
      </c>
      <c r="BE19" s="225">
        <f t="shared" si="8"/>
        <v>2</v>
      </c>
      <c r="BF19" s="225">
        <f t="shared" si="8"/>
        <v>2</v>
      </c>
      <c r="BG19" s="225">
        <f t="shared" si="8"/>
        <v>5</v>
      </c>
      <c r="BH19" s="225">
        <f t="shared" si="8"/>
        <v>6</v>
      </c>
      <c r="BI19" s="225">
        <f t="shared" si="8"/>
        <v>6</v>
      </c>
      <c r="BJ19" s="225">
        <f t="shared" si="8"/>
        <v>2</v>
      </c>
      <c r="BK19" s="225">
        <f t="shared" si="8"/>
        <v>1</v>
      </c>
      <c r="BL19" s="225">
        <f t="shared" si="8"/>
        <v>5</v>
      </c>
      <c r="BM19" s="225">
        <f t="shared" si="8"/>
        <v>1</v>
      </c>
      <c r="BN19" s="225">
        <f t="shared" si="8"/>
        <v>1</v>
      </c>
      <c r="BO19" s="225">
        <f t="shared" si="8"/>
        <v>4</v>
      </c>
      <c r="BP19" s="225">
        <f t="shared" si="8"/>
        <v>0</v>
      </c>
      <c r="BQ19" s="225">
        <f t="shared" si="8"/>
        <v>5</v>
      </c>
      <c r="BR19" s="225">
        <f t="shared" si="8"/>
        <v>2</v>
      </c>
      <c r="BS19" s="225">
        <f t="shared" si="8"/>
        <v>2</v>
      </c>
      <c r="BT19" s="225">
        <f t="shared" si="8"/>
        <v>0</v>
      </c>
      <c r="BU19" s="225">
        <f t="shared" si="8"/>
        <v>3</v>
      </c>
      <c r="BV19" s="225">
        <f t="shared" si="8"/>
        <v>3</v>
      </c>
      <c r="BW19" s="225">
        <f t="shared" si="8"/>
        <v>2</v>
      </c>
      <c r="BX19" s="225">
        <f t="shared" si="8"/>
        <v>0</v>
      </c>
      <c r="BY19" s="225">
        <f t="shared" si="8"/>
        <v>0</v>
      </c>
      <c r="BZ19" s="225">
        <f t="shared" si="8"/>
        <v>0</v>
      </c>
      <c r="CA19" s="225">
        <f t="shared" si="8"/>
        <v>0</v>
      </c>
      <c r="CB19" s="225">
        <f t="shared" si="8"/>
        <v>4</v>
      </c>
      <c r="CC19" s="225">
        <f>CC7+CC18</f>
        <v>5</v>
      </c>
      <c r="CD19" s="225">
        <f t="shared" ref="CD19:CL19" si="11">CD7+CD18</f>
        <v>5</v>
      </c>
      <c r="CE19" s="225">
        <f t="shared" si="11"/>
        <v>5</v>
      </c>
      <c r="CF19" s="225">
        <f t="shared" si="11"/>
        <v>5</v>
      </c>
      <c r="CG19" s="225">
        <f t="shared" si="11"/>
        <v>3</v>
      </c>
      <c r="CH19" s="225">
        <f t="shared" si="11"/>
        <v>3</v>
      </c>
      <c r="CI19" s="225">
        <f t="shared" si="11"/>
        <v>2</v>
      </c>
      <c r="CJ19" s="225">
        <f t="shared" si="11"/>
        <v>3</v>
      </c>
      <c r="CK19" s="225">
        <f t="shared" si="11"/>
        <v>2</v>
      </c>
      <c r="CL19" s="225">
        <f t="shared" si="11"/>
        <v>0</v>
      </c>
      <c r="CM19" s="225">
        <f t="shared" si="8"/>
        <v>0</v>
      </c>
      <c r="CN19" s="225">
        <f t="shared" si="8"/>
        <v>0</v>
      </c>
      <c r="CO19" s="225">
        <f t="shared" si="8"/>
        <v>0</v>
      </c>
      <c r="CP19" s="225">
        <f t="shared" si="8"/>
        <v>0</v>
      </c>
      <c r="CQ19" s="225">
        <f t="shared" si="8"/>
        <v>0</v>
      </c>
      <c r="CR19" s="225">
        <f t="shared" si="8"/>
        <v>4</v>
      </c>
      <c r="CS19" s="225">
        <f t="shared" si="8"/>
        <v>4</v>
      </c>
      <c r="CT19" s="225">
        <f>CT7+CT18</f>
        <v>3</v>
      </c>
      <c r="CU19" s="225">
        <f t="shared" ref="CU19:EJ19" si="12">CU7+CU18</f>
        <v>2</v>
      </c>
      <c r="CV19" s="225">
        <f t="shared" si="12"/>
        <v>0</v>
      </c>
      <c r="CW19" s="225">
        <f>CW7+CW18</f>
        <v>2</v>
      </c>
      <c r="CX19" s="225">
        <f>CX7+CX18</f>
        <v>2</v>
      </c>
      <c r="CY19" s="225">
        <f t="shared" si="12"/>
        <v>2</v>
      </c>
      <c r="CZ19" s="225">
        <f t="shared" si="12"/>
        <v>1</v>
      </c>
      <c r="DA19" s="225">
        <f t="shared" si="12"/>
        <v>2</v>
      </c>
      <c r="DB19" s="225">
        <f t="shared" si="12"/>
        <v>0</v>
      </c>
      <c r="DC19" s="225">
        <f t="shared" si="12"/>
        <v>0</v>
      </c>
      <c r="DD19" s="225">
        <f t="shared" si="12"/>
        <v>1</v>
      </c>
      <c r="DE19" s="225">
        <f t="shared" si="12"/>
        <v>1</v>
      </c>
      <c r="DF19" s="225">
        <f t="shared" si="12"/>
        <v>1</v>
      </c>
      <c r="DG19" s="225">
        <f t="shared" si="12"/>
        <v>1</v>
      </c>
      <c r="DH19" s="225">
        <f>DH7+DH18</f>
        <v>1</v>
      </c>
      <c r="DI19" s="225">
        <f t="shared" si="12"/>
        <v>1</v>
      </c>
      <c r="DJ19" s="225">
        <f t="shared" si="12"/>
        <v>1</v>
      </c>
      <c r="DK19" s="225">
        <f t="shared" si="12"/>
        <v>1</v>
      </c>
      <c r="DL19" s="225">
        <f>DL7+DL18</f>
        <v>1</v>
      </c>
      <c r="DM19" s="225">
        <f t="shared" si="12"/>
        <v>0</v>
      </c>
      <c r="DN19" s="225">
        <f t="shared" si="12"/>
        <v>0</v>
      </c>
      <c r="DO19" s="225">
        <f t="shared" si="12"/>
        <v>0</v>
      </c>
      <c r="DP19" s="225">
        <f>DP7+DP18</f>
        <v>0</v>
      </c>
      <c r="DQ19" s="225">
        <f>DQ7+DQ18</f>
        <v>0</v>
      </c>
      <c r="DR19" s="225">
        <f t="shared" si="12"/>
        <v>0</v>
      </c>
      <c r="DS19" s="225">
        <f t="shared" si="12"/>
        <v>0</v>
      </c>
      <c r="DT19" s="225">
        <f t="shared" si="12"/>
        <v>0</v>
      </c>
      <c r="DU19" s="225">
        <f t="shared" si="12"/>
        <v>0</v>
      </c>
      <c r="DV19" s="225">
        <f t="shared" si="12"/>
        <v>0</v>
      </c>
      <c r="DW19" s="225">
        <f t="shared" si="12"/>
        <v>0</v>
      </c>
      <c r="DX19" s="225">
        <f t="shared" si="12"/>
        <v>0</v>
      </c>
      <c r="DY19" s="225">
        <f t="shared" si="12"/>
        <v>0</v>
      </c>
      <c r="DZ19" s="225">
        <f t="shared" si="12"/>
        <v>0</v>
      </c>
      <c r="EA19" s="225">
        <f t="shared" si="12"/>
        <v>0</v>
      </c>
      <c r="EB19" s="225">
        <f t="shared" si="12"/>
        <v>0</v>
      </c>
      <c r="EC19" s="225">
        <f t="shared" si="12"/>
        <v>0</v>
      </c>
      <c r="ED19" s="225"/>
      <c r="EE19" s="225"/>
      <c r="EF19" s="225"/>
      <c r="EG19" s="225">
        <f t="shared" si="12"/>
        <v>0</v>
      </c>
      <c r="EH19" s="225">
        <f t="shared" si="12"/>
        <v>2</v>
      </c>
      <c r="EI19" s="225">
        <f t="shared" si="12"/>
        <v>1</v>
      </c>
      <c r="EJ19" s="225">
        <f t="shared" si="12"/>
        <v>1</v>
      </c>
      <c r="EK19" s="248"/>
      <c r="EL19" s="249"/>
    </row>
    <row r="20" spans="2:142" ht="10.050000000000001" customHeight="1"/>
    <row r="21" spans="2:142" ht="15" customHeight="1"/>
    <row r="22" spans="2:142" ht="15" customHeight="1">
      <c r="C22" s="153" t="s">
        <v>422</v>
      </c>
      <c r="H22" s="185"/>
      <c r="I22" s="184" t="s">
        <v>1322</v>
      </c>
      <c r="J22" s="184"/>
      <c r="K22" s="184"/>
    </row>
    <row r="23" spans="2:142" ht="10.050000000000001" customHeight="1"/>
    <row r="24" spans="2:142" ht="15" customHeight="1">
      <c r="B24" s="166"/>
      <c r="C24" s="167"/>
      <c r="D24" s="173"/>
      <c r="E24" s="168"/>
      <c r="F24" s="627">
        <v>20</v>
      </c>
      <c r="G24" s="629"/>
      <c r="H24" s="172">
        <v>26</v>
      </c>
      <c r="I24" s="172">
        <v>38</v>
      </c>
      <c r="J24" s="627">
        <v>44</v>
      </c>
      <c r="K24" s="628"/>
      <c r="L24" s="628"/>
      <c r="M24" s="629"/>
      <c r="N24" s="627">
        <v>48</v>
      </c>
      <c r="O24" s="628"/>
      <c r="P24" s="629"/>
      <c r="Q24" s="172">
        <v>51</v>
      </c>
      <c r="R24" s="172">
        <v>52</v>
      </c>
      <c r="S24" s="627">
        <v>55</v>
      </c>
      <c r="T24" s="628"/>
      <c r="U24" s="628"/>
      <c r="V24" s="628"/>
      <c r="W24" s="629"/>
      <c r="X24" s="172">
        <v>57</v>
      </c>
      <c r="Y24" s="627">
        <v>58</v>
      </c>
      <c r="Z24" s="628"/>
      <c r="AA24" s="628"/>
      <c r="AB24" s="628"/>
      <c r="AC24" s="629"/>
      <c r="AD24" s="627">
        <v>60</v>
      </c>
      <c r="AE24" s="628"/>
      <c r="AF24" s="628"/>
      <c r="AG24" s="629"/>
      <c r="AH24" s="627">
        <v>61</v>
      </c>
      <c r="AI24" s="629"/>
      <c r="AJ24" s="627">
        <v>63</v>
      </c>
      <c r="AK24" s="629"/>
      <c r="AL24" s="627">
        <v>64</v>
      </c>
      <c r="AM24" s="628"/>
      <c r="AN24" s="628"/>
      <c r="AO24" s="628"/>
      <c r="AP24" s="629"/>
      <c r="AQ24" s="627">
        <v>65</v>
      </c>
      <c r="AR24" s="628"/>
      <c r="AS24" s="628"/>
      <c r="AT24" s="628"/>
      <c r="AU24" s="628"/>
      <c r="AV24" s="628"/>
      <c r="AW24" s="629"/>
      <c r="AX24" s="627">
        <v>66</v>
      </c>
      <c r="AY24" s="628"/>
      <c r="AZ24" s="628"/>
      <c r="BA24" s="628"/>
      <c r="BB24" s="628"/>
      <c r="BC24" s="628"/>
      <c r="BD24" s="628"/>
      <c r="BE24" s="628"/>
      <c r="BF24" s="629"/>
      <c r="BG24" s="627">
        <v>67</v>
      </c>
      <c r="BH24" s="628"/>
      <c r="BI24" s="628"/>
      <c r="BJ24" s="629"/>
      <c r="BK24" s="627">
        <v>68</v>
      </c>
      <c r="BL24" s="628"/>
      <c r="BM24" s="628"/>
      <c r="BN24" s="628"/>
      <c r="BO24" s="628"/>
      <c r="BP24" s="628"/>
      <c r="BQ24" s="629"/>
      <c r="BR24" s="627">
        <v>69</v>
      </c>
      <c r="BS24" s="628"/>
      <c r="BT24" s="628"/>
      <c r="BU24" s="628"/>
      <c r="BV24" s="628"/>
      <c r="BW24" s="628"/>
      <c r="BX24" s="628"/>
      <c r="BY24" s="628"/>
      <c r="BZ24" s="628"/>
      <c r="CA24" s="629"/>
      <c r="CB24" s="627">
        <v>70</v>
      </c>
      <c r="CC24" s="628"/>
      <c r="CD24" s="628"/>
      <c r="CE24" s="628"/>
      <c r="CF24" s="628"/>
      <c r="CG24" s="628"/>
      <c r="CH24" s="628"/>
      <c r="CI24" s="628"/>
      <c r="CJ24" s="628"/>
      <c r="CK24" s="628"/>
      <c r="CL24" s="628"/>
      <c r="CM24" s="628"/>
      <c r="CN24" s="628"/>
      <c r="CO24" s="628"/>
      <c r="CP24" s="628"/>
      <c r="CQ24" s="629"/>
      <c r="CR24" s="169">
        <v>71</v>
      </c>
      <c r="CS24" s="170"/>
      <c r="CT24" s="170"/>
      <c r="CU24" s="170"/>
      <c r="CV24" s="171"/>
      <c r="CW24" s="627">
        <v>72</v>
      </c>
      <c r="CX24" s="628"/>
      <c r="CY24" s="628"/>
      <c r="CZ24" s="628"/>
      <c r="DA24" s="628"/>
      <c r="DB24" s="628"/>
      <c r="DC24" s="629"/>
      <c r="DD24" s="627">
        <v>73</v>
      </c>
      <c r="DE24" s="628"/>
      <c r="DF24" s="628"/>
      <c r="DG24" s="628"/>
      <c r="DH24" s="628"/>
      <c r="DI24" s="628"/>
      <c r="DJ24" s="628"/>
      <c r="DK24" s="628"/>
      <c r="DL24" s="628"/>
      <c r="DM24" s="628"/>
      <c r="DN24" s="629"/>
      <c r="DO24" s="169">
        <v>74</v>
      </c>
      <c r="DP24" s="170"/>
      <c r="DQ24" s="170"/>
      <c r="DR24" s="170"/>
      <c r="DS24" s="170"/>
      <c r="DT24" s="171"/>
      <c r="DU24" s="169">
        <v>75</v>
      </c>
      <c r="DV24" s="170"/>
      <c r="DW24" s="170"/>
      <c r="DX24" s="170"/>
      <c r="DY24" s="170"/>
      <c r="DZ24" s="170"/>
      <c r="EA24" s="170"/>
      <c r="EB24" s="170"/>
      <c r="EC24" s="171"/>
      <c r="ED24" s="171"/>
      <c r="EE24" s="171"/>
      <c r="EF24" s="171"/>
      <c r="EG24" s="171"/>
      <c r="EH24" s="169" t="s">
        <v>1249</v>
      </c>
      <c r="EI24" s="169"/>
      <c r="EJ24" s="170"/>
      <c r="EK24" s="506" t="s">
        <v>1318</v>
      </c>
      <c r="EL24" s="173"/>
    </row>
    <row r="25" spans="2:142" ht="15" customHeight="1">
      <c r="B25" s="174"/>
      <c r="C25" s="175"/>
      <c r="D25" s="177"/>
      <c r="E25" s="111"/>
      <c r="F25" s="124"/>
      <c r="G25" s="124"/>
      <c r="H25" s="124"/>
      <c r="I25" s="124"/>
      <c r="J25" s="124"/>
      <c r="K25" s="124"/>
      <c r="L25" s="124"/>
      <c r="M25" s="124"/>
      <c r="N25" s="113" t="s">
        <v>68</v>
      </c>
      <c r="O25" s="124"/>
      <c r="P25" s="124"/>
      <c r="Q25" s="124"/>
      <c r="R25" s="124"/>
      <c r="S25" s="124"/>
      <c r="T25" s="124"/>
      <c r="U25" s="124" t="s">
        <v>1694</v>
      </c>
      <c r="V25" s="124"/>
      <c r="W25" s="113"/>
      <c r="X25" s="113"/>
      <c r="Y25" s="113" t="s">
        <v>68</v>
      </c>
      <c r="Z25" s="124"/>
      <c r="AA25" s="124"/>
      <c r="AB25" s="124"/>
      <c r="AC25" s="124"/>
      <c r="AD25" s="120"/>
      <c r="AE25" s="120"/>
      <c r="AF25" s="120"/>
      <c r="AG25" s="120"/>
      <c r="AH25" s="120"/>
      <c r="AI25" s="120"/>
      <c r="AJ25" s="120"/>
      <c r="AK25" s="120"/>
      <c r="AL25" s="120" t="s">
        <v>1694</v>
      </c>
      <c r="AM25" s="120"/>
      <c r="AN25" s="120"/>
      <c r="AO25" s="120"/>
      <c r="AP25" s="120"/>
      <c r="AQ25" s="120" t="s">
        <v>1694</v>
      </c>
      <c r="AR25" s="120"/>
      <c r="AS25" s="120"/>
      <c r="AT25" s="120"/>
      <c r="AU25" s="120"/>
      <c r="AV25" s="120"/>
      <c r="AW25" s="120"/>
      <c r="AX25" s="120" t="s">
        <v>1694</v>
      </c>
      <c r="AY25" s="120"/>
      <c r="AZ25" s="120"/>
      <c r="BA25" s="120"/>
      <c r="BB25" s="120"/>
      <c r="BC25" s="120"/>
      <c r="BD25" s="120"/>
      <c r="BE25" s="120"/>
      <c r="BF25" s="120"/>
      <c r="BG25" s="120" t="s">
        <v>1694</v>
      </c>
      <c r="BH25" s="120"/>
      <c r="BI25" s="120"/>
      <c r="BJ25" s="120"/>
      <c r="BK25" s="120" t="s">
        <v>1694</v>
      </c>
      <c r="BL25" s="120"/>
      <c r="BM25" s="120"/>
      <c r="BN25" s="120"/>
      <c r="BO25" s="120"/>
      <c r="BP25" s="120"/>
      <c r="BQ25" s="120"/>
      <c r="BR25" s="120" t="s">
        <v>1694</v>
      </c>
      <c r="BS25" s="120"/>
      <c r="BT25" s="120"/>
      <c r="BU25" s="120"/>
      <c r="BV25" s="120"/>
      <c r="BW25" s="120"/>
      <c r="BX25" s="120"/>
      <c r="BY25" s="120"/>
      <c r="BZ25" s="120"/>
      <c r="CA25" s="120"/>
      <c r="CB25" s="120" t="s">
        <v>1694</v>
      </c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13"/>
      <c r="CW25" s="113" t="s">
        <v>1694</v>
      </c>
      <c r="CX25" s="113"/>
      <c r="CY25" s="113"/>
      <c r="CZ25" s="113"/>
      <c r="DA25" s="113"/>
      <c r="DB25" s="113"/>
      <c r="DC25" s="113"/>
      <c r="DD25" s="113" t="s">
        <v>1694</v>
      </c>
      <c r="DE25" s="120"/>
      <c r="DF25" s="120"/>
      <c r="DG25" s="113"/>
      <c r="DH25" s="120"/>
      <c r="DI25" s="120"/>
      <c r="DJ25" s="113"/>
      <c r="DK25" s="120"/>
      <c r="DL25" s="113"/>
      <c r="DM25" s="113"/>
      <c r="DN25" s="113"/>
      <c r="DO25" s="113" t="s">
        <v>1694</v>
      </c>
      <c r="DP25" s="113"/>
      <c r="DQ25" s="113"/>
      <c r="DR25" s="113"/>
      <c r="DS25" s="113"/>
      <c r="DT25" s="113"/>
      <c r="DU25" s="113" t="s">
        <v>1694</v>
      </c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20"/>
      <c r="EI25" s="120"/>
      <c r="EJ25" s="120"/>
      <c r="EK25" s="176"/>
      <c r="EL25" s="177"/>
    </row>
    <row r="26" spans="2:142" ht="85.05" customHeight="1">
      <c r="B26" s="3" t="s">
        <v>109</v>
      </c>
      <c r="C26" s="4" t="s">
        <v>110</v>
      </c>
      <c r="D26" s="10" t="s">
        <v>111</v>
      </c>
      <c r="E26" s="76"/>
      <c r="F26" s="6" t="s">
        <v>434</v>
      </c>
      <c r="G26" s="6" t="s">
        <v>436</v>
      </c>
      <c r="H26" s="6" t="s">
        <v>435</v>
      </c>
      <c r="I26" s="6" t="s">
        <v>1772</v>
      </c>
      <c r="J26" s="6" t="s">
        <v>2173</v>
      </c>
      <c r="K26" s="6" t="s">
        <v>2174</v>
      </c>
      <c r="L26" s="6" t="s">
        <v>273</v>
      </c>
      <c r="M26" s="6" t="s">
        <v>2184</v>
      </c>
      <c r="N26" s="6" t="s">
        <v>450</v>
      </c>
      <c r="O26" s="6" t="s">
        <v>449</v>
      </c>
      <c r="P26" s="6" t="s">
        <v>2008</v>
      </c>
      <c r="Q26" s="6" t="s">
        <v>452</v>
      </c>
      <c r="R26" s="6" t="s">
        <v>280</v>
      </c>
      <c r="S26" s="6" t="s">
        <v>458</v>
      </c>
      <c r="T26" s="6" t="s">
        <v>290</v>
      </c>
      <c r="U26" s="6" t="s">
        <v>2158</v>
      </c>
      <c r="V26" s="6" t="s">
        <v>293</v>
      </c>
      <c r="W26" s="6" t="s">
        <v>1594</v>
      </c>
      <c r="X26" s="6" t="s">
        <v>2098</v>
      </c>
      <c r="Y26" s="6" t="s">
        <v>1533</v>
      </c>
      <c r="Z26" s="6" t="s">
        <v>1534</v>
      </c>
      <c r="AA26" s="6" t="s">
        <v>1535</v>
      </c>
      <c r="AB26" s="6" t="s">
        <v>1551</v>
      </c>
      <c r="AC26" s="6" t="s">
        <v>1536</v>
      </c>
      <c r="AD26" s="6" t="s">
        <v>1576</v>
      </c>
      <c r="AE26" s="6" t="s">
        <v>1577</v>
      </c>
      <c r="AF26" s="6" t="s">
        <v>1578</v>
      </c>
      <c r="AG26" s="6" t="s">
        <v>1595</v>
      </c>
      <c r="AH26" s="6" t="s">
        <v>1599</v>
      </c>
      <c r="AI26" s="6" t="s">
        <v>1601</v>
      </c>
      <c r="AJ26" s="6" t="s">
        <v>1629</v>
      </c>
      <c r="AK26" s="6" t="s">
        <v>1646</v>
      </c>
      <c r="AL26" s="6" t="s">
        <v>2175</v>
      </c>
      <c r="AM26" s="6" t="s">
        <v>1685</v>
      </c>
      <c r="AN26" s="6" t="s">
        <v>1725</v>
      </c>
      <c r="AO26" s="6" t="s">
        <v>1691</v>
      </c>
      <c r="AP26" s="6" t="s">
        <v>1778</v>
      </c>
      <c r="AQ26" s="6" t="s">
        <v>1752</v>
      </c>
      <c r="AR26" s="6" t="s">
        <v>1695</v>
      </c>
      <c r="AS26" s="6" t="s">
        <v>1748</v>
      </c>
      <c r="AT26" s="6" t="s">
        <v>1746</v>
      </c>
      <c r="AU26" s="6" t="s">
        <v>1745</v>
      </c>
      <c r="AV26" s="6" t="s">
        <v>1696</v>
      </c>
      <c r="AW26" s="6" t="s">
        <v>1728</v>
      </c>
      <c r="AX26" s="6" t="s">
        <v>1889</v>
      </c>
      <c r="AY26" s="6" t="s">
        <v>1753</v>
      </c>
      <c r="AZ26" s="6" t="s">
        <v>1773</v>
      </c>
      <c r="BA26" s="6" t="s">
        <v>1881</v>
      </c>
      <c r="BB26" s="6" t="s">
        <v>1774</v>
      </c>
      <c r="BC26" s="7" t="s">
        <v>1886</v>
      </c>
      <c r="BD26" s="6" t="s">
        <v>1883</v>
      </c>
      <c r="BE26" s="6" t="s">
        <v>1884</v>
      </c>
      <c r="BF26" s="6" t="s">
        <v>2176</v>
      </c>
      <c r="BG26" s="7" t="s">
        <v>1893</v>
      </c>
      <c r="BH26" s="6" t="s">
        <v>1776</v>
      </c>
      <c r="BI26" s="6" t="s">
        <v>1887</v>
      </c>
      <c r="BJ26" s="6" t="s">
        <v>1891</v>
      </c>
      <c r="BK26" s="6" t="s">
        <v>1949</v>
      </c>
      <c r="BL26" s="6" t="s">
        <v>1944</v>
      </c>
      <c r="BM26" s="6" t="s">
        <v>1948</v>
      </c>
      <c r="BN26" s="6" t="s">
        <v>1964</v>
      </c>
      <c r="BO26" s="6" t="s">
        <v>1945</v>
      </c>
      <c r="BP26" s="6" t="s">
        <v>1950</v>
      </c>
      <c r="BQ26" s="6" t="s">
        <v>1880</v>
      </c>
      <c r="BR26" s="6" t="s">
        <v>2011</v>
      </c>
      <c r="BS26" s="6" t="s">
        <v>1974</v>
      </c>
      <c r="BT26" s="6" t="s">
        <v>1972</v>
      </c>
      <c r="BU26" s="6" t="s">
        <v>2012</v>
      </c>
      <c r="BV26" s="6" t="s">
        <v>2033</v>
      </c>
      <c r="BW26" s="6" t="s">
        <v>2013</v>
      </c>
      <c r="BX26" s="6" t="s">
        <v>1973</v>
      </c>
      <c r="BY26" s="6" t="s">
        <v>2034</v>
      </c>
      <c r="BZ26" s="6" t="s">
        <v>1975</v>
      </c>
      <c r="CA26" s="6" t="s">
        <v>2056</v>
      </c>
      <c r="CB26" s="6" t="s">
        <v>2035</v>
      </c>
      <c r="CC26" s="6" t="s">
        <v>2038</v>
      </c>
      <c r="CD26" s="6" t="s">
        <v>2036</v>
      </c>
      <c r="CE26" s="6" t="s">
        <v>2037</v>
      </c>
      <c r="CF26" s="6" t="s">
        <v>2104</v>
      </c>
      <c r="CG26" s="6" t="s">
        <v>2041</v>
      </c>
      <c r="CH26" s="6" t="s">
        <v>2059</v>
      </c>
      <c r="CI26" s="6" t="s">
        <v>2039</v>
      </c>
      <c r="CJ26" s="6" t="s">
        <v>2178</v>
      </c>
      <c r="CK26" s="6" t="s">
        <v>2057</v>
      </c>
      <c r="CL26" s="6" t="s">
        <v>2040</v>
      </c>
      <c r="CM26" s="6" t="s">
        <v>2179</v>
      </c>
      <c r="CN26" s="6" t="s">
        <v>2042</v>
      </c>
      <c r="CO26" s="6" t="s">
        <v>2043</v>
      </c>
      <c r="CP26" s="6" t="s">
        <v>2058</v>
      </c>
      <c r="CQ26" s="6" t="s">
        <v>2060</v>
      </c>
      <c r="CR26" s="6" t="s">
        <v>2062</v>
      </c>
      <c r="CS26" s="6" t="s">
        <v>2103</v>
      </c>
      <c r="CT26" s="6" t="s">
        <v>2061</v>
      </c>
      <c r="CU26" s="6" t="s">
        <v>2063</v>
      </c>
      <c r="CV26" s="6"/>
      <c r="CW26" s="6" t="s">
        <v>2105</v>
      </c>
      <c r="CX26" s="6" t="s">
        <v>2107</v>
      </c>
      <c r="CY26" s="6" t="s">
        <v>2106</v>
      </c>
      <c r="CZ26" s="6" t="s">
        <v>2180</v>
      </c>
      <c r="DA26" s="6" t="s">
        <v>2113</v>
      </c>
      <c r="DB26" s="6" t="s">
        <v>2114</v>
      </c>
      <c r="DC26" s="6"/>
      <c r="DD26" s="6" t="s">
        <v>2115</v>
      </c>
      <c r="DE26" s="6" t="s">
        <v>2109</v>
      </c>
      <c r="DF26" s="6" t="s">
        <v>2112</v>
      </c>
      <c r="DG26" s="6" t="s">
        <v>2108</v>
      </c>
      <c r="DH26" s="6" t="s">
        <v>2110</v>
      </c>
      <c r="DI26" s="6" t="s">
        <v>2182</v>
      </c>
      <c r="DJ26" s="6" t="s">
        <v>2116</v>
      </c>
      <c r="DK26" s="6" t="s">
        <v>2111</v>
      </c>
      <c r="DL26" s="6" t="s">
        <v>2117</v>
      </c>
      <c r="DM26" s="6" t="s">
        <v>2185</v>
      </c>
      <c r="DN26" s="6" t="s">
        <v>2118</v>
      </c>
      <c r="DO26" s="6" t="s">
        <v>2189</v>
      </c>
      <c r="DP26" s="6" t="s">
        <v>2213</v>
      </c>
      <c r="DQ26" s="6" t="s">
        <v>2191</v>
      </c>
      <c r="DR26" s="6" t="s">
        <v>2119</v>
      </c>
      <c r="DS26" s="6" t="s">
        <v>2190</v>
      </c>
      <c r="DT26" s="6"/>
      <c r="DU26" s="6" t="s">
        <v>2192</v>
      </c>
      <c r="DV26" s="6" t="s">
        <v>2193</v>
      </c>
      <c r="DW26" s="6" t="s">
        <v>2194</v>
      </c>
      <c r="DX26" s="6" t="s">
        <v>2195</v>
      </c>
      <c r="DY26" s="6" t="s">
        <v>2196</v>
      </c>
      <c r="DZ26" s="6" t="s">
        <v>2197</v>
      </c>
      <c r="EA26" s="6" t="s">
        <v>2198</v>
      </c>
      <c r="EB26" s="6" t="s">
        <v>2199</v>
      </c>
      <c r="EC26" s="6"/>
      <c r="ED26" s="6"/>
      <c r="EE26" s="6"/>
      <c r="EF26" s="6"/>
      <c r="EG26" s="6"/>
      <c r="EH26" s="6" t="s">
        <v>2044</v>
      </c>
      <c r="EI26" s="6" t="s">
        <v>1941</v>
      </c>
      <c r="EJ26" s="6" t="s">
        <v>1942</v>
      </c>
      <c r="EK26" s="77" t="s">
        <v>2136</v>
      </c>
      <c r="EL26" s="178" t="s">
        <v>1355</v>
      </c>
    </row>
    <row r="27" spans="2:142" ht="20.100000000000001" customHeight="1">
      <c r="B27" s="154" t="str">
        <f t="shared" ref="B27:B37" si="13">B7</f>
        <v>　100回まで</v>
      </c>
      <c r="C27" s="179"/>
      <c r="D27" s="92"/>
      <c r="E27" s="247">
        <v>0</v>
      </c>
      <c r="F27" s="225">
        <v>83</v>
      </c>
      <c r="G27" s="225">
        <v>161</v>
      </c>
      <c r="H27" s="225">
        <v>451</v>
      </c>
      <c r="I27" s="225">
        <v>80</v>
      </c>
      <c r="J27" s="225">
        <v>120</v>
      </c>
      <c r="K27" s="225">
        <v>58</v>
      </c>
      <c r="L27" s="225">
        <v>37</v>
      </c>
      <c r="M27" s="225">
        <v>37</v>
      </c>
      <c r="N27" s="225">
        <v>1</v>
      </c>
      <c r="O27" s="225">
        <v>99</v>
      </c>
      <c r="P27" s="225">
        <v>92</v>
      </c>
      <c r="Q27" s="225">
        <v>14</v>
      </c>
      <c r="R27" s="225">
        <v>59</v>
      </c>
      <c r="S27" s="225">
        <v>54</v>
      </c>
      <c r="T27" s="225">
        <v>172</v>
      </c>
      <c r="U27" s="225">
        <v>0</v>
      </c>
      <c r="V27" s="225">
        <v>107</v>
      </c>
      <c r="W27" s="225">
        <v>1</v>
      </c>
      <c r="X27" s="225">
        <v>18</v>
      </c>
      <c r="Y27" s="225">
        <v>8</v>
      </c>
      <c r="Z27" s="225">
        <v>122</v>
      </c>
      <c r="AA27" s="225">
        <v>184</v>
      </c>
      <c r="AB27" s="225">
        <v>47</v>
      </c>
      <c r="AC27" s="225">
        <v>15</v>
      </c>
      <c r="AD27" s="225">
        <v>43</v>
      </c>
      <c r="AE27" s="225">
        <v>14</v>
      </c>
      <c r="AF27" s="225">
        <v>15</v>
      </c>
      <c r="AG27" s="225">
        <v>6</v>
      </c>
      <c r="AH27" s="225">
        <v>122</v>
      </c>
      <c r="AI27" s="225">
        <v>71</v>
      </c>
      <c r="AJ27" s="225">
        <v>73</v>
      </c>
      <c r="AK27" s="225">
        <v>102</v>
      </c>
      <c r="AL27" s="225">
        <v>2</v>
      </c>
      <c r="AM27" s="225">
        <v>12</v>
      </c>
      <c r="AN27" s="225">
        <v>80</v>
      </c>
      <c r="AO27" s="225">
        <v>24</v>
      </c>
      <c r="AP27" s="225">
        <v>0</v>
      </c>
      <c r="AQ27" s="225">
        <v>0</v>
      </c>
      <c r="AR27" s="225">
        <v>92</v>
      </c>
      <c r="AS27" s="225">
        <v>103</v>
      </c>
      <c r="AT27" s="225">
        <v>33</v>
      </c>
      <c r="AU27" s="225">
        <v>19</v>
      </c>
      <c r="AV27" s="225">
        <v>5</v>
      </c>
      <c r="AW27" s="225">
        <v>5</v>
      </c>
      <c r="AX27" s="225">
        <v>1</v>
      </c>
      <c r="AY27" s="225">
        <v>81</v>
      </c>
      <c r="AZ27" s="225">
        <v>53</v>
      </c>
      <c r="BA27" s="225">
        <v>14</v>
      </c>
      <c r="BB27" s="225">
        <v>16</v>
      </c>
      <c r="BC27" s="225">
        <v>2</v>
      </c>
      <c r="BD27" s="225">
        <v>0</v>
      </c>
      <c r="BE27" s="225">
        <v>3</v>
      </c>
      <c r="BF27" s="225">
        <v>0</v>
      </c>
      <c r="BG27" s="225">
        <v>0</v>
      </c>
      <c r="BH27" s="225">
        <v>56</v>
      </c>
      <c r="BI27" s="225">
        <v>45</v>
      </c>
      <c r="BJ27" s="225">
        <v>16</v>
      </c>
      <c r="BK27" s="225">
        <v>0</v>
      </c>
      <c r="BL27" s="225">
        <v>97</v>
      </c>
      <c r="BM27" s="225">
        <v>30</v>
      </c>
      <c r="BN27" s="225">
        <v>24</v>
      </c>
      <c r="BO27" s="225">
        <v>18</v>
      </c>
      <c r="BP27" s="225">
        <v>4</v>
      </c>
      <c r="BQ27" s="225">
        <v>13</v>
      </c>
      <c r="BR27" s="225">
        <v>0</v>
      </c>
      <c r="BS27" s="225">
        <v>22</v>
      </c>
      <c r="BT27" s="225">
        <v>8</v>
      </c>
      <c r="BU27" s="225">
        <v>11</v>
      </c>
      <c r="BV27" s="225">
        <v>4</v>
      </c>
      <c r="BW27" s="225">
        <v>3</v>
      </c>
      <c r="BX27" s="225">
        <v>5</v>
      </c>
      <c r="BY27" s="225">
        <v>1</v>
      </c>
      <c r="BZ27" s="225">
        <v>0</v>
      </c>
      <c r="CA27" s="225">
        <v>0</v>
      </c>
      <c r="CB27" s="225">
        <v>0</v>
      </c>
      <c r="CC27" s="225">
        <v>53</v>
      </c>
      <c r="CD27" s="225">
        <v>64</v>
      </c>
      <c r="CE27" s="225">
        <v>30</v>
      </c>
      <c r="CF27" s="225">
        <v>23</v>
      </c>
      <c r="CG27" s="225">
        <v>1</v>
      </c>
      <c r="CH27" s="225">
        <v>2</v>
      </c>
      <c r="CI27" s="225">
        <v>0</v>
      </c>
      <c r="CJ27" s="225">
        <v>3</v>
      </c>
      <c r="CK27" s="225">
        <v>3</v>
      </c>
      <c r="CL27" s="225">
        <v>5</v>
      </c>
      <c r="CM27" s="225">
        <v>0</v>
      </c>
      <c r="CN27" s="225">
        <v>0</v>
      </c>
      <c r="CO27" s="225">
        <v>0</v>
      </c>
      <c r="CP27" s="225">
        <v>0</v>
      </c>
      <c r="CQ27" s="225">
        <v>0</v>
      </c>
      <c r="CR27" s="225">
        <v>25</v>
      </c>
      <c r="CS27" s="225">
        <v>2</v>
      </c>
      <c r="CT27" s="225">
        <v>13</v>
      </c>
      <c r="CU27" s="225">
        <v>3</v>
      </c>
      <c r="CV27" s="225">
        <v>0</v>
      </c>
      <c r="CW27" s="225">
        <v>0</v>
      </c>
      <c r="CX27" s="225">
        <v>32</v>
      </c>
      <c r="CY27" s="225">
        <v>17</v>
      </c>
      <c r="CZ27" s="225">
        <v>12</v>
      </c>
      <c r="DA27" s="225">
        <v>7</v>
      </c>
      <c r="DB27" s="225">
        <v>1</v>
      </c>
      <c r="DC27" s="225">
        <v>0</v>
      </c>
      <c r="DD27" s="225">
        <v>0</v>
      </c>
      <c r="DE27" s="225">
        <v>24</v>
      </c>
      <c r="DF27" s="225">
        <v>14</v>
      </c>
      <c r="DG27" s="225">
        <v>13</v>
      </c>
      <c r="DH27" s="225">
        <v>12</v>
      </c>
      <c r="DI27" s="225">
        <v>7</v>
      </c>
      <c r="DJ27" s="225">
        <v>6</v>
      </c>
      <c r="DK27" s="225">
        <v>4</v>
      </c>
      <c r="DL27" s="225">
        <v>10</v>
      </c>
      <c r="DM27" s="225">
        <v>1</v>
      </c>
      <c r="DN27" s="225">
        <v>2</v>
      </c>
      <c r="DO27" s="225">
        <v>0</v>
      </c>
      <c r="DP27" s="225">
        <v>0</v>
      </c>
      <c r="DQ27" s="225">
        <v>0</v>
      </c>
      <c r="DR27" s="225">
        <v>5</v>
      </c>
      <c r="DS27" s="225">
        <v>0</v>
      </c>
      <c r="DT27" s="225">
        <v>0</v>
      </c>
      <c r="DU27" s="225">
        <v>0</v>
      </c>
      <c r="DV27" s="225">
        <v>7</v>
      </c>
      <c r="DW27" s="225">
        <v>5</v>
      </c>
      <c r="DX27" s="225">
        <v>4</v>
      </c>
      <c r="DY27" s="225">
        <v>1</v>
      </c>
      <c r="DZ27" s="225">
        <v>0</v>
      </c>
      <c r="EA27" s="225">
        <v>0</v>
      </c>
      <c r="EB27" s="225">
        <v>0</v>
      </c>
      <c r="EC27" s="225">
        <v>0</v>
      </c>
      <c r="ED27" s="225"/>
      <c r="EE27" s="225"/>
      <c r="EF27" s="225"/>
      <c r="EG27" s="225">
        <v>0</v>
      </c>
      <c r="EH27" s="225">
        <v>6</v>
      </c>
      <c r="EI27" s="225">
        <v>0</v>
      </c>
      <c r="EJ27" s="225">
        <v>1</v>
      </c>
      <c r="EK27" s="248">
        <v>2</v>
      </c>
      <c r="EL27" s="249"/>
    </row>
    <row r="28" spans="2:142" ht="15" customHeight="1">
      <c r="B28" s="97">
        <f t="shared" si="13"/>
        <v>101</v>
      </c>
      <c r="C28" s="98" t="str">
        <f t="shared" ref="C28:D37" si="14">C8</f>
        <v>2024.03.24.</v>
      </c>
      <c r="D28" s="98" t="str">
        <f t="shared" si="14"/>
        <v>73期～</v>
      </c>
      <c r="E28" s="240"/>
      <c r="F28" s="216"/>
      <c r="G28" s="216">
        <v>2</v>
      </c>
      <c r="H28" s="216"/>
      <c r="I28" s="216"/>
      <c r="J28" s="216"/>
      <c r="K28" s="216"/>
      <c r="L28" s="216"/>
      <c r="M28" s="216"/>
      <c r="N28" s="216">
        <v>0</v>
      </c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>
        <v>2</v>
      </c>
      <c r="AK28" s="216">
        <v>1</v>
      </c>
      <c r="AL28" s="216"/>
      <c r="AM28" s="216"/>
      <c r="AN28" s="216">
        <v>8</v>
      </c>
      <c r="AO28" s="216"/>
      <c r="AP28" s="216"/>
      <c r="AQ28" s="216"/>
      <c r="AR28" s="252">
        <v>7</v>
      </c>
      <c r="AS28" s="216"/>
      <c r="AT28" s="216"/>
      <c r="AU28" s="216"/>
      <c r="AV28" s="216"/>
      <c r="AW28" s="216"/>
      <c r="AX28" s="216"/>
      <c r="AY28" s="216">
        <v>9</v>
      </c>
      <c r="AZ28" s="216"/>
      <c r="BA28" s="216"/>
      <c r="BB28" s="216"/>
      <c r="BC28" s="216"/>
      <c r="BD28" s="216"/>
      <c r="BE28" s="216"/>
      <c r="BF28" s="216"/>
      <c r="BG28" s="216">
        <v>0</v>
      </c>
      <c r="BH28" s="216"/>
      <c r="BI28" s="216"/>
      <c r="BJ28" s="216"/>
      <c r="BK28" s="216"/>
      <c r="BL28" s="216">
        <v>4</v>
      </c>
      <c r="BM28" s="216"/>
      <c r="BN28" s="216"/>
      <c r="BO28" s="216">
        <v>2</v>
      </c>
      <c r="BP28" s="216"/>
      <c r="BQ28" s="216"/>
      <c r="BR28" s="216">
        <v>0</v>
      </c>
      <c r="BS28" s="216"/>
      <c r="BT28" s="216"/>
      <c r="BU28" s="216">
        <v>2</v>
      </c>
      <c r="BV28" s="216">
        <v>1</v>
      </c>
      <c r="BW28" s="216">
        <v>3</v>
      </c>
      <c r="BX28" s="216"/>
      <c r="BY28" s="216"/>
      <c r="BZ28" s="216"/>
      <c r="CA28" s="216"/>
      <c r="CB28" s="216">
        <v>0</v>
      </c>
      <c r="CC28" s="216">
        <v>1</v>
      </c>
      <c r="CD28" s="216">
        <v>7</v>
      </c>
      <c r="CE28" s="216">
        <v>10</v>
      </c>
      <c r="CF28" s="216">
        <v>0</v>
      </c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>
        <v>7</v>
      </c>
      <c r="CS28" s="216">
        <v>2</v>
      </c>
      <c r="CT28" s="216">
        <v>8</v>
      </c>
      <c r="CU28" s="216">
        <v>3</v>
      </c>
      <c r="CV28" s="216"/>
      <c r="CW28" s="216">
        <v>0</v>
      </c>
      <c r="CX28" s="251">
        <v>13</v>
      </c>
      <c r="CY28" s="216">
        <v>3</v>
      </c>
      <c r="CZ28" s="216"/>
      <c r="DA28" s="216">
        <v>3</v>
      </c>
      <c r="DB28" s="216"/>
      <c r="DC28" s="216"/>
      <c r="DD28" s="216">
        <v>0</v>
      </c>
      <c r="DE28" s="216">
        <v>2</v>
      </c>
      <c r="DF28" s="216">
        <v>6</v>
      </c>
      <c r="DG28" s="216">
        <v>5</v>
      </c>
      <c r="DH28" s="251">
        <v>13</v>
      </c>
      <c r="DI28" s="216">
        <v>3</v>
      </c>
      <c r="DJ28" s="216">
        <v>4</v>
      </c>
      <c r="DK28" s="216">
        <v>1</v>
      </c>
      <c r="DL28" s="216">
        <v>3</v>
      </c>
      <c r="DM28" s="216"/>
      <c r="DN28" s="216"/>
      <c r="DO28" s="216"/>
      <c r="DP28" s="216">
        <v>3</v>
      </c>
      <c r="DQ28" s="216">
        <v>0</v>
      </c>
      <c r="DR28" s="216"/>
      <c r="DS28" s="216"/>
      <c r="DT28" s="216"/>
      <c r="DU28" s="216"/>
      <c r="DV28" s="216">
        <v>2</v>
      </c>
      <c r="DW28" s="216">
        <v>3</v>
      </c>
      <c r="DX28" s="216">
        <v>0</v>
      </c>
      <c r="DY28" s="216">
        <v>0</v>
      </c>
      <c r="DZ28" s="216">
        <v>1</v>
      </c>
      <c r="EA28" s="216">
        <v>0</v>
      </c>
      <c r="EB28" s="216">
        <v>0</v>
      </c>
      <c r="EC28" s="216"/>
      <c r="ED28" s="216"/>
      <c r="EE28" s="216"/>
      <c r="EF28" s="216"/>
      <c r="EG28" s="216"/>
      <c r="EH28" s="216"/>
      <c r="EI28" s="216"/>
      <c r="EJ28" s="216"/>
      <c r="EK28" s="246"/>
      <c r="EL28" s="218">
        <f t="shared" ref="EL28:EL37" si="15">SUM(E28:EK28)</f>
        <v>144</v>
      </c>
    </row>
    <row r="29" spans="2:142" ht="15" customHeight="1">
      <c r="B29" s="111">
        <f t="shared" si="13"/>
        <v>102</v>
      </c>
      <c r="C29" s="117">
        <f t="shared" si="14"/>
        <v>0</v>
      </c>
      <c r="D29" s="118">
        <f t="shared" si="14"/>
        <v>0</v>
      </c>
      <c r="E29" s="241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42"/>
      <c r="EL29" s="218">
        <f t="shared" si="15"/>
        <v>0</v>
      </c>
    </row>
    <row r="30" spans="2:142" ht="15" customHeight="1">
      <c r="B30" s="111">
        <f t="shared" si="13"/>
        <v>103</v>
      </c>
      <c r="C30" s="117">
        <f t="shared" si="14"/>
        <v>0</v>
      </c>
      <c r="D30" s="118">
        <f t="shared" si="14"/>
        <v>0</v>
      </c>
      <c r="E30" s="241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22"/>
      <c r="EK30" s="242"/>
      <c r="EL30" s="218">
        <f t="shared" si="15"/>
        <v>0</v>
      </c>
    </row>
    <row r="31" spans="2:142" ht="15" customHeight="1">
      <c r="B31" s="111">
        <f t="shared" si="13"/>
        <v>104</v>
      </c>
      <c r="C31" s="117">
        <f t="shared" si="14"/>
        <v>0</v>
      </c>
      <c r="D31" s="118">
        <f t="shared" si="14"/>
        <v>0</v>
      </c>
      <c r="E31" s="241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2"/>
      <c r="DC31" s="222"/>
      <c r="DD31" s="222"/>
      <c r="DE31" s="222"/>
      <c r="DF31" s="222"/>
      <c r="DG31" s="222"/>
      <c r="DH31" s="222"/>
      <c r="DI31" s="222"/>
      <c r="DJ31" s="222"/>
      <c r="DK31" s="222"/>
      <c r="DL31" s="222"/>
      <c r="DM31" s="222"/>
      <c r="DN31" s="222"/>
      <c r="DO31" s="222"/>
      <c r="DP31" s="222"/>
      <c r="DQ31" s="222"/>
      <c r="DR31" s="222"/>
      <c r="DS31" s="222"/>
      <c r="DT31" s="222"/>
      <c r="DU31" s="222"/>
      <c r="DV31" s="222"/>
      <c r="DW31" s="222"/>
      <c r="DX31" s="222"/>
      <c r="DY31" s="222"/>
      <c r="DZ31" s="222"/>
      <c r="EA31" s="222"/>
      <c r="EB31" s="222"/>
      <c r="EC31" s="222"/>
      <c r="ED31" s="222"/>
      <c r="EE31" s="222"/>
      <c r="EF31" s="222"/>
      <c r="EG31" s="222"/>
      <c r="EH31" s="222"/>
      <c r="EI31" s="222"/>
      <c r="EJ31" s="222"/>
      <c r="EK31" s="242"/>
      <c r="EL31" s="219">
        <f t="shared" si="15"/>
        <v>0</v>
      </c>
    </row>
    <row r="32" spans="2:142" ht="15" customHeight="1">
      <c r="B32" s="111">
        <f t="shared" si="13"/>
        <v>105</v>
      </c>
      <c r="C32" s="117">
        <f t="shared" si="14"/>
        <v>0</v>
      </c>
      <c r="D32" s="118">
        <f t="shared" si="14"/>
        <v>0</v>
      </c>
      <c r="E32" s="241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222"/>
      <c r="DT32" s="222"/>
      <c r="DU32" s="222"/>
      <c r="DV32" s="222"/>
      <c r="DW32" s="222"/>
      <c r="DX32" s="222"/>
      <c r="DY32" s="222"/>
      <c r="DZ32" s="222"/>
      <c r="EA32" s="222"/>
      <c r="EB32" s="222"/>
      <c r="EC32" s="222"/>
      <c r="ED32" s="222"/>
      <c r="EE32" s="222"/>
      <c r="EF32" s="222"/>
      <c r="EG32" s="222"/>
      <c r="EH32" s="222"/>
      <c r="EI32" s="222"/>
      <c r="EJ32" s="222"/>
      <c r="EK32" s="242"/>
      <c r="EL32" s="219">
        <f t="shared" si="15"/>
        <v>0</v>
      </c>
    </row>
    <row r="33" spans="2:142" ht="15" customHeight="1">
      <c r="B33" s="111">
        <f t="shared" si="13"/>
        <v>106</v>
      </c>
      <c r="C33" s="117">
        <f t="shared" si="14"/>
        <v>0</v>
      </c>
      <c r="D33" s="118">
        <f t="shared" si="14"/>
        <v>0</v>
      </c>
      <c r="E33" s="241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42"/>
      <c r="EL33" s="219">
        <f t="shared" si="15"/>
        <v>0</v>
      </c>
    </row>
    <row r="34" spans="2:142" ht="15" customHeight="1">
      <c r="B34" s="111">
        <f t="shared" si="13"/>
        <v>107</v>
      </c>
      <c r="C34" s="117">
        <f t="shared" si="14"/>
        <v>0</v>
      </c>
      <c r="D34" s="112">
        <f t="shared" si="14"/>
        <v>0</v>
      </c>
      <c r="E34" s="241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42"/>
      <c r="EL34" s="219">
        <f t="shared" si="15"/>
        <v>0</v>
      </c>
    </row>
    <row r="35" spans="2:142" ht="15" customHeight="1">
      <c r="B35" s="111">
        <f t="shared" si="13"/>
        <v>108</v>
      </c>
      <c r="C35" s="112">
        <f t="shared" si="14"/>
        <v>0</v>
      </c>
      <c r="D35" s="112">
        <f t="shared" si="14"/>
        <v>0</v>
      </c>
      <c r="E35" s="241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22"/>
      <c r="EK35" s="242"/>
      <c r="EL35" s="219">
        <f t="shared" si="15"/>
        <v>0</v>
      </c>
    </row>
    <row r="36" spans="2:142" ht="15" customHeight="1">
      <c r="B36" s="111">
        <f t="shared" si="13"/>
        <v>109</v>
      </c>
      <c r="C36" s="112">
        <f t="shared" si="14"/>
        <v>0</v>
      </c>
      <c r="D36" s="112">
        <f t="shared" si="14"/>
        <v>0</v>
      </c>
      <c r="E36" s="241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2"/>
      <c r="DA36" s="222"/>
      <c r="DB36" s="222"/>
      <c r="DC36" s="222"/>
      <c r="DD36" s="222"/>
      <c r="DE36" s="222"/>
      <c r="DF36" s="222"/>
      <c r="DG36" s="222"/>
      <c r="DH36" s="222"/>
      <c r="DI36" s="222"/>
      <c r="DJ36" s="222"/>
      <c r="DK36" s="222"/>
      <c r="DL36" s="222"/>
      <c r="DM36" s="222"/>
      <c r="DN36" s="222"/>
      <c r="DO36" s="222"/>
      <c r="DP36" s="222"/>
      <c r="DQ36" s="222"/>
      <c r="DR36" s="222"/>
      <c r="DS36" s="222"/>
      <c r="DT36" s="222"/>
      <c r="DU36" s="222"/>
      <c r="DV36" s="222"/>
      <c r="DW36" s="222"/>
      <c r="DX36" s="222"/>
      <c r="DY36" s="222"/>
      <c r="DZ36" s="222"/>
      <c r="EA36" s="222"/>
      <c r="EB36" s="222"/>
      <c r="EC36" s="222"/>
      <c r="ED36" s="222"/>
      <c r="EE36" s="222"/>
      <c r="EF36" s="222"/>
      <c r="EG36" s="222"/>
      <c r="EH36" s="222"/>
      <c r="EI36" s="222"/>
      <c r="EJ36" s="222"/>
      <c r="EK36" s="242"/>
      <c r="EL36" s="219">
        <f t="shared" si="15"/>
        <v>0</v>
      </c>
    </row>
    <row r="37" spans="2:142" ht="15" customHeight="1">
      <c r="B37" s="111">
        <f t="shared" si="13"/>
        <v>110</v>
      </c>
      <c r="C37" s="112">
        <f t="shared" si="14"/>
        <v>0</v>
      </c>
      <c r="D37" s="112">
        <f t="shared" si="14"/>
        <v>0</v>
      </c>
      <c r="E37" s="241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2"/>
      <c r="DA37" s="222"/>
      <c r="DB37" s="222"/>
      <c r="DC37" s="222"/>
      <c r="DD37" s="222"/>
      <c r="DE37" s="222"/>
      <c r="DF37" s="222"/>
      <c r="DG37" s="222"/>
      <c r="DH37" s="222"/>
      <c r="DI37" s="222"/>
      <c r="DJ37" s="222"/>
      <c r="DK37" s="222"/>
      <c r="DL37" s="222"/>
      <c r="DM37" s="222"/>
      <c r="DN37" s="222"/>
      <c r="DO37" s="222"/>
      <c r="DP37" s="222"/>
      <c r="DQ37" s="222"/>
      <c r="DR37" s="222"/>
      <c r="DS37" s="222"/>
      <c r="DT37" s="222"/>
      <c r="DU37" s="222"/>
      <c r="DV37" s="222"/>
      <c r="DW37" s="222"/>
      <c r="DX37" s="222"/>
      <c r="DY37" s="222"/>
      <c r="DZ37" s="222"/>
      <c r="EA37" s="222"/>
      <c r="EB37" s="222"/>
      <c r="EC37" s="222"/>
      <c r="ED37" s="222"/>
      <c r="EE37" s="222"/>
      <c r="EF37" s="222"/>
      <c r="EG37" s="222"/>
      <c r="EH37" s="222"/>
      <c r="EI37" s="222"/>
      <c r="EJ37" s="222"/>
      <c r="EK37" s="242"/>
      <c r="EL37" s="219">
        <f t="shared" si="15"/>
        <v>0</v>
      </c>
    </row>
    <row r="38" spans="2:142" ht="20.100000000000001" customHeight="1">
      <c r="B38" s="126" t="s">
        <v>415</v>
      </c>
      <c r="C38" s="155"/>
      <c r="D38" s="128"/>
      <c r="E38" s="247">
        <f t="shared" ref="E38:AE38" si="16">SUM(E28:E37)</f>
        <v>0</v>
      </c>
      <c r="F38" s="225">
        <f t="shared" si="16"/>
        <v>0</v>
      </c>
      <c r="G38" s="225">
        <f t="shared" si="16"/>
        <v>2</v>
      </c>
      <c r="H38" s="225">
        <f t="shared" si="16"/>
        <v>0</v>
      </c>
      <c r="I38" s="225">
        <f t="shared" si="16"/>
        <v>0</v>
      </c>
      <c r="J38" s="225">
        <f t="shared" si="16"/>
        <v>0</v>
      </c>
      <c r="K38" s="225">
        <f t="shared" si="16"/>
        <v>0</v>
      </c>
      <c r="L38" s="225">
        <f t="shared" si="16"/>
        <v>0</v>
      </c>
      <c r="M38" s="225">
        <f t="shared" si="16"/>
        <v>0</v>
      </c>
      <c r="N38" s="225">
        <f t="shared" si="16"/>
        <v>0</v>
      </c>
      <c r="O38" s="225">
        <f>SUM(O28:O37)</f>
        <v>0</v>
      </c>
      <c r="P38" s="225">
        <f t="shared" si="16"/>
        <v>0</v>
      </c>
      <c r="Q38" s="225">
        <f t="shared" si="16"/>
        <v>0</v>
      </c>
      <c r="R38" s="225">
        <f t="shared" si="16"/>
        <v>0</v>
      </c>
      <c r="S38" s="225">
        <f t="shared" si="16"/>
        <v>0</v>
      </c>
      <c r="T38" s="225">
        <f t="shared" si="16"/>
        <v>0</v>
      </c>
      <c r="U38" s="225">
        <f t="shared" si="16"/>
        <v>0</v>
      </c>
      <c r="V38" s="225">
        <f t="shared" si="16"/>
        <v>0</v>
      </c>
      <c r="W38" s="225">
        <f t="shared" si="16"/>
        <v>0</v>
      </c>
      <c r="X38" s="225">
        <f t="shared" si="16"/>
        <v>0</v>
      </c>
      <c r="Y38" s="225">
        <f t="shared" si="16"/>
        <v>0</v>
      </c>
      <c r="Z38" s="225">
        <f t="shared" si="16"/>
        <v>0</v>
      </c>
      <c r="AA38" s="225">
        <f t="shared" si="16"/>
        <v>0</v>
      </c>
      <c r="AB38" s="225">
        <f t="shared" si="16"/>
        <v>0</v>
      </c>
      <c r="AC38" s="225">
        <f t="shared" si="16"/>
        <v>0</v>
      </c>
      <c r="AD38" s="225">
        <f t="shared" si="16"/>
        <v>0</v>
      </c>
      <c r="AE38" s="225">
        <f t="shared" si="16"/>
        <v>0</v>
      </c>
      <c r="AF38" s="225">
        <f>SUM(AF28:AF37)</f>
        <v>0</v>
      </c>
      <c r="AG38" s="225">
        <f>SUM(AG28:AG37)</f>
        <v>0</v>
      </c>
      <c r="AH38" s="225">
        <f t="shared" ref="AH38:CS38" si="17">SUM(AH28:AH37)</f>
        <v>0</v>
      </c>
      <c r="AI38" s="225">
        <f t="shared" si="17"/>
        <v>0</v>
      </c>
      <c r="AJ38" s="225">
        <f t="shared" si="17"/>
        <v>2</v>
      </c>
      <c r="AK38" s="225">
        <f t="shared" si="17"/>
        <v>1</v>
      </c>
      <c r="AL38" s="225">
        <f t="shared" si="17"/>
        <v>0</v>
      </c>
      <c r="AM38" s="225">
        <f t="shared" si="17"/>
        <v>0</v>
      </c>
      <c r="AN38" s="225">
        <f>SUM(AN28:AN37)</f>
        <v>8</v>
      </c>
      <c r="AO38" s="225">
        <f t="shared" ref="AO38" si="18">SUM(AO28:AO37)</f>
        <v>0</v>
      </c>
      <c r="AP38" s="225">
        <f t="shared" si="17"/>
        <v>0</v>
      </c>
      <c r="AQ38" s="225">
        <f t="shared" si="17"/>
        <v>0</v>
      </c>
      <c r="AR38" s="225">
        <f t="shared" si="17"/>
        <v>7</v>
      </c>
      <c r="AS38" s="225">
        <f t="shared" si="17"/>
        <v>0</v>
      </c>
      <c r="AT38" s="225">
        <f t="shared" si="17"/>
        <v>0</v>
      </c>
      <c r="AU38" s="225">
        <f t="shared" si="17"/>
        <v>0</v>
      </c>
      <c r="AV38" s="225">
        <f t="shared" si="17"/>
        <v>0</v>
      </c>
      <c r="AW38" s="225">
        <f t="shared" si="17"/>
        <v>0</v>
      </c>
      <c r="AX38" s="225">
        <f t="shared" si="17"/>
        <v>0</v>
      </c>
      <c r="AY38" s="225">
        <f t="shared" si="17"/>
        <v>9</v>
      </c>
      <c r="AZ38" s="225">
        <f t="shared" si="17"/>
        <v>0</v>
      </c>
      <c r="BA38" s="225">
        <f t="shared" si="17"/>
        <v>0</v>
      </c>
      <c r="BB38" s="225">
        <f t="shared" si="17"/>
        <v>0</v>
      </c>
      <c r="BC38" s="225">
        <f t="shared" si="17"/>
        <v>0</v>
      </c>
      <c r="BD38" s="225">
        <f t="shared" si="17"/>
        <v>0</v>
      </c>
      <c r="BE38" s="225">
        <f t="shared" si="17"/>
        <v>0</v>
      </c>
      <c r="BF38" s="225">
        <f t="shared" si="17"/>
        <v>0</v>
      </c>
      <c r="BG38" s="225">
        <f t="shared" si="17"/>
        <v>0</v>
      </c>
      <c r="BH38" s="225">
        <f t="shared" si="17"/>
        <v>0</v>
      </c>
      <c r="BI38" s="225">
        <f t="shared" si="17"/>
        <v>0</v>
      </c>
      <c r="BJ38" s="225">
        <f t="shared" si="17"/>
        <v>0</v>
      </c>
      <c r="BK38" s="225">
        <f t="shared" si="17"/>
        <v>0</v>
      </c>
      <c r="BL38" s="225">
        <f t="shared" si="17"/>
        <v>4</v>
      </c>
      <c r="BM38" s="225">
        <f t="shared" si="17"/>
        <v>0</v>
      </c>
      <c r="BN38" s="225">
        <f t="shared" si="17"/>
        <v>0</v>
      </c>
      <c r="BO38" s="225">
        <f t="shared" si="17"/>
        <v>2</v>
      </c>
      <c r="BP38" s="225">
        <f t="shared" si="17"/>
        <v>0</v>
      </c>
      <c r="BQ38" s="225">
        <f t="shared" si="17"/>
        <v>0</v>
      </c>
      <c r="BR38" s="225">
        <f t="shared" si="17"/>
        <v>0</v>
      </c>
      <c r="BS38" s="225">
        <f t="shared" si="17"/>
        <v>0</v>
      </c>
      <c r="BT38" s="225">
        <f t="shared" si="17"/>
        <v>0</v>
      </c>
      <c r="BU38" s="225">
        <f t="shared" si="17"/>
        <v>2</v>
      </c>
      <c r="BV38" s="225">
        <f t="shared" si="17"/>
        <v>1</v>
      </c>
      <c r="BW38" s="225">
        <f t="shared" si="17"/>
        <v>3</v>
      </c>
      <c r="BX38" s="225">
        <f t="shared" si="17"/>
        <v>0</v>
      </c>
      <c r="BY38" s="225">
        <f t="shared" si="17"/>
        <v>0</v>
      </c>
      <c r="BZ38" s="225">
        <f t="shared" si="17"/>
        <v>0</v>
      </c>
      <c r="CA38" s="225">
        <f t="shared" si="17"/>
        <v>0</v>
      </c>
      <c r="CB38" s="225">
        <f t="shared" si="17"/>
        <v>0</v>
      </c>
      <c r="CC38" s="225">
        <f>SUM(CC28:CC37)</f>
        <v>1</v>
      </c>
      <c r="CD38" s="225">
        <f t="shared" ref="CD38:CL38" si="19">SUM(CD28:CD37)</f>
        <v>7</v>
      </c>
      <c r="CE38" s="225">
        <f t="shared" si="19"/>
        <v>10</v>
      </c>
      <c r="CF38" s="225">
        <f t="shared" si="19"/>
        <v>0</v>
      </c>
      <c r="CG38" s="225">
        <f t="shared" si="19"/>
        <v>0</v>
      </c>
      <c r="CH38" s="225">
        <f t="shared" si="19"/>
        <v>0</v>
      </c>
      <c r="CI38" s="225">
        <f t="shared" si="19"/>
        <v>0</v>
      </c>
      <c r="CJ38" s="225">
        <f t="shared" si="19"/>
        <v>0</v>
      </c>
      <c r="CK38" s="225">
        <f t="shared" si="19"/>
        <v>0</v>
      </c>
      <c r="CL38" s="225">
        <f t="shared" si="19"/>
        <v>0</v>
      </c>
      <c r="CM38" s="225">
        <f t="shared" si="17"/>
        <v>0</v>
      </c>
      <c r="CN38" s="225">
        <f t="shared" si="17"/>
        <v>0</v>
      </c>
      <c r="CO38" s="225">
        <f t="shared" si="17"/>
        <v>0</v>
      </c>
      <c r="CP38" s="225">
        <f t="shared" si="17"/>
        <v>0</v>
      </c>
      <c r="CQ38" s="225">
        <f t="shared" si="17"/>
        <v>0</v>
      </c>
      <c r="CR38" s="225">
        <f t="shared" si="17"/>
        <v>7</v>
      </c>
      <c r="CS38" s="225">
        <f t="shared" si="17"/>
        <v>2</v>
      </c>
      <c r="CT38" s="225">
        <f>SUM(CT28:CT37)</f>
        <v>8</v>
      </c>
      <c r="CU38" s="225">
        <f t="shared" ref="CU38:EK38" si="20">SUM(CU28:CU37)</f>
        <v>3</v>
      </c>
      <c r="CV38" s="225">
        <f t="shared" si="20"/>
        <v>0</v>
      </c>
      <c r="CW38" s="225">
        <f>SUM(CW28:CW37)</f>
        <v>0</v>
      </c>
      <c r="CX38" s="225">
        <f>SUM(CX28:CX37)</f>
        <v>13</v>
      </c>
      <c r="CY38" s="225">
        <f t="shared" si="20"/>
        <v>3</v>
      </c>
      <c r="CZ38" s="225">
        <f t="shared" si="20"/>
        <v>0</v>
      </c>
      <c r="DA38" s="225">
        <f t="shared" si="20"/>
        <v>3</v>
      </c>
      <c r="DB38" s="225">
        <f t="shared" si="20"/>
        <v>0</v>
      </c>
      <c r="DC38" s="225">
        <f t="shared" si="20"/>
        <v>0</v>
      </c>
      <c r="DD38" s="225">
        <f t="shared" si="20"/>
        <v>0</v>
      </c>
      <c r="DE38" s="225">
        <f t="shared" si="20"/>
        <v>2</v>
      </c>
      <c r="DF38" s="225">
        <f t="shared" si="20"/>
        <v>6</v>
      </c>
      <c r="DG38" s="225">
        <f t="shared" si="20"/>
        <v>5</v>
      </c>
      <c r="DH38" s="225">
        <f>SUM(DH28:DH37)</f>
        <v>13</v>
      </c>
      <c r="DI38" s="225">
        <f t="shared" si="20"/>
        <v>3</v>
      </c>
      <c r="DJ38" s="225">
        <f t="shared" si="20"/>
        <v>4</v>
      </c>
      <c r="DK38" s="225">
        <f t="shared" si="20"/>
        <v>1</v>
      </c>
      <c r="DL38" s="225">
        <f>SUM(DL28:DL37)</f>
        <v>3</v>
      </c>
      <c r="DM38" s="225">
        <f t="shared" si="20"/>
        <v>0</v>
      </c>
      <c r="DN38" s="225">
        <f t="shared" si="20"/>
        <v>0</v>
      </c>
      <c r="DO38" s="225">
        <f t="shared" si="20"/>
        <v>0</v>
      </c>
      <c r="DP38" s="225">
        <f>SUM(DP28:DP37)</f>
        <v>3</v>
      </c>
      <c r="DQ38" s="225">
        <f>SUM(DQ28:DQ37)</f>
        <v>0</v>
      </c>
      <c r="DR38" s="225">
        <f t="shared" si="20"/>
        <v>0</v>
      </c>
      <c r="DS38" s="225">
        <f t="shared" si="20"/>
        <v>0</v>
      </c>
      <c r="DT38" s="225">
        <f t="shared" si="20"/>
        <v>0</v>
      </c>
      <c r="DU38" s="225">
        <f t="shared" si="20"/>
        <v>0</v>
      </c>
      <c r="DV38" s="225">
        <f t="shared" si="20"/>
        <v>2</v>
      </c>
      <c r="DW38" s="225">
        <f t="shared" si="20"/>
        <v>3</v>
      </c>
      <c r="DX38" s="225">
        <f t="shared" si="20"/>
        <v>0</v>
      </c>
      <c r="DY38" s="225">
        <f t="shared" si="20"/>
        <v>0</v>
      </c>
      <c r="DZ38" s="225">
        <f t="shared" si="20"/>
        <v>1</v>
      </c>
      <c r="EA38" s="225">
        <f t="shared" si="20"/>
        <v>0</v>
      </c>
      <c r="EB38" s="225">
        <f t="shared" si="20"/>
        <v>0</v>
      </c>
      <c r="EC38" s="225">
        <f t="shared" si="20"/>
        <v>0</v>
      </c>
      <c r="ED38" s="225"/>
      <c r="EE38" s="225"/>
      <c r="EF38" s="225"/>
      <c r="EG38" s="225">
        <f t="shared" si="20"/>
        <v>0</v>
      </c>
      <c r="EH38" s="225">
        <f t="shared" si="20"/>
        <v>0</v>
      </c>
      <c r="EI38" s="225">
        <f t="shared" si="20"/>
        <v>0</v>
      </c>
      <c r="EJ38" s="225">
        <f t="shared" si="20"/>
        <v>0</v>
      </c>
      <c r="EK38" s="248">
        <f t="shared" si="20"/>
        <v>0</v>
      </c>
      <c r="EL38" s="249"/>
    </row>
    <row r="39" spans="2:142" ht="19.5" customHeight="1">
      <c r="B39" s="126" t="s">
        <v>785</v>
      </c>
      <c r="C39" s="155"/>
      <c r="D39" s="128"/>
      <c r="E39" s="247">
        <f t="shared" ref="E39:AE39" si="21">E27+E38</f>
        <v>0</v>
      </c>
      <c r="F39" s="225">
        <f t="shared" si="21"/>
        <v>83</v>
      </c>
      <c r="G39" s="225">
        <f t="shared" si="21"/>
        <v>163</v>
      </c>
      <c r="H39" s="225">
        <f t="shared" si="21"/>
        <v>451</v>
      </c>
      <c r="I39" s="225">
        <f t="shared" si="21"/>
        <v>80</v>
      </c>
      <c r="J39" s="225">
        <f t="shared" si="21"/>
        <v>120</v>
      </c>
      <c r="K39" s="225">
        <f t="shared" si="21"/>
        <v>58</v>
      </c>
      <c r="L39" s="225">
        <f t="shared" si="21"/>
        <v>37</v>
      </c>
      <c r="M39" s="225">
        <f t="shared" si="21"/>
        <v>37</v>
      </c>
      <c r="N39" s="225">
        <f t="shared" si="21"/>
        <v>1</v>
      </c>
      <c r="O39" s="225">
        <f>O27+O38</f>
        <v>99</v>
      </c>
      <c r="P39" s="225">
        <f t="shared" si="21"/>
        <v>92</v>
      </c>
      <c r="Q39" s="225">
        <f t="shared" si="21"/>
        <v>14</v>
      </c>
      <c r="R39" s="225">
        <f t="shared" si="21"/>
        <v>59</v>
      </c>
      <c r="S39" s="225">
        <f t="shared" si="21"/>
        <v>54</v>
      </c>
      <c r="T39" s="225">
        <f t="shared" si="21"/>
        <v>172</v>
      </c>
      <c r="U39" s="225">
        <f t="shared" si="21"/>
        <v>0</v>
      </c>
      <c r="V39" s="225">
        <f t="shared" si="21"/>
        <v>107</v>
      </c>
      <c r="W39" s="225">
        <f t="shared" si="21"/>
        <v>1</v>
      </c>
      <c r="X39" s="225">
        <f t="shared" si="21"/>
        <v>18</v>
      </c>
      <c r="Y39" s="225">
        <f t="shared" si="21"/>
        <v>8</v>
      </c>
      <c r="Z39" s="225">
        <f t="shared" si="21"/>
        <v>122</v>
      </c>
      <c r="AA39" s="225">
        <f t="shared" si="21"/>
        <v>184</v>
      </c>
      <c r="AB39" s="225">
        <f t="shared" si="21"/>
        <v>47</v>
      </c>
      <c r="AC39" s="225">
        <f t="shared" si="21"/>
        <v>15</v>
      </c>
      <c r="AD39" s="225">
        <f t="shared" si="21"/>
        <v>43</v>
      </c>
      <c r="AE39" s="225">
        <f t="shared" si="21"/>
        <v>14</v>
      </c>
      <c r="AF39" s="225">
        <f>AF27+AF38</f>
        <v>15</v>
      </c>
      <c r="AG39" s="225">
        <f>AG27+AG38</f>
        <v>6</v>
      </c>
      <c r="AH39" s="225">
        <f t="shared" ref="AH39:CS39" si="22">AH27+AH38</f>
        <v>122</v>
      </c>
      <c r="AI39" s="225">
        <f t="shared" si="22"/>
        <v>71</v>
      </c>
      <c r="AJ39" s="225">
        <f t="shared" si="22"/>
        <v>75</v>
      </c>
      <c r="AK39" s="225">
        <f t="shared" si="22"/>
        <v>103</v>
      </c>
      <c r="AL39" s="225">
        <f t="shared" si="22"/>
        <v>2</v>
      </c>
      <c r="AM39" s="225">
        <f t="shared" si="22"/>
        <v>12</v>
      </c>
      <c r="AN39" s="225">
        <f>AN27+AN38</f>
        <v>88</v>
      </c>
      <c r="AO39" s="225">
        <f t="shared" ref="AO39" si="23">AO27+AO38</f>
        <v>24</v>
      </c>
      <c r="AP39" s="225">
        <f t="shared" si="22"/>
        <v>0</v>
      </c>
      <c r="AQ39" s="225">
        <f t="shared" si="22"/>
        <v>0</v>
      </c>
      <c r="AR39" s="225">
        <f t="shared" si="22"/>
        <v>99</v>
      </c>
      <c r="AS39" s="225">
        <f t="shared" si="22"/>
        <v>103</v>
      </c>
      <c r="AT39" s="225">
        <f t="shared" si="22"/>
        <v>33</v>
      </c>
      <c r="AU39" s="225">
        <f t="shared" si="22"/>
        <v>19</v>
      </c>
      <c r="AV39" s="225">
        <f t="shared" si="22"/>
        <v>5</v>
      </c>
      <c r="AW39" s="225">
        <f t="shared" si="22"/>
        <v>5</v>
      </c>
      <c r="AX39" s="225">
        <f t="shared" si="22"/>
        <v>1</v>
      </c>
      <c r="AY39" s="225">
        <f t="shared" si="22"/>
        <v>90</v>
      </c>
      <c r="AZ39" s="225">
        <f t="shared" si="22"/>
        <v>53</v>
      </c>
      <c r="BA39" s="225">
        <f t="shared" si="22"/>
        <v>14</v>
      </c>
      <c r="BB39" s="225">
        <f t="shared" si="22"/>
        <v>16</v>
      </c>
      <c r="BC39" s="225">
        <f t="shared" si="22"/>
        <v>2</v>
      </c>
      <c r="BD39" s="225">
        <f t="shared" si="22"/>
        <v>0</v>
      </c>
      <c r="BE39" s="225">
        <f t="shared" si="22"/>
        <v>3</v>
      </c>
      <c r="BF39" s="225">
        <f t="shared" si="22"/>
        <v>0</v>
      </c>
      <c r="BG39" s="225">
        <f t="shared" si="22"/>
        <v>0</v>
      </c>
      <c r="BH39" s="225">
        <f t="shared" si="22"/>
        <v>56</v>
      </c>
      <c r="BI39" s="225">
        <f t="shared" si="22"/>
        <v>45</v>
      </c>
      <c r="BJ39" s="225">
        <f t="shared" si="22"/>
        <v>16</v>
      </c>
      <c r="BK39" s="225">
        <f t="shared" si="22"/>
        <v>0</v>
      </c>
      <c r="BL39" s="225">
        <f t="shared" si="22"/>
        <v>101</v>
      </c>
      <c r="BM39" s="225">
        <f t="shared" si="22"/>
        <v>30</v>
      </c>
      <c r="BN39" s="225">
        <f t="shared" si="22"/>
        <v>24</v>
      </c>
      <c r="BO39" s="225">
        <f t="shared" si="22"/>
        <v>20</v>
      </c>
      <c r="BP39" s="225">
        <f t="shared" si="22"/>
        <v>4</v>
      </c>
      <c r="BQ39" s="225">
        <f t="shared" si="22"/>
        <v>13</v>
      </c>
      <c r="BR39" s="225">
        <f t="shared" si="22"/>
        <v>0</v>
      </c>
      <c r="BS39" s="225">
        <f t="shared" si="22"/>
        <v>22</v>
      </c>
      <c r="BT39" s="225">
        <f t="shared" si="22"/>
        <v>8</v>
      </c>
      <c r="BU39" s="225">
        <f t="shared" si="22"/>
        <v>13</v>
      </c>
      <c r="BV39" s="225">
        <f t="shared" si="22"/>
        <v>5</v>
      </c>
      <c r="BW39" s="225">
        <f t="shared" si="22"/>
        <v>6</v>
      </c>
      <c r="BX39" s="225">
        <f t="shared" si="22"/>
        <v>5</v>
      </c>
      <c r="BY39" s="225">
        <f t="shared" si="22"/>
        <v>1</v>
      </c>
      <c r="BZ39" s="225">
        <f t="shared" si="22"/>
        <v>0</v>
      </c>
      <c r="CA39" s="225">
        <f t="shared" si="22"/>
        <v>0</v>
      </c>
      <c r="CB39" s="225">
        <f t="shared" si="22"/>
        <v>0</v>
      </c>
      <c r="CC39" s="225">
        <f>CC27+CC38</f>
        <v>54</v>
      </c>
      <c r="CD39" s="225">
        <f t="shared" ref="CD39:CL39" si="24">CD27+CD38</f>
        <v>71</v>
      </c>
      <c r="CE39" s="225">
        <f t="shared" si="24"/>
        <v>40</v>
      </c>
      <c r="CF39" s="225">
        <f t="shared" si="24"/>
        <v>23</v>
      </c>
      <c r="CG39" s="225">
        <f t="shared" si="24"/>
        <v>1</v>
      </c>
      <c r="CH39" s="225">
        <f t="shared" si="24"/>
        <v>2</v>
      </c>
      <c r="CI39" s="225">
        <f t="shared" si="24"/>
        <v>0</v>
      </c>
      <c r="CJ39" s="225">
        <f t="shared" si="24"/>
        <v>3</v>
      </c>
      <c r="CK39" s="225">
        <f t="shared" si="24"/>
        <v>3</v>
      </c>
      <c r="CL39" s="225">
        <f t="shared" si="24"/>
        <v>5</v>
      </c>
      <c r="CM39" s="225">
        <f t="shared" si="22"/>
        <v>0</v>
      </c>
      <c r="CN39" s="225">
        <f t="shared" si="22"/>
        <v>0</v>
      </c>
      <c r="CO39" s="225">
        <f t="shared" si="22"/>
        <v>0</v>
      </c>
      <c r="CP39" s="225">
        <f t="shared" si="22"/>
        <v>0</v>
      </c>
      <c r="CQ39" s="225">
        <f t="shared" si="22"/>
        <v>0</v>
      </c>
      <c r="CR39" s="225">
        <f t="shared" si="22"/>
        <v>32</v>
      </c>
      <c r="CS39" s="225">
        <f t="shared" si="22"/>
        <v>4</v>
      </c>
      <c r="CT39" s="225">
        <f>CT27+CT38</f>
        <v>21</v>
      </c>
      <c r="CU39" s="225">
        <f t="shared" ref="CU39:EK39" si="25">CU27+CU38</f>
        <v>6</v>
      </c>
      <c r="CV39" s="225">
        <f t="shared" si="25"/>
        <v>0</v>
      </c>
      <c r="CW39" s="225">
        <f>CW27+CW38</f>
        <v>0</v>
      </c>
      <c r="CX39" s="225">
        <f>CX27+CX38</f>
        <v>45</v>
      </c>
      <c r="CY39" s="225">
        <f t="shared" si="25"/>
        <v>20</v>
      </c>
      <c r="CZ39" s="225">
        <f t="shared" si="25"/>
        <v>12</v>
      </c>
      <c r="DA39" s="225">
        <f t="shared" si="25"/>
        <v>10</v>
      </c>
      <c r="DB39" s="225">
        <f t="shared" si="25"/>
        <v>1</v>
      </c>
      <c r="DC39" s="225">
        <f t="shared" si="25"/>
        <v>0</v>
      </c>
      <c r="DD39" s="225">
        <f t="shared" si="25"/>
        <v>0</v>
      </c>
      <c r="DE39" s="225">
        <f t="shared" si="25"/>
        <v>26</v>
      </c>
      <c r="DF39" s="225">
        <f t="shared" si="25"/>
        <v>20</v>
      </c>
      <c r="DG39" s="225">
        <f t="shared" si="25"/>
        <v>18</v>
      </c>
      <c r="DH39" s="225">
        <f>DH27+DH38</f>
        <v>25</v>
      </c>
      <c r="DI39" s="225">
        <f t="shared" si="25"/>
        <v>10</v>
      </c>
      <c r="DJ39" s="225">
        <f t="shared" si="25"/>
        <v>10</v>
      </c>
      <c r="DK39" s="225">
        <f t="shared" si="25"/>
        <v>5</v>
      </c>
      <c r="DL39" s="225">
        <f>DL27+DL38</f>
        <v>13</v>
      </c>
      <c r="DM39" s="225">
        <f t="shared" si="25"/>
        <v>1</v>
      </c>
      <c r="DN39" s="225">
        <f t="shared" si="25"/>
        <v>2</v>
      </c>
      <c r="DO39" s="225">
        <f t="shared" si="25"/>
        <v>0</v>
      </c>
      <c r="DP39" s="225">
        <f>DP27+DP38</f>
        <v>3</v>
      </c>
      <c r="DQ39" s="225">
        <f>DQ27+DQ38</f>
        <v>0</v>
      </c>
      <c r="DR39" s="225">
        <f t="shared" si="25"/>
        <v>5</v>
      </c>
      <c r="DS39" s="225">
        <f t="shared" si="25"/>
        <v>0</v>
      </c>
      <c r="DT39" s="225">
        <f t="shared" si="25"/>
        <v>0</v>
      </c>
      <c r="DU39" s="225">
        <f t="shared" si="25"/>
        <v>0</v>
      </c>
      <c r="DV39" s="225">
        <f t="shared" si="25"/>
        <v>9</v>
      </c>
      <c r="DW39" s="225">
        <f t="shared" si="25"/>
        <v>8</v>
      </c>
      <c r="DX39" s="225">
        <f t="shared" si="25"/>
        <v>4</v>
      </c>
      <c r="DY39" s="225">
        <f t="shared" si="25"/>
        <v>1</v>
      </c>
      <c r="DZ39" s="225">
        <f t="shared" si="25"/>
        <v>1</v>
      </c>
      <c r="EA39" s="225">
        <f t="shared" si="25"/>
        <v>0</v>
      </c>
      <c r="EB39" s="225">
        <f t="shared" si="25"/>
        <v>0</v>
      </c>
      <c r="EC39" s="225">
        <f t="shared" si="25"/>
        <v>0</v>
      </c>
      <c r="ED39" s="225"/>
      <c r="EE39" s="225"/>
      <c r="EF39" s="225"/>
      <c r="EG39" s="225">
        <f t="shared" si="25"/>
        <v>0</v>
      </c>
      <c r="EH39" s="225">
        <f t="shared" si="25"/>
        <v>6</v>
      </c>
      <c r="EI39" s="225">
        <f t="shared" si="25"/>
        <v>0</v>
      </c>
      <c r="EJ39" s="225">
        <f t="shared" si="25"/>
        <v>1</v>
      </c>
      <c r="EK39" s="248">
        <f t="shared" si="25"/>
        <v>2</v>
      </c>
      <c r="EL39" s="249"/>
    </row>
    <row r="40" spans="2:142" ht="18" customHeight="1">
      <c r="B40" s="346" t="s">
        <v>1987</v>
      </c>
      <c r="C40" s="338"/>
      <c r="D40" s="339"/>
      <c r="E40" s="30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>
        <v>1</v>
      </c>
      <c r="CY40" s="252"/>
      <c r="CZ40" s="252"/>
      <c r="DA40" s="252"/>
      <c r="DB40" s="252"/>
      <c r="DC40" s="252"/>
      <c r="DD40" s="252"/>
      <c r="DE40" s="252"/>
      <c r="DF40" s="252"/>
      <c r="DG40" s="252"/>
      <c r="DH40" s="252">
        <v>1</v>
      </c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3"/>
      <c r="EL40" s="414">
        <f>SUM(E40:EK40)</f>
        <v>2</v>
      </c>
    </row>
    <row r="41" spans="2:142" ht="18" customHeight="1">
      <c r="B41" s="340" t="s">
        <v>1989</v>
      </c>
      <c r="C41" s="341"/>
      <c r="D41" s="342"/>
      <c r="E41" s="241"/>
      <c r="F41" s="222"/>
      <c r="G41" s="222"/>
      <c r="H41" s="222">
        <v>8</v>
      </c>
      <c r="I41" s="222"/>
      <c r="J41" s="222">
        <v>1</v>
      </c>
      <c r="K41" s="222"/>
      <c r="L41" s="222"/>
      <c r="M41" s="222"/>
      <c r="N41" s="222"/>
      <c r="O41" s="222">
        <v>1</v>
      </c>
      <c r="P41" s="222">
        <v>1</v>
      </c>
      <c r="Q41" s="222"/>
      <c r="R41" s="222"/>
      <c r="S41" s="222">
        <v>1</v>
      </c>
      <c r="T41" s="222">
        <v>6</v>
      </c>
      <c r="U41" s="222"/>
      <c r="V41" s="222">
        <v>1</v>
      </c>
      <c r="W41" s="222"/>
      <c r="X41" s="222"/>
      <c r="Y41" s="222"/>
      <c r="Z41" s="222">
        <v>1</v>
      </c>
      <c r="AA41" s="222">
        <v>4</v>
      </c>
      <c r="AB41" s="222"/>
      <c r="AC41" s="222"/>
      <c r="AD41" s="222"/>
      <c r="AE41" s="222"/>
      <c r="AF41" s="222"/>
      <c r="AG41" s="222"/>
      <c r="AH41" s="222">
        <v>3</v>
      </c>
      <c r="AI41" s="222"/>
      <c r="AJ41" s="222"/>
      <c r="AK41" s="222">
        <v>1</v>
      </c>
      <c r="AL41" s="222"/>
      <c r="AM41" s="222"/>
      <c r="AN41" s="222"/>
      <c r="AO41" s="222"/>
      <c r="AP41" s="222"/>
      <c r="AQ41" s="222"/>
      <c r="AR41" s="222">
        <v>1</v>
      </c>
      <c r="AS41" s="222">
        <v>3</v>
      </c>
      <c r="AT41" s="222"/>
      <c r="AU41" s="222"/>
      <c r="AV41" s="222"/>
      <c r="AW41" s="222"/>
      <c r="AX41" s="222"/>
      <c r="AY41" s="222">
        <v>1</v>
      </c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>
        <v>5</v>
      </c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>
        <v>1</v>
      </c>
      <c r="CD41" s="222">
        <v>3</v>
      </c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2"/>
      <c r="DA41" s="222"/>
      <c r="DB41" s="222"/>
      <c r="DC41" s="222"/>
      <c r="DD41" s="222"/>
      <c r="DE41" s="222">
        <v>1</v>
      </c>
      <c r="DF41" s="222"/>
      <c r="DG41" s="222"/>
      <c r="DH41" s="222"/>
      <c r="DI41" s="222"/>
      <c r="DJ41" s="222"/>
      <c r="DK41" s="222"/>
      <c r="DL41" s="222"/>
      <c r="DM41" s="222"/>
      <c r="DN41" s="222"/>
      <c r="DO41" s="222"/>
      <c r="DP41" s="222"/>
      <c r="DQ41" s="222"/>
      <c r="DR41" s="222"/>
      <c r="DS41" s="222"/>
      <c r="DT41" s="222"/>
      <c r="DU41" s="222"/>
      <c r="DV41" s="222"/>
      <c r="DW41" s="222"/>
      <c r="DX41" s="222"/>
      <c r="DY41" s="222"/>
      <c r="DZ41" s="222"/>
      <c r="EA41" s="222"/>
      <c r="EB41" s="222"/>
      <c r="EC41" s="222"/>
      <c r="ED41" s="222"/>
      <c r="EE41" s="222"/>
      <c r="EF41" s="222"/>
      <c r="EG41" s="222"/>
      <c r="EH41" s="222"/>
      <c r="EI41" s="222"/>
      <c r="EJ41" s="222"/>
      <c r="EK41" s="242"/>
      <c r="EL41" s="219">
        <f>SUM(E41:EK41)</f>
        <v>43</v>
      </c>
    </row>
    <row r="42" spans="2:142" ht="18" customHeight="1">
      <c r="B42" s="343" t="s">
        <v>785</v>
      </c>
      <c r="C42" s="344"/>
      <c r="D42" s="345"/>
      <c r="E42" s="305"/>
      <c r="F42" s="306"/>
      <c r="G42" s="306"/>
      <c r="H42" s="306">
        <f>H40+H41</f>
        <v>8</v>
      </c>
      <c r="I42" s="306"/>
      <c r="J42" s="306">
        <f>J40+J41</f>
        <v>1</v>
      </c>
      <c r="K42" s="306"/>
      <c r="L42" s="306"/>
      <c r="M42" s="306"/>
      <c r="N42" s="306"/>
      <c r="O42" s="306">
        <f>O40+O41</f>
        <v>1</v>
      </c>
      <c r="P42" s="306">
        <f>P40+P41</f>
        <v>1</v>
      </c>
      <c r="Q42" s="306"/>
      <c r="R42" s="306"/>
      <c r="S42" s="306">
        <f>S40+S41</f>
        <v>1</v>
      </c>
      <c r="T42" s="306">
        <f>T40+T41</f>
        <v>6</v>
      </c>
      <c r="U42" s="306"/>
      <c r="V42" s="306">
        <f>V40+V41</f>
        <v>1</v>
      </c>
      <c r="W42" s="306"/>
      <c r="X42" s="306"/>
      <c r="Y42" s="306"/>
      <c r="Z42" s="306">
        <f>Z40+Z41</f>
        <v>1</v>
      </c>
      <c r="AA42" s="306">
        <f>AA40+AA41</f>
        <v>4</v>
      </c>
      <c r="AB42" s="306"/>
      <c r="AC42" s="306"/>
      <c r="AD42" s="306"/>
      <c r="AE42" s="306"/>
      <c r="AF42" s="306"/>
      <c r="AG42" s="306"/>
      <c r="AH42" s="306">
        <f>AH40+AH41</f>
        <v>3</v>
      </c>
      <c r="AI42" s="306"/>
      <c r="AJ42" s="306"/>
      <c r="AK42" s="306">
        <f>AK40+AK41</f>
        <v>1</v>
      </c>
      <c r="AL42" s="306"/>
      <c r="AM42" s="306"/>
      <c r="AN42" s="306"/>
      <c r="AO42" s="306"/>
      <c r="AP42" s="306"/>
      <c r="AQ42" s="306"/>
      <c r="AR42" s="306">
        <f>AR40+AR41</f>
        <v>1</v>
      </c>
      <c r="AS42" s="306">
        <f>AS40+AS41</f>
        <v>3</v>
      </c>
      <c r="AT42" s="306"/>
      <c r="AU42" s="306"/>
      <c r="AV42" s="306"/>
      <c r="AW42" s="306"/>
      <c r="AX42" s="306"/>
      <c r="AY42" s="306">
        <f>AY40+AY41</f>
        <v>1</v>
      </c>
      <c r="AZ42" s="306"/>
      <c r="BA42" s="306"/>
      <c r="BB42" s="306"/>
      <c r="BC42" s="306"/>
      <c r="BD42" s="306"/>
      <c r="BE42" s="306"/>
      <c r="BF42" s="306"/>
      <c r="BG42" s="306"/>
      <c r="BH42" s="306"/>
      <c r="BI42" s="306"/>
      <c r="BJ42" s="306"/>
      <c r="BK42" s="306"/>
      <c r="BL42" s="306">
        <f>BL40+BL41</f>
        <v>5</v>
      </c>
      <c r="BM42" s="306"/>
      <c r="BN42" s="306"/>
      <c r="BO42" s="306"/>
      <c r="BP42" s="306"/>
      <c r="BQ42" s="306"/>
      <c r="BR42" s="306"/>
      <c r="BS42" s="306"/>
      <c r="BT42" s="306"/>
      <c r="BU42" s="306"/>
      <c r="BV42" s="306"/>
      <c r="BW42" s="306"/>
      <c r="BX42" s="306"/>
      <c r="BY42" s="306"/>
      <c r="BZ42" s="306"/>
      <c r="CA42" s="306"/>
      <c r="CB42" s="306"/>
      <c r="CC42" s="306">
        <f>CC40+CC41</f>
        <v>1</v>
      </c>
      <c r="CD42" s="306">
        <f>CD40+CD41</f>
        <v>3</v>
      </c>
      <c r="CE42" s="306"/>
      <c r="CF42" s="306"/>
      <c r="CG42" s="306"/>
      <c r="CH42" s="306"/>
      <c r="CI42" s="306"/>
      <c r="CJ42" s="306"/>
      <c r="CK42" s="306"/>
      <c r="CL42" s="306"/>
      <c r="CM42" s="306"/>
      <c r="CN42" s="306"/>
      <c r="CO42" s="306"/>
      <c r="CP42" s="306"/>
      <c r="CQ42" s="306"/>
      <c r="CR42" s="306"/>
      <c r="CS42" s="306"/>
      <c r="CT42" s="306"/>
      <c r="CU42" s="306"/>
      <c r="CV42" s="306"/>
      <c r="CW42" s="306"/>
      <c r="CX42" s="306">
        <f>CX40+CX41</f>
        <v>1</v>
      </c>
      <c r="CY42" s="306"/>
      <c r="CZ42" s="306"/>
      <c r="DA42" s="306"/>
      <c r="DB42" s="306"/>
      <c r="DC42" s="306"/>
      <c r="DD42" s="306"/>
      <c r="DE42" s="306">
        <f>DE40+DE41</f>
        <v>1</v>
      </c>
      <c r="DF42" s="306"/>
      <c r="DG42" s="306"/>
      <c r="DH42" s="306">
        <f>DH40+DH41</f>
        <v>1</v>
      </c>
      <c r="DI42" s="306"/>
      <c r="DJ42" s="306"/>
      <c r="DK42" s="306"/>
      <c r="DL42" s="306"/>
      <c r="DM42" s="306"/>
      <c r="DN42" s="306"/>
      <c r="DO42" s="306"/>
      <c r="DP42" s="306"/>
      <c r="DQ42" s="306"/>
      <c r="DR42" s="306"/>
      <c r="DS42" s="306"/>
      <c r="DT42" s="306"/>
      <c r="DU42" s="306"/>
      <c r="DV42" s="306"/>
      <c r="DW42" s="306"/>
      <c r="DX42" s="306"/>
      <c r="DY42" s="306"/>
      <c r="DZ42" s="306"/>
      <c r="EA42" s="306"/>
      <c r="EB42" s="306"/>
      <c r="EC42" s="306"/>
      <c r="ED42" s="306"/>
      <c r="EE42" s="306"/>
      <c r="EF42" s="306"/>
      <c r="EG42" s="306"/>
      <c r="EH42" s="306"/>
      <c r="EI42" s="306"/>
      <c r="EJ42" s="306"/>
      <c r="EK42" s="307"/>
      <c r="EL42" s="416">
        <f>SUM(E42:EK42)</f>
        <v>45</v>
      </c>
    </row>
    <row r="43" spans="2:142" ht="10.050000000000001" customHeight="1"/>
    <row r="44" spans="2:142" ht="15" customHeight="1"/>
    <row r="45" spans="2:142" ht="15" customHeight="1">
      <c r="C45" s="153" t="s">
        <v>479</v>
      </c>
      <c r="H45" s="185"/>
      <c r="I45" s="184" t="s">
        <v>1321</v>
      </c>
      <c r="J45" s="184"/>
      <c r="K45" s="184"/>
    </row>
    <row r="46" spans="2:142" ht="10.050000000000001" customHeight="1"/>
    <row r="47" spans="2:142" ht="15" customHeight="1">
      <c r="B47" s="166"/>
      <c r="C47" s="167"/>
      <c r="D47" s="173"/>
      <c r="E47" s="168"/>
      <c r="F47" s="627">
        <v>20</v>
      </c>
      <c r="G47" s="629"/>
      <c r="H47" s="172">
        <v>26</v>
      </c>
      <c r="I47" s="172">
        <v>38</v>
      </c>
      <c r="J47" s="627">
        <v>44</v>
      </c>
      <c r="K47" s="628"/>
      <c r="L47" s="628"/>
      <c r="M47" s="629"/>
      <c r="N47" s="627">
        <v>48</v>
      </c>
      <c r="O47" s="628"/>
      <c r="P47" s="629"/>
      <c r="Q47" s="172">
        <v>51</v>
      </c>
      <c r="R47" s="172">
        <v>52</v>
      </c>
      <c r="S47" s="627">
        <v>55</v>
      </c>
      <c r="T47" s="628"/>
      <c r="U47" s="628"/>
      <c r="V47" s="628"/>
      <c r="W47" s="629"/>
      <c r="X47" s="172">
        <v>57</v>
      </c>
      <c r="Y47" s="627">
        <v>58</v>
      </c>
      <c r="Z47" s="628"/>
      <c r="AA47" s="628"/>
      <c r="AB47" s="628"/>
      <c r="AC47" s="629"/>
      <c r="AD47" s="627">
        <v>60</v>
      </c>
      <c r="AE47" s="628"/>
      <c r="AF47" s="628"/>
      <c r="AG47" s="629"/>
      <c r="AH47" s="627">
        <v>61</v>
      </c>
      <c r="AI47" s="629"/>
      <c r="AJ47" s="627">
        <v>63</v>
      </c>
      <c r="AK47" s="629"/>
      <c r="AL47" s="627">
        <v>64</v>
      </c>
      <c r="AM47" s="628"/>
      <c r="AN47" s="628"/>
      <c r="AO47" s="628"/>
      <c r="AP47" s="629"/>
      <c r="AQ47" s="627">
        <v>65</v>
      </c>
      <c r="AR47" s="628"/>
      <c r="AS47" s="628"/>
      <c r="AT47" s="628"/>
      <c r="AU47" s="628"/>
      <c r="AV47" s="628"/>
      <c r="AW47" s="629"/>
      <c r="AX47" s="627">
        <v>66</v>
      </c>
      <c r="AY47" s="628"/>
      <c r="AZ47" s="628"/>
      <c r="BA47" s="628"/>
      <c r="BB47" s="628"/>
      <c r="BC47" s="628"/>
      <c r="BD47" s="628"/>
      <c r="BE47" s="628"/>
      <c r="BF47" s="629"/>
      <c r="BG47" s="627">
        <v>67</v>
      </c>
      <c r="BH47" s="628"/>
      <c r="BI47" s="628"/>
      <c r="BJ47" s="629"/>
      <c r="BK47" s="627">
        <v>68</v>
      </c>
      <c r="BL47" s="628"/>
      <c r="BM47" s="628"/>
      <c r="BN47" s="628"/>
      <c r="BO47" s="628"/>
      <c r="BP47" s="628"/>
      <c r="BQ47" s="629"/>
      <c r="BR47" s="627">
        <v>69</v>
      </c>
      <c r="BS47" s="628"/>
      <c r="BT47" s="628"/>
      <c r="BU47" s="628"/>
      <c r="BV47" s="628"/>
      <c r="BW47" s="628"/>
      <c r="BX47" s="628"/>
      <c r="BY47" s="628"/>
      <c r="BZ47" s="628"/>
      <c r="CA47" s="629"/>
      <c r="CB47" s="627">
        <v>70</v>
      </c>
      <c r="CC47" s="628"/>
      <c r="CD47" s="628"/>
      <c r="CE47" s="628"/>
      <c r="CF47" s="628"/>
      <c r="CG47" s="628"/>
      <c r="CH47" s="628"/>
      <c r="CI47" s="628"/>
      <c r="CJ47" s="628"/>
      <c r="CK47" s="628"/>
      <c r="CL47" s="628"/>
      <c r="CM47" s="628"/>
      <c r="CN47" s="628"/>
      <c r="CO47" s="628"/>
      <c r="CP47" s="628"/>
      <c r="CQ47" s="629"/>
      <c r="CR47" s="169">
        <v>71</v>
      </c>
      <c r="CS47" s="170"/>
      <c r="CT47" s="170"/>
      <c r="CU47" s="170"/>
      <c r="CV47" s="171"/>
      <c r="CW47" s="627">
        <v>72</v>
      </c>
      <c r="CX47" s="628"/>
      <c r="CY47" s="628"/>
      <c r="CZ47" s="628"/>
      <c r="DA47" s="628"/>
      <c r="DB47" s="628"/>
      <c r="DC47" s="629"/>
      <c r="DD47" s="627">
        <v>73</v>
      </c>
      <c r="DE47" s="628"/>
      <c r="DF47" s="628"/>
      <c r="DG47" s="628"/>
      <c r="DH47" s="628"/>
      <c r="DI47" s="628"/>
      <c r="DJ47" s="628"/>
      <c r="DK47" s="628"/>
      <c r="DL47" s="628"/>
      <c r="DM47" s="628"/>
      <c r="DN47" s="629"/>
      <c r="DO47" s="169">
        <v>74</v>
      </c>
      <c r="DP47" s="170"/>
      <c r="DQ47" s="170"/>
      <c r="DR47" s="170"/>
      <c r="DS47" s="170"/>
      <c r="DT47" s="171"/>
      <c r="DU47" s="169">
        <v>75</v>
      </c>
      <c r="DV47" s="170"/>
      <c r="DW47" s="170"/>
      <c r="DX47" s="170"/>
      <c r="DY47" s="170"/>
      <c r="DZ47" s="170"/>
      <c r="EA47" s="170"/>
      <c r="EB47" s="170"/>
      <c r="EC47" s="171"/>
      <c r="ED47" s="171"/>
      <c r="EE47" s="171"/>
      <c r="EF47" s="171"/>
      <c r="EG47" s="171"/>
      <c r="EH47" s="169" t="s">
        <v>1249</v>
      </c>
      <c r="EI47" s="169"/>
      <c r="EJ47" s="170"/>
      <c r="EK47" s="506" t="s">
        <v>1318</v>
      </c>
      <c r="EL47" s="173"/>
    </row>
    <row r="48" spans="2:142" ht="15" customHeight="1">
      <c r="B48" s="174"/>
      <c r="C48" s="175"/>
      <c r="D48" s="177"/>
      <c r="E48" s="111"/>
      <c r="F48" s="124"/>
      <c r="G48" s="124"/>
      <c r="H48" s="124"/>
      <c r="I48" s="124"/>
      <c r="J48" s="124"/>
      <c r="K48" s="124"/>
      <c r="L48" s="124"/>
      <c r="M48" s="124"/>
      <c r="N48" s="113" t="s">
        <v>68</v>
      </c>
      <c r="O48" s="124"/>
      <c r="P48" s="124"/>
      <c r="Q48" s="124"/>
      <c r="R48" s="124"/>
      <c r="S48" s="124"/>
      <c r="T48" s="124"/>
      <c r="U48" s="124" t="s">
        <v>1694</v>
      </c>
      <c r="V48" s="124"/>
      <c r="W48" s="113"/>
      <c r="X48" s="113"/>
      <c r="Y48" s="113" t="s">
        <v>68</v>
      </c>
      <c r="Z48" s="124"/>
      <c r="AA48" s="124"/>
      <c r="AB48" s="124"/>
      <c r="AC48" s="124"/>
      <c r="AD48" s="120"/>
      <c r="AE48" s="120"/>
      <c r="AF48" s="120"/>
      <c r="AG48" s="120"/>
      <c r="AH48" s="120"/>
      <c r="AI48" s="120"/>
      <c r="AJ48" s="120"/>
      <c r="AK48" s="120"/>
      <c r="AL48" s="120" t="s">
        <v>1694</v>
      </c>
      <c r="AM48" s="120"/>
      <c r="AN48" s="120"/>
      <c r="AO48" s="120"/>
      <c r="AP48" s="120"/>
      <c r="AQ48" s="120" t="s">
        <v>1694</v>
      </c>
      <c r="AR48" s="120"/>
      <c r="AS48" s="120"/>
      <c r="AT48" s="120"/>
      <c r="AU48" s="120"/>
      <c r="AV48" s="120"/>
      <c r="AW48" s="120"/>
      <c r="AX48" s="120" t="s">
        <v>1694</v>
      </c>
      <c r="AY48" s="120"/>
      <c r="AZ48" s="120"/>
      <c r="BA48" s="120"/>
      <c r="BB48" s="120"/>
      <c r="BC48" s="120"/>
      <c r="BD48" s="120"/>
      <c r="BE48" s="120"/>
      <c r="BF48" s="120"/>
      <c r="BG48" s="120" t="s">
        <v>1694</v>
      </c>
      <c r="BH48" s="120"/>
      <c r="BI48" s="120"/>
      <c r="BJ48" s="120"/>
      <c r="BK48" s="121" t="s">
        <v>1694</v>
      </c>
      <c r="BL48" s="121"/>
      <c r="BM48" s="121"/>
      <c r="BN48" s="121"/>
      <c r="BO48" s="121"/>
      <c r="BP48" s="121"/>
      <c r="BQ48" s="121"/>
      <c r="BR48" s="121" t="s">
        <v>1694</v>
      </c>
      <c r="BS48" s="121"/>
      <c r="BT48" s="121"/>
      <c r="BU48" s="121"/>
      <c r="BV48" s="121"/>
      <c r="BW48" s="121"/>
      <c r="BX48" s="121"/>
      <c r="BY48" s="121"/>
      <c r="BZ48" s="121"/>
      <c r="CA48" s="121"/>
      <c r="CB48" s="121" t="s">
        <v>1694</v>
      </c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0"/>
      <c r="CR48" s="121"/>
      <c r="CS48" s="121"/>
      <c r="CT48" s="121"/>
      <c r="CU48" s="121"/>
      <c r="CV48" s="113"/>
      <c r="CW48" s="113" t="s">
        <v>1694</v>
      </c>
      <c r="CX48" s="113"/>
      <c r="CY48" s="113"/>
      <c r="CZ48" s="113"/>
      <c r="DA48" s="113"/>
      <c r="DB48" s="113"/>
      <c r="DC48" s="113"/>
      <c r="DD48" s="113" t="s">
        <v>1694</v>
      </c>
      <c r="DE48" s="120"/>
      <c r="DF48" s="120"/>
      <c r="DG48" s="113"/>
      <c r="DH48" s="120"/>
      <c r="DI48" s="120"/>
      <c r="DJ48" s="113"/>
      <c r="DK48" s="120"/>
      <c r="DL48" s="113"/>
      <c r="DM48" s="113"/>
      <c r="DN48" s="113"/>
      <c r="DO48" s="113" t="s">
        <v>1694</v>
      </c>
      <c r="DP48" s="113"/>
      <c r="DQ48" s="113"/>
      <c r="DR48" s="113"/>
      <c r="DS48" s="113"/>
      <c r="DT48" s="113"/>
      <c r="DU48" s="113" t="s">
        <v>1694</v>
      </c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21"/>
      <c r="EI48" s="121"/>
      <c r="EJ48" s="121"/>
      <c r="EK48" s="176"/>
      <c r="EL48" s="177"/>
    </row>
    <row r="49" spans="1:144" ht="85.05" customHeight="1">
      <c r="B49" s="3" t="s">
        <v>109</v>
      </c>
      <c r="C49" s="4" t="s">
        <v>110</v>
      </c>
      <c r="D49" s="10" t="s">
        <v>111</v>
      </c>
      <c r="E49" s="76"/>
      <c r="F49" s="6" t="s">
        <v>434</v>
      </c>
      <c r="G49" s="6" t="s">
        <v>436</v>
      </c>
      <c r="H49" s="6" t="s">
        <v>435</v>
      </c>
      <c r="I49" s="6" t="s">
        <v>1772</v>
      </c>
      <c r="J49" s="6" t="s">
        <v>2173</v>
      </c>
      <c r="K49" s="6" t="s">
        <v>2174</v>
      </c>
      <c r="L49" s="6" t="s">
        <v>273</v>
      </c>
      <c r="M49" s="6" t="s">
        <v>2184</v>
      </c>
      <c r="N49" s="6" t="s">
        <v>450</v>
      </c>
      <c r="O49" s="6" t="s">
        <v>449</v>
      </c>
      <c r="P49" s="6" t="s">
        <v>2008</v>
      </c>
      <c r="Q49" s="6" t="s">
        <v>452</v>
      </c>
      <c r="R49" s="6" t="s">
        <v>280</v>
      </c>
      <c r="S49" s="6" t="s">
        <v>458</v>
      </c>
      <c r="T49" s="6" t="s">
        <v>290</v>
      </c>
      <c r="U49" s="6" t="s">
        <v>2158</v>
      </c>
      <c r="V49" s="6" t="s">
        <v>293</v>
      </c>
      <c r="W49" s="6" t="s">
        <v>1594</v>
      </c>
      <c r="X49" s="6" t="s">
        <v>2098</v>
      </c>
      <c r="Y49" s="6" t="s">
        <v>1533</v>
      </c>
      <c r="Z49" s="6" t="s">
        <v>1534</v>
      </c>
      <c r="AA49" s="6" t="s">
        <v>1535</v>
      </c>
      <c r="AB49" s="6" t="s">
        <v>1551</v>
      </c>
      <c r="AC49" s="6" t="s">
        <v>1536</v>
      </c>
      <c r="AD49" s="6" t="s">
        <v>1576</v>
      </c>
      <c r="AE49" s="6" t="s">
        <v>1577</v>
      </c>
      <c r="AF49" s="6" t="s">
        <v>1578</v>
      </c>
      <c r="AG49" s="6" t="s">
        <v>1595</v>
      </c>
      <c r="AH49" s="6" t="s">
        <v>1599</v>
      </c>
      <c r="AI49" s="6" t="s">
        <v>1601</v>
      </c>
      <c r="AJ49" s="6" t="s">
        <v>1629</v>
      </c>
      <c r="AK49" s="6" t="s">
        <v>1646</v>
      </c>
      <c r="AL49" s="6" t="s">
        <v>2175</v>
      </c>
      <c r="AM49" s="6" t="s">
        <v>1685</v>
      </c>
      <c r="AN49" s="6" t="s">
        <v>1725</v>
      </c>
      <c r="AO49" s="6" t="s">
        <v>1691</v>
      </c>
      <c r="AP49" s="6" t="s">
        <v>1778</v>
      </c>
      <c r="AQ49" s="6" t="s">
        <v>1752</v>
      </c>
      <c r="AR49" s="6" t="s">
        <v>1695</v>
      </c>
      <c r="AS49" s="6" t="s">
        <v>1748</v>
      </c>
      <c r="AT49" s="6" t="s">
        <v>1746</v>
      </c>
      <c r="AU49" s="6" t="s">
        <v>1745</v>
      </c>
      <c r="AV49" s="6" t="s">
        <v>1696</v>
      </c>
      <c r="AW49" s="6" t="s">
        <v>1728</v>
      </c>
      <c r="AX49" s="6" t="s">
        <v>1889</v>
      </c>
      <c r="AY49" s="6" t="s">
        <v>1753</v>
      </c>
      <c r="AZ49" s="6" t="s">
        <v>1773</v>
      </c>
      <c r="BA49" s="6" t="s">
        <v>1881</v>
      </c>
      <c r="BB49" s="6" t="s">
        <v>1774</v>
      </c>
      <c r="BC49" s="7" t="s">
        <v>1886</v>
      </c>
      <c r="BD49" s="6" t="s">
        <v>1883</v>
      </c>
      <c r="BE49" s="6" t="s">
        <v>1884</v>
      </c>
      <c r="BF49" s="6" t="s">
        <v>2176</v>
      </c>
      <c r="BG49" s="7" t="s">
        <v>1893</v>
      </c>
      <c r="BH49" s="6" t="s">
        <v>1776</v>
      </c>
      <c r="BI49" s="6" t="s">
        <v>1887</v>
      </c>
      <c r="BJ49" s="6" t="s">
        <v>1891</v>
      </c>
      <c r="BK49" s="8" t="s">
        <v>1949</v>
      </c>
      <c r="BL49" s="8" t="s">
        <v>1944</v>
      </c>
      <c r="BM49" s="8" t="s">
        <v>1948</v>
      </c>
      <c r="BN49" s="8" t="s">
        <v>1964</v>
      </c>
      <c r="BO49" s="8" t="s">
        <v>1945</v>
      </c>
      <c r="BP49" s="8" t="s">
        <v>1950</v>
      </c>
      <c r="BQ49" s="8" t="s">
        <v>1880</v>
      </c>
      <c r="BR49" s="8" t="s">
        <v>2011</v>
      </c>
      <c r="BS49" s="8" t="s">
        <v>1974</v>
      </c>
      <c r="BT49" s="8" t="s">
        <v>1972</v>
      </c>
      <c r="BU49" s="8" t="s">
        <v>2012</v>
      </c>
      <c r="BV49" s="8" t="s">
        <v>2033</v>
      </c>
      <c r="BW49" s="8" t="s">
        <v>2013</v>
      </c>
      <c r="BX49" s="8" t="s">
        <v>1973</v>
      </c>
      <c r="BY49" s="8" t="s">
        <v>2034</v>
      </c>
      <c r="BZ49" s="8" t="s">
        <v>1975</v>
      </c>
      <c r="CA49" s="8" t="s">
        <v>2056</v>
      </c>
      <c r="CB49" s="8" t="s">
        <v>2035</v>
      </c>
      <c r="CC49" s="8" t="s">
        <v>2038</v>
      </c>
      <c r="CD49" s="8" t="s">
        <v>2036</v>
      </c>
      <c r="CE49" s="8" t="s">
        <v>2037</v>
      </c>
      <c r="CF49" s="8" t="s">
        <v>2104</v>
      </c>
      <c r="CG49" s="8" t="s">
        <v>2041</v>
      </c>
      <c r="CH49" s="8" t="s">
        <v>2059</v>
      </c>
      <c r="CI49" s="8" t="s">
        <v>2039</v>
      </c>
      <c r="CJ49" s="8" t="s">
        <v>2178</v>
      </c>
      <c r="CK49" s="8" t="s">
        <v>2057</v>
      </c>
      <c r="CL49" s="8" t="s">
        <v>2040</v>
      </c>
      <c r="CM49" s="8" t="s">
        <v>2179</v>
      </c>
      <c r="CN49" s="8" t="s">
        <v>2042</v>
      </c>
      <c r="CO49" s="8" t="s">
        <v>2043</v>
      </c>
      <c r="CP49" s="8" t="s">
        <v>2058</v>
      </c>
      <c r="CQ49" s="6" t="s">
        <v>2060</v>
      </c>
      <c r="CR49" s="8" t="s">
        <v>2062</v>
      </c>
      <c r="CS49" s="8" t="s">
        <v>2103</v>
      </c>
      <c r="CT49" s="8" t="s">
        <v>2061</v>
      </c>
      <c r="CU49" s="8" t="s">
        <v>2063</v>
      </c>
      <c r="CV49" s="6"/>
      <c r="CW49" s="6" t="s">
        <v>2105</v>
      </c>
      <c r="CX49" s="6" t="s">
        <v>2107</v>
      </c>
      <c r="CY49" s="6" t="s">
        <v>2106</v>
      </c>
      <c r="CZ49" s="6" t="s">
        <v>2180</v>
      </c>
      <c r="DA49" s="6" t="s">
        <v>2113</v>
      </c>
      <c r="DB49" s="6" t="s">
        <v>2114</v>
      </c>
      <c r="DC49" s="6"/>
      <c r="DD49" s="6" t="s">
        <v>2115</v>
      </c>
      <c r="DE49" s="6" t="s">
        <v>2109</v>
      </c>
      <c r="DF49" s="6" t="s">
        <v>2112</v>
      </c>
      <c r="DG49" s="6" t="s">
        <v>2108</v>
      </c>
      <c r="DH49" s="6" t="s">
        <v>2110</v>
      </c>
      <c r="DI49" s="6" t="s">
        <v>2182</v>
      </c>
      <c r="DJ49" s="6" t="s">
        <v>2116</v>
      </c>
      <c r="DK49" s="6" t="s">
        <v>2111</v>
      </c>
      <c r="DL49" s="6" t="s">
        <v>2117</v>
      </c>
      <c r="DM49" s="6" t="s">
        <v>2185</v>
      </c>
      <c r="DN49" s="6" t="s">
        <v>2118</v>
      </c>
      <c r="DO49" s="6" t="s">
        <v>2189</v>
      </c>
      <c r="DP49" s="6" t="s">
        <v>2213</v>
      </c>
      <c r="DQ49" s="6" t="s">
        <v>2191</v>
      </c>
      <c r="DR49" s="6" t="s">
        <v>2119</v>
      </c>
      <c r="DS49" s="6" t="s">
        <v>2190</v>
      </c>
      <c r="DT49" s="6"/>
      <c r="DU49" s="6" t="s">
        <v>2192</v>
      </c>
      <c r="DV49" s="6" t="s">
        <v>2193</v>
      </c>
      <c r="DW49" s="6" t="s">
        <v>2194</v>
      </c>
      <c r="DX49" s="6" t="s">
        <v>2195</v>
      </c>
      <c r="DY49" s="6" t="s">
        <v>2196</v>
      </c>
      <c r="DZ49" s="6" t="s">
        <v>2197</v>
      </c>
      <c r="EA49" s="6" t="s">
        <v>2198</v>
      </c>
      <c r="EB49" s="6" t="s">
        <v>2199</v>
      </c>
      <c r="EC49" s="6"/>
      <c r="ED49" s="6"/>
      <c r="EE49" s="6"/>
      <c r="EF49" s="6"/>
      <c r="EG49" s="6"/>
      <c r="EH49" s="8" t="s">
        <v>2044</v>
      </c>
      <c r="EI49" s="8" t="s">
        <v>1941</v>
      </c>
      <c r="EJ49" s="8" t="s">
        <v>1942</v>
      </c>
      <c r="EK49" s="77" t="s">
        <v>2136</v>
      </c>
      <c r="EL49" s="178" t="s">
        <v>1355</v>
      </c>
    </row>
    <row r="50" spans="1:144" ht="20.100000000000001" customHeight="1">
      <c r="B50" s="154" t="str">
        <f t="shared" ref="B50:B60" si="26">B7</f>
        <v>　100回まで</v>
      </c>
      <c r="C50" s="179"/>
      <c r="D50" s="92"/>
      <c r="E50" s="247">
        <v>0</v>
      </c>
      <c r="F50" s="225">
        <v>3</v>
      </c>
      <c r="G50" s="225">
        <v>1</v>
      </c>
      <c r="H50" s="225">
        <v>30</v>
      </c>
      <c r="I50" s="225">
        <v>2</v>
      </c>
      <c r="J50" s="225">
        <v>7</v>
      </c>
      <c r="K50" s="225">
        <v>4</v>
      </c>
      <c r="L50" s="225">
        <v>1</v>
      </c>
      <c r="M50" s="225">
        <v>0</v>
      </c>
      <c r="N50" s="225">
        <v>7</v>
      </c>
      <c r="O50" s="225">
        <v>3</v>
      </c>
      <c r="P50" s="225">
        <v>6</v>
      </c>
      <c r="Q50" s="225">
        <v>0</v>
      </c>
      <c r="R50" s="225">
        <v>0</v>
      </c>
      <c r="S50" s="225">
        <v>1</v>
      </c>
      <c r="T50" s="225">
        <v>12</v>
      </c>
      <c r="U50" s="225">
        <v>3</v>
      </c>
      <c r="V50" s="225">
        <v>3</v>
      </c>
      <c r="W50" s="225">
        <v>0</v>
      </c>
      <c r="X50" s="225">
        <v>0</v>
      </c>
      <c r="Y50" s="225">
        <v>9</v>
      </c>
      <c r="Z50" s="225">
        <v>9</v>
      </c>
      <c r="AA50" s="225">
        <v>12</v>
      </c>
      <c r="AB50" s="225">
        <v>2</v>
      </c>
      <c r="AC50" s="225">
        <v>1</v>
      </c>
      <c r="AD50" s="225">
        <v>4</v>
      </c>
      <c r="AE50" s="225">
        <v>0</v>
      </c>
      <c r="AF50" s="225">
        <v>0</v>
      </c>
      <c r="AG50" s="225">
        <v>0</v>
      </c>
      <c r="AH50" s="225">
        <v>9</v>
      </c>
      <c r="AI50" s="225">
        <v>8</v>
      </c>
      <c r="AJ50" s="225">
        <v>4</v>
      </c>
      <c r="AK50" s="225">
        <v>7</v>
      </c>
      <c r="AL50" s="225">
        <v>1</v>
      </c>
      <c r="AM50" s="225">
        <v>0</v>
      </c>
      <c r="AN50" s="225">
        <v>4</v>
      </c>
      <c r="AO50" s="225">
        <v>0</v>
      </c>
      <c r="AP50" s="225">
        <v>0</v>
      </c>
      <c r="AQ50" s="225">
        <v>3</v>
      </c>
      <c r="AR50" s="225">
        <v>7</v>
      </c>
      <c r="AS50" s="225">
        <v>3</v>
      </c>
      <c r="AT50" s="225">
        <v>0</v>
      </c>
      <c r="AU50" s="225">
        <v>0</v>
      </c>
      <c r="AV50" s="225">
        <v>0</v>
      </c>
      <c r="AW50" s="225">
        <v>0</v>
      </c>
      <c r="AX50" s="225">
        <v>2</v>
      </c>
      <c r="AY50" s="225">
        <v>6</v>
      </c>
      <c r="AZ50" s="225">
        <v>0</v>
      </c>
      <c r="BA50" s="225">
        <v>0</v>
      </c>
      <c r="BB50" s="225">
        <v>0</v>
      </c>
      <c r="BC50" s="225">
        <v>0</v>
      </c>
      <c r="BD50" s="225">
        <v>0</v>
      </c>
      <c r="BE50" s="225">
        <v>0</v>
      </c>
      <c r="BF50" s="225">
        <v>0</v>
      </c>
      <c r="BG50" s="225">
        <v>0</v>
      </c>
      <c r="BH50" s="225">
        <v>5</v>
      </c>
      <c r="BI50" s="225">
        <v>3</v>
      </c>
      <c r="BJ50" s="225">
        <v>0</v>
      </c>
      <c r="BK50" s="225">
        <v>0</v>
      </c>
      <c r="BL50" s="225">
        <v>6</v>
      </c>
      <c r="BM50" s="225">
        <v>2</v>
      </c>
      <c r="BN50" s="225">
        <v>1</v>
      </c>
      <c r="BO50" s="225">
        <v>0</v>
      </c>
      <c r="BP50" s="225">
        <v>0</v>
      </c>
      <c r="BQ50" s="225">
        <v>0</v>
      </c>
      <c r="BR50" s="225">
        <v>0</v>
      </c>
      <c r="BS50" s="225">
        <v>2</v>
      </c>
      <c r="BT50" s="225">
        <v>1</v>
      </c>
      <c r="BU50" s="225">
        <v>0</v>
      </c>
      <c r="BV50" s="225">
        <v>0</v>
      </c>
      <c r="BW50" s="225">
        <v>0</v>
      </c>
      <c r="BX50" s="225">
        <v>0</v>
      </c>
      <c r="BY50" s="225">
        <v>0</v>
      </c>
      <c r="BZ50" s="225">
        <v>0</v>
      </c>
      <c r="CA50" s="225">
        <v>0</v>
      </c>
      <c r="CB50" s="225">
        <v>1</v>
      </c>
      <c r="CC50" s="225">
        <v>4</v>
      </c>
      <c r="CD50" s="225">
        <v>4</v>
      </c>
      <c r="CE50" s="225">
        <v>1</v>
      </c>
      <c r="CF50" s="225">
        <v>1</v>
      </c>
      <c r="CG50" s="225">
        <v>0</v>
      </c>
      <c r="CH50" s="225">
        <v>0</v>
      </c>
      <c r="CI50" s="225">
        <v>0</v>
      </c>
      <c r="CJ50" s="225">
        <v>0</v>
      </c>
      <c r="CK50" s="225">
        <v>0</v>
      </c>
      <c r="CL50" s="225">
        <v>0</v>
      </c>
      <c r="CM50" s="225">
        <v>0</v>
      </c>
      <c r="CN50" s="225">
        <v>0</v>
      </c>
      <c r="CO50" s="225">
        <v>0</v>
      </c>
      <c r="CP50" s="225">
        <v>0</v>
      </c>
      <c r="CQ50" s="225">
        <v>0</v>
      </c>
      <c r="CR50" s="225">
        <v>2</v>
      </c>
      <c r="CS50" s="225">
        <v>0</v>
      </c>
      <c r="CT50" s="225">
        <v>0</v>
      </c>
      <c r="CU50" s="225">
        <v>0</v>
      </c>
      <c r="CV50" s="225">
        <v>0</v>
      </c>
      <c r="CW50" s="225">
        <v>0</v>
      </c>
      <c r="CX50" s="225">
        <v>2</v>
      </c>
      <c r="CY50" s="225">
        <v>0</v>
      </c>
      <c r="CZ50" s="225">
        <v>0</v>
      </c>
      <c r="DA50" s="225">
        <v>0</v>
      </c>
      <c r="DB50" s="225">
        <v>0</v>
      </c>
      <c r="DC50" s="225">
        <v>0</v>
      </c>
      <c r="DD50" s="225">
        <v>1</v>
      </c>
      <c r="DE50" s="225">
        <v>0</v>
      </c>
      <c r="DF50" s="225">
        <v>0</v>
      </c>
      <c r="DG50" s="225">
        <v>0</v>
      </c>
      <c r="DH50" s="225">
        <v>0</v>
      </c>
      <c r="DI50" s="225">
        <v>0</v>
      </c>
      <c r="DJ50" s="225">
        <v>0</v>
      </c>
      <c r="DK50" s="225">
        <v>0</v>
      </c>
      <c r="DL50" s="225">
        <v>0</v>
      </c>
      <c r="DM50" s="225">
        <v>0</v>
      </c>
      <c r="DN50" s="225">
        <v>0</v>
      </c>
      <c r="DO50" s="225">
        <v>0</v>
      </c>
      <c r="DP50" s="225">
        <v>0</v>
      </c>
      <c r="DQ50" s="225">
        <v>0</v>
      </c>
      <c r="DR50" s="225">
        <v>0</v>
      </c>
      <c r="DS50" s="225">
        <v>0</v>
      </c>
      <c r="DT50" s="225">
        <v>0</v>
      </c>
      <c r="DU50" s="225">
        <v>0</v>
      </c>
      <c r="DV50" s="225">
        <v>0</v>
      </c>
      <c r="DW50" s="225">
        <v>0</v>
      </c>
      <c r="DX50" s="225">
        <v>0</v>
      </c>
      <c r="DY50" s="225">
        <v>0</v>
      </c>
      <c r="DZ50" s="225">
        <v>0</v>
      </c>
      <c r="EA50" s="225">
        <v>0</v>
      </c>
      <c r="EB50" s="225">
        <v>0</v>
      </c>
      <c r="EC50" s="225">
        <v>0</v>
      </c>
      <c r="ED50" s="225"/>
      <c r="EE50" s="225"/>
      <c r="EF50" s="225"/>
      <c r="EG50" s="225">
        <v>0</v>
      </c>
      <c r="EH50" s="225">
        <v>0</v>
      </c>
      <c r="EI50" s="225">
        <v>0</v>
      </c>
      <c r="EJ50" s="225">
        <v>0</v>
      </c>
      <c r="EK50" s="248">
        <v>0</v>
      </c>
      <c r="EL50" s="249"/>
    </row>
    <row r="51" spans="1:144" ht="15" customHeight="1">
      <c r="B51" s="97">
        <f t="shared" si="26"/>
        <v>101</v>
      </c>
      <c r="C51" s="98" t="str">
        <f t="shared" ref="C51:D60" si="27">C8</f>
        <v>2024.03.24.</v>
      </c>
      <c r="D51" s="98" t="str">
        <f t="shared" si="27"/>
        <v>73期～</v>
      </c>
      <c r="E51" s="240"/>
      <c r="F51" s="216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>
        <v>1</v>
      </c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>
        <v>1</v>
      </c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50">
        <v>1</v>
      </c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>
        <v>1</v>
      </c>
      <c r="CY51" s="222"/>
      <c r="CZ51" s="222"/>
      <c r="DA51" s="222"/>
      <c r="DB51" s="222"/>
      <c r="DC51" s="222"/>
      <c r="DD51" s="222">
        <v>1</v>
      </c>
      <c r="DE51" s="222"/>
      <c r="DF51" s="222">
        <v>1</v>
      </c>
      <c r="DG51" s="222"/>
      <c r="DH51" s="222">
        <v>1</v>
      </c>
      <c r="DI51" s="222"/>
      <c r="DJ51" s="222"/>
      <c r="DK51" s="222"/>
      <c r="DL51" s="222"/>
      <c r="DM51" s="222"/>
      <c r="DN51" s="222"/>
      <c r="DO51" s="222"/>
      <c r="DP51" s="222"/>
      <c r="DQ51" s="222"/>
      <c r="DR51" s="222"/>
      <c r="DS51" s="222"/>
      <c r="DT51" s="222"/>
      <c r="DU51" s="222"/>
      <c r="DV51" s="222"/>
      <c r="DW51" s="222"/>
      <c r="DX51" s="222"/>
      <c r="DY51" s="222"/>
      <c r="DZ51" s="222"/>
      <c r="EA51" s="222"/>
      <c r="EB51" s="222"/>
      <c r="EC51" s="222"/>
      <c r="ED51" s="222"/>
      <c r="EE51" s="222"/>
      <c r="EF51" s="222"/>
      <c r="EG51" s="222"/>
      <c r="EH51" s="222"/>
      <c r="EI51" s="222"/>
      <c r="EJ51" s="222"/>
      <c r="EK51" s="242"/>
      <c r="EL51" s="218">
        <f t="shared" ref="EL51:EL60" si="28">SUM(E51:EK51)</f>
        <v>7</v>
      </c>
    </row>
    <row r="52" spans="1:144" ht="15" customHeight="1">
      <c r="B52" s="111">
        <f t="shared" si="26"/>
        <v>102</v>
      </c>
      <c r="C52" s="117">
        <f t="shared" si="27"/>
        <v>0</v>
      </c>
      <c r="D52" s="118">
        <f t="shared" si="27"/>
        <v>0</v>
      </c>
      <c r="E52" s="241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2"/>
      <c r="DA52" s="222"/>
      <c r="DB52" s="222"/>
      <c r="DC52" s="222"/>
      <c r="DD52" s="222"/>
      <c r="DE52" s="222"/>
      <c r="DF52" s="222"/>
      <c r="DG52" s="222"/>
      <c r="DH52" s="222"/>
      <c r="DI52" s="222"/>
      <c r="DJ52" s="222"/>
      <c r="DK52" s="222"/>
      <c r="DL52" s="222"/>
      <c r="DM52" s="222"/>
      <c r="DN52" s="222"/>
      <c r="DO52" s="222"/>
      <c r="DP52" s="222"/>
      <c r="DQ52" s="222"/>
      <c r="DR52" s="222"/>
      <c r="DS52" s="222"/>
      <c r="DT52" s="222"/>
      <c r="DU52" s="222"/>
      <c r="DV52" s="222"/>
      <c r="DW52" s="222"/>
      <c r="DX52" s="222"/>
      <c r="DY52" s="222"/>
      <c r="DZ52" s="222"/>
      <c r="EA52" s="222"/>
      <c r="EB52" s="222"/>
      <c r="EC52" s="222"/>
      <c r="ED52" s="222"/>
      <c r="EE52" s="222"/>
      <c r="EF52" s="222"/>
      <c r="EG52" s="222"/>
      <c r="EH52" s="222"/>
      <c r="EI52" s="222"/>
      <c r="EJ52" s="222"/>
      <c r="EK52" s="242"/>
      <c r="EL52" s="218">
        <f t="shared" si="28"/>
        <v>0</v>
      </c>
    </row>
    <row r="53" spans="1:144" ht="15" customHeight="1">
      <c r="A53" s="125"/>
      <c r="B53" s="111">
        <f t="shared" si="26"/>
        <v>103</v>
      </c>
      <c r="C53" s="117">
        <f t="shared" si="27"/>
        <v>0</v>
      </c>
      <c r="D53" s="118">
        <f t="shared" si="27"/>
        <v>0</v>
      </c>
      <c r="E53" s="241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2"/>
      <c r="DA53" s="222"/>
      <c r="DB53" s="222"/>
      <c r="DC53" s="222"/>
      <c r="DD53" s="222"/>
      <c r="DE53" s="222"/>
      <c r="DF53" s="222"/>
      <c r="DG53" s="222"/>
      <c r="DH53" s="222"/>
      <c r="DI53" s="222"/>
      <c r="DJ53" s="222"/>
      <c r="DK53" s="222"/>
      <c r="DL53" s="222"/>
      <c r="DM53" s="222"/>
      <c r="DN53" s="222"/>
      <c r="DO53" s="222"/>
      <c r="DP53" s="222"/>
      <c r="DQ53" s="222"/>
      <c r="DR53" s="222"/>
      <c r="DS53" s="222"/>
      <c r="DT53" s="222"/>
      <c r="DU53" s="222"/>
      <c r="DV53" s="222"/>
      <c r="DW53" s="222"/>
      <c r="DX53" s="222"/>
      <c r="DY53" s="222"/>
      <c r="DZ53" s="222"/>
      <c r="EA53" s="222"/>
      <c r="EB53" s="222"/>
      <c r="EC53" s="222"/>
      <c r="ED53" s="222"/>
      <c r="EE53" s="222"/>
      <c r="EF53" s="222"/>
      <c r="EG53" s="222"/>
      <c r="EH53" s="222"/>
      <c r="EI53" s="222"/>
      <c r="EJ53" s="222"/>
      <c r="EK53" s="242"/>
      <c r="EL53" s="218">
        <f t="shared" si="28"/>
        <v>0</v>
      </c>
      <c r="EN53" s="184"/>
    </row>
    <row r="54" spans="1:144" ht="15" customHeight="1">
      <c r="B54" s="111">
        <f t="shared" si="26"/>
        <v>104</v>
      </c>
      <c r="C54" s="117">
        <f t="shared" si="27"/>
        <v>0</v>
      </c>
      <c r="D54" s="118">
        <f t="shared" si="27"/>
        <v>0</v>
      </c>
      <c r="E54" s="241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2"/>
      <c r="DA54" s="222"/>
      <c r="DB54" s="222"/>
      <c r="DC54" s="222"/>
      <c r="DD54" s="222"/>
      <c r="DE54" s="222"/>
      <c r="DF54" s="222"/>
      <c r="DG54" s="222"/>
      <c r="DH54" s="222"/>
      <c r="DI54" s="222"/>
      <c r="DJ54" s="222"/>
      <c r="DK54" s="222"/>
      <c r="DL54" s="222"/>
      <c r="DM54" s="222"/>
      <c r="DN54" s="222"/>
      <c r="DO54" s="222"/>
      <c r="DP54" s="222"/>
      <c r="DQ54" s="222"/>
      <c r="DR54" s="222"/>
      <c r="DS54" s="222"/>
      <c r="DT54" s="222"/>
      <c r="DU54" s="222"/>
      <c r="DV54" s="222"/>
      <c r="DW54" s="222"/>
      <c r="DX54" s="222"/>
      <c r="DY54" s="222"/>
      <c r="DZ54" s="222"/>
      <c r="EA54" s="222"/>
      <c r="EB54" s="222"/>
      <c r="EC54" s="222"/>
      <c r="ED54" s="222"/>
      <c r="EE54" s="222"/>
      <c r="EF54" s="222"/>
      <c r="EG54" s="222"/>
      <c r="EH54" s="222"/>
      <c r="EI54" s="222"/>
      <c r="EJ54" s="222"/>
      <c r="EK54" s="242"/>
      <c r="EL54" s="219">
        <f t="shared" si="28"/>
        <v>0</v>
      </c>
    </row>
    <row r="55" spans="1:144" ht="15" customHeight="1">
      <c r="A55" s="125"/>
      <c r="B55" s="111">
        <f t="shared" si="26"/>
        <v>105</v>
      </c>
      <c r="C55" s="117">
        <f t="shared" si="27"/>
        <v>0</v>
      </c>
      <c r="D55" s="118">
        <f t="shared" si="27"/>
        <v>0</v>
      </c>
      <c r="E55" s="241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2"/>
      <c r="DA55" s="222"/>
      <c r="DB55" s="222"/>
      <c r="DC55" s="222"/>
      <c r="DD55" s="222"/>
      <c r="DE55" s="222"/>
      <c r="DF55" s="222"/>
      <c r="DG55" s="222"/>
      <c r="DH55" s="222"/>
      <c r="DI55" s="222"/>
      <c r="DJ55" s="222"/>
      <c r="DK55" s="222"/>
      <c r="DL55" s="222"/>
      <c r="DM55" s="222"/>
      <c r="DN55" s="222"/>
      <c r="DO55" s="222"/>
      <c r="DP55" s="222"/>
      <c r="DQ55" s="222"/>
      <c r="DR55" s="222"/>
      <c r="DS55" s="222"/>
      <c r="DT55" s="222"/>
      <c r="DU55" s="222"/>
      <c r="DV55" s="222"/>
      <c r="DW55" s="222"/>
      <c r="DX55" s="222"/>
      <c r="DY55" s="222"/>
      <c r="DZ55" s="222"/>
      <c r="EA55" s="222"/>
      <c r="EB55" s="222"/>
      <c r="EC55" s="222"/>
      <c r="ED55" s="222"/>
      <c r="EE55" s="222"/>
      <c r="EF55" s="222"/>
      <c r="EG55" s="222"/>
      <c r="EH55" s="222"/>
      <c r="EI55" s="222"/>
      <c r="EJ55" s="222"/>
      <c r="EK55" s="242"/>
      <c r="EL55" s="219">
        <f t="shared" si="28"/>
        <v>0</v>
      </c>
      <c r="EN55" s="184"/>
    </row>
    <row r="56" spans="1:144" ht="15" customHeight="1">
      <c r="B56" s="111">
        <f t="shared" si="26"/>
        <v>106</v>
      </c>
      <c r="C56" s="117">
        <f t="shared" si="27"/>
        <v>0</v>
      </c>
      <c r="D56" s="118">
        <f t="shared" si="27"/>
        <v>0</v>
      </c>
      <c r="E56" s="241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2"/>
      <c r="DA56" s="222"/>
      <c r="DB56" s="222"/>
      <c r="DC56" s="222"/>
      <c r="DD56" s="222"/>
      <c r="DE56" s="222"/>
      <c r="DF56" s="222"/>
      <c r="DG56" s="222"/>
      <c r="DH56" s="222"/>
      <c r="DI56" s="222"/>
      <c r="DJ56" s="222"/>
      <c r="DK56" s="222"/>
      <c r="DL56" s="222"/>
      <c r="DM56" s="222"/>
      <c r="DN56" s="222"/>
      <c r="DO56" s="222"/>
      <c r="DP56" s="222"/>
      <c r="DQ56" s="222"/>
      <c r="DR56" s="222"/>
      <c r="DS56" s="222"/>
      <c r="DT56" s="222"/>
      <c r="DU56" s="222"/>
      <c r="DV56" s="222"/>
      <c r="DW56" s="222"/>
      <c r="DX56" s="222"/>
      <c r="DY56" s="222"/>
      <c r="DZ56" s="222"/>
      <c r="EA56" s="222"/>
      <c r="EB56" s="222"/>
      <c r="EC56" s="222"/>
      <c r="ED56" s="222"/>
      <c r="EE56" s="222"/>
      <c r="EF56" s="222"/>
      <c r="EG56" s="222"/>
      <c r="EH56" s="222"/>
      <c r="EI56" s="222"/>
      <c r="EJ56" s="222"/>
      <c r="EK56" s="242"/>
      <c r="EL56" s="219">
        <f t="shared" si="28"/>
        <v>0</v>
      </c>
    </row>
    <row r="57" spans="1:144" ht="15" customHeight="1">
      <c r="B57" s="111">
        <f t="shared" si="26"/>
        <v>107</v>
      </c>
      <c r="C57" s="117">
        <f t="shared" si="27"/>
        <v>0</v>
      </c>
      <c r="D57" s="112">
        <f t="shared" si="27"/>
        <v>0</v>
      </c>
      <c r="E57" s="241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2"/>
      <c r="DA57" s="222"/>
      <c r="DB57" s="222"/>
      <c r="DC57" s="222"/>
      <c r="DD57" s="222"/>
      <c r="DE57" s="222"/>
      <c r="DF57" s="222"/>
      <c r="DG57" s="222"/>
      <c r="DH57" s="222"/>
      <c r="DI57" s="222"/>
      <c r="DJ57" s="222"/>
      <c r="DK57" s="222"/>
      <c r="DL57" s="222"/>
      <c r="DM57" s="222"/>
      <c r="DN57" s="222"/>
      <c r="DO57" s="222"/>
      <c r="DP57" s="222"/>
      <c r="DQ57" s="222"/>
      <c r="DR57" s="222"/>
      <c r="DS57" s="222"/>
      <c r="DT57" s="222"/>
      <c r="DU57" s="222"/>
      <c r="DV57" s="222"/>
      <c r="DW57" s="222"/>
      <c r="DX57" s="222"/>
      <c r="DY57" s="222"/>
      <c r="DZ57" s="222"/>
      <c r="EA57" s="222"/>
      <c r="EB57" s="222"/>
      <c r="EC57" s="222"/>
      <c r="ED57" s="222"/>
      <c r="EE57" s="222"/>
      <c r="EF57" s="222"/>
      <c r="EG57" s="222"/>
      <c r="EH57" s="222"/>
      <c r="EI57" s="222"/>
      <c r="EJ57" s="222"/>
      <c r="EK57" s="242"/>
      <c r="EL57" s="219">
        <f t="shared" si="28"/>
        <v>0</v>
      </c>
    </row>
    <row r="58" spans="1:144" ht="15" customHeight="1">
      <c r="A58" s="125"/>
      <c r="B58" s="111">
        <f t="shared" si="26"/>
        <v>108</v>
      </c>
      <c r="C58" s="112">
        <f t="shared" si="27"/>
        <v>0</v>
      </c>
      <c r="D58" s="112">
        <f t="shared" si="27"/>
        <v>0</v>
      </c>
      <c r="E58" s="241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2"/>
      <c r="DA58" s="222"/>
      <c r="DB58" s="222"/>
      <c r="DC58" s="222"/>
      <c r="DD58" s="222"/>
      <c r="DE58" s="222"/>
      <c r="DF58" s="222"/>
      <c r="DG58" s="222"/>
      <c r="DH58" s="222"/>
      <c r="DI58" s="222"/>
      <c r="DJ58" s="222"/>
      <c r="DK58" s="222"/>
      <c r="DL58" s="222"/>
      <c r="DM58" s="222"/>
      <c r="DN58" s="222"/>
      <c r="DO58" s="222"/>
      <c r="DP58" s="222"/>
      <c r="DQ58" s="222"/>
      <c r="DR58" s="222"/>
      <c r="DS58" s="222"/>
      <c r="DT58" s="222"/>
      <c r="DU58" s="222"/>
      <c r="DV58" s="222"/>
      <c r="DW58" s="222"/>
      <c r="DX58" s="222"/>
      <c r="DY58" s="222"/>
      <c r="DZ58" s="222"/>
      <c r="EA58" s="222"/>
      <c r="EB58" s="222"/>
      <c r="EC58" s="222"/>
      <c r="ED58" s="222"/>
      <c r="EE58" s="222"/>
      <c r="EF58" s="222"/>
      <c r="EG58" s="222"/>
      <c r="EH58" s="222"/>
      <c r="EI58" s="222"/>
      <c r="EJ58" s="222"/>
      <c r="EK58" s="242"/>
      <c r="EL58" s="219">
        <f t="shared" si="28"/>
        <v>0</v>
      </c>
      <c r="EN58" s="184"/>
    </row>
    <row r="59" spans="1:144" ht="15" customHeight="1">
      <c r="B59" s="111">
        <f t="shared" si="26"/>
        <v>109</v>
      </c>
      <c r="C59" s="112">
        <f t="shared" si="27"/>
        <v>0</v>
      </c>
      <c r="D59" s="112">
        <f t="shared" si="27"/>
        <v>0</v>
      </c>
      <c r="E59" s="241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2"/>
      <c r="DA59" s="222"/>
      <c r="DB59" s="222"/>
      <c r="DC59" s="222"/>
      <c r="DD59" s="222"/>
      <c r="DE59" s="222"/>
      <c r="DF59" s="222"/>
      <c r="DG59" s="222"/>
      <c r="DH59" s="222"/>
      <c r="DI59" s="222"/>
      <c r="DJ59" s="222"/>
      <c r="DK59" s="222"/>
      <c r="DL59" s="222"/>
      <c r="DM59" s="222"/>
      <c r="DN59" s="222"/>
      <c r="DO59" s="222"/>
      <c r="DP59" s="222"/>
      <c r="DQ59" s="222"/>
      <c r="DR59" s="222"/>
      <c r="DS59" s="222"/>
      <c r="DT59" s="222"/>
      <c r="DU59" s="222"/>
      <c r="DV59" s="222"/>
      <c r="DW59" s="222"/>
      <c r="DX59" s="222"/>
      <c r="DY59" s="222"/>
      <c r="DZ59" s="222"/>
      <c r="EA59" s="222"/>
      <c r="EB59" s="222"/>
      <c r="EC59" s="222"/>
      <c r="ED59" s="222"/>
      <c r="EE59" s="222"/>
      <c r="EF59" s="222"/>
      <c r="EG59" s="222"/>
      <c r="EH59" s="222"/>
      <c r="EI59" s="222"/>
      <c r="EJ59" s="222"/>
      <c r="EK59" s="242"/>
      <c r="EL59" s="219">
        <f t="shared" si="28"/>
        <v>0</v>
      </c>
    </row>
    <row r="60" spans="1:144" ht="15" customHeight="1">
      <c r="B60" s="111">
        <f t="shared" si="26"/>
        <v>110</v>
      </c>
      <c r="C60" s="112">
        <f t="shared" si="27"/>
        <v>0</v>
      </c>
      <c r="D60" s="112">
        <f t="shared" si="27"/>
        <v>0</v>
      </c>
      <c r="E60" s="241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2"/>
      <c r="DA60" s="222"/>
      <c r="DB60" s="222"/>
      <c r="DC60" s="222"/>
      <c r="DD60" s="222"/>
      <c r="DE60" s="222"/>
      <c r="DF60" s="222"/>
      <c r="DG60" s="222"/>
      <c r="DH60" s="222"/>
      <c r="DI60" s="222"/>
      <c r="DJ60" s="222"/>
      <c r="DK60" s="222"/>
      <c r="DL60" s="222"/>
      <c r="DM60" s="222"/>
      <c r="DN60" s="222"/>
      <c r="DO60" s="222"/>
      <c r="DP60" s="222"/>
      <c r="DQ60" s="222"/>
      <c r="DR60" s="222"/>
      <c r="DS60" s="222"/>
      <c r="DT60" s="222"/>
      <c r="DU60" s="222"/>
      <c r="DV60" s="222"/>
      <c r="DW60" s="222"/>
      <c r="DX60" s="222"/>
      <c r="DY60" s="222"/>
      <c r="DZ60" s="222"/>
      <c r="EA60" s="222"/>
      <c r="EB60" s="222"/>
      <c r="EC60" s="222"/>
      <c r="ED60" s="222"/>
      <c r="EE60" s="222"/>
      <c r="EF60" s="222"/>
      <c r="EG60" s="222"/>
      <c r="EH60" s="222"/>
      <c r="EI60" s="222"/>
      <c r="EJ60" s="222"/>
      <c r="EK60" s="242"/>
      <c r="EL60" s="219">
        <f t="shared" si="28"/>
        <v>0</v>
      </c>
    </row>
    <row r="61" spans="1:144" ht="20.100000000000001" customHeight="1">
      <c r="B61" s="126" t="s">
        <v>415</v>
      </c>
      <c r="C61" s="155"/>
      <c r="D61" s="128"/>
      <c r="E61" s="247">
        <f t="shared" ref="E61:AE61" si="29">SUM(E51:E60)</f>
        <v>0</v>
      </c>
      <c r="F61" s="225">
        <f t="shared" si="29"/>
        <v>0</v>
      </c>
      <c r="G61" s="225">
        <f t="shared" si="29"/>
        <v>0</v>
      </c>
      <c r="H61" s="225">
        <f t="shared" si="29"/>
        <v>0</v>
      </c>
      <c r="I61" s="225">
        <f t="shared" si="29"/>
        <v>0</v>
      </c>
      <c r="J61" s="225">
        <f t="shared" si="29"/>
        <v>0</v>
      </c>
      <c r="K61" s="225">
        <f t="shared" si="29"/>
        <v>0</v>
      </c>
      <c r="L61" s="225">
        <f t="shared" si="29"/>
        <v>0</v>
      </c>
      <c r="M61" s="225">
        <f t="shared" si="29"/>
        <v>0</v>
      </c>
      <c r="N61" s="225">
        <f t="shared" si="29"/>
        <v>0</v>
      </c>
      <c r="O61" s="225">
        <f>SUM(O51:O60)</f>
        <v>0</v>
      </c>
      <c r="P61" s="225">
        <f t="shared" si="29"/>
        <v>0</v>
      </c>
      <c r="Q61" s="225">
        <f t="shared" si="29"/>
        <v>0</v>
      </c>
      <c r="R61" s="225">
        <f t="shared" si="29"/>
        <v>0</v>
      </c>
      <c r="S61" s="225">
        <f t="shared" si="29"/>
        <v>0</v>
      </c>
      <c r="T61" s="225">
        <f t="shared" si="29"/>
        <v>0</v>
      </c>
      <c r="U61" s="225">
        <f t="shared" si="29"/>
        <v>0</v>
      </c>
      <c r="V61" s="225">
        <f t="shared" si="29"/>
        <v>0</v>
      </c>
      <c r="W61" s="225">
        <f t="shared" si="29"/>
        <v>0</v>
      </c>
      <c r="X61" s="225">
        <f t="shared" si="29"/>
        <v>0</v>
      </c>
      <c r="Y61" s="225">
        <f t="shared" si="29"/>
        <v>0</v>
      </c>
      <c r="Z61" s="225">
        <f t="shared" si="29"/>
        <v>0</v>
      </c>
      <c r="AA61" s="225">
        <f t="shared" si="29"/>
        <v>0</v>
      </c>
      <c r="AB61" s="225">
        <f t="shared" si="29"/>
        <v>0</v>
      </c>
      <c r="AC61" s="225">
        <f t="shared" si="29"/>
        <v>0</v>
      </c>
      <c r="AD61" s="225">
        <f t="shared" si="29"/>
        <v>0</v>
      </c>
      <c r="AE61" s="225">
        <f t="shared" si="29"/>
        <v>0</v>
      </c>
      <c r="AF61" s="225">
        <f>SUM(AF51:AF60)</f>
        <v>0</v>
      </c>
      <c r="AG61" s="225">
        <f>SUM(AG51:AG60)</f>
        <v>0</v>
      </c>
      <c r="AH61" s="225">
        <f t="shared" ref="AH61:CS61" si="30">SUM(AH51:AH60)</f>
        <v>0</v>
      </c>
      <c r="AI61" s="225">
        <f t="shared" si="30"/>
        <v>0</v>
      </c>
      <c r="AJ61" s="225">
        <f t="shared" si="30"/>
        <v>0</v>
      </c>
      <c r="AK61" s="225">
        <f t="shared" si="30"/>
        <v>0</v>
      </c>
      <c r="AL61" s="225">
        <f t="shared" si="30"/>
        <v>0</v>
      </c>
      <c r="AM61" s="225">
        <f t="shared" si="30"/>
        <v>0</v>
      </c>
      <c r="AN61" s="225">
        <f>SUM(AN51:AN60)</f>
        <v>1</v>
      </c>
      <c r="AO61" s="225">
        <f t="shared" ref="AO61" si="31">SUM(AO51:AO60)</f>
        <v>0</v>
      </c>
      <c r="AP61" s="225">
        <f t="shared" si="30"/>
        <v>0</v>
      </c>
      <c r="AQ61" s="225">
        <f t="shared" si="30"/>
        <v>0</v>
      </c>
      <c r="AR61" s="225">
        <f t="shared" si="30"/>
        <v>0</v>
      </c>
      <c r="AS61" s="225">
        <f t="shared" si="30"/>
        <v>0</v>
      </c>
      <c r="AT61" s="225">
        <f t="shared" si="30"/>
        <v>0</v>
      </c>
      <c r="AU61" s="225">
        <f t="shared" si="30"/>
        <v>0</v>
      </c>
      <c r="AV61" s="225">
        <f t="shared" si="30"/>
        <v>0</v>
      </c>
      <c r="AW61" s="225">
        <f t="shared" si="30"/>
        <v>0</v>
      </c>
      <c r="AX61" s="225">
        <f t="shared" si="30"/>
        <v>0</v>
      </c>
      <c r="AY61" s="225">
        <f t="shared" si="30"/>
        <v>1</v>
      </c>
      <c r="AZ61" s="225">
        <f t="shared" si="30"/>
        <v>0</v>
      </c>
      <c r="BA61" s="225">
        <f t="shared" si="30"/>
        <v>0</v>
      </c>
      <c r="BB61" s="225">
        <f t="shared" si="30"/>
        <v>0</v>
      </c>
      <c r="BC61" s="225">
        <f t="shared" si="30"/>
        <v>0</v>
      </c>
      <c r="BD61" s="225">
        <f t="shared" si="30"/>
        <v>0</v>
      </c>
      <c r="BE61" s="225">
        <f t="shared" si="30"/>
        <v>0</v>
      </c>
      <c r="BF61" s="225">
        <f t="shared" si="30"/>
        <v>0</v>
      </c>
      <c r="BG61" s="225">
        <f t="shared" si="30"/>
        <v>0</v>
      </c>
      <c r="BH61" s="225">
        <f t="shared" si="30"/>
        <v>0</v>
      </c>
      <c r="BI61" s="225">
        <f t="shared" si="30"/>
        <v>0</v>
      </c>
      <c r="BJ61" s="225">
        <f t="shared" si="30"/>
        <v>0</v>
      </c>
      <c r="BK61" s="225">
        <f t="shared" si="30"/>
        <v>0</v>
      </c>
      <c r="BL61" s="225">
        <f t="shared" si="30"/>
        <v>0</v>
      </c>
      <c r="BM61" s="225">
        <f t="shared" si="30"/>
        <v>0</v>
      </c>
      <c r="BN61" s="225">
        <f t="shared" si="30"/>
        <v>0</v>
      </c>
      <c r="BO61" s="225">
        <f t="shared" si="30"/>
        <v>0</v>
      </c>
      <c r="BP61" s="225">
        <f t="shared" si="30"/>
        <v>0</v>
      </c>
      <c r="BQ61" s="225">
        <f t="shared" si="30"/>
        <v>0</v>
      </c>
      <c r="BR61" s="225">
        <f t="shared" si="30"/>
        <v>0</v>
      </c>
      <c r="BS61" s="225">
        <f t="shared" si="30"/>
        <v>0</v>
      </c>
      <c r="BT61" s="225">
        <f t="shared" si="30"/>
        <v>0</v>
      </c>
      <c r="BU61" s="225">
        <f t="shared" si="30"/>
        <v>0</v>
      </c>
      <c r="BV61" s="225">
        <f t="shared" si="30"/>
        <v>0</v>
      </c>
      <c r="BW61" s="225">
        <f t="shared" si="30"/>
        <v>0</v>
      </c>
      <c r="BX61" s="225">
        <f t="shared" si="30"/>
        <v>0</v>
      </c>
      <c r="BY61" s="225">
        <f t="shared" si="30"/>
        <v>0</v>
      </c>
      <c r="BZ61" s="225">
        <f t="shared" si="30"/>
        <v>0</v>
      </c>
      <c r="CA61" s="225">
        <f t="shared" si="30"/>
        <v>0</v>
      </c>
      <c r="CB61" s="225">
        <f t="shared" si="30"/>
        <v>0</v>
      </c>
      <c r="CC61" s="225">
        <f>SUM(CC51:CC60)</f>
        <v>0</v>
      </c>
      <c r="CD61" s="225">
        <f t="shared" ref="CD61:CL61" si="32">SUM(CD51:CD60)</f>
        <v>0</v>
      </c>
      <c r="CE61" s="225">
        <f t="shared" si="32"/>
        <v>1</v>
      </c>
      <c r="CF61" s="225">
        <f t="shared" si="32"/>
        <v>0</v>
      </c>
      <c r="CG61" s="225">
        <f t="shared" si="32"/>
        <v>0</v>
      </c>
      <c r="CH61" s="225">
        <f t="shared" si="32"/>
        <v>0</v>
      </c>
      <c r="CI61" s="225">
        <f t="shared" si="32"/>
        <v>0</v>
      </c>
      <c r="CJ61" s="225">
        <f t="shared" si="32"/>
        <v>0</v>
      </c>
      <c r="CK61" s="225">
        <f t="shared" si="32"/>
        <v>0</v>
      </c>
      <c r="CL61" s="225">
        <f t="shared" si="32"/>
        <v>0</v>
      </c>
      <c r="CM61" s="225">
        <f t="shared" si="30"/>
        <v>0</v>
      </c>
      <c r="CN61" s="225">
        <f t="shared" si="30"/>
        <v>0</v>
      </c>
      <c r="CO61" s="225">
        <f t="shared" si="30"/>
        <v>0</v>
      </c>
      <c r="CP61" s="225">
        <f t="shared" si="30"/>
        <v>0</v>
      </c>
      <c r="CQ61" s="225">
        <f t="shared" si="30"/>
        <v>0</v>
      </c>
      <c r="CR61" s="225">
        <f t="shared" si="30"/>
        <v>0</v>
      </c>
      <c r="CS61" s="225">
        <f t="shared" si="30"/>
        <v>0</v>
      </c>
      <c r="CT61" s="225">
        <f>SUM(CT51:CT60)</f>
        <v>0</v>
      </c>
      <c r="CU61" s="225">
        <f t="shared" ref="CU61:EK61" si="33">SUM(CU51:CU60)</f>
        <v>0</v>
      </c>
      <c r="CV61" s="225">
        <f t="shared" si="33"/>
        <v>0</v>
      </c>
      <c r="CW61" s="225">
        <f>SUM(CW51:CW60)</f>
        <v>0</v>
      </c>
      <c r="CX61" s="225">
        <f>SUM(CX51:CX60)</f>
        <v>1</v>
      </c>
      <c r="CY61" s="225">
        <f t="shared" si="33"/>
        <v>0</v>
      </c>
      <c r="CZ61" s="225">
        <f t="shared" si="33"/>
        <v>0</v>
      </c>
      <c r="DA61" s="225">
        <f t="shared" si="33"/>
        <v>0</v>
      </c>
      <c r="DB61" s="225">
        <f t="shared" si="33"/>
        <v>0</v>
      </c>
      <c r="DC61" s="225">
        <f t="shared" si="33"/>
        <v>0</v>
      </c>
      <c r="DD61" s="225">
        <f t="shared" si="33"/>
        <v>1</v>
      </c>
      <c r="DE61" s="225">
        <f t="shared" si="33"/>
        <v>0</v>
      </c>
      <c r="DF61" s="225">
        <f t="shared" si="33"/>
        <v>1</v>
      </c>
      <c r="DG61" s="225">
        <f t="shared" si="33"/>
        <v>0</v>
      </c>
      <c r="DH61" s="225">
        <f>SUM(DH51:DH60)</f>
        <v>1</v>
      </c>
      <c r="DI61" s="225">
        <f t="shared" si="33"/>
        <v>0</v>
      </c>
      <c r="DJ61" s="225">
        <f t="shared" si="33"/>
        <v>0</v>
      </c>
      <c r="DK61" s="225">
        <f t="shared" si="33"/>
        <v>0</v>
      </c>
      <c r="DL61" s="225">
        <f>SUM(DL51:DL60)</f>
        <v>0</v>
      </c>
      <c r="DM61" s="225">
        <f t="shared" si="33"/>
        <v>0</v>
      </c>
      <c r="DN61" s="225">
        <f t="shared" si="33"/>
        <v>0</v>
      </c>
      <c r="DO61" s="225">
        <f t="shared" si="33"/>
        <v>0</v>
      </c>
      <c r="DP61" s="225">
        <f>SUM(DP51:DP60)</f>
        <v>0</v>
      </c>
      <c r="DQ61" s="225">
        <f>SUM(DQ51:DQ60)</f>
        <v>0</v>
      </c>
      <c r="DR61" s="225">
        <f t="shared" si="33"/>
        <v>0</v>
      </c>
      <c r="DS61" s="225">
        <f t="shared" si="33"/>
        <v>0</v>
      </c>
      <c r="DT61" s="225">
        <f t="shared" si="33"/>
        <v>0</v>
      </c>
      <c r="DU61" s="225">
        <f t="shared" si="33"/>
        <v>0</v>
      </c>
      <c r="DV61" s="225">
        <f t="shared" si="33"/>
        <v>0</v>
      </c>
      <c r="DW61" s="225">
        <f t="shared" si="33"/>
        <v>0</v>
      </c>
      <c r="DX61" s="225">
        <f t="shared" si="33"/>
        <v>0</v>
      </c>
      <c r="DY61" s="225">
        <f t="shared" si="33"/>
        <v>0</v>
      </c>
      <c r="DZ61" s="225">
        <f t="shared" si="33"/>
        <v>0</v>
      </c>
      <c r="EA61" s="225">
        <f t="shared" si="33"/>
        <v>0</v>
      </c>
      <c r="EB61" s="225">
        <f t="shared" si="33"/>
        <v>0</v>
      </c>
      <c r="EC61" s="225">
        <f t="shared" si="33"/>
        <v>0</v>
      </c>
      <c r="ED61" s="225"/>
      <c r="EE61" s="225"/>
      <c r="EF61" s="225"/>
      <c r="EG61" s="225">
        <f t="shared" si="33"/>
        <v>0</v>
      </c>
      <c r="EH61" s="225">
        <f t="shared" si="33"/>
        <v>0</v>
      </c>
      <c r="EI61" s="225">
        <f t="shared" si="33"/>
        <v>0</v>
      </c>
      <c r="EJ61" s="225">
        <f t="shared" si="33"/>
        <v>0</v>
      </c>
      <c r="EK61" s="248">
        <f t="shared" si="33"/>
        <v>0</v>
      </c>
      <c r="EL61" s="249"/>
    </row>
    <row r="62" spans="1:144" ht="20.100000000000001" customHeight="1">
      <c r="B62" s="126" t="s">
        <v>785</v>
      </c>
      <c r="C62" s="155"/>
      <c r="D62" s="128"/>
      <c r="E62" s="247">
        <f t="shared" ref="E62:AE62" si="34">E50+E61</f>
        <v>0</v>
      </c>
      <c r="F62" s="225">
        <f t="shared" si="34"/>
        <v>3</v>
      </c>
      <c r="G62" s="225">
        <f t="shared" si="34"/>
        <v>1</v>
      </c>
      <c r="H62" s="225">
        <f t="shared" si="34"/>
        <v>30</v>
      </c>
      <c r="I62" s="225">
        <f t="shared" si="34"/>
        <v>2</v>
      </c>
      <c r="J62" s="225">
        <f t="shared" si="34"/>
        <v>7</v>
      </c>
      <c r="K62" s="225">
        <f t="shared" si="34"/>
        <v>4</v>
      </c>
      <c r="L62" s="225">
        <f t="shared" si="34"/>
        <v>1</v>
      </c>
      <c r="M62" s="225">
        <f t="shared" si="34"/>
        <v>0</v>
      </c>
      <c r="N62" s="225">
        <f t="shared" si="34"/>
        <v>7</v>
      </c>
      <c r="O62" s="225">
        <f>O50+O61</f>
        <v>3</v>
      </c>
      <c r="P62" s="225">
        <f t="shared" si="34"/>
        <v>6</v>
      </c>
      <c r="Q62" s="225">
        <f t="shared" si="34"/>
        <v>0</v>
      </c>
      <c r="R62" s="225">
        <f t="shared" si="34"/>
        <v>0</v>
      </c>
      <c r="S62" s="225">
        <f t="shared" si="34"/>
        <v>1</v>
      </c>
      <c r="T62" s="225">
        <f t="shared" si="34"/>
        <v>12</v>
      </c>
      <c r="U62" s="225">
        <f t="shared" si="34"/>
        <v>3</v>
      </c>
      <c r="V62" s="225">
        <f t="shared" si="34"/>
        <v>3</v>
      </c>
      <c r="W62" s="225">
        <f t="shared" si="34"/>
        <v>0</v>
      </c>
      <c r="X62" s="225">
        <f t="shared" si="34"/>
        <v>0</v>
      </c>
      <c r="Y62" s="225">
        <f t="shared" si="34"/>
        <v>9</v>
      </c>
      <c r="Z62" s="225">
        <f t="shared" si="34"/>
        <v>9</v>
      </c>
      <c r="AA62" s="225">
        <f t="shared" si="34"/>
        <v>12</v>
      </c>
      <c r="AB62" s="225">
        <f t="shared" si="34"/>
        <v>2</v>
      </c>
      <c r="AC62" s="225">
        <f t="shared" si="34"/>
        <v>1</v>
      </c>
      <c r="AD62" s="225">
        <f t="shared" si="34"/>
        <v>4</v>
      </c>
      <c r="AE62" s="225">
        <f t="shared" si="34"/>
        <v>0</v>
      </c>
      <c r="AF62" s="225">
        <f>AF50+AF61</f>
        <v>0</v>
      </c>
      <c r="AG62" s="225">
        <f>AG50+AG61</f>
        <v>0</v>
      </c>
      <c r="AH62" s="225">
        <f t="shared" ref="AH62:CS62" si="35">AH50+AH61</f>
        <v>9</v>
      </c>
      <c r="AI62" s="225">
        <f t="shared" si="35"/>
        <v>8</v>
      </c>
      <c r="AJ62" s="225">
        <f t="shared" si="35"/>
        <v>4</v>
      </c>
      <c r="AK62" s="225">
        <f t="shared" si="35"/>
        <v>7</v>
      </c>
      <c r="AL62" s="225">
        <f t="shared" si="35"/>
        <v>1</v>
      </c>
      <c r="AM62" s="225">
        <f t="shared" si="35"/>
        <v>0</v>
      </c>
      <c r="AN62" s="225">
        <f>AN50+AN61</f>
        <v>5</v>
      </c>
      <c r="AO62" s="225">
        <f t="shared" ref="AO62" si="36">AO50+AO61</f>
        <v>0</v>
      </c>
      <c r="AP62" s="225">
        <f t="shared" si="35"/>
        <v>0</v>
      </c>
      <c r="AQ62" s="225">
        <f t="shared" si="35"/>
        <v>3</v>
      </c>
      <c r="AR62" s="225">
        <f t="shared" si="35"/>
        <v>7</v>
      </c>
      <c r="AS62" s="225">
        <f t="shared" si="35"/>
        <v>3</v>
      </c>
      <c r="AT62" s="225">
        <f t="shared" si="35"/>
        <v>0</v>
      </c>
      <c r="AU62" s="225">
        <f t="shared" si="35"/>
        <v>0</v>
      </c>
      <c r="AV62" s="225">
        <f t="shared" si="35"/>
        <v>0</v>
      </c>
      <c r="AW62" s="225">
        <f t="shared" si="35"/>
        <v>0</v>
      </c>
      <c r="AX62" s="225">
        <f t="shared" si="35"/>
        <v>2</v>
      </c>
      <c r="AY62" s="225">
        <f t="shared" si="35"/>
        <v>7</v>
      </c>
      <c r="AZ62" s="225">
        <f t="shared" si="35"/>
        <v>0</v>
      </c>
      <c r="BA62" s="225">
        <f t="shared" si="35"/>
        <v>0</v>
      </c>
      <c r="BB62" s="225">
        <f t="shared" si="35"/>
        <v>0</v>
      </c>
      <c r="BC62" s="225">
        <f t="shared" si="35"/>
        <v>0</v>
      </c>
      <c r="BD62" s="225">
        <f t="shared" si="35"/>
        <v>0</v>
      </c>
      <c r="BE62" s="225">
        <f t="shared" si="35"/>
        <v>0</v>
      </c>
      <c r="BF62" s="225">
        <f t="shared" si="35"/>
        <v>0</v>
      </c>
      <c r="BG62" s="225">
        <f t="shared" si="35"/>
        <v>0</v>
      </c>
      <c r="BH62" s="225">
        <f t="shared" si="35"/>
        <v>5</v>
      </c>
      <c r="BI62" s="225">
        <f t="shared" si="35"/>
        <v>3</v>
      </c>
      <c r="BJ62" s="225">
        <f t="shared" si="35"/>
        <v>0</v>
      </c>
      <c r="BK62" s="225">
        <f t="shared" si="35"/>
        <v>0</v>
      </c>
      <c r="BL62" s="225">
        <f t="shared" si="35"/>
        <v>6</v>
      </c>
      <c r="BM62" s="225">
        <f t="shared" si="35"/>
        <v>2</v>
      </c>
      <c r="BN62" s="225">
        <f t="shared" si="35"/>
        <v>1</v>
      </c>
      <c r="BO62" s="225">
        <f t="shared" si="35"/>
        <v>0</v>
      </c>
      <c r="BP62" s="225">
        <f t="shared" si="35"/>
        <v>0</v>
      </c>
      <c r="BQ62" s="225">
        <f t="shared" si="35"/>
        <v>0</v>
      </c>
      <c r="BR62" s="225">
        <f t="shared" si="35"/>
        <v>0</v>
      </c>
      <c r="BS62" s="225">
        <f t="shared" si="35"/>
        <v>2</v>
      </c>
      <c r="BT62" s="225">
        <f t="shared" si="35"/>
        <v>1</v>
      </c>
      <c r="BU62" s="225">
        <f t="shared" si="35"/>
        <v>0</v>
      </c>
      <c r="BV62" s="225">
        <f t="shared" si="35"/>
        <v>0</v>
      </c>
      <c r="BW62" s="225">
        <f t="shared" si="35"/>
        <v>0</v>
      </c>
      <c r="BX62" s="225">
        <f t="shared" si="35"/>
        <v>0</v>
      </c>
      <c r="BY62" s="225">
        <f t="shared" si="35"/>
        <v>0</v>
      </c>
      <c r="BZ62" s="225">
        <f t="shared" si="35"/>
        <v>0</v>
      </c>
      <c r="CA62" s="225">
        <f t="shared" si="35"/>
        <v>0</v>
      </c>
      <c r="CB62" s="225">
        <f t="shared" si="35"/>
        <v>1</v>
      </c>
      <c r="CC62" s="225">
        <f>CC50+CC61</f>
        <v>4</v>
      </c>
      <c r="CD62" s="225">
        <f t="shared" ref="CD62:CL62" si="37">CD50+CD61</f>
        <v>4</v>
      </c>
      <c r="CE62" s="225">
        <f t="shared" si="37"/>
        <v>2</v>
      </c>
      <c r="CF62" s="225">
        <f t="shared" si="37"/>
        <v>1</v>
      </c>
      <c r="CG62" s="225">
        <f t="shared" si="37"/>
        <v>0</v>
      </c>
      <c r="CH62" s="225">
        <f t="shared" si="37"/>
        <v>0</v>
      </c>
      <c r="CI62" s="225">
        <f t="shared" si="37"/>
        <v>0</v>
      </c>
      <c r="CJ62" s="225">
        <f t="shared" si="37"/>
        <v>0</v>
      </c>
      <c r="CK62" s="225">
        <f t="shared" si="37"/>
        <v>0</v>
      </c>
      <c r="CL62" s="225">
        <f t="shared" si="37"/>
        <v>0</v>
      </c>
      <c r="CM62" s="225">
        <f t="shared" si="35"/>
        <v>0</v>
      </c>
      <c r="CN62" s="225">
        <f t="shared" si="35"/>
        <v>0</v>
      </c>
      <c r="CO62" s="225">
        <f t="shared" si="35"/>
        <v>0</v>
      </c>
      <c r="CP62" s="225">
        <f t="shared" si="35"/>
        <v>0</v>
      </c>
      <c r="CQ62" s="225">
        <f t="shared" si="35"/>
        <v>0</v>
      </c>
      <c r="CR62" s="225">
        <f t="shared" si="35"/>
        <v>2</v>
      </c>
      <c r="CS62" s="225">
        <f t="shared" si="35"/>
        <v>0</v>
      </c>
      <c r="CT62" s="225">
        <f>CT50+CT61</f>
        <v>0</v>
      </c>
      <c r="CU62" s="225">
        <f t="shared" ref="CU62:EK62" si="38">CU50+CU61</f>
        <v>0</v>
      </c>
      <c r="CV62" s="225">
        <f t="shared" si="38"/>
        <v>0</v>
      </c>
      <c r="CW62" s="225">
        <f>CW50+CW61</f>
        <v>0</v>
      </c>
      <c r="CX62" s="225">
        <f>CX50+CX61</f>
        <v>3</v>
      </c>
      <c r="CY62" s="225">
        <f t="shared" si="38"/>
        <v>0</v>
      </c>
      <c r="CZ62" s="225">
        <f t="shared" si="38"/>
        <v>0</v>
      </c>
      <c r="DA62" s="225">
        <f t="shared" si="38"/>
        <v>0</v>
      </c>
      <c r="DB62" s="225">
        <f t="shared" si="38"/>
        <v>0</v>
      </c>
      <c r="DC62" s="225">
        <f t="shared" si="38"/>
        <v>0</v>
      </c>
      <c r="DD62" s="225">
        <f t="shared" si="38"/>
        <v>2</v>
      </c>
      <c r="DE62" s="225">
        <f t="shared" si="38"/>
        <v>0</v>
      </c>
      <c r="DF62" s="225">
        <f t="shared" si="38"/>
        <v>1</v>
      </c>
      <c r="DG62" s="225">
        <f t="shared" si="38"/>
        <v>0</v>
      </c>
      <c r="DH62" s="225">
        <f>DH50+DH61</f>
        <v>1</v>
      </c>
      <c r="DI62" s="225">
        <f t="shared" si="38"/>
        <v>0</v>
      </c>
      <c r="DJ62" s="225">
        <f t="shared" si="38"/>
        <v>0</v>
      </c>
      <c r="DK62" s="225">
        <f t="shared" si="38"/>
        <v>0</v>
      </c>
      <c r="DL62" s="225">
        <f>DL50+DL61</f>
        <v>0</v>
      </c>
      <c r="DM62" s="225">
        <f t="shared" si="38"/>
        <v>0</v>
      </c>
      <c r="DN62" s="225">
        <f t="shared" si="38"/>
        <v>0</v>
      </c>
      <c r="DO62" s="225">
        <f t="shared" si="38"/>
        <v>0</v>
      </c>
      <c r="DP62" s="225">
        <f>DP50+DP61</f>
        <v>0</v>
      </c>
      <c r="DQ62" s="225">
        <f>DQ50+DQ61</f>
        <v>0</v>
      </c>
      <c r="DR62" s="225">
        <f t="shared" si="38"/>
        <v>0</v>
      </c>
      <c r="DS62" s="225">
        <f t="shared" si="38"/>
        <v>0</v>
      </c>
      <c r="DT62" s="225">
        <f t="shared" si="38"/>
        <v>0</v>
      </c>
      <c r="DU62" s="225">
        <f t="shared" si="38"/>
        <v>0</v>
      </c>
      <c r="DV62" s="225">
        <f t="shared" si="38"/>
        <v>0</v>
      </c>
      <c r="DW62" s="225">
        <f t="shared" si="38"/>
        <v>0</v>
      </c>
      <c r="DX62" s="225">
        <f t="shared" si="38"/>
        <v>0</v>
      </c>
      <c r="DY62" s="225">
        <f t="shared" si="38"/>
        <v>0</v>
      </c>
      <c r="DZ62" s="225">
        <f t="shared" si="38"/>
        <v>0</v>
      </c>
      <c r="EA62" s="225">
        <f t="shared" si="38"/>
        <v>0</v>
      </c>
      <c r="EB62" s="225">
        <f t="shared" si="38"/>
        <v>0</v>
      </c>
      <c r="EC62" s="225">
        <f t="shared" si="38"/>
        <v>0</v>
      </c>
      <c r="ED62" s="225"/>
      <c r="EE62" s="225"/>
      <c r="EF62" s="225"/>
      <c r="EG62" s="225">
        <f t="shared" si="38"/>
        <v>0</v>
      </c>
      <c r="EH62" s="225">
        <f t="shared" si="38"/>
        <v>0</v>
      </c>
      <c r="EI62" s="225">
        <f t="shared" si="38"/>
        <v>0</v>
      </c>
      <c r="EJ62" s="225">
        <f t="shared" si="38"/>
        <v>0</v>
      </c>
      <c r="EK62" s="248">
        <f t="shared" si="38"/>
        <v>0</v>
      </c>
      <c r="EL62" s="249"/>
    </row>
    <row r="63" spans="1:144" ht="18" customHeight="1">
      <c r="B63" s="337" t="s">
        <v>1293</v>
      </c>
      <c r="C63" s="338"/>
      <c r="D63" s="339"/>
      <c r="E63" s="30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  <c r="BT63" s="252"/>
      <c r="BU63" s="252"/>
      <c r="BV63" s="252"/>
      <c r="BW63" s="252"/>
      <c r="BX63" s="252"/>
      <c r="BY63" s="252"/>
      <c r="BZ63" s="252"/>
      <c r="CA63" s="252"/>
      <c r="CB63" s="252"/>
      <c r="CC63" s="252"/>
      <c r="CD63" s="252"/>
      <c r="CE63" s="252">
        <v>1</v>
      </c>
      <c r="CF63" s="252"/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/>
      <c r="CR63" s="252"/>
      <c r="CS63" s="252"/>
      <c r="CT63" s="252"/>
      <c r="CU63" s="252"/>
      <c r="CV63" s="252"/>
      <c r="CW63" s="252"/>
      <c r="CX63" s="252"/>
      <c r="CY63" s="252"/>
      <c r="CZ63" s="252"/>
      <c r="DA63" s="252"/>
      <c r="DB63" s="252"/>
      <c r="DC63" s="252"/>
      <c r="DD63" s="252"/>
      <c r="DE63" s="252"/>
      <c r="DF63" s="252"/>
      <c r="DG63" s="252"/>
      <c r="DH63" s="252"/>
      <c r="DI63" s="252"/>
      <c r="DJ63" s="252"/>
      <c r="DK63" s="252"/>
      <c r="DL63" s="252"/>
      <c r="DM63" s="252"/>
      <c r="DN63" s="252"/>
      <c r="DO63" s="252"/>
      <c r="DP63" s="252"/>
      <c r="DQ63" s="252"/>
      <c r="DR63" s="252"/>
      <c r="DS63" s="252"/>
      <c r="DT63" s="252"/>
      <c r="DU63" s="252"/>
      <c r="DV63" s="252"/>
      <c r="DW63" s="252"/>
      <c r="DX63" s="252"/>
      <c r="DY63" s="252"/>
      <c r="DZ63" s="252"/>
      <c r="EA63" s="252"/>
      <c r="EB63" s="252"/>
      <c r="EC63" s="252"/>
      <c r="ED63" s="252"/>
      <c r="EE63" s="252"/>
      <c r="EF63" s="252"/>
      <c r="EG63" s="252"/>
      <c r="EH63" s="252"/>
      <c r="EI63" s="252"/>
      <c r="EJ63" s="252"/>
      <c r="EK63" s="253"/>
      <c r="EL63" s="414">
        <f>SUM(E63:EK63)</f>
        <v>1</v>
      </c>
    </row>
    <row r="64" spans="1:144" ht="18" customHeight="1">
      <c r="B64" s="340" t="s">
        <v>1989</v>
      </c>
      <c r="C64" s="341"/>
      <c r="D64" s="342"/>
      <c r="E64" s="241"/>
      <c r="F64" s="222"/>
      <c r="G64" s="222"/>
      <c r="H64" s="222">
        <v>8</v>
      </c>
      <c r="I64" s="222"/>
      <c r="J64" s="222">
        <v>1</v>
      </c>
      <c r="K64" s="222"/>
      <c r="L64" s="222"/>
      <c r="M64" s="222"/>
      <c r="N64" s="222">
        <v>2</v>
      </c>
      <c r="O64" s="222"/>
      <c r="P64" s="222">
        <v>2</v>
      </c>
      <c r="Q64" s="222"/>
      <c r="R64" s="222"/>
      <c r="S64" s="222"/>
      <c r="T64" s="222">
        <v>4</v>
      </c>
      <c r="U64" s="222">
        <v>1</v>
      </c>
      <c r="V64" s="222"/>
      <c r="W64" s="222"/>
      <c r="X64" s="222"/>
      <c r="Y64" s="222"/>
      <c r="Z64" s="222">
        <v>2</v>
      </c>
      <c r="AA64" s="222">
        <v>4</v>
      </c>
      <c r="AB64" s="222"/>
      <c r="AC64" s="222"/>
      <c r="AD64" s="222">
        <v>1</v>
      </c>
      <c r="AE64" s="222"/>
      <c r="AF64" s="222"/>
      <c r="AG64" s="222"/>
      <c r="AH64" s="222">
        <v>2</v>
      </c>
      <c r="AI64" s="222">
        <v>1</v>
      </c>
      <c r="AJ64" s="222">
        <v>1</v>
      </c>
      <c r="AK64" s="222">
        <v>1</v>
      </c>
      <c r="AL64" s="222"/>
      <c r="AM64" s="222"/>
      <c r="AN64" s="222"/>
      <c r="AO64" s="222"/>
      <c r="AP64" s="222"/>
      <c r="AQ64" s="222"/>
      <c r="AR64" s="222">
        <v>2</v>
      </c>
      <c r="AS64" s="222"/>
      <c r="AT64" s="222"/>
      <c r="AU64" s="222"/>
      <c r="AV64" s="222"/>
      <c r="AW64" s="222"/>
      <c r="AX64" s="222"/>
      <c r="AY64" s="222">
        <v>1</v>
      </c>
      <c r="AZ64" s="222"/>
      <c r="BA64" s="222"/>
      <c r="BB64" s="222"/>
      <c r="BC64" s="222"/>
      <c r="BD64" s="222"/>
      <c r="BE64" s="222"/>
      <c r="BF64" s="222"/>
      <c r="BG64" s="222"/>
      <c r="BH64" s="222">
        <v>1</v>
      </c>
      <c r="BI64" s="222"/>
      <c r="BJ64" s="222"/>
      <c r="BK64" s="222"/>
      <c r="BL64" s="222">
        <v>1</v>
      </c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>
        <v>2</v>
      </c>
      <c r="CD64" s="222">
        <v>2</v>
      </c>
      <c r="CE64" s="222">
        <v>1</v>
      </c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2"/>
      <c r="DA64" s="222"/>
      <c r="DB64" s="222"/>
      <c r="DC64" s="222"/>
      <c r="DD64" s="222"/>
      <c r="DE64" s="222"/>
      <c r="DF64" s="222"/>
      <c r="DG64" s="222"/>
      <c r="DH64" s="222"/>
      <c r="DI64" s="222"/>
      <c r="DJ64" s="222"/>
      <c r="DK64" s="222"/>
      <c r="DL64" s="222"/>
      <c r="DM64" s="222"/>
      <c r="DN64" s="222"/>
      <c r="DO64" s="222"/>
      <c r="DP64" s="222"/>
      <c r="DQ64" s="222"/>
      <c r="DR64" s="222"/>
      <c r="DS64" s="222"/>
      <c r="DT64" s="222"/>
      <c r="DU64" s="222"/>
      <c r="DV64" s="222"/>
      <c r="DW64" s="222"/>
      <c r="DX64" s="222"/>
      <c r="DY64" s="222"/>
      <c r="DZ64" s="222"/>
      <c r="EA64" s="222"/>
      <c r="EB64" s="222"/>
      <c r="EC64" s="222"/>
      <c r="ED64" s="222"/>
      <c r="EE64" s="222"/>
      <c r="EF64" s="222"/>
      <c r="EG64" s="222"/>
      <c r="EH64" s="222"/>
      <c r="EI64" s="222"/>
      <c r="EJ64" s="222"/>
      <c r="EK64" s="242"/>
      <c r="EL64" s="219">
        <f>SUM(E64:EK64)</f>
        <v>40</v>
      </c>
    </row>
    <row r="65" spans="1:142" ht="18" customHeight="1">
      <c r="B65" s="343" t="s">
        <v>785</v>
      </c>
      <c r="C65" s="344"/>
      <c r="D65" s="345"/>
      <c r="E65" s="305"/>
      <c r="F65" s="306"/>
      <c r="G65" s="306"/>
      <c r="H65" s="306">
        <f t="shared" ref="H65:J65" si="39">H63+H64</f>
        <v>8</v>
      </c>
      <c r="I65" s="306"/>
      <c r="J65" s="306">
        <f t="shared" si="39"/>
        <v>1</v>
      </c>
      <c r="K65" s="306"/>
      <c r="L65" s="306"/>
      <c r="M65" s="306"/>
      <c r="N65" s="306">
        <f>N63+N64</f>
        <v>2</v>
      </c>
      <c r="O65" s="306"/>
      <c r="P65" s="306">
        <f>P63+P64</f>
        <v>2</v>
      </c>
      <c r="Q65" s="306"/>
      <c r="R65" s="306"/>
      <c r="S65" s="306"/>
      <c r="T65" s="306">
        <f>T63+T64</f>
        <v>4</v>
      </c>
      <c r="U65" s="306">
        <f>U63+U64</f>
        <v>1</v>
      </c>
      <c r="V65" s="306"/>
      <c r="W65" s="306"/>
      <c r="X65" s="306"/>
      <c r="Y65" s="306"/>
      <c r="Z65" s="306">
        <f t="shared" ref="Z65:AA65" si="40">Z63+Z64</f>
        <v>2</v>
      </c>
      <c r="AA65" s="306">
        <f t="shared" si="40"/>
        <v>4</v>
      </c>
      <c r="AB65" s="306"/>
      <c r="AC65" s="306"/>
      <c r="AD65" s="306">
        <f>AD63+AD64</f>
        <v>1</v>
      </c>
      <c r="AE65" s="306"/>
      <c r="AF65" s="306"/>
      <c r="AG65" s="306"/>
      <c r="AH65" s="306">
        <f>AH63+AH64</f>
        <v>2</v>
      </c>
      <c r="AI65" s="306">
        <f>AI63+AI64</f>
        <v>1</v>
      </c>
      <c r="AJ65" s="306">
        <f>AJ63+AJ64</f>
        <v>1</v>
      </c>
      <c r="AK65" s="306">
        <f t="shared" ref="AK65" si="41">AK63+AK64</f>
        <v>1</v>
      </c>
      <c r="AL65" s="306"/>
      <c r="AM65" s="306"/>
      <c r="AN65" s="306"/>
      <c r="AO65" s="306"/>
      <c r="AP65" s="306"/>
      <c r="AQ65" s="306"/>
      <c r="AR65" s="306">
        <f t="shared" ref="AR65" si="42">AR63+AR64</f>
        <v>2</v>
      </c>
      <c r="AS65" s="306"/>
      <c r="AT65" s="306"/>
      <c r="AU65" s="306"/>
      <c r="AV65" s="306"/>
      <c r="AW65" s="306"/>
      <c r="AX65" s="306"/>
      <c r="AY65" s="306">
        <f t="shared" ref="AY65" si="43">AY63+AY64</f>
        <v>1</v>
      </c>
      <c r="AZ65" s="306"/>
      <c r="BA65" s="306"/>
      <c r="BB65" s="306"/>
      <c r="BC65" s="306"/>
      <c r="BD65" s="306"/>
      <c r="BE65" s="306"/>
      <c r="BF65" s="306"/>
      <c r="BG65" s="306"/>
      <c r="BH65" s="306">
        <f t="shared" ref="BH65" si="44">BH63+BH64</f>
        <v>1</v>
      </c>
      <c r="BI65" s="306"/>
      <c r="BJ65" s="306"/>
      <c r="BK65" s="306"/>
      <c r="BL65" s="306">
        <f t="shared" ref="BL65" si="45">BL63+BL64</f>
        <v>1</v>
      </c>
      <c r="BM65" s="306"/>
      <c r="BN65" s="306"/>
      <c r="BO65" s="306"/>
      <c r="BP65" s="306"/>
      <c r="BQ65" s="306"/>
      <c r="BR65" s="306"/>
      <c r="BS65" s="306"/>
      <c r="BT65" s="306"/>
      <c r="BU65" s="306"/>
      <c r="BV65" s="306"/>
      <c r="BW65" s="306"/>
      <c r="BX65" s="306"/>
      <c r="BY65" s="306"/>
      <c r="BZ65" s="306"/>
      <c r="CA65" s="306"/>
      <c r="CB65" s="306"/>
      <c r="CC65" s="306">
        <f t="shared" ref="CC65:CE65" si="46">CC63+CC64</f>
        <v>2</v>
      </c>
      <c r="CD65" s="306">
        <f t="shared" si="46"/>
        <v>2</v>
      </c>
      <c r="CE65" s="306">
        <f t="shared" si="46"/>
        <v>2</v>
      </c>
      <c r="CF65" s="306"/>
      <c r="CG65" s="306"/>
      <c r="CH65" s="306"/>
      <c r="CI65" s="306"/>
      <c r="CJ65" s="306"/>
      <c r="CK65" s="306"/>
      <c r="CL65" s="306"/>
      <c r="CM65" s="306"/>
      <c r="CN65" s="306"/>
      <c r="CO65" s="306"/>
      <c r="CP65" s="306"/>
      <c r="CQ65" s="306"/>
      <c r="CR65" s="306"/>
      <c r="CS65" s="306"/>
      <c r="CT65" s="306"/>
      <c r="CU65" s="306"/>
      <c r="CV65" s="306"/>
      <c r="CW65" s="306"/>
      <c r="CX65" s="306"/>
      <c r="CY65" s="306"/>
      <c r="CZ65" s="306"/>
      <c r="DA65" s="306"/>
      <c r="DB65" s="306"/>
      <c r="DC65" s="306"/>
      <c r="DD65" s="306"/>
      <c r="DE65" s="306"/>
      <c r="DF65" s="306"/>
      <c r="DG65" s="306"/>
      <c r="DH65" s="306"/>
      <c r="DI65" s="306"/>
      <c r="DJ65" s="306"/>
      <c r="DK65" s="306"/>
      <c r="DL65" s="306"/>
      <c r="DM65" s="306"/>
      <c r="DN65" s="306"/>
      <c r="DO65" s="306"/>
      <c r="DP65" s="306"/>
      <c r="DQ65" s="306"/>
      <c r="DR65" s="306"/>
      <c r="DS65" s="306"/>
      <c r="DT65" s="306"/>
      <c r="DU65" s="306"/>
      <c r="DV65" s="306"/>
      <c r="DW65" s="306"/>
      <c r="DX65" s="306"/>
      <c r="DY65" s="306"/>
      <c r="DZ65" s="306"/>
      <c r="EA65" s="306"/>
      <c r="EB65" s="306"/>
      <c r="EC65" s="306"/>
      <c r="ED65" s="306"/>
      <c r="EE65" s="306"/>
      <c r="EF65" s="306"/>
      <c r="EG65" s="306"/>
      <c r="EH65" s="306"/>
      <c r="EI65" s="306"/>
      <c r="EJ65" s="306"/>
      <c r="EK65" s="307"/>
      <c r="EL65" s="416">
        <f>SUM(E65:EK65)</f>
        <v>41</v>
      </c>
    </row>
    <row r="66" spans="1:142" ht="10.050000000000001" customHeight="1"/>
    <row r="67" spans="1:142" ht="15" customHeight="1"/>
    <row r="68" spans="1:142" ht="15" customHeight="1">
      <c r="C68" s="153" t="s">
        <v>1073</v>
      </c>
    </row>
    <row r="69" spans="1:142" ht="10.050000000000001" customHeight="1"/>
    <row r="70" spans="1:142" ht="15" customHeight="1">
      <c r="B70" s="166"/>
      <c r="C70" s="167"/>
      <c r="D70" s="173"/>
      <c r="E70" s="168"/>
      <c r="F70" s="627">
        <v>20</v>
      </c>
      <c r="G70" s="629"/>
      <c r="H70" s="172">
        <v>26</v>
      </c>
      <c r="I70" s="172">
        <v>38</v>
      </c>
      <c r="J70" s="627">
        <v>44</v>
      </c>
      <c r="K70" s="628"/>
      <c r="L70" s="628"/>
      <c r="M70" s="629"/>
      <c r="N70" s="627">
        <v>48</v>
      </c>
      <c r="O70" s="628"/>
      <c r="P70" s="629"/>
      <c r="Q70" s="172">
        <v>51</v>
      </c>
      <c r="R70" s="172">
        <v>52</v>
      </c>
      <c r="S70" s="627">
        <v>55</v>
      </c>
      <c r="T70" s="628"/>
      <c r="U70" s="628"/>
      <c r="V70" s="628"/>
      <c r="W70" s="629"/>
      <c r="X70" s="172">
        <v>57</v>
      </c>
      <c r="Y70" s="627">
        <v>58</v>
      </c>
      <c r="Z70" s="628"/>
      <c r="AA70" s="628"/>
      <c r="AB70" s="628"/>
      <c r="AC70" s="629"/>
      <c r="AD70" s="627">
        <v>60</v>
      </c>
      <c r="AE70" s="628"/>
      <c r="AF70" s="628"/>
      <c r="AG70" s="629"/>
      <c r="AH70" s="627">
        <v>61</v>
      </c>
      <c r="AI70" s="629"/>
      <c r="AJ70" s="627">
        <v>63</v>
      </c>
      <c r="AK70" s="629"/>
      <c r="AL70" s="627">
        <v>64</v>
      </c>
      <c r="AM70" s="628"/>
      <c r="AN70" s="628"/>
      <c r="AO70" s="628"/>
      <c r="AP70" s="629"/>
      <c r="AQ70" s="627">
        <v>65</v>
      </c>
      <c r="AR70" s="628"/>
      <c r="AS70" s="628"/>
      <c r="AT70" s="628"/>
      <c r="AU70" s="628"/>
      <c r="AV70" s="628"/>
      <c r="AW70" s="629"/>
      <c r="AX70" s="627">
        <v>66</v>
      </c>
      <c r="AY70" s="628"/>
      <c r="AZ70" s="628"/>
      <c r="BA70" s="628"/>
      <c r="BB70" s="628"/>
      <c r="BC70" s="628"/>
      <c r="BD70" s="628"/>
      <c r="BE70" s="628"/>
      <c r="BF70" s="629"/>
      <c r="BG70" s="627">
        <v>67</v>
      </c>
      <c r="BH70" s="628"/>
      <c r="BI70" s="628"/>
      <c r="BJ70" s="629"/>
      <c r="BK70" s="627">
        <v>68</v>
      </c>
      <c r="BL70" s="628"/>
      <c r="BM70" s="628"/>
      <c r="BN70" s="628"/>
      <c r="BO70" s="628"/>
      <c r="BP70" s="628"/>
      <c r="BQ70" s="629"/>
      <c r="BR70" s="627">
        <v>69</v>
      </c>
      <c r="BS70" s="628"/>
      <c r="BT70" s="628"/>
      <c r="BU70" s="628"/>
      <c r="BV70" s="628"/>
      <c r="BW70" s="628"/>
      <c r="BX70" s="628"/>
      <c r="BY70" s="628"/>
      <c r="BZ70" s="628"/>
      <c r="CA70" s="629"/>
      <c r="CB70" s="627">
        <v>70</v>
      </c>
      <c r="CC70" s="628"/>
      <c r="CD70" s="628"/>
      <c r="CE70" s="628"/>
      <c r="CF70" s="628"/>
      <c r="CG70" s="628"/>
      <c r="CH70" s="628"/>
      <c r="CI70" s="628"/>
      <c r="CJ70" s="628"/>
      <c r="CK70" s="628"/>
      <c r="CL70" s="628"/>
      <c r="CM70" s="628"/>
      <c r="CN70" s="628"/>
      <c r="CO70" s="628"/>
      <c r="CP70" s="628"/>
      <c r="CQ70" s="629"/>
      <c r="CR70" s="169">
        <v>71</v>
      </c>
      <c r="CS70" s="170"/>
      <c r="CT70" s="170"/>
      <c r="CU70" s="170"/>
      <c r="CV70" s="171"/>
      <c r="CW70" s="627">
        <v>72</v>
      </c>
      <c r="CX70" s="628"/>
      <c r="CY70" s="628"/>
      <c r="CZ70" s="628"/>
      <c r="DA70" s="628"/>
      <c r="DB70" s="628"/>
      <c r="DC70" s="629"/>
      <c r="DD70" s="627">
        <v>73</v>
      </c>
      <c r="DE70" s="628"/>
      <c r="DF70" s="628"/>
      <c r="DG70" s="628"/>
      <c r="DH70" s="628"/>
      <c r="DI70" s="628"/>
      <c r="DJ70" s="628"/>
      <c r="DK70" s="628"/>
      <c r="DL70" s="628"/>
      <c r="DM70" s="628"/>
      <c r="DN70" s="629"/>
      <c r="DO70" s="169">
        <v>74</v>
      </c>
      <c r="DP70" s="170"/>
      <c r="DQ70" s="170"/>
      <c r="DR70" s="170"/>
      <c r="DS70" s="170"/>
      <c r="DT70" s="171"/>
      <c r="DU70" s="169">
        <v>75</v>
      </c>
      <c r="DV70" s="170"/>
      <c r="DW70" s="170"/>
      <c r="DX70" s="170"/>
      <c r="DY70" s="170"/>
      <c r="DZ70" s="170"/>
      <c r="EA70" s="170"/>
      <c r="EB70" s="170"/>
      <c r="EC70" s="171"/>
      <c r="ED70" s="171"/>
      <c r="EE70" s="171"/>
      <c r="EF70" s="171"/>
      <c r="EG70" s="171"/>
      <c r="EH70" s="169" t="s">
        <v>1249</v>
      </c>
      <c r="EI70" s="169"/>
      <c r="EJ70" s="170"/>
      <c r="EK70" s="506" t="s">
        <v>1318</v>
      </c>
    </row>
    <row r="71" spans="1:142" ht="15" customHeight="1">
      <c r="B71" s="174"/>
      <c r="C71" s="175"/>
      <c r="D71" s="177"/>
      <c r="E71" s="111"/>
      <c r="F71" s="124"/>
      <c r="G71" s="124"/>
      <c r="H71" s="124"/>
      <c r="I71" s="124"/>
      <c r="J71" s="124"/>
      <c r="K71" s="124"/>
      <c r="L71" s="124"/>
      <c r="M71" s="124"/>
      <c r="N71" s="113" t="s">
        <v>68</v>
      </c>
      <c r="O71" s="124"/>
      <c r="P71" s="124"/>
      <c r="Q71" s="124"/>
      <c r="R71" s="124"/>
      <c r="S71" s="124"/>
      <c r="T71" s="124"/>
      <c r="U71" s="124" t="s">
        <v>1694</v>
      </c>
      <c r="V71" s="124"/>
      <c r="W71" s="113"/>
      <c r="X71" s="113"/>
      <c r="Y71" s="113" t="s">
        <v>68</v>
      </c>
      <c r="Z71" s="124"/>
      <c r="AA71" s="124"/>
      <c r="AB71" s="124"/>
      <c r="AC71" s="124"/>
      <c r="AD71" s="120"/>
      <c r="AE71" s="120"/>
      <c r="AF71" s="120"/>
      <c r="AG71" s="120"/>
      <c r="AH71" s="120"/>
      <c r="AI71" s="120"/>
      <c r="AJ71" s="120"/>
      <c r="AK71" s="120"/>
      <c r="AL71" s="120" t="s">
        <v>1694</v>
      </c>
      <c r="AM71" s="120"/>
      <c r="AN71" s="120"/>
      <c r="AO71" s="120"/>
      <c r="AP71" s="120"/>
      <c r="AQ71" s="120" t="s">
        <v>1694</v>
      </c>
      <c r="AR71" s="120"/>
      <c r="AS71" s="120"/>
      <c r="AT71" s="120"/>
      <c r="AU71" s="120"/>
      <c r="AV71" s="120"/>
      <c r="AW71" s="120"/>
      <c r="AX71" s="120" t="s">
        <v>1694</v>
      </c>
      <c r="AY71" s="120"/>
      <c r="AZ71" s="120"/>
      <c r="BA71" s="120"/>
      <c r="BB71" s="120"/>
      <c r="BC71" s="120"/>
      <c r="BD71" s="120"/>
      <c r="BE71" s="120"/>
      <c r="BF71" s="120"/>
      <c r="BG71" s="120" t="s">
        <v>1694</v>
      </c>
      <c r="BH71" s="120"/>
      <c r="BI71" s="120"/>
      <c r="BJ71" s="120"/>
      <c r="BK71" s="120" t="s">
        <v>1694</v>
      </c>
      <c r="BL71" s="120"/>
      <c r="BM71" s="120"/>
      <c r="BN71" s="120"/>
      <c r="BO71" s="120"/>
      <c r="BP71" s="120"/>
      <c r="BQ71" s="120"/>
      <c r="BR71" s="120" t="s">
        <v>1694</v>
      </c>
      <c r="BS71" s="120"/>
      <c r="BT71" s="120"/>
      <c r="BU71" s="120"/>
      <c r="BV71" s="120"/>
      <c r="BW71" s="120"/>
      <c r="BX71" s="120"/>
      <c r="BY71" s="120"/>
      <c r="BZ71" s="120"/>
      <c r="CA71" s="120"/>
      <c r="CB71" s="120" t="s">
        <v>1694</v>
      </c>
      <c r="CC71" s="120"/>
      <c r="CD71" s="120"/>
      <c r="CE71" s="120"/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13"/>
      <c r="CW71" s="113" t="s">
        <v>1694</v>
      </c>
      <c r="CX71" s="113"/>
      <c r="CY71" s="113"/>
      <c r="CZ71" s="113"/>
      <c r="DA71" s="113"/>
      <c r="DB71" s="113"/>
      <c r="DC71" s="113"/>
      <c r="DD71" s="113" t="s">
        <v>1694</v>
      </c>
      <c r="DE71" s="120"/>
      <c r="DF71" s="120"/>
      <c r="DG71" s="113"/>
      <c r="DH71" s="120"/>
      <c r="DI71" s="120"/>
      <c r="DJ71" s="113"/>
      <c r="DK71" s="120"/>
      <c r="DL71" s="113"/>
      <c r="DM71" s="113"/>
      <c r="DN71" s="113"/>
      <c r="DO71" s="113" t="s">
        <v>1694</v>
      </c>
      <c r="DP71" s="113"/>
      <c r="DQ71" s="113"/>
      <c r="DR71" s="113"/>
      <c r="DS71" s="113"/>
      <c r="DT71" s="113"/>
      <c r="DU71" s="113" t="s">
        <v>1694</v>
      </c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20"/>
      <c r="EI71" s="120"/>
      <c r="EJ71" s="120"/>
      <c r="EK71" s="176"/>
    </row>
    <row r="72" spans="1:142" ht="85.05" customHeight="1">
      <c r="B72" s="3" t="s">
        <v>109</v>
      </c>
      <c r="C72" s="4" t="s">
        <v>110</v>
      </c>
      <c r="D72" s="10" t="s">
        <v>111</v>
      </c>
      <c r="E72" s="76"/>
      <c r="F72" s="6" t="s">
        <v>434</v>
      </c>
      <c r="G72" s="6" t="s">
        <v>436</v>
      </c>
      <c r="H72" s="6" t="s">
        <v>435</v>
      </c>
      <c r="I72" s="6" t="s">
        <v>1772</v>
      </c>
      <c r="J72" s="6" t="s">
        <v>2173</v>
      </c>
      <c r="K72" s="6" t="s">
        <v>2174</v>
      </c>
      <c r="L72" s="6" t="s">
        <v>273</v>
      </c>
      <c r="M72" s="6" t="s">
        <v>2184</v>
      </c>
      <c r="N72" s="6" t="s">
        <v>450</v>
      </c>
      <c r="O72" s="6" t="s">
        <v>449</v>
      </c>
      <c r="P72" s="6" t="s">
        <v>2008</v>
      </c>
      <c r="Q72" s="6" t="s">
        <v>452</v>
      </c>
      <c r="R72" s="6" t="s">
        <v>280</v>
      </c>
      <c r="S72" s="6" t="s">
        <v>458</v>
      </c>
      <c r="T72" s="6" t="s">
        <v>290</v>
      </c>
      <c r="U72" s="6" t="s">
        <v>2158</v>
      </c>
      <c r="V72" s="6" t="s">
        <v>293</v>
      </c>
      <c r="W72" s="6" t="s">
        <v>1594</v>
      </c>
      <c r="X72" s="6" t="s">
        <v>2098</v>
      </c>
      <c r="Y72" s="6" t="s">
        <v>1533</v>
      </c>
      <c r="Z72" s="6" t="s">
        <v>1534</v>
      </c>
      <c r="AA72" s="6" t="s">
        <v>1535</v>
      </c>
      <c r="AB72" s="6" t="s">
        <v>1551</v>
      </c>
      <c r="AC72" s="6" t="s">
        <v>1536</v>
      </c>
      <c r="AD72" s="6" t="s">
        <v>1576</v>
      </c>
      <c r="AE72" s="6" t="s">
        <v>1577</v>
      </c>
      <c r="AF72" s="6" t="s">
        <v>1578</v>
      </c>
      <c r="AG72" s="6" t="s">
        <v>1595</v>
      </c>
      <c r="AH72" s="6" t="s">
        <v>1599</v>
      </c>
      <c r="AI72" s="6" t="s">
        <v>1601</v>
      </c>
      <c r="AJ72" s="6" t="s">
        <v>1629</v>
      </c>
      <c r="AK72" s="6" t="s">
        <v>1646</v>
      </c>
      <c r="AL72" s="6" t="s">
        <v>2175</v>
      </c>
      <c r="AM72" s="6" t="s">
        <v>1685</v>
      </c>
      <c r="AN72" s="6" t="s">
        <v>1725</v>
      </c>
      <c r="AO72" s="6" t="s">
        <v>1691</v>
      </c>
      <c r="AP72" s="6" t="s">
        <v>1778</v>
      </c>
      <c r="AQ72" s="6" t="s">
        <v>1752</v>
      </c>
      <c r="AR72" s="6" t="s">
        <v>1695</v>
      </c>
      <c r="AS72" s="6" t="s">
        <v>1748</v>
      </c>
      <c r="AT72" s="6" t="s">
        <v>1746</v>
      </c>
      <c r="AU72" s="6" t="s">
        <v>1745</v>
      </c>
      <c r="AV72" s="6" t="s">
        <v>1696</v>
      </c>
      <c r="AW72" s="6" t="s">
        <v>1728</v>
      </c>
      <c r="AX72" s="6" t="s">
        <v>1889</v>
      </c>
      <c r="AY72" s="6" t="s">
        <v>1753</v>
      </c>
      <c r="AZ72" s="6" t="s">
        <v>1773</v>
      </c>
      <c r="BA72" s="6" t="s">
        <v>1881</v>
      </c>
      <c r="BB72" s="6" t="s">
        <v>1774</v>
      </c>
      <c r="BC72" s="7" t="s">
        <v>1886</v>
      </c>
      <c r="BD72" s="6" t="s">
        <v>1883</v>
      </c>
      <c r="BE72" s="6" t="s">
        <v>1884</v>
      </c>
      <c r="BF72" s="6" t="s">
        <v>2176</v>
      </c>
      <c r="BG72" s="7" t="s">
        <v>1893</v>
      </c>
      <c r="BH72" s="6" t="s">
        <v>1776</v>
      </c>
      <c r="BI72" s="6" t="s">
        <v>1887</v>
      </c>
      <c r="BJ72" s="6" t="s">
        <v>1891</v>
      </c>
      <c r="BK72" s="6" t="s">
        <v>1949</v>
      </c>
      <c r="BL72" s="6" t="s">
        <v>1944</v>
      </c>
      <c r="BM72" s="6" t="s">
        <v>1948</v>
      </c>
      <c r="BN72" s="6" t="s">
        <v>1964</v>
      </c>
      <c r="BO72" s="6" t="s">
        <v>1945</v>
      </c>
      <c r="BP72" s="6" t="s">
        <v>1950</v>
      </c>
      <c r="BQ72" s="6" t="s">
        <v>1880</v>
      </c>
      <c r="BR72" s="6" t="s">
        <v>2011</v>
      </c>
      <c r="BS72" s="6" t="s">
        <v>1974</v>
      </c>
      <c r="BT72" s="6" t="s">
        <v>1972</v>
      </c>
      <c r="BU72" s="6" t="s">
        <v>2012</v>
      </c>
      <c r="BV72" s="6" t="s">
        <v>2033</v>
      </c>
      <c r="BW72" s="6" t="s">
        <v>2013</v>
      </c>
      <c r="BX72" s="6" t="s">
        <v>1973</v>
      </c>
      <c r="BY72" s="6" t="s">
        <v>2034</v>
      </c>
      <c r="BZ72" s="6" t="s">
        <v>1975</v>
      </c>
      <c r="CA72" s="6" t="s">
        <v>2056</v>
      </c>
      <c r="CB72" s="6" t="s">
        <v>2035</v>
      </c>
      <c r="CC72" s="6" t="s">
        <v>2038</v>
      </c>
      <c r="CD72" s="6" t="s">
        <v>2036</v>
      </c>
      <c r="CE72" s="6" t="s">
        <v>2037</v>
      </c>
      <c r="CF72" s="6" t="s">
        <v>2104</v>
      </c>
      <c r="CG72" s="6" t="s">
        <v>2041</v>
      </c>
      <c r="CH72" s="6" t="s">
        <v>2059</v>
      </c>
      <c r="CI72" s="6" t="s">
        <v>2039</v>
      </c>
      <c r="CJ72" s="6" t="s">
        <v>2178</v>
      </c>
      <c r="CK72" s="6" t="s">
        <v>2057</v>
      </c>
      <c r="CL72" s="6" t="s">
        <v>2040</v>
      </c>
      <c r="CM72" s="6" t="s">
        <v>2179</v>
      </c>
      <c r="CN72" s="6" t="s">
        <v>2042</v>
      </c>
      <c r="CO72" s="6" t="s">
        <v>2043</v>
      </c>
      <c r="CP72" s="6" t="s">
        <v>2058</v>
      </c>
      <c r="CQ72" s="6" t="s">
        <v>2060</v>
      </c>
      <c r="CR72" s="6" t="s">
        <v>2062</v>
      </c>
      <c r="CS72" s="6" t="s">
        <v>2103</v>
      </c>
      <c r="CT72" s="6" t="s">
        <v>2061</v>
      </c>
      <c r="CU72" s="6" t="s">
        <v>2063</v>
      </c>
      <c r="CV72" s="6"/>
      <c r="CW72" s="6" t="s">
        <v>2105</v>
      </c>
      <c r="CX72" s="6" t="s">
        <v>2107</v>
      </c>
      <c r="CY72" s="6" t="s">
        <v>2106</v>
      </c>
      <c r="CZ72" s="6" t="s">
        <v>2180</v>
      </c>
      <c r="DA72" s="6" t="s">
        <v>2113</v>
      </c>
      <c r="DB72" s="6" t="s">
        <v>2114</v>
      </c>
      <c r="DC72" s="6"/>
      <c r="DD72" s="6" t="s">
        <v>2115</v>
      </c>
      <c r="DE72" s="6" t="s">
        <v>2109</v>
      </c>
      <c r="DF72" s="6" t="s">
        <v>2112</v>
      </c>
      <c r="DG72" s="6" t="s">
        <v>2108</v>
      </c>
      <c r="DH72" s="6" t="s">
        <v>2110</v>
      </c>
      <c r="DI72" s="6" t="s">
        <v>2182</v>
      </c>
      <c r="DJ72" s="6" t="s">
        <v>2116</v>
      </c>
      <c r="DK72" s="6" t="s">
        <v>2111</v>
      </c>
      <c r="DL72" s="6" t="s">
        <v>2117</v>
      </c>
      <c r="DM72" s="6" t="s">
        <v>2185</v>
      </c>
      <c r="DN72" s="6" t="s">
        <v>2118</v>
      </c>
      <c r="DO72" s="6" t="s">
        <v>2189</v>
      </c>
      <c r="DP72" s="6" t="s">
        <v>2213</v>
      </c>
      <c r="DQ72" s="6" t="s">
        <v>2191</v>
      </c>
      <c r="DR72" s="6" t="s">
        <v>2119</v>
      </c>
      <c r="DS72" s="6" t="s">
        <v>2190</v>
      </c>
      <c r="DT72" s="6"/>
      <c r="DU72" s="6" t="s">
        <v>2192</v>
      </c>
      <c r="DV72" s="6" t="s">
        <v>2193</v>
      </c>
      <c r="DW72" s="6" t="s">
        <v>2194</v>
      </c>
      <c r="DX72" s="6" t="s">
        <v>2195</v>
      </c>
      <c r="DY72" s="6" t="s">
        <v>2196</v>
      </c>
      <c r="DZ72" s="6" t="s">
        <v>2197</v>
      </c>
      <c r="EA72" s="6" t="s">
        <v>2198</v>
      </c>
      <c r="EB72" s="6" t="s">
        <v>2199</v>
      </c>
      <c r="EC72" s="6"/>
      <c r="ED72" s="6"/>
      <c r="EE72" s="6"/>
      <c r="EF72" s="6"/>
      <c r="EG72" s="6"/>
      <c r="EH72" s="6" t="s">
        <v>2044</v>
      </c>
      <c r="EI72" s="6" t="s">
        <v>1941</v>
      </c>
      <c r="EJ72" s="6" t="s">
        <v>1942</v>
      </c>
      <c r="EK72" s="77" t="s">
        <v>2136</v>
      </c>
    </row>
    <row r="73" spans="1:142" ht="20.100000000000001" customHeight="1">
      <c r="B73" s="154" t="str">
        <f t="shared" ref="B73:B83" si="47">B7</f>
        <v>　100回まで</v>
      </c>
      <c r="C73" s="179"/>
      <c r="D73" s="92"/>
      <c r="E73" s="247">
        <f t="shared" ref="E73:BP73" si="48">E27</f>
        <v>0</v>
      </c>
      <c r="F73" s="225">
        <f t="shared" si="48"/>
        <v>83</v>
      </c>
      <c r="G73" s="225">
        <f t="shared" si="48"/>
        <v>161</v>
      </c>
      <c r="H73" s="225">
        <f t="shared" si="48"/>
        <v>451</v>
      </c>
      <c r="I73" s="225">
        <f t="shared" si="48"/>
        <v>80</v>
      </c>
      <c r="J73" s="225">
        <f t="shared" si="48"/>
        <v>120</v>
      </c>
      <c r="K73" s="225">
        <f t="shared" si="48"/>
        <v>58</v>
      </c>
      <c r="L73" s="225">
        <f t="shared" si="48"/>
        <v>37</v>
      </c>
      <c r="M73" s="225">
        <f t="shared" si="48"/>
        <v>37</v>
      </c>
      <c r="N73" s="225">
        <f t="shared" si="48"/>
        <v>1</v>
      </c>
      <c r="O73" s="225">
        <f>O27</f>
        <v>99</v>
      </c>
      <c r="P73" s="225">
        <f t="shared" si="48"/>
        <v>92</v>
      </c>
      <c r="Q73" s="225">
        <f t="shared" si="48"/>
        <v>14</v>
      </c>
      <c r="R73" s="225">
        <f t="shared" si="48"/>
        <v>59</v>
      </c>
      <c r="S73" s="225">
        <f t="shared" si="48"/>
        <v>54</v>
      </c>
      <c r="T73" s="225">
        <f t="shared" si="48"/>
        <v>172</v>
      </c>
      <c r="U73" s="225">
        <f t="shared" si="48"/>
        <v>0</v>
      </c>
      <c r="V73" s="225">
        <f t="shared" si="48"/>
        <v>107</v>
      </c>
      <c r="W73" s="225">
        <f t="shared" si="48"/>
        <v>1</v>
      </c>
      <c r="X73" s="225">
        <f t="shared" si="48"/>
        <v>18</v>
      </c>
      <c r="Y73" s="225">
        <f t="shared" si="48"/>
        <v>8</v>
      </c>
      <c r="Z73" s="225">
        <f t="shared" si="48"/>
        <v>122</v>
      </c>
      <c r="AA73" s="225">
        <f t="shared" si="48"/>
        <v>184</v>
      </c>
      <c r="AB73" s="225">
        <f t="shared" si="48"/>
        <v>47</v>
      </c>
      <c r="AC73" s="225">
        <f t="shared" si="48"/>
        <v>15</v>
      </c>
      <c r="AD73" s="225">
        <f t="shared" si="48"/>
        <v>43</v>
      </c>
      <c r="AE73" s="225">
        <f t="shared" si="48"/>
        <v>14</v>
      </c>
      <c r="AF73" s="225">
        <f t="shared" si="48"/>
        <v>15</v>
      </c>
      <c r="AG73" s="225">
        <f t="shared" si="48"/>
        <v>6</v>
      </c>
      <c r="AH73" s="225">
        <f t="shared" si="48"/>
        <v>122</v>
      </c>
      <c r="AI73" s="225">
        <f t="shared" si="48"/>
        <v>71</v>
      </c>
      <c r="AJ73" s="225">
        <f t="shared" si="48"/>
        <v>73</v>
      </c>
      <c r="AK73" s="225">
        <f t="shared" si="48"/>
        <v>102</v>
      </c>
      <c r="AL73" s="225">
        <f t="shared" si="48"/>
        <v>2</v>
      </c>
      <c r="AM73" s="225">
        <f t="shared" si="48"/>
        <v>12</v>
      </c>
      <c r="AN73" s="225">
        <f>AN27</f>
        <v>80</v>
      </c>
      <c r="AO73" s="225">
        <f t="shared" ref="AO73" si="49">AO27</f>
        <v>24</v>
      </c>
      <c r="AP73" s="225">
        <f t="shared" si="48"/>
        <v>0</v>
      </c>
      <c r="AQ73" s="225">
        <f t="shared" si="48"/>
        <v>0</v>
      </c>
      <c r="AR73" s="225">
        <f t="shared" si="48"/>
        <v>92</v>
      </c>
      <c r="AS73" s="225">
        <f t="shared" si="48"/>
        <v>103</v>
      </c>
      <c r="AT73" s="225">
        <f t="shared" si="48"/>
        <v>33</v>
      </c>
      <c r="AU73" s="225">
        <f t="shared" si="48"/>
        <v>19</v>
      </c>
      <c r="AV73" s="225">
        <f t="shared" si="48"/>
        <v>5</v>
      </c>
      <c r="AW73" s="225">
        <f t="shared" si="48"/>
        <v>5</v>
      </c>
      <c r="AX73" s="225">
        <f t="shared" si="48"/>
        <v>1</v>
      </c>
      <c r="AY73" s="225">
        <f t="shared" si="48"/>
        <v>81</v>
      </c>
      <c r="AZ73" s="225">
        <f t="shared" si="48"/>
        <v>53</v>
      </c>
      <c r="BA73" s="225">
        <f t="shared" si="48"/>
        <v>14</v>
      </c>
      <c r="BB73" s="225">
        <f t="shared" si="48"/>
        <v>16</v>
      </c>
      <c r="BC73" s="225">
        <f t="shared" si="48"/>
        <v>2</v>
      </c>
      <c r="BD73" s="225">
        <f t="shared" si="48"/>
        <v>0</v>
      </c>
      <c r="BE73" s="225">
        <f t="shared" si="48"/>
        <v>3</v>
      </c>
      <c r="BF73" s="225">
        <f t="shared" si="48"/>
        <v>0</v>
      </c>
      <c r="BG73" s="225">
        <f t="shared" si="48"/>
        <v>0</v>
      </c>
      <c r="BH73" s="225">
        <f t="shared" si="48"/>
        <v>56</v>
      </c>
      <c r="BI73" s="225">
        <f t="shared" si="48"/>
        <v>45</v>
      </c>
      <c r="BJ73" s="225">
        <f t="shared" si="48"/>
        <v>16</v>
      </c>
      <c r="BK73" s="225">
        <f t="shared" si="48"/>
        <v>0</v>
      </c>
      <c r="BL73" s="225">
        <f t="shared" si="48"/>
        <v>97</v>
      </c>
      <c r="BM73" s="225">
        <f t="shared" si="48"/>
        <v>30</v>
      </c>
      <c r="BN73" s="225">
        <f t="shared" si="48"/>
        <v>24</v>
      </c>
      <c r="BO73" s="225">
        <f t="shared" si="48"/>
        <v>18</v>
      </c>
      <c r="BP73" s="225">
        <f t="shared" si="48"/>
        <v>4</v>
      </c>
      <c r="BQ73" s="225">
        <f t="shared" ref="BQ73:EK73" si="50">BQ27</f>
        <v>13</v>
      </c>
      <c r="BR73" s="225">
        <f t="shared" si="50"/>
        <v>0</v>
      </c>
      <c r="BS73" s="225">
        <f t="shared" si="50"/>
        <v>22</v>
      </c>
      <c r="BT73" s="225">
        <f t="shared" si="50"/>
        <v>8</v>
      </c>
      <c r="BU73" s="225">
        <f t="shared" si="50"/>
        <v>11</v>
      </c>
      <c r="BV73" s="225">
        <f t="shared" si="50"/>
        <v>4</v>
      </c>
      <c r="BW73" s="225">
        <f t="shared" si="50"/>
        <v>3</v>
      </c>
      <c r="BX73" s="225">
        <f t="shared" si="50"/>
        <v>5</v>
      </c>
      <c r="BY73" s="225">
        <f t="shared" si="50"/>
        <v>1</v>
      </c>
      <c r="BZ73" s="225">
        <f t="shared" si="50"/>
        <v>0</v>
      </c>
      <c r="CA73" s="225">
        <f t="shared" si="50"/>
        <v>0</v>
      </c>
      <c r="CB73" s="225">
        <f t="shared" si="50"/>
        <v>0</v>
      </c>
      <c r="CC73" s="225">
        <f>CC27</f>
        <v>53</v>
      </c>
      <c r="CD73" s="225">
        <f t="shared" ref="CD73:CL73" si="51">CD27</f>
        <v>64</v>
      </c>
      <c r="CE73" s="225">
        <f t="shared" si="51"/>
        <v>30</v>
      </c>
      <c r="CF73" s="225">
        <f t="shared" si="51"/>
        <v>23</v>
      </c>
      <c r="CG73" s="225">
        <f t="shared" si="51"/>
        <v>1</v>
      </c>
      <c r="CH73" s="225">
        <f t="shared" si="51"/>
        <v>2</v>
      </c>
      <c r="CI73" s="225">
        <f t="shared" si="51"/>
        <v>0</v>
      </c>
      <c r="CJ73" s="225">
        <f t="shared" si="51"/>
        <v>3</v>
      </c>
      <c r="CK73" s="225">
        <f t="shared" si="51"/>
        <v>3</v>
      </c>
      <c r="CL73" s="225">
        <f t="shared" si="51"/>
        <v>5</v>
      </c>
      <c r="CM73" s="225">
        <f t="shared" si="50"/>
        <v>0</v>
      </c>
      <c r="CN73" s="225">
        <f t="shared" si="50"/>
        <v>0</v>
      </c>
      <c r="CO73" s="225">
        <f t="shared" si="50"/>
        <v>0</v>
      </c>
      <c r="CP73" s="225">
        <f t="shared" si="50"/>
        <v>0</v>
      </c>
      <c r="CQ73" s="225">
        <f t="shared" si="50"/>
        <v>0</v>
      </c>
      <c r="CR73" s="225">
        <f t="shared" si="50"/>
        <v>25</v>
      </c>
      <c r="CS73" s="225">
        <f t="shared" si="50"/>
        <v>2</v>
      </c>
      <c r="CT73" s="225">
        <f>CT27</f>
        <v>13</v>
      </c>
      <c r="CU73" s="225">
        <f t="shared" si="50"/>
        <v>3</v>
      </c>
      <c r="CV73" s="225">
        <f t="shared" si="50"/>
        <v>0</v>
      </c>
      <c r="CW73" s="225">
        <f>CW27</f>
        <v>0</v>
      </c>
      <c r="CX73" s="225">
        <f>CX27</f>
        <v>32</v>
      </c>
      <c r="CY73" s="225">
        <f t="shared" si="50"/>
        <v>17</v>
      </c>
      <c r="CZ73" s="225">
        <f t="shared" si="50"/>
        <v>12</v>
      </c>
      <c r="DA73" s="225">
        <f t="shared" si="50"/>
        <v>7</v>
      </c>
      <c r="DB73" s="225">
        <f t="shared" si="50"/>
        <v>1</v>
      </c>
      <c r="DC73" s="225">
        <f t="shared" si="50"/>
        <v>0</v>
      </c>
      <c r="DD73" s="225">
        <f t="shared" si="50"/>
        <v>0</v>
      </c>
      <c r="DE73" s="225">
        <f t="shared" si="50"/>
        <v>24</v>
      </c>
      <c r="DF73" s="225">
        <f t="shared" si="50"/>
        <v>14</v>
      </c>
      <c r="DG73" s="225">
        <f t="shared" si="50"/>
        <v>13</v>
      </c>
      <c r="DH73" s="225">
        <f>DH27</f>
        <v>12</v>
      </c>
      <c r="DI73" s="225">
        <f t="shared" si="50"/>
        <v>7</v>
      </c>
      <c r="DJ73" s="225">
        <f t="shared" si="50"/>
        <v>6</v>
      </c>
      <c r="DK73" s="225">
        <f t="shared" si="50"/>
        <v>4</v>
      </c>
      <c r="DL73" s="225">
        <f>DL27</f>
        <v>10</v>
      </c>
      <c r="DM73" s="225">
        <f t="shared" si="50"/>
        <v>1</v>
      </c>
      <c r="DN73" s="225">
        <f t="shared" si="50"/>
        <v>2</v>
      </c>
      <c r="DO73" s="225">
        <f t="shared" si="50"/>
        <v>0</v>
      </c>
      <c r="DP73" s="225">
        <f>DP27</f>
        <v>0</v>
      </c>
      <c r="DQ73" s="225">
        <f>DQ27</f>
        <v>0</v>
      </c>
      <c r="DR73" s="225">
        <f t="shared" si="50"/>
        <v>5</v>
      </c>
      <c r="DS73" s="225">
        <f t="shared" si="50"/>
        <v>0</v>
      </c>
      <c r="DT73" s="225">
        <f t="shared" si="50"/>
        <v>0</v>
      </c>
      <c r="DU73" s="225">
        <f t="shared" si="50"/>
        <v>0</v>
      </c>
      <c r="DV73" s="225">
        <f t="shared" si="50"/>
        <v>7</v>
      </c>
      <c r="DW73" s="225">
        <f t="shared" si="50"/>
        <v>5</v>
      </c>
      <c r="DX73" s="225">
        <f t="shared" si="50"/>
        <v>4</v>
      </c>
      <c r="DY73" s="225">
        <f t="shared" si="50"/>
        <v>1</v>
      </c>
      <c r="DZ73" s="225">
        <f t="shared" si="50"/>
        <v>0</v>
      </c>
      <c r="EA73" s="225">
        <f t="shared" si="50"/>
        <v>0</v>
      </c>
      <c r="EB73" s="225">
        <f t="shared" si="50"/>
        <v>0</v>
      </c>
      <c r="EC73" s="225">
        <f t="shared" si="50"/>
        <v>0</v>
      </c>
      <c r="ED73" s="225"/>
      <c r="EE73" s="225"/>
      <c r="EF73" s="225"/>
      <c r="EG73" s="225">
        <f t="shared" si="50"/>
        <v>0</v>
      </c>
      <c r="EH73" s="225">
        <f t="shared" si="50"/>
        <v>6</v>
      </c>
      <c r="EI73" s="225">
        <f t="shared" si="50"/>
        <v>0</v>
      </c>
      <c r="EJ73" s="225">
        <f t="shared" si="50"/>
        <v>1</v>
      </c>
      <c r="EK73" s="248">
        <f t="shared" si="50"/>
        <v>2</v>
      </c>
    </row>
    <row r="74" spans="1:142" ht="15" customHeight="1">
      <c r="A74" s="125"/>
      <c r="B74" s="97">
        <f t="shared" si="47"/>
        <v>101</v>
      </c>
      <c r="C74" s="98" t="str">
        <f t="shared" ref="C74:D83" si="52">C8</f>
        <v>2024.03.24.</v>
      </c>
      <c r="D74" s="98" t="str">
        <f t="shared" si="52"/>
        <v>73期～</v>
      </c>
      <c r="E74" s="241">
        <f t="shared" ref="E74:BE78" si="53">E73+E28</f>
        <v>0</v>
      </c>
      <c r="F74" s="222">
        <f t="shared" si="53"/>
        <v>83</v>
      </c>
      <c r="G74" s="222">
        <f t="shared" si="53"/>
        <v>163</v>
      </c>
      <c r="H74" s="222">
        <f t="shared" si="53"/>
        <v>451</v>
      </c>
      <c r="I74" s="222">
        <f t="shared" si="53"/>
        <v>80</v>
      </c>
      <c r="J74" s="216">
        <f t="shared" si="53"/>
        <v>120</v>
      </c>
      <c r="K74" s="216">
        <f t="shared" si="53"/>
        <v>58</v>
      </c>
      <c r="L74" s="252">
        <f t="shared" si="53"/>
        <v>37</v>
      </c>
      <c r="M74" s="252">
        <f t="shared" si="53"/>
        <v>37</v>
      </c>
      <c r="N74" s="252">
        <f t="shared" si="53"/>
        <v>1</v>
      </c>
      <c r="O74" s="252">
        <f t="shared" si="53"/>
        <v>99</v>
      </c>
      <c r="P74" s="252">
        <f t="shared" si="53"/>
        <v>92</v>
      </c>
      <c r="Q74" s="252">
        <f t="shared" si="53"/>
        <v>14</v>
      </c>
      <c r="R74" s="252">
        <f t="shared" si="53"/>
        <v>59</v>
      </c>
      <c r="S74" s="252">
        <f t="shared" si="53"/>
        <v>54</v>
      </c>
      <c r="T74" s="252">
        <f t="shared" si="53"/>
        <v>172</v>
      </c>
      <c r="U74" s="252">
        <f t="shared" si="53"/>
        <v>0</v>
      </c>
      <c r="V74" s="252">
        <f t="shared" si="53"/>
        <v>107</v>
      </c>
      <c r="W74" s="252">
        <f t="shared" si="53"/>
        <v>1</v>
      </c>
      <c r="X74" s="252">
        <f t="shared" si="53"/>
        <v>18</v>
      </c>
      <c r="Y74" s="252">
        <f t="shared" si="53"/>
        <v>8</v>
      </c>
      <c r="Z74" s="252">
        <f t="shared" si="53"/>
        <v>122</v>
      </c>
      <c r="AA74" s="252">
        <f t="shared" si="53"/>
        <v>184</v>
      </c>
      <c r="AB74" s="252">
        <f t="shared" si="53"/>
        <v>47</v>
      </c>
      <c r="AC74" s="252">
        <f t="shared" si="53"/>
        <v>15</v>
      </c>
      <c r="AD74" s="252">
        <f t="shared" si="53"/>
        <v>43</v>
      </c>
      <c r="AE74" s="252">
        <f t="shared" si="53"/>
        <v>14</v>
      </c>
      <c r="AF74" s="252">
        <f t="shared" si="53"/>
        <v>15</v>
      </c>
      <c r="AG74" s="252">
        <f t="shared" si="53"/>
        <v>6</v>
      </c>
      <c r="AH74" s="252">
        <f t="shared" si="53"/>
        <v>122</v>
      </c>
      <c r="AI74" s="252">
        <f t="shared" si="53"/>
        <v>71</v>
      </c>
      <c r="AJ74" s="252">
        <f t="shared" si="53"/>
        <v>75</v>
      </c>
      <c r="AK74" s="252">
        <f t="shared" si="53"/>
        <v>103</v>
      </c>
      <c r="AL74" s="252">
        <f t="shared" si="53"/>
        <v>2</v>
      </c>
      <c r="AM74" s="252">
        <f t="shared" si="53"/>
        <v>12</v>
      </c>
      <c r="AN74" s="252">
        <f t="shared" si="53"/>
        <v>88</v>
      </c>
      <c r="AO74" s="252">
        <f t="shared" si="53"/>
        <v>24</v>
      </c>
      <c r="AP74" s="252">
        <f t="shared" si="53"/>
        <v>0</v>
      </c>
      <c r="AQ74" s="252">
        <f t="shared" si="53"/>
        <v>0</v>
      </c>
      <c r="AR74" s="252">
        <f t="shared" si="53"/>
        <v>99</v>
      </c>
      <c r="AS74" s="252">
        <f t="shared" si="53"/>
        <v>103</v>
      </c>
      <c r="AT74" s="252">
        <f t="shared" si="53"/>
        <v>33</v>
      </c>
      <c r="AU74" s="252">
        <f t="shared" si="53"/>
        <v>19</v>
      </c>
      <c r="AV74" s="252">
        <f t="shared" si="53"/>
        <v>5</v>
      </c>
      <c r="AW74" s="252">
        <f t="shared" si="53"/>
        <v>5</v>
      </c>
      <c r="AX74" s="252">
        <f t="shared" si="53"/>
        <v>1</v>
      </c>
      <c r="AY74" s="252">
        <f t="shared" si="53"/>
        <v>90</v>
      </c>
      <c r="AZ74" s="252">
        <f t="shared" si="53"/>
        <v>53</v>
      </c>
      <c r="BA74" s="252">
        <f t="shared" si="53"/>
        <v>14</v>
      </c>
      <c r="BB74" s="252">
        <f t="shared" si="53"/>
        <v>16</v>
      </c>
      <c r="BC74" s="252">
        <f t="shared" si="53"/>
        <v>2</v>
      </c>
      <c r="BD74" s="252">
        <f t="shared" si="53"/>
        <v>0</v>
      </c>
      <c r="BE74" s="252">
        <f t="shared" si="53"/>
        <v>3</v>
      </c>
      <c r="BF74" s="252">
        <f>BF73+BF28</f>
        <v>0</v>
      </c>
      <c r="BG74" s="252">
        <f t="shared" ref="BG74:BG78" si="54">BG73+BG28</f>
        <v>0</v>
      </c>
      <c r="BH74" s="252">
        <f>BH73+BH28</f>
        <v>56</v>
      </c>
      <c r="BI74" s="252">
        <f>BI73+BI28</f>
        <v>45</v>
      </c>
      <c r="BJ74" s="252">
        <f t="shared" ref="BJ74:BK74" si="55">BJ73+BJ28</f>
        <v>16</v>
      </c>
      <c r="BK74" s="252">
        <f t="shared" si="55"/>
        <v>0</v>
      </c>
      <c r="BL74" s="623">
        <f>BL73+BL28</f>
        <v>101</v>
      </c>
      <c r="BM74" s="252">
        <f>BM73+BM28</f>
        <v>30</v>
      </c>
      <c r="BN74" s="252">
        <f t="shared" ref="BN74:DZ77" si="56">BN73+BN28</f>
        <v>24</v>
      </c>
      <c r="BO74" s="252">
        <f t="shared" si="56"/>
        <v>20</v>
      </c>
      <c r="BP74" s="252">
        <f t="shared" si="56"/>
        <v>4</v>
      </c>
      <c r="BQ74" s="252">
        <f t="shared" si="56"/>
        <v>13</v>
      </c>
      <c r="BR74" s="252">
        <f t="shared" si="56"/>
        <v>0</v>
      </c>
      <c r="BS74" s="252">
        <f t="shared" si="56"/>
        <v>22</v>
      </c>
      <c r="BT74" s="252">
        <f t="shared" si="56"/>
        <v>8</v>
      </c>
      <c r="BU74" s="252">
        <f t="shared" si="56"/>
        <v>13</v>
      </c>
      <c r="BV74" s="252">
        <f t="shared" si="56"/>
        <v>5</v>
      </c>
      <c r="BW74" s="252">
        <f t="shared" si="56"/>
        <v>6</v>
      </c>
      <c r="BX74" s="252">
        <f t="shared" si="56"/>
        <v>5</v>
      </c>
      <c r="BY74" s="252">
        <f t="shared" si="56"/>
        <v>1</v>
      </c>
      <c r="BZ74" s="252">
        <f t="shared" si="56"/>
        <v>0</v>
      </c>
      <c r="CA74" s="252">
        <f t="shared" si="56"/>
        <v>0</v>
      </c>
      <c r="CB74" s="252">
        <f t="shared" si="56"/>
        <v>0</v>
      </c>
      <c r="CC74" s="252">
        <f t="shared" si="56"/>
        <v>54</v>
      </c>
      <c r="CD74" s="252">
        <f t="shared" si="56"/>
        <v>71</v>
      </c>
      <c r="CE74" s="252">
        <f t="shared" si="56"/>
        <v>40</v>
      </c>
      <c r="CF74" s="252">
        <f t="shared" si="56"/>
        <v>23</v>
      </c>
      <c r="CG74" s="252">
        <f t="shared" si="56"/>
        <v>1</v>
      </c>
      <c r="CH74" s="252">
        <f t="shared" si="56"/>
        <v>2</v>
      </c>
      <c r="CI74" s="252">
        <f t="shared" si="56"/>
        <v>0</v>
      </c>
      <c r="CJ74" s="252">
        <f t="shared" si="56"/>
        <v>3</v>
      </c>
      <c r="CK74" s="252">
        <f t="shared" si="56"/>
        <v>3</v>
      </c>
      <c r="CL74" s="252">
        <f t="shared" si="56"/>
        <v>5</v>
      </c>
      <c r="CM74" s="252">
        <f t="shared" si="56"/>
        <v>0</v>
      </c>
      <c r="CN74" s="252">
        <f t="shared" si="56"/>
        <v>0</v>
      </c>
      <c r="CO74" s="252">
        <f t="shared" si="56"/>
        <v>0</v>
      </c>
      <c r="CP74" s="252">
        <f t="shared" si="56"/>
        <v>0</v>
      </c>
      <c r="CQ74" s="252">
        <f t="shared" si="56"/>
        <v>0</v>
      </c>
      <c r="CR74" s="252">
        <f t="shared" si="56"/>
        <v>32</v>
      </c>
      <c r="CS74" s="252">
        <f t="shared" si="56"/>
        <v>4</v>
      </c>
      <c r="CT74" s="252">
        <f t="shared" si="56"/>
        <v>21</v>
      </c>
      <c r="CU74" s="252">
        <f t="shared" si="56"/>
        <v>6</v>
      </c>
      <c r="CV74" s="252">
        <f t="shared" si="56"/>
        <v>0</v>
      </c>
      <c r="CW74" s="252">
        <f t="shared" si="56"/>
        <v>0</v>
      </c>
      <c r="CX74" s="252">
        <f t="shared" si="56"/>
        <v>45</v>
      </c>
      <c r="CY74" s="252">
        <f t="shared" si="56"/>
        <v>20</v>
      </c>
      <c r="CZ74" s="252">
        <f t="shared" si="56"/>
        <v>12</v>
      </c>
      <c r="DA74" s="252">
        <f t="shared" si="56"/>
        <v>10</v>
      </c>
      <c r="DB74" s="252">
        <f t="shared" si="56"/>
        <v>1</v>
      </c>
      <c r="DC74" s="252">
        <f t="shared" si="56"/>
        <v>0</v>
      </c>
      <c r="DD74" s="252">
        <f t="shared" si="56"/>
        <v>0</v>
      </c>
      <c r="DE74" s="252">
        <f t="shared" si="56"/>
        <v>26</v>
      </c>
      <c r="DF74" s="252">
        <f t="shared" si="56"/>
        <v>20</v>
      </c>
      <c r="DG74" s="252">
        <f t="shared" si="56"/>
        <v>18</v>
      </c>
      <c r="DH74" s="252">
        <f t="shared" si="56"/>
        <v>25</v>
      </c>
      <c r="DI74" s="252">
        <f t="shared" si="56"/>
        <v>10</v>
      </c>
      <c r="DJ74" s="252">
        <f t="shared" si="56"/>
        <v>10</v>
      </c>
      <c r="DK74" s="252">
        <f t="shared" si="56"/>
        <v>5</v>
      </c>
      <c r="DL74" s="252">
        <f t="shared" ref="DL74:DL83" si="57">DL73+DL28</f>
        <v>13</v>
      </c>
      <c r="DM74" s="252">
        <f t="shared" si="56"/>
        <v>1</v>
      </c>
      <c r="DN74" s="252">
        <f t="shared" si="56"/>
        <v>2</v>
      </c>
      <c r="DO74" s="252">
        <f t="shared" si="56"/>
        <v>0</v>
      </c>
      <c r="DP74" s="252">
        <f t="shared" ref="DP74:DP83" si="58">DP73+DP28</f>
        <v>3</v>
      </c>
      <c r="DQ74" s="252">
        <f t="shared" ref="DQ74:DQ83" si="59">DQ73+DQ28</f>
        <v>0</v>
      </c>
      <c r="DR74" s="252">
        <f t="shared" si="56"/>
        <v>5</v>
      </c>
      <c r="DS74" s="252">
        <f t="shared" si="56"/>
        <v>0</v>
      </c>
      <c r="DT74" s="252">
        <f t="shared" si="56"/>
        <v>0</v>
      </c>
      <c r="DU74" s="252">
        <f t="shared" si="56"/>
        <v>0</v>
      </c>
      <c r="DV74" s="252">
        <f t="shared" si="56"/>
        <v>9</v>
      </c>
      <c r="DW74" s="252">
        <f t="shared" si="56"/>
        <v>8</v>
      </c>
      <c r="DX74" s="252">
        <f t="shared" si="56"/>
        <v>4</v>
      </c>
      <c r="DY74" s="252">
        <f t="shared" si="56"/>
        <v>1</v>
      </c>
      <c r="DZ74" s="252">
        <f t="shared" si="56"/>
        <v>1</v>
      </c>
      <c r="EA74" s="252">
        <f t="shared" ref="EA74:EC83" si="60">EA73+EA28</f>
        <v>0</v>
      </c>
      <c r="EB74" s="252">
        <f t="shared" si="60"/>
        <v>0</v>
      </c>
      <c r="EC74" s="252">
        <f t="shared" si="60"/>
        <v>0</v>
      </c>
      <c r="ED74" s="252"/>
      <c r="EE74" s="252"/>
      <c r="EF74" s="252"/>
      <c r="EG74" s="252">
        <f t="shared" ref="EG74:EK83" si="61">EG73+EG28</f>
        <v>0</v>
      </c>
      <c r="EH74" s="252">
        <f t="shared" si="61"/>
        <v>6</v>
      </c>
      <c r="EI74" s="252">
        <f t="shared" si="61"/>
        <v>0</v>
      </c>
      <c r="EJ74" s="252">
        <f t="shared" si="61"/>
        <v>1</v>
      </c>
      <c r="EK74" s="253">
        <f t="shared" si="61"/>
        <v>2</v>
      </c>
    </row>
    <row r="75" spans="1:142" ht="15" customHeight="1">
      <c r="A75" s="125"/>
      <c r="B75" s="111">
        <f t="shared" si="47"/>
        <v>102</v>
      </c>
      <c r="C75" s="117">
        <f t="shared" si="52"/>
        <v>0</v>
      </c>
      <c r="D75" s="118">
        <f t="shared" si="52"/>
        <v>0</v>
      </c>
      <c r="E75" s="241">
        <f t="shared" si="53"/>
        <v>0</v>
      </c>
      <c r="F75" s="222">
        <f t="shared" si="53"/>
        <v>83</v>
      </c>
      <c r="G75" s="222">
        <f t="shared" si="53"/>
        <v>163</v>
      </c>
      <c r="H75" s="222">
        <f t="shared" si="53"/>
        <v>451</v>
      </c>
      <c r="I75" s="222">
        <f t="shared" si="53"/>
        <v>80</v>
      </c>
      <c r="J75" s="222">
        <f t="shared" si="53"/>
        <v>120</v>
      </c>
      <c r="K75" s="222">
        <f t="shared" si="53"/>
        <v>58</v>
      </c>
      <c r="L75" s="222">
        <f t="shared" si="53"/>
        <v>37</v>
      </c>
      <c r="M75" s="222">
        <f t="shared" si="53"/>
        <v>37</v>
      </c>
      <c r="N75" s="222">
        <f t="shared" si="53"/>
        <v>1</v>
      </c>
      <c r="O75" s="222">
        <f t="shared" si="53"/>
        <v>99</v>
      </c>
      <c r="P75" s="222">
        <f t="shared" si="53"/>
        <v>92</v>
      </c>
      <c r="Q75" s="222">
        <f t="shared" si="53"/>
        <v>14</v>
      </c>
      <c r="R75" s="222">
        <f t="shared" si="53"/>
        <v>59</v>
      </c>
      <c r="S75" s="222">
        <f t="shared" si="53"/>
        <v>54</v>
      </c>
      <c r="T75" s="222">
        <f t="shared" si="53"/>
        <v>172</v>
      </c>
      <c r="U75" s="222">
        <f t="shared" si="53"/>
        <v>0</v>
      </c>
      <c r="V75" s="222">
        <f t="shared" si="53"/>
        <v>107</v>
      </c>
      <c r="W75" s="222">
        <f t="shared" si="53"/>
        <v>1</v>
      </c>
      <c r="X75" s="222">
        <f t="shared" si="53"/>
        <v>18</v>
      </c>
      <c r="Y75" s="222">
        <f t="shared" si="53"/>
        <v>8</v>
      </c>
      <c r="Z75" s="222">
        <f t="shared" si="53"/>
        <v>122</v>
      </c>
      <c r="AA75" s="222">
        <f t="shared" si="53"/>
        <v>184</v>
      </c>
      <c r="AB75" s="222">
        <f t="shared" si="53"/>
        <v>47</v>
      </c>
      <c r="AC75" s="222">
        <f t="shared" si="53"/>
        <v>15</v>
      </c>
      <c r="AD75" s="222">
        <f t="shared" si="53"/>
        <v>43</v>
      </c>
      <c r="AE75" s="222">
        <f t="shared" si="53"/>
        <v>14</v>
      </c>
      <c r="AF75" s="222">
        <f t="shared" si="53"/>
        <v>15</v>
      </c>
      <c r="AG75" s="222">
        <f t="shared" si="53"/>
        <v>6</v>
      </c>
      <c r="AH75" s="222">
        <f t="shared" si="53"/>
        <v>122</v>
      </c>
      <c r="AI75" s="222">
        <f t="shared" si="53"/>
        <v>71</v>
      </c>
      <c r="AJ75" s="222">
        <f t="shared" si="53"/>
        <v>75</v>
      </c>
      <c r="AK75" s="222">
        <f t="shared" si="53"/>
        <v>103</v>
      </c>
      <c r="AL75" s="222">
        <f t="shared" si="53"/>
        <v>2</v>
      </c>
      <c r="AM75" s="222">
        <f t="shared" si="53"/>
        <v>12</v>
      </c>
      <c r="AN75" s="222">
        <f t="shared" si="53"/>
        <v>88</v>
      </c>
      <c r="AO75" s="222">
        <f t="shared" si="53"/>
        <v>24</v>
      </c>
      <c r="AP75" s="222">
        <f t="shared" si="53"/>
        <v>0</v>
      </c>
      <c r="AQ75" s="222">
        <f t="shared" si="53"/>
        <v>0</v>
      </c>
      <c r="AR75" s="222">
        <f t="shared" si="53"/>
        <v>99</v>
      </c>
      <c r="AS75" s="222">
        <f t="shared" si="53"/>
        <v>103</v>
      </c>
      <c r="AT75" s="222">
        <f t="shared" si="53"/>
        <v>33</v>
      </c>
      <c r="AU75" s="222">
        <f t="shared" si="53"/>
        <v>19</v>
      </c>
      <c r="AV75" s="222">
        <f t="shared" si="53"/>
        <v>5</v>
      </c>
      <c r="AW75" s="222">
        <f t="shared" si="53"/>
        <v>5</v>
      </c>
      <c r="AX75" s="222">
        <f t="shared" si="53"/>
        <v>1</v>
      </c>
      <c r="AY75" s="222">
        <f t="shared" si="53"/>
        <v>90</v>
      </c>
      <c r="AZ75" s="222">
        <f t="shared" si="53"/>
        <v>53</v>
      </c>
      <c r="BA75" s="222">
        <f t="shared" si="53"/>
        <v>14</v>
      </c>
      <c r="BB75" s="222">
        <f t="shared" si="53"/>
        <v>16</v>
      </c>
      <c r="BC75" s="222">
        <f t="shared" si="53"/>
        <v>2</v>
      </c>
      <c r="BD75" s="222">
        <f t="shared" si="53"/>
        <v>0</v>
      </c>
      <c r="BE75" s="222">
        <f t="shared" si="53"/>
        <v>3</v>
      </c>
      <c r="BF75" s="222">
        <f t="shared" ref="BF75:BU83" si="62">BF74+BF29</f>
        <v>0</v>
      </c>
      <c r="BG75" s="222">
        <f t="shared" si="54"/>
        <v>0</v>
      </c>
      <c r="BH75" s="222">
        <f t="shared" si="62"/>
        <v>56</v>
      </c>
      <c r="BI75" s="222">
        <f t="shared" si="62"/>
        <v>45</v>
      </c>
      <c r="BJ75" s="222">
        <f t="shared" si="62"/>
        <v>16</v>
      </c>
      <c r="BK75" s="222">
        <f t="shared" si="62"/>
        <v>0</v>
      </c>
      <c r="BL75" s="222">
        <f t="shared" si="62"/>
        <v>101</v>
      </c>
      <c r="BM75" s="222">
        <f t="shared" si="62"/>
        <v>30</v>
      </c>
      <c r="BN75" s="222">
        <f t="shared" si="56"/>
        <v>24</v>
      </c>
      <c r="BO75" s="222">
        <f t="shared" si="56"/>
        <v>20</v>
      </c>
      <c r="BP75" s="222">
        <f t="shared" si="56"/>
        <v>4</v>
      </c>
      <c r="BQ75" s="222">
        <f t="shared" si="56"/>
        <v>13</v>
      </c>
      <c r="BR75" s="222">
        <f t="shared" si="56"/>
        <v>0</v>
      </c>
      <c r="BS75" s="222">
        <f t="shared" si="56"/>
        <v>22</v>
      </c>
      <c r="BT75" s="222">
        <f t="shared" si="56"/>
        <v>8</v>
      </c>
      <c r="BU75" s="222">
        <f t="shared" si="56"/>
        <v>13</v>
      </c>
      <c r="BV75" s="222">
        <f t="shared" si="56"/>
        <v>5</v>
      </c>
      <c r="BW75" s="222">
        <f t="shared" si="56"/>
        <v>6</v>
      </c>
      <c r="BX75" s="222">
        <f t="shared" si="56"/>
        <v>5</v>
      </c>
      <c r="BY75" s="222">
        <f t="shared" si="56"/>
        <v>1</v>
      </c>
      <c r="BZ75" s="222">
        <f t="shared" si="56"/>
        <v>0</v>
      </c>
      <c r="CA75" s="222">
        <f t="shared" si="56"/>
        <v>0</v>
      </c>
      <c r="CB75" s="222">
        <f t="shared" si="56"/>
        <v>0</v>
      </c>
      <c r="CC75" s="222">
        <f t="shared" si="56"/>
        <v>54</v>
      </c>
      <c r="CD75" s="222">
        <f t="shared" si="56"/>
        <v>71</v>
      </c>
      <c r="CE75" s="222">
        <f t="shared" si="56"/>
        <v>40</v>
      </c>
      <c r="CF75" s="222">
        <f t="shared" si="56"/>
        <v>23</v>
      </c>
      <c r="CG75" s="222">
        <f t="shared" si="56"/>
        <v>1</v>
      </c>
      <c r="CH75" s="222">
        <f t="shared" si="56"/>
        <v>2</v>
      </c>
      <c r="CI75" s="222">
        <f t="shared" si="56"/>
        <v>0</v>
      </c>
      <c r="CJ75" s="222">
        <f t="shared" si="56"/>
        <v>3</v>
      </c>
      <c r="CK75" s="222">
        <f t="shared" si="56"/>
        <v>3</v>
      </c>
      <c r="CL75" s="222">
        <f t="shared" si="56"/>
        <v>5</v>
      </c>
      <c r="CM75" s="222">
        <f t="shared" si="56"/>
        <v>0</v>
      </c>
      <c r="CN75" s="222">
        <f t="shared" si="56"/>
        <v>0</v>
      </c>
      <c r="CO75" s="222">
        <f t="shared" si="56"/>
        <v>0</v>
      </c>
      <c r="CP75" s="222">
        <f t="shared" si="56"/>
        <v>0</v>
      </c>
      <c r="CQ75" s="222">
        <f t="shared" si="56"/>
        <v>0</v>
      </c>
      <c r="CR75" s="222">
        <f t="shared" si="56"/>
        <v>32</v>
      </c>
      <c r="CS75" s="222">
        <f t="shared" si="56"/>
        <v>4</v>
      </c>
      <c r="CT75" s="222">
        <f t="shared" si="56"/>
        <v>21</v>
      </c>
      <c r="CU75" s="222">
        <f t="shared" si="56"/>
        <v>6</v>
      </c>
      <c r="CV75" s="222">
        <f t="shared" si="56"/>
        <v>0</v>
      </c>
      <c r="CW75" s="222">
        <f t="shared" si="56"/>
        <v>0</v>
      </c>
      <c r="CX75" s="222">
        <f t="shared" si="56"/>
        <v>45</v>
      </c>
      <c r="CY75" s="222">
        <f t="shared" si="56"/>
        <v>20</v>
      </c>
      <c r="CZ75" s="222">
        <f t="shared" si="56"/>
        <v>12</v>
      </c>
      <c r="DA75" s="222">
        <f t="shared" si="56"/>
        <v>10</v>
      </c>
      <c r="DB75" s="222">
        <f t="shared" si="56"/>
        <v>1</v>
      </c>
      <c r="DC75" s="222">
        <f t="shared" si="56"/>
        <v>0</v>
      </c>
      <c r="DD75" s="222">
        <f t="shared" si="56"/>
        <v>0</v>
      </c>
      <c r="DE75" s="222">
        <f t="shared" si="56"/>
        <v>26</v>
      </c>
      <c r="DF75" s="222">
        <f t="shared" si="56"/>
        <v>20</v>
      </c>
      <c r="DG75" s="222">
        <f t="shared" si="56"/>
        <v>18</v>
      </c>
      <c r="DH75" s="222">
        <f t="shared" si="56"/>
        <v>25</v>
      </c>
      <c r="DI75" s="222">
        <f t="shared" si="56"/>
        <v>10</v>
      </c>
      <c r="DJ75" s="222">
        <f t="shared" si="56"/>
        <v>10</v>
      </c>
      <c r="DK75" s="222">
        <f t="shared" si="56"/>
        <v>5</v>
      </c>
      <c r="DL75" s="222">
        <f t="shared" si="57"/>
        <v>13</v>
      </c>
      <c r="DM75" s="222">
        <f t="shared" si="56"/>
        <v>1</v>
      </c>
      <c r="DN75" s="222">
        <f t="shared" si="56"/>
        <v>2</v>
      </c>
      <c r="DO75" s="222">
        <f t="shared" si="56"/>
        <v>0</v>
      </c>
      <c r="DP75" s="222">
        <f t="shared" si="58"/>
        <v>3</v>
      </c>
      <c r="DQ75" s="222">
        <f t="shared" si="59"/>
        <v>0</v>
      </c>
      <c r="DR75" s="222">
        <f t="shared" si="56"/>
        <v>5</v>
      </c>
      <c r="DS75" s="222">
        <f t="shared" si="56"/>
        <v>0</v>
      </c>
      <c r="DT75" s="222">
        <f t="shared" si="56"/>
        <v>0</v>
      </c>
      <c r="DU75" s="222">
        <f t="shared" si="56"/>
        <v>0</v>
      </c>
      <c r="DV75" s="222">
        <f t="shared" si="56"/>
        <v>9</v>
      </c>
      <c r="DW75" s="222">
        <f t="shared" si="56"/>
        <v>8</v>
      </c>
      <c r="DX75" s="222">
        <f t="shared" si="56"/>
        <v>4</v>
      </c>
      <c r="DY75" s="222">
        <f t="shared" si="56"/>
        <v>1</v>
      </c>
      <c r="DZ75" s="222">
        <f t="shared" si="56"/>
        <v>1</v>
      </c>
      <c r="EA75" s="222">
        <f t="shared" si="60"/>
        <v>0</v>
      </c>
      <c r="EB75" s="222">
        <f t="shared" si="60"/>
        <v>0</v>
      </c>
      <c r="EC75" s="222">
        <f t="shared" si="60"/>
        <v>0</v>
      </c>
      <c r="ED75" s="222"/>
      <c r="EE75" s="222"/>
      <c r="EF75" s="222"/>
      <c r="EG75" s="222">
        <f t="shared" si="61"/>
        <v>0</v>
      </c>
      <c r="EH75" s="222">
        <f t="shared" si="61"/>
        <v>6</v>
      </c>
      <c r="EI75" s="222">
        <f t="shared" si="61"/>
        <v>0</v>
      </c>
      <c r="EJ75" s="222">
        <f t="shared" si="61"/>
        <v>1</v>
      </c>
      <c r="EK75" s="242">
        <f t="shared" si="61"/>
        <v>2</v>
      </c>
    </row>
    <row r="76" spans="1:142" ht="15" customHeight="1">
      <c r="A76" s="125"/>
      <c r="B76" s="111">
        <f t="shared" si="47"/>
        <v>103</v>
      </c>
      <c r="C76" s="117">
        <f t="shared" si="52"/>
        <v>0</v>
      </c>
      <c r="D76" s="118">
        <f t="shared" si="52"/>
        <v>0</v>
      </c>
      <c r="E76" s="241">
        <f t="shared" si="53"/>
        <v>0</v>
      </c>
      <c r="F76" s="222">
        <f t="shared" si="53"/>
        <v>83</v>
      </c>
      <c r="G76" s="222">
        <f t="shared" si="53"/>
        <v>163</v>
      </c>
      <c r="H76" s="222">
        <f t="shared" si="53"/>
        <v>451</v>
      </c>
      <c r="I76" s="222">
        <f t="shared" si="53"/>
        <v>80</v>
      </c>
      <c r="J76" s="222">
        <f t="shared" si="53"/>
        <v>120</v>
      </c>
      <c r="K76" s="222">
        <f t="shared" si="53"/>
        <v>58</v>
      </c>
      <c r="L76" s="222">
        <f t="shared" si="53"/>
        <v>37</v>
      </c>
      <c r="M76" s="222">
        <f t="shared" si="53"/>
        <v>37</v>
      </c>
      <c r="N76" s="222">
        <f t="shared" si="53"/>
        <v>1</v>
      </c>
      <c r="O76" s="222">
        <f t="shared" si="53"/>
        <v>99</v>
      </c>
      <c r="P76" s="222">
        <f t="shared" si="53"/>
        <v>92</v>
      </c>
      <c r="Q76" s="222">
        <f t="shared" si="53"/>
        <v>14</v>
      </c>
      <c r="R76" s="222">
        <f t="shared" si="53"/>
        <v>59</v>
      </c>
      <c r="S76" s="222">
        <f t="shared" si="53"/>
        <v>54</v>
      </c>
      <c r="T76" s="222">
        <f t="shared" si="53"/>
        <v>172</v>
      </c>
      <c r="U76" s="222">
        <f t="shared" si="53"/>
        <v>0</v>
      </c>
      <c r="V76" s="222">
        <f t="shared" si="53"/>
        <v>107</v>
      </c>
      <c r="W76" s="222">
        <f t="shared" si="53"/>
        <v>1</v>
      </c>
      <c r="X76" s="222">
        <f t="shared" si="53"/>
        <v>18</v>
      </c>
      <c r="Y76" s="222">
        <f t="shared" si="53"/>
        <v>8</v>
      </c>
      <c r="Z76" s="222">
        <f t="shared" si="53"/>
        <v>122</v>
      </c>
      <c r="AA76" s="222">
        <f t="shared" si="53"/>
        <v>184</v>
      </c>
      <c r="AB76" s="222">
        <f t="shared" si="53"/>
        <v>47</v>
      </c>
      <c r="AC76" s="222">
        <f t="shared" si="53"/>
        <v>15</v>
      </c>
      <c r="AD76" s="222">
        <f t="shared" si="53"/>
        <v>43</v>
      </c>
      <c r="AE76" s="222">
        <f t="shared" si="53"/>
        <v>14</v>
      </c>
      <c r="AF76" s="222">
        <f t="shared" si="53"/>
        <v>15</v>
      </c>
      <c r="AG76" s="222">
        <f t="shared" si="53"/>
        <v>6</v>
      </c>
      <c r="AH76" s="222">
        <f t="shared" si="53"/>
        <v>122</v>
      </c>
      <c r="AI76" s="222">
        <f t="shared" si="53"/>
        <v>71</v>
      </c>
      <c r="AJ76" s="222">
        <f t="shared" si="53"/>
        <v>75</v>
      </c>
      <c r="AK76" s="222">
        <f t="shared" si="53"/>
        <v>103</v>
      </c>
      <c r="AL76" s="222">
        <f t="shared" si="53"/>
        <v>2</v>
      </c>
      <c r="AM76" s="222">
        <f t="shared" si="53"/>
        <v>12</v>
      </c>
      <c r="AN76" s="222">
        <f t="shared" si="53"/>
        <v>88</v>
      </c>
      <c r="AO76" s="222">
        <f t="shared" si="53"/>
        <v>24</v>
      </c>
      <c r="AP76" s="222">
        <f t="shared" si="53"/>
        <v>0</v>
      </c>
      <c r="AQ76" s="222">
        <f t="shared" si="53"/>
        <v>0</v>
      </c>
      <c r="AR76" s="222">
        <f t="shared" si="53"/>
        <v>99</v>
      </c>
      <c r="AS76" s="222">
        <f t="shared" si="53"/>
        <v>103</v>
      </c>
      <c r="AT76" s="222">
        <f t="shared" si="53"/>
        <v>33</v>
      </c>
      <c r="AU76" s="222">
        <f t="shared" si="53"/>
        <v>19</v>
      </c>
      <c r="AV76" s="222">
        <f t="shared" si="53"/>
        <v>5</v>
      </c>
      <c r="AW76" s="222">
        <f t="shared" si="53"/>
        <v>5</v>
      </c>
      <c r="AX76" s="222">
        <f t="shared" si="53"/>
        <v>1</v>
      </c>
      <c r="AY76" s="222">
        <f t="shared" si="53"/>
        <v>90</v>
      </c>
      <c r="AZ76" s="222">
        <f t="shared" si="53"/>
        <v>53</v>
      </c>
      <c r="BA76" s="222">
        <f t="shared" si="53"/>
        <v>14</v>
      </c>
      <c r="BB76" s="222">
        <f t="shared" si="53"/>
        <v>16</v>
      </c>
      <c r="BC76" s="222">
        <f t="shared" si="53"/>
        <v>2</v>
      </c>
      <c r="BD76" s="222">
        <f t="shared" si="53"/>
        <v>0</v>
      </c>
      <c r="BE76" s="222">
        <f t="shared" si="53"/>
        <v>3</v>
      </c>
      <c r="BF76" s="222">
        <f t="shared" si="62"/>
        <v>0</v>
      </c>
      <c r="BG76" s="222">
        <f t="shared" si="54"/>
        <v>0</v>
      </c>
      <c r="BH76" s="222">
        <f t="shared" si="62"/>
        <v>56</v>
      </c>
      <c r="BI76" s="222">
        <f t="shared" si="62"/>
        <v>45</v>
      </c>
      <c r="BJ76" s="222">
        <f t="shared" si="62"/>
        <v>16</v>
      </c>
      <c r="BK76" s="222">
        <f t="shared" si="62"/>
        <v>0</v>
      </c>
      <c r="BL76" s="222">
        <f t="shared" si="62"/>
        <v>101</v>
      </c>
      <c r="BM76" s="222">
        <f t="shared" si="62"/>
        <v>30</v>
      </c>
      <c r="BN76" s="222">
        <f t="shared" si="56"/>
        <v>24</v>
      </c>
      <c r="BO76" s="222">
        <f t="shared" si="56"/>
        <v>20</v>
      </c>
      <c r="BP76" s="222">
        <f t="shared" si="56"/>
        <v>4</v>
      </c>
      <c r="BQ76" s="222">
        <f t="shared" si="56"/>
        <v>13</v>
      </c>
      <c r="BR76" s="222">
        <f t="shared" si="56"/>
        <v>0</v>
      </c>
      <c r="BS76" s="222">
        <f t="shared" si="56"/>
        <v>22</v>
      </c>
      <c r="BT76" s="222">
        <f t="shared" si="56"/>
        <v>8</v>
      </c>
      <c r="BU76" s="222">
        <f t="shared" si="56"/>
        <v>13</v>
      </c>
      <c r="BV76" s="222">
        <f t="shared" si="56"/>
        <v>5</v>
      </c>
      <c r="BW76" s="222">
        <f t="shared" si="56"/>
        <v>6</v>
      </c>
      <c r="BX76" s="222">
        <f t="shared" si="56"/>
        <v>5</v>
      </c>
      <c r="BY76" s="222">
        <f t="shared" si="56"/>
        <v>1</v>
      </c>
      <c r="BZ76" s="222">
        <f t="shared" si="56"/>
        <v>0</v>
      </c>
      <c r="CA76" s="222">
        <f t="shared" si="56"/>
        <v>0</v>
      </c>
      <c r="CB76" s="222">
        <f t="shared" si="56"/>
        <v>0</v>
      </c>
      <c r="CC76" s="222">
        <f t="shared" si="56"/>
        <v>54</v>
      </c>
      <c r="CD76" s="222">
        <f t="shared" si="56"/>
        <v>71</v>
      </c>
      <c r="CE76" s="222">
        <f t="shared" si="56"/>
        <v>40</v>
      </c>
      <c r="CF76" s="222">
        <f t="shared" si="56"/>
        <v>23</v>
      </c>
      <c r="CG76" s="222">
        <f t="shared" si="56"/>
        <v>1</v>
      </c>
      <c r="CH76" s="222">
        <f t="shared" si="56"/>
        <v>2</v>
      </c>
      <c r="CI76" s="222">
        <f t="shared" si="56"/>
        <v>0</v>
      </c>
      <c r="CJ76" s="222">
        <f t="shared" si="56"/>
        <v>3</v>
      </c>
      <c r="CK76" s="222">
        <f t="shared" si="56"/>
        <v>3</v>
      </c>
      <c r="CL76" s="222">
        <f t="shared" si="56"/>
        <v>5</v>
      </c>
      <c r="CM76" s="222">
        <f t="shared" si="56"/>
        <v>0</v>
      </c>
      <c r="CN76" s="222">
        <f t="shared" si="56"/>
        <v>0</v>
      </c>
      <c r="CO76" s="222">
        <f t="shared" si="56"/>
        <v>0</v>
      </c>
      <c r="CP76" s="222">
        <f t="shared" si="56"/>
        <v>0</v>
      </c>
      <c r="CQ76" s="222">
        <f t="shared" si="56"/>
        <v>0</v>
      </c>
      <c r="CR76" s="222">
        <f t="shared" si="56"/>
        <v>32</v>
      </c>
      <c r="CS76" s="222">
        <f t="shared" si="56"/>
        <v>4</v>
      </c>
      <c r="CT76" s="222">
        <f t="shared" si="56"/>
        <v>21</v>
      </c>
      <c r="CU76" s="222">
        <f t="shared" si="56"/>
        <v>6</v>
      </c>
      <c r="CV76" s="222">
        <f t="shared" si="56"/>
        <v>0</v>
      </c>
      <c r="CW76" s="222">
        <f t="shared" si="56"/>
        <v>0</v>
      </c>
      <c r="CX76" s="222">
        <f t="shared" si="56"/>
        <v>45</v>
      </c>
      <c r="CY76" s="222">
        <f t="shared" si="56"/>
        <v>20</v>
      </c>
      <c r="CZ76" s="222">
        <f t="shared" si="56"/>
        <v>12</v>
      </c>
      <c r="DA76" s="222">
        <f t="shared" si="56"/>
        <v>10</v>
      </c>
      <c r="DB76" s="222">
        <f t="shared" si="56"/>
        <v>1</v>
      </c>
      <c r="DC76" s="222">
        <f t="shared" si="56"/>
        <v>0</v>
      </c>
      <c r="DD76" s="222">
        <f t="shared" si="56"/>
        <v>0</v>
      </c>
      <c r="DE76" s="222">
        <f t="shared" si="56"/>
        <v>26</v>
      </c>
      <c r="DF76" s="222">
        <f t="shared" si="56"/>
        <v>20</v>
      </c>
      <c r="DG76" s="222">
        <f t="shared" si="56"/>
        <v>18</v>
      </c>
      <c r="DH76" s="222">
        <f t="shared" si="56"/>
        <v>25</v>
      </c>
      <c r="DI76" s="222">
        <f t="shared" si="56"/>
        <v>10</v>
      </c>
      <c r="DJ76" s="222">
        <f t="shared" si="56"/>
        <v>10</v>
      </c>
      <c r="DK76" s="222">
        <f t="shared" si="56"/>
        <v>5</v>
      </c>
      <c r="DL76" s="222">
        <f t="shared" si="57"/>
        <v>13</v>
      </c>
      <c r="DM76" s="222">
        <f t="shared" si="56"/>
        <v>1</v>
      </c>
      <c r="DN76" s="222">
        <f t="shared" si="56"/>
        <v>2</v>
      </c>
      <c r="DO76" s="222">
        <f t="shared" si="56"/>
        <v>0</v>
      </c>
      <c r="DP76" s="222">
        <f t="shared" si="58"/>
        <v>3</v>
      </c>
      <c r="DQ76" s="222">
        <f t="shared" si="59"/>
        <v>0</v>
      </c>
      <c r="DR76" s="222">
        <f t="shared" si="56"/>
        <v>5</v>
      </c>
      <c r="DS76" s="222">
        <f t="shared" si="56"/>
        <v>0</v>
      </c>
      <c r="DT76" s="222">
        <f t="shared" si="56"/>
        <v>0</v>
      </c>
      <c r="DU76" s="222">
        <f t="shared" si="56"/>
        <v>0</v>
      </c>
      <c r="DV76" s="222">
        <f t="shared" si="56"/>
        <v>9</v>
      </c>
      <c r="DW76" s="222">
        <f t="shared" si="56"/>
        <v>8</v>
      </c>
      <c r="DX76" s="222">
        <f t="shared" si="56"/>
        <v>4</v>
      </c>
      <c r="DY76" s="222">
        <f t="shared" si="56"/>
        <v>1</v>
      </c>
      <c r="DZ76" s="222">
        <f t="shared" si="56"/>
        <v>1</v>
      </c>
      <c r="EA76" s="222">
        <f t="shared" si="60"/>
        <v>0</v>
      </c>
      <c r="EB76" s="222">
        <f t="shared" si="60"/>
        <v>0</v>
      </c>
      <c r="EC76" s="222">
        <f t="shared" si="60"/>
        <v>0</v>
      </c>
      <c r="ED76" s="222"/>
      <c r="EE76" s="222"/>
      <c r="EF76" s="222"/>
      <c r="EG76" s="222">
        <f t="shared" si="61"/>
        <v>0</v>
      </c>
      <c r="EH76" s="222">
        <f t="shared" si="61"/>
        <v>6</v>
      </c>
      <c r="EI76" s="222">
        <f t="shared" si="61"/>
        <v>0</v>
      </c>
      <c r="EJ76" s="222">
        <f t="shared" si="61"/>
        <v>1</v>
      </c>
      <c r="EK76" s="242">
        <f t="shared" si="61"/>
        <v>2</v>
      </c>
    </row>
    <row r="77" spans="1:142" ht="15" customHeight="1">
      <c r="A77" s="125"/>
      <c r="B77" s="111">
        <f t="shared" si="47"/>
        <v>104</v>
      </c>
      <c r="C77" s="117">
        <f t="shared" si="52"/>
        <v>0</v>
      </c>
      <c r="D77" s="118">
        <f t="shared" si="52"/>
        <v>0</v>
      </c>
      <c r="E77" s="241">
        <f t="shared" si="53"/>
        <v>0</v>
      </c>
      <c r="F77" s="222">
        <f t="shared" si="53"/>
        <v>83</v>
      </c>
      <c r="G77" s="222">
        <f t="shared" si="53"/>
        <v>163</v>
      </c>
      <c r="H77" s="222">
        <f t="shared" si="53"/>
        <v>451</v>
      </c>
      <c r="I77" s="222">
        <f t="shared" si="53"/>
        <v>80</v>
      </c>
      <c r="J77" s="222">
        <f t="shared" si="53"/>
        <v>120</v>
      </c>
      <c r="K77" s="222">
        <f t="shared" si="53"/>
        <v>58</v>
      </c>
      <c r="L77" s="222">
        <f t="shared" si="53"/>
        <v>37</v>
      </c>
      <c r="M77" s="222">
        <f t="shared" si="53"/>
        <v>37</v>
      </c>
      <c r="N77" s="222">
        <f t="shared" si="53"/>
        <v>1</v>
      </c>
      <c r="O77" s="222">
        <f t="shared" si="53"/>
        <v>99</v>
      </c>
      <c r="P77" s="222">
        <f t="shared" si="53"/>
        <v>92</v>
      </c>
      <c r="Q77" s="222">
        <f t="shared" si="53"/>
        <v>14</v>
      </c>
      <c r="R77" s="222">
        <f t="shared" si="53"/>
        <v>59</v>
      </c>
      <c r="S77" s="222">
        <f t="shared" si="53"/>
        <v>54</v>
      </c>
      <c r="T77" s="222">
        <f t="shared" si="53"/>
        <v>172</v>
      </c>
      <c r="U77" s="222">
        <f t="shared" si="53"/>
        <v>0</v>
      </c>
      <c r="V77" s="222">
        <f t="shared" si="53"/>
        <v>107</v>
      </c>
      <c r="W77" s="222">
        <f t="shared" si="53"/>
        <v>1</v>
      </c>
      <c r="X77" s="222">
        <f t="shared" si="53"/>
        <v>18</v>
      </c>
      <c r="Y77" s="222">
        <f t="shared" si="53"/>
        <v>8</v>
      </c>
      <c r="Z77" s="222">
        <f t="shared" si="53"/>
        <v>122</v>
      </c>
      <c r="AA77" s="222">
        <f t="shared" si="53"/>
        <v>184</v>
      </c>
      <c r="AB77" s="222">
        <f t="shared" si="53"/>
        <v>47</v>
      </c>
      <c r="AC77" s="222">
        <f t="shared" si="53"/>
        <v>15</v>
      </c>
      <c r="AD77" s="222">
        <f t="shared" si="53"/>
        <v>43</v>
      </c>
      <c r="AE77" s="222">
        <f t="shared" si="53"/>
        <v>14</v>
      </c>
      <c r="AF77" s="222">
        <f t="shared" si="53"/>
        <v>15</v>
      </c>
      <c r="AG77" s="222">
        <f t="shared" si="53"/>
        <v>6</v>
      </c>
      <c r="AH77" s="222">
        <f t="shared" si="53"/>
        <v>122</v>
      </c>
      <c r="AI77" s="222">
        <f t="shared" si="53"/>
        <v>71</v>
      </c>
      <c r="AJ77" s="222">
        <f t="shared" si="53"/>
        <v>75</v>
      </c>
      <c r="AK77" s="222">
        <f t="shared" si="53"/>
        <v>103</v>
      </c>
      <c r="AL77" s="222">
        <f t="shared" si="53"/>
        <v>2</v>
      </c>
      <c r="AM77" s="222">
        <f t="shared" si="53"/>
        <v>12</v>
      </c>
      <c r="AN77" s="222">
        <f t="shared" si="53"/>
        <v>88</v>
      </c>
      <c r="AO77" s="222">
        <f t="shared" si="53"/>
        <v>24</v>
      </c>
      <c r="AP77" s="222">
        <f t="shared" si="53"/>
        <v>0</v>
      </c>
      <c r="AQ77" s="222">
        <f t="shared" si="53"/>
        <v>0</v>
      </c>
      <c r="AR77" s="222">
        <f t="shared" si="53"/>
        <v>99</v>
      </c>
      <c r="AS77" s="222">
        <f t="shared" si="53"/>
        <v>103</v>
      </c>
      <c r="AT77" s="222">
        <f t="shared" si="53"/>
        <v>33</v>
      </c>
      <c r="AU77" s="222">
        <f t="shared" si="53"/>
        <v>19</v>
      </c>
      <c r="AV77" s="222">
        <f t="shared" si="53"/>
        <v>5</v>
      </c>
      <c r="AW77" s="222">
        <f t="shared" si="53"/>
        <v>5</v>
      </c>
      <c r="AX77" s="222">
        <f t="shared" si="53"/>
        <v>1</v>
      </c>
      <c r="AY77" s="222">
        <f t="shared" si="53"/>
        <v>90</v>
      </c>
      <c r="AZ77" s="222">
        <f t="shared" si="53"/>
        <v>53</v>
      </c>
      <c r="BA77" s="222">
        <f t="shared" si="53"/>
        <v>14</v>
      </c>
      <c r="BB77" s="222">
        <f t="shared" si="53"/>
        <v>16</v>
      </c>
      <c r="BC77" s="222">
        <f t="shared" si="53"/>
        <v>2</v>
      </c>
      <c r="BD77" s="222">
        <f t="shared" si="53"/>
        <v>0</v>
      </c>
      <c r="BE77" s="222">
        <f t="shared" si="53"/>
        <v>3</v>
      </c>
      <c r="BF77" s="222">
        <f t="shared" si="62"/>
        <v>0</v>
      </c>
      <c r="BG77" s="222">
        <f t="shared" si="54"/>
        <v>0</v>
      </c>
      <c r="BH77" s="222">
        <f t="shared" si="62"/>
        <v>56</v>
      </c>
      <c r="BI77" s="222">
        <f t="shared" si="62"/>
        <v>45</v>
      </c>
      <c r="BJ77" s="222">
        <f t="shared" si="62"/>
        <v>16</v>
      </c>
      <c r="BK77" s="222">
        <f t="shared" si="62"/>
        <v>0</v>
      </c>
      <c r="BL77" s="222">
        <f t="shared" si="62"/>
        <v>101</v>
      </c>
      <c r="BM77" s="222">
        <f t="shared" si="62"/>
        <v>30</v>
      </c>
      <c r="BN77" s="222">
        <f t="shared" si="56"/>
        <v>24</v>
      </c>
      <c r="BO77" s="222">
        <f t="shared" si="56"/>
        <v>20</v>
      </c>
      <c r="BP77" s="222">
        <f t="shared" si="56"/>
        <v>4</v>
      </c>
      <c r="BQ77" s="222">
        <f t="shared" si="56"/>
        <v>13</v>
      </c>
      <c r="BR77" s="222">
        <f t="shared" si="56"/>
        <v>0</v>
      </c>
      <c r="BS77" s="222">
        <f t="shared" si="56"/>
        <v>22</v>
      </c>
      <c r="BT77" s="222">
        <f t="shared" si="56"/>
        <v>8</v>
      </c>
      <c r="BU77" s="222">
        <f t="shared" si="56"/>
        <v>13</v>
      </c>
      <c r="BV77" s="222">
        <f t="shared" si="56"/>
        <v>5</v>
      </c>
      <c r="BW77" s="222">
        <f t="shared" si="56"/>
        <v>6</v>
      </c>
      <c r="BX77" s="222">
        <f t="shared" si="56"/>
        <v>5</v>
      </c>
      <c r="BY77" s="222">
        <f t="shared" si="56"/>
        <v>1</v>
      </c>
      <c r="BZ77" s="222">
        <f t="shared" si="56"/>
        <v>0</v>
      </c>
      <c r="CA77" s="222">
        <f t="shared" si="56"/>
        <v>0</v>
      </c>
      <c r="CB77" s="222">
        <f t="shared" si="56"/>
        <v>0</v>
      </c>
      <c r="CC77" s="222">
        <f t="shared" si="56"/>
        <v>54</v>
      </c>
      <c r="CD77" s="222">
        <f t="shared" si="56"/>
        <v>71</v>
      </c>
      <c r="CE77" s="222">
        <f t="shared" si="56"/>
        <v>40</v>
      </c>
      <c r="CF77" s="222">
        <f t="shared" si="56"/>
        <v>23</v>
      </c>
      <c r="CG77" s="222">
        <f t="shared" si="56"/>
        <v>1</v>
      </c>
      <c r="CH77" s="222">
        <f t="shared" si="56"/>
        <v>2</v>
      </c>
      <c r="CI77" s="222">
        <f t="shared" si="56"/>
        <v>0</v>
      </c>
      <c r="CJ77" s="222">
        <f t="shared" si="56"/>
        <v>3</v>
      </c>
      <c r="CK77" s="222">
        <f t="shared" si="56"/>
        <v>3</v>
      </c>
      <c r="CL77" s="222">
        <f t="shared" si="56"/>
        <v>5</v>
      </c>
      <c r="CM77" s="222">
        <f t="shared" si="56"/>
        <v>0</v>
      </c>
      <c r="CN77" s="222">
        <f t="shared" si="56"/>
        <v>0</v>
      </c>
      <c r="CO77" s="222">
        <f t="shared" si="56"/>
        <v>0</v>
      </c>
      <c r="CP77" s="222">
        <f t="shared" si="56"/>
        <v>0</v>
      </c>
      <c r="CQ77" s="222">
        <f t="shared" si="56"/>
        <v>0</v>
      </c>
      <c r="CR77" s="222">
        <f t="shared" si="56"/>
        <v>32</v>
      </c>
      <c r="CS77" s="222">
        <f t="shared" si="56"/>
        <v>4</v>
      </c>
      <c r="CT77" s="222">
        <f t="shared" si="56"/>
        <v>21</v>
      </c>
      <c r="CU77" s="222">
        <f t="shared" si="56"/>
        <v>6</v>
      </c>
      <c r="CV77" s="222">
        <f t="shared" si="56"/>
        <v>0</v>
      </c>
      <c r="CW77" s="222">
        <f t="shared" si="56"/>
        <v>0</v>
      </c>
      <c r="CX77" s="222">
        <f t="shared" si="56"/>
        <v>45</v>
      </c>
      <c r="CY77" s="222">
        <f t="shared" si="56"/>
        <v>20</v>
      </c>
      <c r="CZ77" s="222">
        <f t="shared" si="56"/>
        <v>12</v>
      </c>
      <c r="DA77" s="222">
        <f t="shared" si="56"/>
        <v>10</v>
      </c>
      <c r="DB77" s="222">
        <f t="shared" si="56"/>
        <v>1</v>
      </c>
      <c r="DC77" s="222">
        <f t="shared" si="56"/>
        <v>0</v>
      </c>
      <c r="DD77" s="222">
        <f t="shared" si="56"/>
        <v>0</v>
      </c>
      <c r="DE77" s="222">
        <f t="shared" si="56"/>
        <v>26</v>
      </c>
      <c r="DF77" s="222">
        <f t="shared" si="56"/>
        <v>20</v>
      </c>
      <c r="DG77" s="222">
        <f t="shared" si="56"/>
        <v>18</v>
      </c>
      <c r="DH77" s="222">
        <f t="shared" si="56"/>
        <v>25</v>
      </c>
      <c r="DI77" s="222">
        <f t="shared" si="56"/>
        <v>10</v>
      </c>
      <c r="DJ77" s="222">
        <f t="shared" si="56"/>
        <v>10</v>
      </c>
      <c r="DK77" s="222">
        <f t="shared" si="56"/>
        <v>5</v>
      </c>
      <c r="DL77" s="222">
        <f t="shared" si="57"/>
        <v>13</v>
      </c>
      <c r="DM77" s="222">
        <f t="shared" si="56"/>
        <v>1</v>
      </c>
      <c r="DN77" s="222">
        <f t="shared" si="56"/>
        <v>2</v>
      </c>
      <c r="DO77" s="222">
        <f t="shared" si="56"/>
        <v>0</v>
      </c>
      <c r="DP77" s="222">
        <f t="shared" si="58"/>
        <v>3</v>
      </c>
      <c r="DQ77" s="222">
        <f t="shared" si="59"/>
        <v>0</v>
      </c>
      <c r="DR77" s="222">
        <f t="shared" si="56"/>
        <v>5</v>
      </c>
      <c r="DS77" s="222">
        <f t="shared" si="56"/>
        <v>0</v>
      </c>
      <c r="DT77" s="222">
        <f t="shared" si="56"/>
        <v>0</v>
      </c>
      <c r="DU77" s="222">
        <f t="shared" si="56"/>
        <v>0</v>
      </c>
      <c r="DV77" s="222">
        <f t="shared" si="56"/>
        <v>9</v>
      </c>
      <c r="DW77" s="222">
        <f t="shared" si="56"/>
        <v>8</v>
      </c>
      <c r="DX77" s="222">
        <f t="shared" si="56"/>
        <v>4</v>
      </c>
      <c r="DY77" s="222">
        <f t="shared" si="56"/>
        <v>1</v>
      </c>
      <c r="DZ77" s="222">
        <f t="shared" ref="DZ77:EA77" si="63">DZ76+DZ31</f>
        <v>1</v>
      </c>
      <c r="EA77" s="222">
        <f t="shared" si="63"/>
        <v>0</v>
      </c>
      <c r="EB77" s="222">
        <f t="shared" si="60"/>
        <v>0</v>
      </c>
      <c r="EC77" s="222">
        <f t="shared" si="60"/>
        <v>0</v>
      </c>
      <c r="ED77" s="222"/>
      <c r="EE77" s="222"/>
      <c r="EF77" s="222"/>
      <c r="EG77" s="222">
        <f t="shared" si="61"/>
        <v>0</v>
      </c>
      <c r="EH77" s="222">
        <f t="shared" si="61"/>
        <v>6</v>
      </c>
      <c r="EI77" s="222">
        <f t="shared" si="61"/>
        <v>0</v>
      </c>
      <c r="EJ77" s="222">
        <f t="shared" si="61"/>
        <v>1</v>
      </c>
      <c r="EK77" s="242">
        <f t="shared" si="61"/>
        <v>2</v>
      </c>
    </row>
    <row r="78" spans="1:142" ht="15" customHeight="1">
      <c r="A78" s="125"/>
      <c r="B78" s="111">
        <f t="shared" si="47"/>
        <v>105</v>
      </c>
      <c r="C78" s="117">
        <f t="shared" si="52"/>
        <v>0</v>
      </c>
      <c r="D78" s="118">
        <f t="shared" si="52"/>
        <v>0</v>
      </c>
      <c r="E78" s="241">
        <f t="shared" si="53"/>
        <v>0</v>
      </c>
      <c r="F78" s="222">
        <f t="shared" si="53"/>
        <v>83</v>
      </c>
      <c r="G78" s="222">
        <f t="shared" si="53"/>
        <v>163</v>
      </c>
      <c r="H78" s="222">
        <f t="shared" si="53"/>
        <v>451</v>
      </c>
      <c r="I78" s="222">
        <f t="shared" si="53"/>
        <v>80</v>
      </c>
      <c r="J78" s="222">
        <f t="shared" si="53"/>
        <v>120</v>
      </c>
      <c r="K78" s="222">
        <f t="shared" si="53"/>
        <v>58</v>
      </c>
      <c r="L78" s="222">
        <f t="shared" si="53"/>
        <v>37</v>
      </c>
      <c r="M78" s="222">
        <f t="shared" si="53"/>
        <v>37</v>
      </c>
      <c r="N78" s="222">
        <f t="shared" si="53"/>
        <v>1</v>
      </c>
      <c r="O78" s="222">
        <f t="shared" si="53"/>
        <v>99</v>
      </c>
      <c r="P78" s="222">
        <f t="shared" si="53"/>
        <v>92</v>
      </c>
      <c r="Q78" s="222">
        <f t="shared" si="53"/>
        <v>14</v>
      </c>
      <c r="R78" s="222">
        <f t="shared" si="53"/>
        <v>59</v>
      </c>
      <c r="S78" s="222">
        <f t="shared" si="53"/>
        <v>54</v>
      </c>
      <c r="T78" s="222">
        <f t="shared" si="53"/>
        <v>172</v>
      </c>
      <c r="U78" s="222">
        <f t="shared" si="53"/>
        <v>0</v>
      </c>
      <c r="V78" s="222">
        <f t="shared" si="53"/>
        <v>107</v>
      </c>
      <c r="W78" s="222">
        <f t="shared" si="53"/>
        <v>1</v>
      </c>
      <c r="X78" s="222">
        <f t="shared" si="53"/>
        <v>18</v>
      </c>
      <c r="Y78" s="222">
        <f t="shared" si="53"/>
        <v>8</v>
      </c>
      <c r="Z78" s="222">
        <f t="shared" si="53"/>
        <v>122</v>
      </c>
      <c r="AA78" s="222">
        <f t="shared" si="53"/>
        <v>184</v>
      </c>
      <c r="AB78" s="222">
        <f t="shared" si="53"/>
        <v>47</v>
      </c>
      <c r="AC78" s="222">
        <f t="shared" si="53"/>
        <v>15</v>
      </c>
      <c r="AD78" s="222">
        <f t="shared" si="53"/>
        <v>43</v>
      </c>
      <c r="AE78" s="222">
        <f t="shared" si="53"/>
        <v>14</v>
      </c>
      <c r="AF78" s="222">
        <f t="shared" si="53"/>
        <v>15</v>
      </c>
      <c r="AG78" s="222">
        <f t="shared" si="53"/>
        <v>6</v>
      </c>
      <c r="AH78" s="222">
        <f t="shared" si="53"/>
        <v>122</v>
      </c>
      <c r="AI78" s="222">
        <f t="shared" si="53"/>
        <v>71</v>
      </c>
      <c r="AJ78" s="222">
        <f t="shared" si="53"/>
        <v>75</v>
      </c>
      <c r="AK78" s="222">
        <f t="shared" si="53"/>
        <v>103</v>
      </c>
      <c r="AL78" s="222">
        <f t="shared" si="53"/>
        <v>2</v>
      </c>
      <c r="AM78" s="222">
        <f t="shared" si="53"/>
        <v>12</v>
      </c>
      <c r="AN78" s="222">
        <f t="shared" si="53"/>
        <v>88</v>
      </c>
      <c r="AO78" s="222">
        <f t="shared" si="53"/>
        <v>24</v>
      </c>
      <c r="AP78" s="222">
        <f t="shared" si="53"/>
        <v>0</v>
      </c>
      <c r="AQ78" s="222">
        <f t="shared" si="53"/>
        <v>0</v>
      </c>
      <c r="AR78" s="222">
        <f t="shared" si="53"/>
        <v>99</v>
      </c>
      <c r="AS78" s="222">
        <f t="shared" si="53"/>
        <v>103</v>
      </c>
      <c r="AT78" s="222">
        <f t="shared" si="53"/>
        <v>33</v>
      </c>
      <c r="AU78" s="222">
        <f t="shared" si="53"/>
        <v>19</v>
      </c>
      <c r="AV78" s="222">
        <f t="shared" ref="AP78:BE83" si="64">AV77+AV32</f>
        <v>5</v>
      </c>
      <c r="AW78" s="222">
        <f t="shared" si="64"/>
        <v>5</v>
      </c>
      <c r="AX78" s="222">
        <f t="shared" si="64"/>
        <v>1</v>
      </c>
      <c r="AY78" s="222">
        <f t="shared" si="64"/>
        <v>90</v>
      </c>
      <c r="AZ78" s="222">
        <f t="shared" si="64"/>
        <v>53</v>
      </c>
      <c r="BA78" s="222">
        <f t="shared" si="64"/>
        <v>14</v>
      </c>
      <c r="BB78" s="222">
        <f t="shared" si="64"/>
        <v>16</v>
      </c>
      <c r="BC78" s="222">
        <f t="shared" si="64"/>
        <v>2</v>
      </c>
      <c r="BD78" s="222">
        <f t="shared" si="64"/>
        <v>0</v>
      </c>
      <c r="BE78" s="222">
        <f t="shared" si="64"/>
        <v>3</v>
      </c>
      <c r="BF78" s="222">
        <f t="shared" si="62"/>
        <v>0</v>
      </c>
      <c r="BG78" s="222">
        <f t="shared" si="54"/>
        <v>0</v>
      </c>
      <c r="BH78" s="222">
        <f t="shared" si="62"/>
        <v>56</v>
      </c>
      <c r="BI78" s="222">
        <f t="shared" si="62"/>
        <v>45</v>
      </c>
      <c r="BJ78" s="222">
        <f t="shared" si="62"/>
        <v>16</v>
      </c>
      <c r="BK78" s="222">
        <f t="shared" si="62"/>
        <v>0</v>
      </c>
      <c r="BL78" s="222">
        <f t="shared" si="62"/>
        <v>101</v>
      </c>
      <c r="BM78" s="222">
        <f t="shared" si="62"/>
        <v>30</v>
      </c>
      <c r="BN78" s="222">
        <f t="shared" si="62"/>
        <v>24</v>
      </c>
      <c r="BO78" s="222">
        <f t="shared" si="62"/>
        <v>20</v>
      </c>
      <c r="BP78" s="222">
        <f t="shared" si="62"/>
        <v>4</v>
      </c>
      <c r="BQ78" s="222">
        <f t="shared" si="62"/>
        <v>13</v>
      </c>
      <c r="BR78" s="222">
        <f t="shared" si="62"/>
        <v>0</v>
      </c>
      <c r="BS78" s="222">
        <f t="shared" si="62"/>
        <v>22</v>
      </c>
      <c r="BT78" s="222">
        <f t="shared" si="62"/>
        <v>8</v>
      </c>
      <c r="BU78" s="222">
        <f t="shared" si="62"/>
        <v>13</v>
      </c>
      <c r="BV78" s="222">
        <f t="shared" ref="BV78:EG82" si="65">BV77+BV32</f>
        <v>5</v>
      </c>
      <c r="BW78" s="222">
        <f t="shared" si="65"/>
        <v>6</v>
      </c>
      <c r="BX78" s="222">
        <f t="shared" si="65"/>
        <v>5</v>
      </c>
      <c r="BY78" s="222">
        <f t="shared" si="65"/>
        <v>1</v>
      </c>
      <c r="BZ78" s="222">
        <f t="shared" si="65"/>
        <v>0</v>
      </c>
      <c r="CA78" s="222">
        <f t="shared" si="65"/>
        <v>0</v>
      </c>
      <c r="CB78" s="222">
        <f t="shared" si="65"/>
        <v>0</v>
      </c>
      <c r="CC78" s="222">
        <f t="shared" si="65"/>
        <v>54</v>
      </c>
      <c r="CD78" s="222">
        <f t="shared" si="65"/>
        <v>71</v>
      </c>
      <c r="CE78" s="222">
        <f t="shared" si="65"/>
        <v>40</v>
      </c>
      <c r="CF78" s="222">
        <f t="shared" si="65"/>
        <v>23</v>
      </c>
      <c r="CG78" s="222">
        <f t="shared" si="65"/>
        <v>1</v>
      </c>
      <c r="CH78" s="222">
        <f t="shared" si="65"/>
        <v>2</v>
      </c>
      <c r="CI78" s="222">
        <f t="shared" si="65"/>
        <v>0</v>
      </c>
      <c r="CJ78" s="222">
        <f t="shared" si="65"/>
        <v>3</v>
      </c>
      <c r="CK78" s="222">
        <f t="shared" si="65"/>
        <v>3</v>
      </c>
      <c r="CL78" s="222">
        <f t="shared" si="65"/>
        <v>5</v>
      </c>
      <c r="CM78" s="222">
        <f t="shared" si="65"/>
        <v>0</v>
      </c>
      <c r="CN78" s="222">
        <f t="shared" si="65"/>
        <v>0</v>
      </c>
      <c r="CO78" s="222">
        <f t="shared" si="65"/>
        <v>0</v>
      </c>
      <c r="CP78" s="222">
        <f t="shared" si="65"/>
        <v>0</v>
      </c>
      <c r="CQ78" s="222">
        <f t="shared" si="65"/>
        <v>0</v>
      </c>
      <c r="CR78" s="222">
        <f t="shared" si="65"/>
        <v>32</v>
      </c>
      <c r="CS78" s="222">
        <f t="shared" si="65"/>
        <v>4</v>
      </c>
      <c r="CT78" s="222">
        <f t="shared" si="65"/>
        <v>21</v>
      </c>
      <c r="CU78" s="222">
        <f t="shared" si="65"/>
        <v>6</v>
      </c>
      <c r="CV78" s="222">
        <f t="shared" si="65"/>
        <v>0</v>
      </c>
      <c r="CW78" s="222">
        <f t="shared" si="65"/>
        <v>0</v>
      </c>
      <c r="CX78" s="222">
        <f t="shared" si="65"/>
        <v>45</v>
      </c>
      <c r="CY78" s="222">
        <f t="shared" si="65"/>
        <v>20</v>
      </c>
      <c r="CZ78" s="222">
        <f t="shared" si="65"/>
        <v>12</v>
      </c>
      <c r="DA78" s="222">
        <f t="shared" si="65"/>
        <v>10</v>
      </c>
      <c r="DB78" s="222">
        <f t="shared" si="65"/>
        <v>1</v>
      </c>
      <c r="DC78" s="222">
        <f t="shared" si="65"/>
        <v>0</v>
      </c>
      <c r="DD78" s="222">
        <f t="shared" si="65"/>
        <v>0</v>
      </c>
      <c r="DE78" s="222">
        <f t="shared" si="65"/>
        <v>26</v>
      </c>
      <c r="DF78" s="222">
        <f t="shared" si="65"/>
        <v>20</v>
      </c>
      <c r="DG78" s="222">
        <f t="shared" si="65"/>
        <v>18</v>
      </c>
      <c r="DH78" s="222">
        <f t="shared" si="65"/>
        <v>25</v>
      </c>
      <c r="DI78" s="222">
        <f t="shared" si="65"/>
        <v>10</v>
      </c>
      <c r="DJ78" s="222">
        <f t="shared" si="65"/>
        <v>10</v>
      </c>
      <c r="DK78" s="222">
        <f t="shared" si="65"/>
        <v>5</v>
      </c>
      <c r="DL78" s="222">
        <f t="shared" si="57"/>
        <v>13</v>
      </c>
      <c r="DM78" s="222">
        <f t="shared" si="65"/>
        <v>1</v>
      </c>
      <c r="DN78" s="222">
        <f t="shared" si="65"/>
        <v>2</v>
      </c>
      <c r="DO78" s="222">
        <f t="shared" si="65"/>
        <v>0</v>
      </c>
      <c r="DP78" s="222">
        <f t="shared" si="58"/>
        <v>3</v>
      </c>
      <c r="DQ78" s="222">
        <f t="shared" si="59"/>
        <v>0</v>
      </c>
      <c r="DR78" s="222">
        <f t="shared" si="65"/>
        <v>5</v>
      </c>
      <c r="DS78" s="222">
        <f t="shared" si="65"/>
        <v>0</v>
      </c>
      <c r="DT78" s="222">
        <f t="shared" si="65"/>
        <v>0</v>
      </c>
      <c r="DU78" s="222">
        <f t="shared" si="65"/>
        <v>0</v>
      </c>
      <c r="DV78" s="222">
        <f t="shared" si="65"/>
        <v>9</v>
      </c>
      <c r="DW78" s="222">
        <f t="shared" si="65"/>
        <v>8</v>
      </c>
      <c r="DX78" s="222">
        <f t="shared" si="65"/>
        <v>4</v>
      </c>
      <c r="DY78" s="222">
        <f t="shared" si="65"/>
        <v>1</v>
      </c>
      <c r="DZ78" s="222">
        <f t="shared" si="65"/>
        <v>1</v>
      </c>
      <c r="EA78" s="222">
        <f t="shared" si="65"/>
        <v>0</v>
      </c>
      <c r="EB78" s="222">
        <f t="shared" si="60"/>
        <v>0</v>
      </c>
      <c r="EC78" s="222">
        <f t="shared" si="60"/>
        <v>0</v>
      </c>
      <c r="ED78" s="222"/>
      <c r="EE78" s="222"/>
      <c r="EF78" s="222"/>
      <c r="EG78" s="222">
        <f t="shared" si="65"/>
        <v>0</v>
      </c>
      <c r="EH78" s="222">
        <f t="shared" si="61"/>
        <v>6</v>
      </c>
      <c r="EI78" s="222">
        <f t="shared" si="61"/>
        <v>0</v>
      </c>
      <c r="EJ78" s="222">
        <f t="shared" si="61"/>
        <v>1</v>
      </c>
      <c r="EK78" s="242">
        <f t="shared" si="61"/>
        <v>2</v>
      </c>
    </row>
    <row r="79" spans="1:142" ht="15" customHeight="1">
      <c r="A79" s="140"/>
      <c r="B79" s="111">
        <f t="shared" si="47"/>
        <v>106</v>
      </c>
      <c r="C79" s="117">
        <f t="shared" si="52"/>
        <v>0</v>
      </c>
      <c r="D79" s="118">
        <f t="shared" si="52"/>
        <v>0</v>
      </c>
      <c r="E79" s="241">
        <f t="shared" ref="E79:AM83" si="66">E78+E33</f>
        <v>0</v>
      </c>
      <c r="F79" s="222">
        <f t="shared" si="66"/>
        <v>83</v>
      </c>
      <c r="G79" s="222">
        <f t="shared" si="66"/>
        <v>163</v>
      </c>
      <c r="H79" s="222">
        <f t="shared" si="66"/>
        <v>451</v>
      </c>
      <c r="I79" s="222">
        <f t="shared" si="66"/>
        <v>80</v>
      </c>
      <c r="J79" s="222">
        <f t="shared" si="66"/>
        <v>120</v>
      </c>
      <c r="K79" s="222">
        <f t="shared" si="66"/>
        <v>58</v>
      </c>
      <c r="L79" s="222">
        <f t="shared" si="66"/>
        <v>37</v>
      </c>
      <c r="M79" s="222">
        <f t="shared" si="66"/>
        <v>37</v>
      </c>
      <c r="N79" s="222">
        <f t="shared" si="66"/>
        <v>1</v>
      </c>
      <c r="O79" s="222">
        <f t="shared" si="66"/>
        <v>99</v>
      </c>
      <c r="P79" s="222">
        <f t="shared" si="66"/>
        <v>92</v>
      </c>
      <c r="Q79" s="222">
        <f t="shared" si="66"/>
        <v>14</v>
      </c>
      <c r="R79" s="222">
        <f t="shared" si="66"/>
        <v>59</v>
      </c>
      <c r="S79" s="222">
        <f t="shared" si="66"/>
        <v>54</v>
      </c>
      <c r="T79" s="222">
        <f t="shared" si="66"/>
        <v>172</v>
      </c>
      <c r="U79" s="222">
        <f t="shared" si="66"/>
        <v>0</v>
      </c>
      <c r="V79" s="222">
        <f t="shared" si="66"/>
        <v>107</v>
      </c>
      <c r="W79" s="222">
        <f t="shared" si="66"/>
        <v>1</v>
      </c>
      <c r="X79" s="222">
        <f t="shared" si="66"/>
        <v>18</v>
      </c>
      <c r="Y79" s="222">
        <f t="shared" si="66"/>
        <v>8</v>
      </c>
      <c r="Z79" s="222">
        <f t="shared" si="66"/>
        <v>122</v>
      </c>
      <c r="AA79" s="222">
        <f t="shared" si="66"/>
        <v>184</v>
      </c>
      <c r="AB79" s="222">
        <f t="shared" si="66"/>
        <v>47</v>
      </c>
      <c r="AC79" s="222">
        <f t="shared" si="66"/>
        <v>15</v>
      </c>
      <c r="AD79" s="222">
        <f t="shared" si="66"/>
        <v>43</v>
      </c>
      <c r="AE79" s="222">
        <f t="shared" si="66"/>
        <v>14</v>
      </c>
      <c r="AF79" s="222">
        <f t="shared" si="66"/>
        <v>15</v>
      </c>
      <c r="AG79" s="222">
        <f t="shared" si="66"/>
        <v>6</v>
      </c>
      <c r="AH79" s="222">
        <f t="shared" si="66"/>
        <v>122</v>
      </c>
      <c r="AI79" s="222">
        <f t="shared" si="66"/>
        <v>71</v>
      </c>
      <c r="AJ79" s="222">
        <f t="shared" si="66"/>
        <v>75</v>
      </c>
      <c r="AK79" s="222">
        <f t="shared" si="66"/>
        <v>103</v>
      </c>
      <c r="AL79" s="222">
        <f t="shared" si="66"/>
        <v>2</v>
      </c>
      <c r="AM79" s="222">
        <f t="shared" si="66"/>
        <v>12</v>
      </c>
      <c r="AN79" s="222">
        <f>AN78+AN33</f>
        <v>88</v>
      </c>
      <c r="AO79" s="222">
        <f t="shared" ref="AO79:AO83" si="67">AO78+AO33</f>
        <v>24</v>
      </c>
      <c r="AP79" s="222">
        <f t="shared" si="64"/>
        <v>0</v>
      </c>
      <c r="AQ79" s="222">
        <f t="shared" si="64"/>
        <v>0</v>
      </c>
      <c r="AR79" s="222">
        <f t="shared" si="64"/>
        <v>99</v>
      </c>
      <c r="AS79" s="222">
        <f t="shared" si="64"/>
        <v>103</v>
      </c>
      <c r="AT79" s="222">
        <f t="shared" si="64"/>
        <v>33</v>
      </c>
      <c r="AU79" s="222">
        <f t="shared" si="64"/>
        <v>19</v>
      </c>
      <c r="AV79" s="222">
        <f t="shared" si="64"/>
        <v>5</v>
      </c>
      <c r="AW79" s="222">
        <f t="shared" si="64"/>
        <v>5</v>
      </c>
      <c r="AX79" s="222">
        <f t="shared" si="64"/>
        <v>1</v>
      </c>
      <c r="AY79" s="222">
        <f t="shared" si="64"/>
        <v>90</v>
      </c>
      <c r="AZ79" s="222">
        <f t="shared" si="64"/>
        <v>53</v>
      </c>
      <c r="BA79" s="222">
        <f t="shared" si="64"/>
        <v>14</v>
      </c>
      <c r="BB79" s="222">
        <f t="shared" si="64"/>
        <v>16</v>
      </c>
      <c r="BC79" s="222">
        <f t="shared" si="64"/>
        <v>2</v>
      </c>
      <c r="BD79" s="222">
        <f t="shared" si="64"/>
        <v>0</v>
      </c>
      <c r="BE79" s="222">
        <f t="shared" si="64"/>
        <v>3</v>
      </c>
      <c r="BF79" s="222">
        <f t="shared" si="62"/>
        <v>0</v>
      </c>
      <c r="BG79" s="222">
        <f t="shared" si="62"/>
        <v>0</v>
      </c>
      <c r="BH79" s="222">
        <f t="shared" si="62"/>
        <v>56</v>
      </c>
      <c r="BI79" s="222">
        <f t="shared" si="62"/>
        <v>45</v>
      </c>
      <c r="BJ79" s="222">
        <f t="shared" si="62"/>
        <v>16</v>
      </c>
      <c r="BK79" s="222">
        <f t="shared" si="62"/>
        <v>0</v>
      </c>
      <c r="BL79" s="222">
        <f t="shared" si="62"/>
        <v>101</v>
      </c>
      <c r="BM79" s="222">
        <f t="shared" si="62"/>
        <v>30</v>
      </c>
      <c r="BN79" s="222">
        <f t="shared" si="62"/>
        <v>24</v>
      </c>
      <c r="BO79" s="222">
        <f t="shared" si="62"/>
        <v>20</v>
      </c>
      <c r="BP79" s="222">
        <f t="shared" si="62"/>
        <v>4</v>
      </c>
      <c r="BQ79" s="222">
        <f t="shared" si="62"/>
        <v>13</v>
      </c>
      <c r="BR79" s="222">
        <f t="shared" si="62"/>
        <v>0</v>
      </c>
      <c r="BS79" s="222">
        <f t="shared" si="62"/>
        <v>22</v>
      </c>
      <c r="BT79" s="222">
        <f t="shared" si="62"/>
        <v>8</v>
      </c>
      <c r="BU79" s="222">
        <f t="shared" si="62"/>
        <v>13</v>
      </c>
      <c r="BV79" s="222">
        <f t="shared" si="65"/>
        <v>5</v>
      </c>
      <c r="BW79" s="222">
        <f t="shared" si="65"/>
        <v>6</v>
      </c>
      <c r="BX79" s="222">
        <f t="shared" si="65"/>
        <v>5</v>
      </c>
      <c r="BY79" s="222">
        <f t="shared" si="65"/>
        <v>1</v>
      </c>
      <c r="BZ79" s="222">
        <f t="shared" si="65"/>
        <v>0</v>
      </c>
      <c r="CA79" s="222">
        <f t="shared" si="65"/>
        <v>0</v>
      </c>
      <c r="CB79" s="222">
        <f t="shared" si="65"/>
        <v>0</v>
      </c>
      <c r="CC79" s="222">
        <f t="shared" si="65"/>
        <v>54</v>
      </c>
      <c r="CD79" s="222">
        <f t="shared" si="65"/>
        <v>71</v>
      </c>
      <c r="CE79" s="222">
        <f t="shared" si="65"/>
        <v>40</v>
      </c>
      <c r="CF79" s="222">
        <f t="shared" si="65"/>
        <v>23</v>
      </c>
      <c r="CG79" s="222">
        <f t="shared" si="65"/>
        <v>1</v>
      </c>
      <c r="CH79" s="222">
        <f t="shared" si="65"/>
        <v>2</v>
      </c>
      <c r="CI79" s="222">
        <f t="shared" si="65"/>
        <v>0</v>
      </c>
      <c r="CJ79" s="222">
        <f t="shared" si="65"/>
        <v>3</v>
      </c>
      <c r="CK79" s="222">
        <f t="shared" si="65"/>
        <v>3</v>
      </c>
      <c r="CL79" s="222">
        <f t="shared" si="65"/>
        <v>5</v>
      </c>
      <c r="CM79" s="222">
        <f t="shared" si="65"/>
        <v>0</v>
      </c>
      <c r="CN79" s="222">
        <f t="shared" si="65"/>
        <v>0</v>
      </c>
      <c r="CO79" s="222">
        <f t="shared" si="65"/>
        <v>0</v>
      </c>
      <c r="CP79" s="222">
        <f t="shared" si="65"/>
        <v>0</v>
      </c>
      <c r="CQ79" s="222">
        <f t="shared" si="65"/>
        <v>0</v>
      </c>
      <c r="CR79" s="222">
        <f t="shared" si="65"/>
        <v>32</v>
      </c>
      <c r="CS79" s="222">
        <f t="shared" si="65"/>
        <v>4</v>
      </c>
      <c r="CT79" s="222">
        <f t="shared" si="65"/>
        <v>21</v>
      </c>
      <c r="CU79" s="222">
        <f t="shared" si="65"/>
        <v>6</v>
      </c>
      <c r="CV79" s="222">
        <f t="shared" si="65"/>
        <v>0</v>
      </c>
      <c r="CW79" s="222">
        <f t="shared" si="65"/>
        <v>0</v>
      </c>
      <c r="CX79" s="222">
        <f t="shared" si="65"/>
        <v>45</v>
      </c>
      <c r="CY79" s="222">
        <f t="shared" si="65"/>
        <v>20</v>
      </c>
      <c r="CZ79" s="222">
        <f t="shared" si="65"/>
        <v>12</v>
      </c>
      <c r="DA79" s="222">
        <f t="shared" si="65"/>
        <v>10</v>
      </c>
      <c r="DB79" s="222">
        <f t="shared" si="65"/>
        <v>1</v>
      </c>
      <c r="DC79" s="222">
        <f t="shared" si="65"/>
        <v>0</v>
      </c>
      <c r="DD79" s="222">
        <f t="shared" si="65"/>
        <v>0</v>
      </c>
      <c r="DE79" s="222">
        <f t="shared" si="65"/>
        <v>26</v>
      </c>
      <c r="DF79" s="222">
        <f t="shared" si="65"/>
        <v>20</v>
      </c>
      <c r="DG79" s="222">
        <f t="shared" si="65"/>
        <v>18</v>
      </c>
      <c r="DH79" s="222">
        <f t="shared" si="65"/>
        <v>25</v>
      </c>
      <c r="DI79" s="222">
        <f t="shared" si="65"/>
        <v>10</v>
      </c>
      <c r="DJ79" s="222">
        <f t="shared" si="65"/>
        <v>10</v>
      </c>
      <c r="DK79" s="222">
        <f t="shared" si="65"/>
        <v>5</v>
      </c>
      <c r="DL79" s="222">
        <f t="shared" si="57"/>
        <v>13</v>
      </c>
      <c r="DM79" s="222">
        <f t="shared" si="65"/>
        <v>1</v>
      </c>
      <c r="DN79" s="222">
        <f t="shared" si="65"/>
        <v>2</v>
      </c>
      <c r="DO79" s="222">
        <f t="shared" si="65"/>
        <v>0</v>
      </c>
      <c r="DP79" s="222">
        <f t="shared" si="58"/>
        <v>3</v>
      </c>
      <c r="DQ79" s="222">
        <f t="shared" si="59"/>
        <v>0</v>
      </c>
      <c r="DR79" s="222">
        <f t="shared" si="65"/>
        <v>5</v>
      </c>
      <c r="DS79" s="222">
        <f t="shared" si="65"/>
        <v>0</v>
      </c>
      <c r="DT79" s="222">
        <f t="shared" si="65"/>
        <v>0</v>
      </c>
      <c r="DU79" s="222">
        <f t="shared" si="65"/>
        <v>0</v>
      </c>
      <c r="DV79" s="222">
        <f t="shared" si="65"/>
        <v>9</v>
      </c>
      <c r="DW79" s="222">
        <f t="shared" si="65"/>
        <v>8</v>
      </c>
      <c r="DX79" s="222">
        <f t="shared" si="65"/>
        <v>4</v>
      </c>
      <c r="DY79" s="222">
        <f t="shared" si="65"/>
        <v>1</v>
      </c>
      <c r="DZ79" s="222">
        <f t="shared" si="65"/>
        <v>1</v>
      </c>
      <c r="EA79" s="222">
        <f t="shared" si="65"/>
        <v>0</v>
      </c>
      <c r="EB79" s="222">
        <f t="shared" si="60"/>
        <v>0</v>
      </c>
      <c r="EC79" s="222">
        <f t="shared" si="60"/>
        <v>0</v>
      </c>
      <c r="ED79" s="222"/>
      <c r="EE79" s="222"/>
      <c r="EF79" s="222"/>
      <c r="EG79" s="222">
        <f t="shared" si="65"/>
        <v>0</v>
      </c>
      <c r="EH79" s="222">
        <f t="shared" si="61"/>
        <v>6</v>
      </c>
      <c r="EI79" s="222">
        <f t="shared" si="61"/>
        <v>0</v>
      </c>
      <c r="EJ79" s="222">
        <f t="shared" si="61"/>
        <v>1</v>
      </c>
      <c r="EK79" s="242">
        <f t="shared" si="61"/>
        <v>2</v>
      </c>
    </row>
    <row r="80" spans="1:142" ht="15" customHeight="1">
      <c r="A80" s="140"/>
      <c r="B80" s="111">
        <f t="shared" si="47"/>
        <v>107</v>
      </c>
      <c r="C80" s="117">
        <f t="shared" si="52"/>
        <v>0</v>
      </c>
      <c r="D80" s="112">
        <f t="shared" si="52"/>
        <v>0</v>
      </c>
      <c r="E80" s="241">
        <f t="shared" si="66"/>
        <v>0</v>
      </c>
      <c r="F80" s="222">
        <f t="shared" si="66"/>
        <v>83</v>
      </c>
      <c r="G80" s="222">
        <f t="shared" si="66"/>
        <v>163</v>
      </c>
      <c r="H80" s="222">
        <f t="shared" si="66"/>
        <v>451</v>
      </c>
      <c r="I80" s="222">
        <f t="shared" si="66"/>
        <v>80</v>
      </c>
      <c r="J80" s="222">
        <f t="shared" si="66"/>
        <v>120</v>
      </c>
      <c r="K80" s="222">
        <f t="shared" si="66"/>
        <v>58</v>
      </c>
      <c r="L80" s="222">
        <f t="shared" si="66"/>
        <v>37</v>
      </c>
      <c r="M80" s="222">
        <f t="shared" si="66"/>
        <v>37</v>
      </c>
      <c r="N80" s="222">
        <f t="shared" si="66"/>
        <v>1</v>
      </c>
      <c r="O80" s="222">
        <f t="shared" si="66"/>
        <v>99</v>
      </c>
      <c r="P80" s="222">
        <f t="shared" si="66"/>
        <v>92</v>
      </c>
      <c r="Q80" s="222">
        <f t="shared" si="66"/>
        <v>14</v>
      </c>
      <c r="R80" s="222">
        <f t="shared" si="66"/>
        <v>59</v>
      </c>
      <c r="S80" s="222">
        <f t="shared" si="66"/>
        <v>54</v>
      </c>
      <c r="T80" s="222">
        <f t="shared" si="66"/>
        <v>172</v>
      </c>
      <c r="U80" s="222">
        <f t="shared" si="66"/>
        <v>0</v>
      </c>
      <c r="V80" s="222">
        <f t="shared" si="66"/>
        <v>107</v>
      </c>
      <c r="W80" s="222">
        <f t="shared" si="66"/>
        <v>1</v>
      </c>
      <c r="X80" s="222">
        <f t="shared" si="66"/>
        <v>18</v>
      </c>
      <c r="Y80" s="222">
        <f t="shared" si="66"/>
        <v>8</v>
      </c>
      <c r="Z80" s="222">
        <f t="shared" si="66"/>
        <v>122</v>
      </c>
      <c r="AA80" s="222">
        <f t="shared" si="66"/>
        <v>184</v>
      </c>
      <c r="AB80" s="222">
        <f t="shared" si="66"/>
        <v>47</v>
      </c>
      <c r="AC80" s="222">
        <f t="shared" si="66"/>
        <v>15</v>
      </c>
      <c r="AD80" s="222">
        <f t="shared" si="66"/>
        <v>43</v>
      </c>
      <c r="AE80" s="222">
        <f t="shared" si="66"/>
        <v>14</v>
      </c>
      <c r="AF80" s="222">
        <f t="shared" si="66"/>
        <v>15</v>
      </c>
      <c r="AG80" s="222">
        <f t="shared" si="66"/>
        <v>6</v>
      </c>
      <c r="AH80" s="222">
        <f t="shared" si="66"/>
        <v>122</v>
      </c>
      <c r="AI80" s="222">
        <f t="shared" si="66"/>
        <v>71</v>
      </c>
      <c r="AJ80" s="222">
        <f t="shared" si="66"/>
        <v>75</v>
      </c>
      <c r="AK80" s="222">
        <f t="shared" si="66"/>
        <v>103</v>
      </c>
      <c r="AL80" s="222">
        <f t="shared" si="66"/>
        <v>2</v>
      </c>
      <c r="AM80" s="222">
        <f t="shared" si="66"/>
        <v>12</v>
      </c>
      <c r="AN80" s="222">
        <f>AN79+AN34</f>
        <v>88</v>
      </c>
      <c r="AO80" s="222">
        <f t="shared" si="67"/>
        <v>24</v>
      </c>
      <c r="AP80" s="222">
        <f t="shared" si="64"/>
        <v>0</v>
      </c>
      <c r="AQ80" s="222">
        <f t="shared" si="64"/>
        <v>0</v>
      </c>
      <c r="AR80" s="222">
        <f t="shared" si="64"/>
        <v>99</v>
      </c>
      <c r="AS80" s="222">
        <f t="shared" si="64"/>
        <v>103</v>
      </c>
      <c r="AT80" s="222">
        <f t="shared" si="64"/>
        <v>33</v>
      </c>
      <c r="AU80" s="222">
        <f t="shared" si="64"/>
        <v>19</v>
      </c>
      <c r="AV80" s="222">
        <f t="shared" si="64"/>
        <v>5</v>
      </c>
      <c r="AW80" s="222">
        <f t="shared" si="64"/>
        <v>5</v>
      </c>
      <c r="AX80" s="222">
        <f t="shared" si="64"/>
        <v>1</v>
      </c>
      <c r="AY80" s="222">
        <f t="shared" si="64"/>
        <v>90</v>
      </c>
      <c r="AZ80" s="222">
        <f t="shared" si="64"/>
        <v>53</v>
      </c>
      <c r="BA80" s="222">
        <f t="shared" si="64"/>
        <v>14</v>
      </c>
      <c r="BB80" s="222">
        <f t="shared" si="64"/>
        <v>16</v>
      </c>
      <c r="BC80" s="222">
        <f t="shared" si="64"/>
        <v>2</v>
      </c>
      <c r="BD80" s="222">
        <f t="shared" si="64"/>
        <v>0</v>
      </c>
      <c r="BE80" s="222">
        <f t="shared" si="64"/>
        <v>3</v>
      </c>
      <c r="BF80" s="222">
        <f t="shared" si="62"/>
        <v>0</v>
      </c>
      <c r="BG80" s="222">
        <f t="shared" si="62"/>
        <v>0</v>
      </c>
      <c r="BH80" s="222">
        <f t="shared" si="62"/>
        <v>56</v>
      </c>
      <c r="BI80" s="222">
        <f t="shared" si="62"/>
        <v>45</v>
      </c>
      <c r="BJ80" s="222">
        <f t="shared" si="62"/>
        <v>16</v>
      </c>
      <c r="BK80" s="222">
        <f t="shared" si="62"/>
        <v>0</v>
      </c>
      <c r="BL80" s="222">
        <f t="shared" si="62"/>
        <v>101</v>
      </c>
      <c r="BM80" s="222">
        <f t="shared" si="62"/>
        <v>30</v>
      </c>
      <c r="BN80" s="222">
        <f t="shared" si="62"/>
        <v>24</v>
      </c>
      <c r="BO80" s="222">
        <f t="shared" si="62"/>
        <v>20</v>
      </c>
      <c r="BP80" s="222">
        <f t="shared" si="62"/>
        <v>4</v>
      </c>
      <c r="BQ80" s="222">
        <f t="shared" si="62"/>
        <v>13</v>
      </c>
      <c r="BR80" s="222">
        <f t="shared" si="62"/>
        <v>0</v>
      </c>
      <c r="BS80" s="222">
        <f t="shared" si="62"/>
        <v>22</v>
      </c>
      <c r="BT80" s="222">
        <f t="shared" si="62"/>
        <v>8</v>
      </c>
      <c r="BU80" s="222">
        <f t="shared" si="62"/>
        <v>13</v>
      </c>
      <c r="BV80" s="222">
        <f t="shared" si="65"/>
        <v>5</v>
      </c>
      <c r="BW80" s="222">
        <f t="shared" si="65"/>
        <v>6</v>
      </c>
      <c r="BX80" s="222">
        <f t="shared" si="65"/>
        <v>5</v>
      </c>
      <c r="BY80" s="222">
        <f t="shared" si="65"/>
        <v>1</v>
      </c>
      <c r="BZ80" s="222">
        <f t="shared" si="65"/>
        <v>0</v>
      </c>
      <c r="CA80" s="222">
        <f t="shared" si="65"/>
        <v>0</v>
      </c>
      <c r="CB80" s="222">
        <f t="shared" si="65"/>
        <v>0</v>
      </c>
      <c r="CC80" s="222">
        <f t="shared" si="65"/>
        <v>54</v>
      </c>
      <c r="CD80" s="222">
        <f t="shared" si="65"/>
        <v>71</v>
      </c>
      <c r="CE80" s="222">
        <f t="shared" si="65"/>
        <v>40</v>
      </c>
      <c r="CF80" s="222">
        <f t="shared" si="65"/>
        <v>23</v>
      </c>
      <c r="CG80" s="222">
        <f t="shared" si="65"/>
        <v>1</v>
      </c>
      <c r="CH80" s="222">
        <f t="shared" si="65"/>
        <v>2</v>
      </c>
      <c r="CI80" s="222">
        <f t="shared" si="65"/>
        <v>0</v>
      </c>
      <c r="CJ80" s="222">
        <f t="shared" si="65"/>
        <v>3</v>
      </c>
      <c r="CK80" s="222">
        <f t="shared" si="65"/>
        <v>3</v>
      </c>
      <c r="CL80" s="222">
        <f t="shared" si="65"/>
        <v>5</v>
      </c>
      <c r="CM80" s="222">
        <f t="shared" si="65"/>
        <v>0</v>
      </c>
      <c r="CN80" s="222">
        <f t="shared" si="65"/>
        <v>0</v>
      </c>
      <c r="CO80" s="222">
        <f t="shared" si="65"/>
        <v>0</v>
      </c>
      <c r="CP80" s="222">
        <f t="shared" si="65"/>
        <v>0</v>
      </c>
      <c r="CQ80" s="222">
        <f t="shared" si="65"/>
        <v>0</v>
      </c>
      <c r="CR80" s="222">
        <f t="shared" si="65"/>
        <v>32</v>
      </c>
      <c r="CS80" s="222">
        <f t="shared" si="65"/>
        <v>4</v>
      </c>
      <c r="CT80" s="222">
        <f t="shared" si="65"/>
        <v>21</v>
      </c>
      <c r="CU80" s="222">
        <f t="shared" si="65"/>
        <v>6</v>
      </c>
      <c r="CV80" s="222">
        <f t="shared" si="65"/>
        <v>0</v>
      </c>
      <c r="CW80" s="222">
        <f t="shared" si="65"/>
        <v>0</v>
      </c>
      <c r="CX80" s="222">
        <f t="shared" si="65"/>
        <v>45</v>
      </c>
      <c r="CY80" s="222">
        <f t="shared" si="65"/>
        <v>20</v>
      </c>
      <c r="CZ80" s="222">
        <f t="shared" si="65"/>
        <v>12</v>
      </c>
      <c r="DA80" s="222">
        <f t="shared" si="65"/>
        <v>10</v>
      </c>
      <c r="DB80" s="222">
        <f t="shared" si="65"/>
        <v>1</v>
      </c>
      <c r="DC80" s="222">
        <f t="shared" si="65"/>
        <v>0</v>
      </c>
      <c r="DD80" s="222">
        <f t="shared" si="65"/>
        <v>0</v>
      </c>
      <c r="DE80" s="222">
        <f t="shared" si="65"/>
        <v>26</v>
      </c>
      <c r="DF80" s="222">
        <f t="shared" si="65"/>
        <v>20</v>
      </c>
      <c r="DG80" s="222">
        <f t="shared" si="65"/>
        <v>18</v>
      </c>
      <c r="DH80" s="222">
        <f t="shared" si="65"/>
        <v>25</v>
      </c>
      <c r="DI80" s="222">
        <f t="shared" si="65"/>
        <v>10</v>
      </c>
      <c r="DJ80" s="222">
        <f t="shared" si="65"/>
        <v>10</v>
      </c>
      <c r="DK80" s="222">
        <f t="shared" si="65"/>
        <v>5</v>
      </c>
      <c r="DL80" s="222">
        <f t="shared" si="57"/>
        <v>13</v>
      </c>
      <c r="DM80" s="222">
        <f t="shared" si="65"/>
        <v>1</v>
      </c>
      <c r="DN80" s="222">
        <f t="shared" si="65"/>
        <v>2</v>
      </c>
      <c r="DO80" s="222">
        <f t="shared" si="65"/>
        <v>0</v>
      </c>
      <c r="DP80" s="222">
        <f t="shared" si="58"/>
        <v>3</v>
      </c>
      <c r="DQ80" s="222">
        <f t="shared" si="59"/>
        <v>0</v>
      </c>
      <c r="DR80" s="222">
        <f t="shared" si="65"/>
        <v>5</v>
      </c>
      <c r="DS80" s="222">
        <f t="shared" si="65"/>
        <v>0</v>
      </c>
      <c r="DT80" s="222">
        <f t="shared" si="65"/>
        <v>0</v>
      </c>
      <c r="DU80" s="222">
        <f t="shared" si="65"/>
        <v>0</v>
      </c>
      <c r="DV80" s="222">
        <f t="shared" si="65"/>
        <v>9</v>
      </c>
      <c r="DW80" s="222">
        <f t="shared" si="65"/>
        <v>8</v>
      </c>
      <c r="DX80" s="222">
        <f t="shared" si="65"/>
        <v>4</v>
      </c>
      <c r="DY80" s="222">
        <f t="shared" si="65"/>
        <v>1</v>
      </c>
      <c r="DZ80" s="222">
        <f t="shared" si="65"/>
        <v>1</v>
      </c>
      <c r="EA80" s="222">
        <f t="shared" si="65"/>
        <v>0</v>
      </c>
      <c r="EB80" s="222">
        <f t="shared" si="60"/>
        <v>0</v>
      </c>
      <c r="EC80" s="222">
        <f t="shared" si="60"/>
        <v>0</v>
      </c>
      <c r="ED80" s="222"/>
      <c r="EE80" s="222"/>
      <c r="EF80" s="222"/>
      <c r="EG80" s="222">
        <f t="shared" si="65"/>
        <v>0</v>
      </c>
      <c r="EH80" s="222">
        <f t="shared" si="61"/>
        <v>6</v>
      </c>
      <c r="EI80" s="222">
        <f t="shared" si="61"/>
        <v>0</v>
      </c>
      <c r="EJ80" s="222">
        <f t="shared" si="61"/>
        <v>1</v>
      </c>
      <c r="EK80" s="242">
        <f t="shared" si="61"/>
        <v>2</v>
      </c>
    </row>
    <row r="81" spans="1:141" ht="15" customHeight="1">
      <c r="A81" s="125"/>
      <c r="B81" s="111">
        <f t="shared" si="47"/>
        <v>108</v>
      </c>
      <c r="C81" s="112">
        <f t="shared" si="52"/>
        <v>0</v>
      </c>
      <c r="D81" s="112">
        <f t="shared" si="52"/>
        <v>0</v>
      </c>
      <c r="E81" s="241">
        <f t="shared" si="66"/>
        <v>0</v>
      </c>
      <c r="F81" s="222">
        <f t="shared" si="66"/>
        <v>83</v>
      </c>
      <c r="G81" s="222">
        <f t="shared" si="66"/>
        <v>163</v>
      </c>
      <c r="H81" s="222">
        <f t="shared" si="66"/>
        <v>451</v>
      </c>
      <c r="I81" s="222">
        <f t="shared" si="66"/>
        <v>80</v>
      </c>
      <c r="J81" s="222">
        <f t="shared" si="66"/>
        <v>120</v>
      </c>
      <c r="K81" s="222">
        <f t="shared" si="66"/>
        <v>58</v>
      </c>
      <c r="L81" s="222">
        <f t="shared" si="66"/>
        <v>37</v>
      </c>
      <c r="M81" s="222">
        <f t="shared" si="66"/>
        <v>37</v>
      </c>
      <c r="N81" s="222">
        <f t="shared" si="66"/>
        <v>1</v>
      </c>
      <c r="O81" s="222">
        <f t="shared" si="66"/>
        <v>99</v>
      </c>
      <c r="P81" s="222">
        <f t="shared" si="66"/>
        <v>92</v>
      </c>
      <c r="Q81" s="222">
        <f t="shared" si="66"/>
        <v>14</v>
      </c>
      <c r="R81" s="222">
        <f t="shared" si="66"/>
        <v>59</v>
      </c>
      <c r="S81" s="222">
        <f t="shared" si="66"/>
        <v>54</v>
      </c>
      <c r="T81" s="222">
        <f t="shared" si="66"/>
        <v>172</v>
      </c>
      <c r="U81" s="222">
        <f t="shared" si="66"/>
        <v>0</v>
      </c>
      <c r="V81" s="222">
        <f t="shared" si="66"/>
        <v>107</v>
      </c>
      <c r="W81" s="222">
        <f t="shared" si="66"/>
        <v>1</v>
      </c>
      <c r="X81" s="222">
        <f t="shared" si="66"/>
        <v>18</v>
      </c>
      <c r="Y81" s="222">
        <f t="shared" si="66"/>
        <v>8</v>
      </c>
      <c r="Z81" s="222">
        <f t="shared" si="66"/>
        <v>122</v>
      </c>
      <c r="AA81" s="222">
        <f t="shared" si="66"/>
        <v>184</v>
      </c>
      <c r="AB81" s="222">
        <f t="shared" si="66"/>
        <v>47</v>
      </c>
      <c r="AC81" s="222">
        <f t="shared" si="66"/>
        <v>15</v>
      </c>
      <c r="AD81" s="222">
        <f t="shared" si="66"/>
        <v>43</v>
      </c>
      <c r="AE81" s="222">
        <f t="shared" si="66"/>
        <v>14</v>
      </c>
      <c r="AF81" s="222">
        <f t="shared" si="66"/>
        <v>15</v>
      </c>
      <c r="AG81" s="222">
        <f t="shared" si="66"/>
        <v>6</v>
      </c>
      <c r="AH81" s="222">
        <f t="shared" si="66"/>
        <v>122</v>
      </c>
      <c r="AI81" s="222">
        <f t="shared" si="66"/>
        <v>71</v>
      </c>
      <c r="AJ81" s="222">
        <f t="shared" si="66"/>
        <v>75</v>
      </c>
      <c r="AK81" s="222">
        <f t="shared" si="66"/>
        <v>103</v>
      </c>
      <c r="AL81" s="222">
        <f t="shared" si="66"/>
        <v>2</v>
      </c>
      <c r="AM81" s="222">
        <f t="shared" si="66"/>
        <v>12</v>
      </c>
      <c r="AN81" s="222">
        <f>AN80+AN35</f>
        <v>88</v>
      </c>
      <c r="AO81" s="222">
        <f t="shared" si="67"/>
        <v>24</v>
      </c>
      <c r="AP81" s="222">
        <f t="shared" si="64"/>
        <v>0</v>
      </c>
      <c r="AQ81" s="222">
        <f t="shared" si="64"/>
        <v>0</v>
      </c>
      <c r="AR81" s="222">
        <f t="shared" si="64"/>
        <v>99</v>
      </c>
      <c r="AS81" s="222">
        <f t="shared" si="64"/>
        <v>103</v>
      </c>
      <c r="AT81" s="222">
        <f t="shared" si="64"/>
        <v>33</v>
      </c>
      <c r="AU81" s="222">
        <f t="shared" si="64"/>
        <v>19</v>
      </c>
      <c r="AV81" s="222">
        <f t="shared" si="64"/>
        <v>5</v>
      </c>
      <c r="AW81" s="222">
        <f t="shared" si="64"/>
        <v>5</v>
      </c>
      <c r="AX81" s="222">
        <f t="shared" si="64"/>
        <v>1</v>
      </c>
      <c r="AY81" s="222">
        <f t="shared" si="64"/>
        <v>90</v>
      </c>
      <c r="AZ81" s="222">
        <f t="shared" si="64"/>
        <v>53</v>
      </c>
      <c r="BA81" s="222">
        <f t="shared" si="64"/>
        <v>14</v>
      </c>
      <c r="BB81" s="222">
        <f t="shared" si="64"/>
        <v>16</v>
      </c>
      <c r="BC81" s="222">
        <f t="shared" si="64"/>
        <v>2</v>
      </c>
      <c r="BD81" s="222">
        <f t="shared" si="64"/>
        <v>0</v>
      </c>
      <c r="BE81" s="222">
        <f t="shared" si="64"/>
        <v>3</v>
      </c>
      <c r="BF81" s="222">
        <f t="shared" si="62"/>
        <v>0</v>
      </c>
      <c r="BG81" s="222">
        <f t="shared" si="62"/>
        <v>0</v>
      </c>
      <c r="BH81" s="222">
        <f t="shared" si="62"/>
        <v>56</v>
      </c>
      <c r="BI81" s="222">
        <f t="shared" si="62"/>
        <v>45</v>
      </c>
      <c r="BJ81" s="222">
        <f t="shared" si="62"/>
        <v>16</v>
      </c>
      <c r="BK81" s="222">
        <f t="shared" si="62"/>
        <v>0</v>
      </c>
      <c r="BL81" s="222">
        <f t="shared" si="62"/>
        <v>101</v>
      </c>
      <c r="BM81" s="222">
        <f t="shared" si="62"/>
        <v>30</v>
      </c>
      <c r="BN81" s="222">
        <f t="shared" si="62"/>
        <v>24</v>
      </c>
      <c r="BO81" s="222">
        <f t="shared" si="62"/>
        <v>20</v>
      </c>
      <c r="BP81" s="222">
        <f t="shared" si="62"/>
        <v>4</v>
      </c>
      <c r="BQ81" s="222">
        <f t="shared" si="62"/>
        <v>13</v>
      </c>
      <c r="BR81" s="222">
        <f t="shared" si="62"/>
        <v>0</v>
      </c>
      <c r="BS81" s="222">
        <f t="shared" si="62"/>
        <v>22</v>
      </c>
      <c r="BT81" s="222">
        <f t="shared" si="62"/>
        <v>8</v>
      </c>
      <c r="BU81" s="222">
        <f t="shared" si="62"/>
        <v>13</v>
      </c>
      <c r="BV81" s="222">
        <f t="shared" si="65"/>
        <v>5</v>
      </c>
      <c r="BW81" s="222">
        <f t="shared" si="65"/>
        <v>6</v>
      </c>
      <c r="BX81" s="222">
        <f t="shared" si="65"/>
        <v>5</v>
      </c>
      <c r="BY81" s="222">
        <f t="shared" si="65"/>
        <v>1</v>
      </c>
      <c r="BZ81" s="222">
        <f t="shared" si="65"/>
        <v>0</v>
      </c>
      <c r="CA81" s="222">
        <f t="shared" si="65"/>
        <v>0</v>
      </c>
      <c r="CB81" s="222">
        <f t="shared" si="65"/>
        <v>0</v>
      </c>
      <c r="CC81" s="222">
        <f t="shared" si="65"/>
        <v>54</v>
      </c>
      <c r="CD81" s="222">
        <f t="shared" si="65"/>
        <v>71</v>
      </c>
      <c r="CE81" s="222">
        <f t="shared" si="65"/>
        <v>40</v>
      </c>
      <c r="CF81" s="222">
        <f t="shared" si="65"/>
        <v>23</v>
      </c>
      <c r="CG81" s="222">
        <f t="shared" si="65"/>
        <v>1</v>
      </c>
      <c r="CH81" s="222">
        <f t="shared" si="65"/>
        <v>2</v>
      </c>
      <c r="CI81" s="222">
        <f t="shared" si="65"/>
        <v>0</v>
      </c>
      <c r="CJ81" s="222">
        <f t="shared" si="65"/>
        <v>3</v>
      </c>
      <c r="CK81" s="222">
        <f t="shared" si="65"/>
        <v>3</v>
      </c>
      <c r="CL81" s="222">
        <f t="shared" si="65"/>
        <v>5</v>
      </c>
      <c r="CM81" s="222">
        <f t="shared" si="65"/>
        <v>0</v>
      </c>
      <c r="CN81" s="222">
        <f t="shared" si="65"/>
        <v>0</v>
      </c>
      <c r="CO81" s="222">
        <f t="shared" si="65"/>
        <v>0</v>
      </c>
      <c r="CP81" s="222">
        <f t="shared" si="65"/>
        <v>0</v>
      </c>
      <c r="CQ81" s="222">
        <f t="shared" si="65"/>
        <v>0</v>
      </c>
      <c r="CR81" s="222">
        <f t="shared" si="65"/>
        <v>32</v>
      </c>
      <c r="CS81" s="222">
        <f t="shared" si="65"/>
        <v>4</v>
      </c>
      <c r="CT81" s="222">
        <f t="shared" si="65"/>
        <v>21</v>
      </c>
      <c r="CU81" s="222">
        <f t="shared" si="65"/>
        <v>6</v>
      </c>
      <c r="CV81" s="222">
        <f t="shared" si="65"/>
        <v>0</v>
      </c>
      <c r="CW81" s="222">
        <f t="shared" si="65"/>
        <v>0</v>
      </c>
      <c r="CX81" s="222">
        <f t="shared" si="65"/>
        <v>45</v>
      </c>
      <c r="CY81" s="222">
        <f t="shared" si="65"/>
        <v>20</v>
      </c>
      <c r="CZ81" s="222">
        <f t="shared" si="65"/>
        <v>12</v>
      </c>
      <c r="DA81" s="222">
        <f t="shared" si="65"/>
        <v>10</v>
      </c>
      <c r="DB81" s="222">
        <f t="shared" si="65"/>
        <v>1</v>
      </c>
      <c r="DC81" s="222">
        <f t="shared" si="65"/>
        <v>0</v>
      </c>
      <c r="DD81" s="222">
        <f t="shared" si="65"/>
        <v>0</v>
      </c>
      <c r="DE81" s="222">
        <f t="shared" si="65"/>
        <v>26</v>
      </c>
      <c r="DF81" s="222">
        <f t="shared" si="65"/>
        <v>20</v>
      </c>
      <c r="DG81" s="222">
        <f t="shared" si="65"/>
        <v>18</v>
      </c>
      <c r="DH81" s="222">
        <f t="shared" si="65"/>
        <v>25</v>
      </c>
      <c r="DI81" s="222">
        <f t="shared" si="65"/>
        <v>10</v>
      </c>
      <c r="DJ81" s="222">
        <f t="shared" si="65"/>
        <v>10</v>
      </c>
      <c r="DK81" s="222">
        <f t="shared" si="65"/>
        <v>5</v>
      </c>
      <c r="DL81" s="222">
        <f t="shared" si="57"/>
        <v>13</v>
      </c>
      <c r="DM81" s="222">
        <f t="shared" si="65"/>
        <v>1</v>
      </c>
      <c r="DN81" s="222">
        <f t="shared" si="65"/>
        <v>2</v>
      </c>
      <c r="DO81" s="222">
        <f t="shared" si="65"/>
        <v>0</v>
      </c>
      <c r="DP81" s="222">
        <f t="shared" si="58"/>
        <v>3</v>
      </c>
      <c r="DQ81" s="222">
        <f t="shared" si="59"/>
        <v>0</v>
      </c>
      <c r="DR81" s="222">
        <f t="shared" si="65"/>
        <v>5</v>
      </c>
      <c r="DS81" s="222">
        <f t="shared" si="65"/>
        <v>0</v>
      </c>
      <c r="DT81" s="222">
        <f t="shared" si="65"/>
        <v>0</v>
      </c>
      <c r="DU81" s="222">
        <f t="shared" si="65"/>
        <v>0</v>
      </c>
      <c r="DV81" s="222">
        <f t="shared" si="65"/>
        <v>9</v>
      </c>
      <c r="DW81" s="222">
        <f t="shared" si="65"/>
        <v>8</v>
      </c>
      <c r="DX81" s="222">
        <f t="shared" si="65"/>
        <v>4</v>
      </c>
      <c r="DY81" s="222">
        <f t="shared" si="65"/>
        <v>1</v>
      </c>
      <c r="DZ81" s="222">
        <f t="shared" si="65"/>
        <v>1</v>
      </c>
      <c r="EA81" s="222">
        <f t="shared" si="65"/>
        <v>0</v>
      </c>
      <c r="EB81" s="222">
        <f t="shared" si="60"/>
        <v>0</v>
      </c>
      <c r="EC81" s="222">
        <f t="shared" si="60"/>
        <v>0</v>
      </c>
      <c r="ED81" s="222"/>
      <c r="EE81" s="222"/>
      <c r="EF81" s="222"/>
      <c r="EG81" s="222">
        <f t="shared" si="65"/>
        <v>0</v>
      </c>
      <c r="EH81" s="222">
        <f t="shared" si="61"/>
        <v>6</v>
      </c>
      <c r="EI81" s="222">
        <f t="shared" si="61"/>
        <v>0</v>
      </c>
      <c r="EJ81" s="222">
        <f t="shared" si="61"/>
        <v>1</v>
      </c>
      <c r="EK81" s="242">
        <f t="shared" si="61"/>
        <v>2</v>
      </c>
    </row>
    <row r="82" spans="1:141" ht="15" customHeight="1">
      <c r="A82" s="125"/>
      <c r="B82" s="111">
        <f t="shared" si="47"/>
        <v>109</v>
      </c>
      <c r="C82" s="112">
        <f t="shared" si="52"/>
        <v>0</v>
      </c>
      <c r="D82" s="112">
        <f t="shared" si="52"/>
        <v>0</v>
      </c>
      <c r="E82" s="241">
        <f t="shared" si="66"/>
        <v>0</v>
      </c>
      <c r="F82" s="222">
        <f t="shared" si="66"/>
        <v>83</v>
      </c>
      <c r="G82" s="222">
        <f t="shared" si="66"/>
        <v>163</v>
      </c>
      <c r="H82" s="222">
        <f t="shared" si="66"/>
        <v>451</v>
      </c>
      <c r="I82" s="222">
        <f t="shared" si="66"/>
        <v>80</v>
      </c>
      <c r="J82" s="222">
        <f t="shared" si="66"/>
        <v>120</v>
      </c>
      <c r="K82" s="222">
        <f t="shared" si="66"/>
        <v>58</v>
      </c>
      <c r="L82" s="222">
        <f t="shared" si="66"/>
        <v>37</v>
      </c>
      <c r="M82" s="222">
        <f t="shared" si="66"/>
        <v>37</v>
      </c>
      <c r="N82" s="222">
        <f t="shared" si="66"/>
        <v>1</v>
      </c>
      <c r="O82" s="222">
        <f t="shared" si="66"/>
        <v>99</v>
      </c>
      <c r="P82" s="222">
        <f t="shared" si="66"/>
        <v>92</v>
      </c>
      <c r="Q82" s="222">
        <f t="shared" si="66"/>
        <v>14</v>
      </c>
      <c r="R82" s="222">
        <f t="shared" si="66"/>
        <v>59</v>
      </c>
      <c r="S82" s="222">
        <f t="shared" si="66"/>
        <v>54</v>
      </c>
      <c r="T82" s="222">
        <f t="shared" si="66"/>
        <v>172</v>
      </c>
      <c r="U82" s="222">
        <f t="shared" si="66"/>
        <v>0</v>
      </c>
      <c r="V82" s="222">
        <f t="shared" si="66"/>
        <v>107</v>
      </c>
      <c r="W82" s="222">
        <f t="shared" si="66"/>
        <v>1</v>
      </c>
      <c r="X82" s="222">
        <f t="shared" si="66"/>
        <v>18</v>
      </c>
      <c r="Y82" s="222">
        <f t="shared" si="66"/>
        <v>8</v>
      </c>
      <c r="Z82" s="222">
        <f t="shared" si="66"/>
        <v>122</v>
      </c>
      <c r="AA82" s="222">
        <f t="shared" si="66"/>
        <v>184</v>
      </c>
      <c r="AB82" s="222">
        <f t="shared" si="66"/>
        <v>47</v>
      </c>
      <c r="AC82" s="222">
        <f t="shared" si="66"/>
        <v>15</v>
      </c>
      <c r="AD82" s="222">
        <f t="shared" si="66"/>
        <v>43</v>
      </c>
      <c r="AE82" s="222">
        <f t="shared" si="66"/>
        <v>14</v>
      </c>
      <c r="AF82" s="222">
        <f t="shared" si="66"/>
        <v>15</v>
      </c>
      <c r="AG82" s="222">
        <f t="shared" si="66"/>
        <v>6</v>
      </c>
      <c r="AH82" s="222">
        <f t="shared" si="66"/>
        <v>122</v>
      </c>
      <c r="AI82" s="222">
        <f t="shared" si="66"/>
        <v>71</v>
      </c>
      <c r="AJ82" s="222">
        <f t="shared" si="66"/>
        <v>75</v>
      </c>
      <c r="AK82" s="222">
        <f t="shared" si="66"/>
        <v>103</v>
      </c>
      <c r="AL82" s="222">
        <f t="shared" si="66"/>
        <v>2</v>
      </c>
      <c r="AM82" s="222">
        <f t="shared" si="66"/>
        <v>12</v>
      </c>
      <c r="AN82" s="222">
        <f>AN81+AN36</f>
        <v>88</v>
      </c>
      <c r="AO82" s="222">
        <f t="shared" si="67"/>
        <v>24</v>
      </c>
      <c r="AP82" s="222">
        <f t="shared" si="64"/>
        <v>0</v>
      </c>
      <c r="AQ82" s="222">
        <f t="shared" si="64"/>
        <v>0</v>
      </c>
      <c r="AR82" s="222">
        <f t="shared" si="64"/>
        <v>99</v>
      </c>
      <c r="AS82" s="222">
        <f t="shared" si="64"/>
        <v>103</v>
      </c>
      <c r="AT82" s="222">
        <f t="shared" si="64"/>
        <v>33</v>
      </c>
      <c r="AU82" s="222">
        <f t="shared" si="64"/>
        <v>19</v>
      </c>
      <c r="AV82" s="222">
        <f t="shared" si="64"/>
        <v>5</v>
      </c>
      <c r="AW82" s="222">
        <f t="shared" si="64"/>
        <v>5</v>
      </c>
      <c r="AX82" s="222">
        <f t="shared" si="64"/>
        <v>1</v>
      </c>
      <c r="AY82" s="222">
        <f t="shared" si="64"/>
        <v>90</v>
      </c>
      <c r="AZ82" s="222">
        <f t="shared" si="64"/>
        <v>53</v>
      </c>
      <c r="BA82" s="222">
        <f t="shared" si="64"/>
        <v>14</v>
      </c>
      <c r="BB82" s="222">
        <f t="shared" si="64"/>
        <v>16</v>
      </c>
      <c r="BC82" s="222">
        <f t="shared" si="64"/>
        <v>2</v>
      </c>
      <c r="BD82" s="222">
        <f t="shared" si="64"/>
        <v>0</v>
      </c>
      <c r="BE82" s="222">
        <f t="shared" si="64"/>
        <v>3</v>
      </c>
      <c r="BF82" s="222">
        <f t="shared" si="62"/>
        <v>0</v>
      </c>
      <c r="BG82" s="222">
        <f t="shared" si="62"/>
        <v>0</v>
      </c>
      <c r="BH82" s="222">
        <f t="shared" si="62"/>
        <v>56</v>
      </c>
      <c r="BI82" s="222">
        <f t="shared" si="62"/>
        <v>45</v>
      </c>
      <c r="BJ82" s="222">
        <f t="shared" si="62"/>
        <v>16</v>
      </c>
      <c r="BK82" s="222">
        <f t="shared" si="62"/>
        <v>0</v>
      </c>
      <c r="BL82" s="222">
        <f t="shared" si="62"/>
        <v>101</v>
      </c>
      <c r="BM82" s="222">
        <f t="shared" si="62"/>
        <v>30</v>
      </c>
      <c r="BN82" s="222">
        <f t="shared" si="62"/>
        <v>24</v>
      </c>
      <c r="BO82" s="222">
        <f t="shared" si="62"/>
        <v>20</v>
      </c>
      <c r="BP82" s="222">
        <f t="shared" si="62"/>
        <v>4</v>
      </c>
      <c r="BQ82" s="222">
        <f t="shared" si="62"/>
        <v>13</v>
      </c>
      <c r="BR82" s="222">
        <f t="shared" si="62"/>
        <v>0</v>
      </c>
      <c r="BS82" s="222">
        <f t="shared" si="62"/>
        <v>22</v>
      </c>
      <c r="BT82" s="222">
        <f t="shared" si="62"/>
        <v>8</v>
      </c>
      <c r="BU82" s="222">
        <f t="shared" si="62"/>
        <v>13</v>
      </c>
      <c r="BV82" s="222">
        <f t="shared" si="65"/>
        <v>5</v>
      </c>
      <c r="BW82" s="222">
        <f t="shared" si="65"/>
        <v>6</v>
      </c>
      <c r="BX82" s="222">
        <f t="shared" si="65"/>
        <v>5</v>
      </c>
      <c r="BY82" s="222">
        <f t="shared" si="65"/>
        <v>1</v>
      </c>
      <c r="BZ82" s="222">
        <f t="shared" si="65"/>
        <v>0</v>
      </c>
      <c r="CA82" s="222">
        <f t="shared" si="65"/>
        <v>0</v>
      </c>
      <c r="CB82" s="222">
        <f t="shared" si="65"/>
        <v>0</v>
      </c>
      <c r="CC82" s="222">
        <f t="shared" si="65"/>
        <v>54</v>
      </c>
      <c r="CD82" s="222">
        <f t="shared" si="65"/>
        <v>71</v>
      </c>
      <c r="CE82" s="222">
        <f t="shared" si="65"/>
        <v>40</v>
      </c>
      <c r="CF82" s="222">
        <f t="shared" si="65"/>
        <v>23</v>
      </c>
      <c r="CG82" s="222">
        <f t="shared" si="65"/>
        <v>1</v>
      </c>
      <c r="CH82" s="222">
        <f t="shared" si="65"/>
        <v>2</v>
      </c>
      <c r="CI82" s="222">
        <f t="shared" si="65"/>
        <v>0</v>
      </c>
      <c r="CJ82" s="222">
        <f t="shared" si="65"/>
        <v>3</v>
      </c>
      <c r="CK82" s="222">
        <f t="shared" si="65"/>
        <v>3</v>
      </c>
      <c r="CL82" s="222">
        <f t="shared" si="65"/>
        <v>5</v>
      </c>
      <c r="CM82" s="222">
        <f t="shared" si="65"/>
        <v>0</v>
      </c>
      <c r="CN82" s="222">
        <f t="shared" si="65"/>
        <v>0</v>
      </c>
      <c r="CO82" s="222">
        <f t="shared" si="65"/>
        <v>0</v>
      </c>
      <c r="CP82" s="222">
        <f t="shared" si="65"/>
        <v>0</v>
      </c>
      <c r="CQ82" s="222">
        <f t="shared" si="65"/>
        <v>0</v>
      </c>
      <c r="CR82" s="222">
        <f t="shared" si="65"/>
        <v>32</v>
      </c>
      <c r="CS82" s="222">
        <f t="shared" ref="CS82:EG83" si="68">CS81+CS36</f>
        <v>4</v>
      </c>
      <c r="CT82" s="222">
        <f t="shared" si="68"/>
        <v>21</v>
      </c>
      <c r="CU82" s="222">
        <f t="shared" si="68"/>
        <v>6</v>
      </c>
      <c r="CV82" s="222">
        <f t="shared" si="68"/>
        <v>0</v>
      </c>
      <c r="CW82" s="222">
        <f t="shared" si="68"/>
        <v>0</v>
      </c>
      <c r="CX82" s="222">
        <f t="shared" si="68"/>
        <v>45</v>
      </c>
      <c r="CY82" s="222">
        <f t="shared" si="68"/>
        <v>20</v>
      </c>
      <c r="CZ82" s="222">
        <f t="shared" si="68"/>
        <v>12</v>
      </c>
      <c r="DA82" s="222">
        <f t="shared" si="68"/>
        <v>10</v>
      </c>
      <c r="DB82" s="222">
        <f t="shared" si="68"/>
        <v>1</v>
      </c>
      <c r="DC82" s="222">
        <f t="shared" si="68"/>
        <v>0</v>
      </c>
      <c r="DD82" s="222">
        <f t="shared" si="68"/>
        <v>0</v>
      </c>
      <c r="DE82" s="222">
        <f t="shared" si="68"/>
        <v>26</v>
      </c>
      <c r="DF82" s="222">
        <f t="shared" si="68"/>
        <v>20</v>
      </c>
      <c r="DG82" s="222">
        <f t="shared" si="68"/>
        <v>18</v>
      </c>
      <c r="DH82" s="222">
        <f t="shared" si="68"/>
        <v>25</v>
      </c>
      <c r="DI82" s="222">
        <f t="shared" si="68"/>
        <v>10</v>
      </c>
      <c r="DJ82" s="222">
        <f t="shared" si="68"/>
        <v>10</v>
      </c>
      <c r="DK82" s="222">
        <f t="shared" si="68"/>
        <v>5</v>
      </c>
      <c r="DL82" s="222">
        <f t="shared" si="57"/>
        <v>13</v>
      </c>
      <c r="DM82" s="222">
        <f t="shared" si="68"/>
        <v>1</v>
      </c>
      <c r="DN82" s="222">
        <f t="shared" si="68"/>
        <v>2</v>
      </c>
      <c r="DO82" s="222">
        <f t="shared" si="68"/>
        <v>0</v>
      </c>
      <c r="DP82" s="222">
        <f t="shared" si="58"/>
        <v>3</v>
      </c>
      <c r="DQ82" s="222">
        <f t="shared" si="59"/>
        <v>0</v>
      </c>
      <c r="DR82" s="222">
        <f t="shared" si="68"/>
        <v>5</v>
      </c>
      <c r="DS82" s="222">
        <f t="shared" si="68"/>
        <v>0</v>
      </c>
      <c r="DT82" s="222">
        <f t="shared" si="68"/>
        <v>0</v>
      </c>
      <c r="DU82" s="222">
        <f t="shared" si="68"/>
        <v>0</v>
      </c>
      <c r="DV82" s="222">
        <f t="shared" si="68"/>
        <v>9</v>
      </c>
      <c r="DW82" s="222">
        <f t="shared" si="68"/>
        <v>8</v>
      </c>
      <c r="DX82" s="222">
        <f t="shared" si="68"/>
        <v>4</v>
      </c>
      <c r="DY82" s="222">
        <f t="shared" si="68"/>
        <v>1</v>
      </c>
      <c r="DZ82" s="222">
        <f t="shared" si="68"/>
        <v>1</v>
      </c>
      <c r="EA82" s="222">
        <f t="shared" si="68"/>
        <v>0</v>
      </c>
      <c r="EB82" s="222">
        <f t="shared" si="60"/>
        <v>0</v>
      </c>
      <c r="EC82" s="222">
        <f t="shared" si="60"/>
        <v>0</v>
      </c>
      <c r="ED82" s="222"/>
      <c r="EE82" s="222"/>
      <c r="EF82" s="222"/>
      <c r="EG82" s="222">
        <f t="shared" si="68"/>
        <v>0</v>
      </c>
      <c r="EH82" s="222">
        <f t="shared" si="61"/>
        <v>6</v>
      </c>
      <c r="EI82" s="222">
        <f t="shared" si="61"/>
        <v>0</v>
      </c>
      <c r="EJ82" s="222">
        <f t="shared" si="61"/>
        <v>1</v>
      </c>
      <c r="EK82" s="242">
        <f t="shared" si="61"/>
        <v>2</v>
      </c>
    </row>
    <row r="83" spans="1:141" ht="15" customHeight="1">
      <c r="A83" s="125"/>
      <c r="B83" s="111">
        <f t="shared" si="47"/>
        <v>110</v>
      </c>
      <c r="C83" s="112">
        <f t="shared" si="52"/>
        <v>0</v>
      </c>
      <c r="D83" s="112">
        <f t="shared" si="52"/>
        <v>0</v>
      </c>
      <c r="E83" s="241">
        <f t="shared" si="66"/>
        <v>0</v>
      </c>
      <c r="F83" s="222">
        <f t="shared" si="66"/>
        <v>83</v>
      </c>
      <c r="G83" s="222">
        <f t="shared" si="66"/>
        <v>163</v>
      </c>
      <c r="H83" s="222">
        <f t="shared" si="66"/>
        <v>451</v>
      </c>
      <c r="I83" s="222">
        <f t="shared" si="66"/>
        <v>80</v>
      </c>
      <c r="J83" s="222">
        <f t="shared" si="66"/>
        <v>120</v>
      </c>
      <c r="K83" s="222">
        <f t="shared" si="66"/>
        <v>58</v>
      </c>
      <c r="L83" s="222">
        <f t="shared" si="66"/>
        <v>37</v>
      </c>
      <c r="M83" s="222">
        <f t="shared" si="66"/>
        <v>37</v>
      </c>
      <c r="N83" s="222">
        <f t="shared" si="66"/>
        <v>1</v>
      </c>
      <c r="O83" s="222">
        <f t="shared" si="66"/>
        <v>99</v>
      </c>
      <c r="P83" s="222">
        <f t="shared" si="66"/>
        <v>92</v>
      </c>
      <c r="Q83" s="222">
        <f t="shared" si="66"/>
        <v>14</v>
      </c>
      <c r="R83" s="222">
        <f t="shared" si="66"/>
        <v>59</v>
      </c>
      <c r="S83" s="222">
        <f t="shared" si="66"/>
        <v>54</v>
      </c>
      <c r="T83" s="222">
        <f t="shared" si="66"/>
        <v>172</v>
      </c>
      <c r="U83" s="222">
        <f t="shared" si="66"/>
        <v>0</v>
      </c>
      <c r="V83" s="222">
        <f t="shared" si="66"/>
        <v>107</v>
      </c>
      <c r="W83" s="222">
        <f t="shared" si="66"/>
        <v>1</v>
      </c>
      <c r="X83" s="222">
        <f t="shared" si="66"/>
        <v>18</v>
      </c>
      <c r="Y83" s="222">
        <f t="shared" si="66"/>
        <v>8</v>
      </c>
      <c r="Z83" s="222">
        <f t="shared" si="66"/>
        <v>122</v>
      </c>
      <c r="AA83" s="222">
        <f t="shared" si="66"/>
        <v>184</v>
      </c>
      <c r="AB83" s="222">
        <f t="shared" si="66"/>
        <v>47</v>
      </c>
      <c r="AC83" s="222">
        <f t="shared" si="66"/>
        <v>15</v>
      </c>
      <c r="AD83" s="222">
        <f t="shared" si="66"/>
        <v>43</v>
      </c>
      <c r="AE83" s="222">
        <f t="shared" si="66"/>
        <v>14</v>
      </c>
      <c r="AF83" s="222">
        <f t="shared" si="66"/>
        <v>15</v>
      </c>
      <c r="AG83" s="222">
        <f t="shared" si="66"/>
        <v>6</v>
      </c>
      <c r="AH83" s="222">
        <f t="shared" si="66"/>
        <v>122</v>
      </c>
      <c r="AI83" s="222">
        <f t="shared" si="66"/>
        <v>71</v>
      </c>
      <c r="AJ83" s="222">
        <f t="shared" si="66"/>
        <v>75</v>
      </c>
      <c r="AK83" s="222">
        <f t="shared" si="66"/>
        <v>103</v>
      </c>
      <c r="AL83" s="222">
        <f t="shared" si="66"/>
        <v>2</v>
      </c>
      <c r="AM83" s="222">
        <f t="shared" si="66"/>
        <v>12</v>
      </c>
      <c r="AN83" s="222">
        <f>AN82+AN37</f>
        <v>88</v>
      </c>
      <c r="AO83" s="222">
        <f t="shared" si="67"/>
        <v>24</v>
      </c>
      <c r="AP83" s="222">
        <f t="shared" si="64"/>
        <v>0</v>
      </c>
      <c r="AQ83" s="222">
        <f t="shared" si="64"/>
        <v>0</v>
      </c>
      <c r="AR83" s="222">
        <f t="shared" si="64"/>
        <v>99</v>
      </c>
      <c r="AS83" s="222">
        <f t="shared" si="64"/>
        <v>103</v>
      </c>
      <c r="AT83" s="222">
        <f t="shared" si="64"/>
        <v>33</v>
      </c>
      <c r="AU83" s="222">
        <f t="shared" si="64"/>
        <v>19</v>
      </c>
      <c r="AV83" s="222">
        <f t="shared" si="64"/>
        <v>5</v>
      </c>
      <c r="AW83" s="222">
        <f t="shared" si="64"/>
        <v>5</v>
      </c>
      <c r="AX83" s="222">
        <f t="shared" si="64"/>
        <v>1</v>
      </c>
      <c r="AY83" s="222">
        <f t="shared" si="64"/>
        <v>90</v>
      </c>
      <c r="AZ83" s="222">
        <f t="shared" si="64"/>
        <v>53</v>
      </c>
      <c r="BA83" s="222">
        <f t="shared" si="64"/>
        <v>14</v>
      </c>
      <c r="BB83" s="222">
        <f t="shared" si="64"/>
        <v>16</v>
      </c>
      <c r="BC83" s="222">
        <f t="shared" si="64"/>
        <v>2</v>
      </c>
      <c r="BD83" s="222">
        <f t="shared" si="64"/>
        <v>0</v>
      </c>
      <c r="BE83" s="222">
        <f t="shared" si="64"/>
        <v>3</v>
      </c>
      <c r="BF83" s="222">
        <f t="shared" si="62"/>
        <v>0</v>
      </c>
      <c r="BG83" s="222">
        <f t="shared" si="62"/>
        <v>0</v>
      </c>
      <c r="BH83" s="222">
        <f t="shared" si="62"/>
        <v>56</v>
      </c>
      <c r="BI83" s="222">
        <f t="shared" si="62"/>
        <v>45</v>
      </c>
      <c r="BJ83" s="222">
        <f t="shared" si="62"/>
        <v>16</v>
      </c>
      <c r="BK83" s="222">
        <f t="shared" si="62"/>
        <v>0</v>
      </c>
      <c r="BL83" s="222">
        <f t="shared" si="62"/>
        <v>101</v>
      </c>
      <c r="BM83" s="222">
        <f t="shared" si="62"/>
        <v>30</v>
      </c>
      <c r="BN83" s="222">
        <f t="shared" si="62"/>
        <v>24</v>
      </c>
      <c r="BO83" s="222">
        <f t="shared" si="62"/>
        <v>20</v>
      </c>
      <c r="BP83" s="222">
        <f t="shared" si="62"/>
        <v>4</v>
      </c>
      <c r="BQ83" s="222">
        <f t="shared" si="62"/>
        <v>13</v>
      </c>
      <c r="BR83" s="222">
        <f t="shared" si="62"/>
        <v>0</v>
      </c>
      <c r="BS83" s="222">
        <f t="shared" si="62"/>
        <v>22</v>
      </c>
      <c r="BT83" s="222">
        <f t="shared" si="62"/>
        <v>8</v>
      </c>
      <c r="BU83" s="222">
        <f t="shared" si="62"/>
        <v>13</v>
      </c>
      <c r="BV83" s="222">
        <f t="shared" ref="BV83:CZ83" si="69">BV82+BV37</f>
        <v>5</v>
      </c>
      <c r="BW83" s="222">
        <f t="shared" si="69"/>
        <v>6</v>
      </c>
      <c r="BX83" s="222">
        <f t="shared" si="69"/>
        <v>5</v>
      </c>
      <c r="BY83" s="222">
        <f t="shared" si="69"/>
        <v>1</v>
      </c>
      <c r="BZ83" s="222">
        <f t="shared" si="69"/>
        <v>0</v>
      </c>
      <c r="CA83" s="222">
        <f t="shared" si="69"/>
        <v>0</v>
      </c>
      <c r="CB83" s="222">
        <f t="shared" si="69"/>
        <v>0</v>
      </c>
      <c r="CC83" s="222">
        <f t="shared" si="69"/>
        <v>54</v>
      </c>
      <c r="CD83" s="222">
        <f t="shared" si="69"/>
        <v>71</v>
      </c>
      <c r="CE83" s="222">
        <f t="shared" si="69"/>
        <v>40</v>
      </c>
      <c r="CF83" s="222">
        <f t="shared" si="69"/>
        <v>23</v>
      </c>
      <c r="CG83" s="222">
        <f t="shared" si="69"/>
        <v>1</v>
      </c>
      <c r="CH83" s="222">
        <f t="shared" si="69"/>
        <v>2</v>
      </c>
      <c r="CI83" s="222">
        <f t="shared" si="69"/>
        <v>0</v>
      </c>
      <c r="CJ83" s="222">
        <f t="shared" si="69"/>
        <v>3</v>
      </c>
      <c r="CK83" s="222">
        <f t="shared" si="69"/>
        <v>3</v>
      </c>
      <c r="CL83" s="222">
        <f t="shared" si="69"/>
        <v>5</v>
      </c>
      <c r="CM83" s="222">
        <f t="shared" si="69"/>
        <v>0</v>
      </c>
      <c r="CN83" s="222">
        <f t="shared" si="69"/>
        <v>0</v>
      </c>
      <c r="CO83" s="222">
        <f t="shared" si="69"/>
        <v>0</v>
      </c>
      <c r="CP83" s="222">
        <f t="shared" si="69"/>
        <v>0</v>
      </c>
      <c r="CQ83" s="222">
        <f t="shared" si="69"/>
        <v>0</v>
      </c>
      <c r="CR83" s="222">
        <f t="shared" si="69"/>
        <v>32</v>
      </c>
      <c r="CS83" s="222">
        <f t="shared" si="68"/>
        <v>4</v>
      </c>
      <c r="CT83" s="222">
        <f t="shared" si="68"/>
        <v>21</v>
      </c>
      <c r="CU83" s="222">
        <f t="shared" si="69"/>
        <v>6</v>
      </c>
      <c r="CV83" s="222">
        <f t="shared" si="69"/>
        <v>0</v>
      </c>
      <c r="CW83" s="222">
        <f t="shared" si="68"/>
        <v>0</v>
      </c>
      <c r="CX83" s="222">
        <f t="shared" si="68"/>
        <v>45</v>
      </c>
      <c r="CY83" s="222">
        <f t="shared" si="69"/>
        <v>20</v>
      </c>
      <c r="CZ83" s="222">
        <f t="shared" si="69"/>
        <v>12</v>
      </c>
      <c r="DA83" s="222">
        <f t="shared" si="68"/>
        <v>10</v>
      </c>
      <c r="DB83" s="222">
        <f t="shared" si="68"/>
        <v>1</v>
      </c>
      <c r="DC83" s="222">
        <f t="shared" si="68"/>
        <v>0</v>
      </c>
      <c r="DD83" s="222">
        <f t="shared" si="68"/>
        <v>0</v>
      </c>
      <c r="DE83" s="222">
        <f t="shared" si="68"/>
        <v>26</v>
      </c>
      <c r="DF83" s="222">
        <f t="shared" si="68"/>
        <v>20</v>
      </c>
      <c r="DG83" s="222">
        <f t="shared" si="68"/>
        <v>18</v>
      </c>
      <c r="DH83" s="222">
        <f t="shared" si="68"/>
        <v>25</v>
      </c>
      <c r="DI83" s="222">
        <f t="shared" si="68"/>
        <v>10</v>
      </c>
      <c r="DJ83" s="222">
        <f t="shared" si="68"/>
        <v>10</v>
      </c>
      <c r="DK83" s="222">
        <f t="shared" si="68"/>
        <v>5</v>
      </c>
      <c r="DL83" s="222">
        <f t="shared" si="57"/>
        <v>13</v>
      </c>
      <c r="DM83" s="222">
        <f t="shared" si="68"/>
        <v>1</v>
      </c>
      <c r="DN83" s="222">
        <f t="shared" si="68"/>
        <v>2</v>
      </c>
      <c r="DO83" s="222">
        <f t="shared" si="68"/>
        <v>0</v>
      </c>
      <c r="DP83" s="222">
        <f t="shared" si="58"/>
        <v>3</v>
      </c>
      <c r="DQ83" s="222">
        <f t="shared" si="59"/>
        <v>0</v>
      </c>
      <c r="DR83" s="222">
        <f t="shared" si="68"/>
        <v>5</v>
      </c>
      <c r="DS83" s="222">
        <f t="shared" si="68"/>
        <v>0</v>
      </c>
      <c r="DT83" s="222">
        <f t="shared" si="68"/>
        <v>0</v>
      </c>
      <c r="DU83" s="222">
        <f t="shared" si="68"/>
        <v>0</v>
      </c>
      <c r="DV83" s="222">
        <f t="shared" si="68"/>
        <v>9</v>
      </c>
      <c r="DW83" s="222">
        <f t="shared" si="68"/>
        <v>8</v>
      </c>
      <c r="DX83" s="222">
        <f t="shared" si="68"/>
        <v>4</v>
      </c>
      <c r="DY83" s="222">
        <f t="shared" si="68"/>
        <v>1</v>
      </c>
      <c r="DZ83" s="222">
        <f t="shared" si="68"/>
        <v>1</v>
      </c>
      <c r="EA83" s="222">
        <f t="shared" si="68"/>
        <v>0</v>
      </c>
      <c r="EB83" s="222">
        <f t="shared" si="60"/>
        <v>0</v>
      </c>
      <c r="EC83" s="222">
        <f t="shared" si="60"/>
        <v>0</v>
      </c>
      <c r="ED83" s="222"/>
      <c r="EE83" s="222"/>
      <c r="EF83" s="222"/>
      <c r="EG83" s="222">
        <f t="shared" si="68"/>
        <v>0</v>
      </c>
      <c r="EH83" s="222">
        <f t="shared" si="61"/>
        <v>6</v>
      </c>
      <c r="EI83" s="222">
        <f t="shared" si="61"/>
        <v>0</v>
      </c>
      <c r="EJ83" s="222">
        <f t="shared" si="61"/>
        <v>1</v>
      </c>
      <c r="EK83" s="242">
        <f t="shared" si="61"/>
        <v>2</v>
      </c>
    </row>
    <row r="84" spans="1:141" ht="20.100000000000001" customHeight="1">
      <c r="B84" s="126" t="s">
        <v>415</v>
      </c>
      <c r="C84" s="155"/>
      <c r="D84" s="128"/>
      <c r="E84" s="247">
        <f t="shared" ref="E84:AM84" si="70">E83</f>
        <v>0</v>
      </c>
      <c r="F84" s="225">
        <f t="shared" si="70"/>
        <v>83</v>
      </c>
      <c r="G84" s="225">
        <f t="shared" si="70"/>
        <v>163</v>
      </c>
      <c r="H84" s="225">
        <f t="shared" si="70"/>
        <v>451</v>
      </c>
      <c r="I84" s="225">
        <f t="shared" si="70"/>
        <v>80</v>
      </c>
      <c r="J84" s="225">
        <f t="shared" si="70"/>
        <v>120</v>
      </c>
      <c r="K84" s="225">
        <f t="shared" si="70"/>
        <v>58</v>
      </c>
      <c r="L84" s="225">
        <f t="shared" si="70"/>
        <v>37</v>
      </c>
      <c r="M84" s="225">
        <f t="shared" si="70"/>
        <v>37</v>
      </c>
      <c r="N84" s="225">
        <f t="shared" si="70"/>
        <v>1</v>
      </c>
      <c r="O84" s="225">
        <f>O83</f>
        <v>99</v>
      </c>
      <c r="P84" s="225">
        <f t="shared" si="70"/>
        <v>92</v>
      </c>
      <c r="Q84" s="225">
        <f t="shared" si="70"/>
        <v>14</v>
      </c>
      <c r="R84" s="225">
        <f t="shared" si="70"/>
        <v>59</v>
      </c>
      <c r="S84" s="225">
        <f t="shared" si="70"/>
        <v>54</v>
      </c>
      <c r="T84" s="225">
        <f t="shared" si="70"/>
        <v>172</v>
      </c>
      <c r="U84" s="225">
        <f t="shared" si="70"/>
        <v>0</v>
      </c>
      <c r="V84" s="225">
        <f t="shared" si="70"/>
        <v>107</v>
      </c>
      <c r="W84" s="225">
        <f t="shared" si="70"/>
        <v>1</v>
      </c>
      <c r="X84" s="225">
        <f t="shared" si="70"/>
        <v>18</v>
      </c>
      <c r="Y84" s="225">
        <f t="shared" si="70"/>
        <v>8</v>
      </c>
      <c r="Z84" s="225">
        <f t="shared" si="70"/>
        <v>122</v>
      </c>
      <c r="AA84" s="225">
        <f t="shared" si="70"/>
        <v>184</v>
      </c>
      <c r="AB84" s="225">
        <f t="shared" si="70"/>
        <v>47</v>
      </c>
      <c r="AC84" s="225">
        <f t="shared" si="70"/>
        <v>15</v>
      </c>
      <c r="AD84" s="225">
        <f t="shared" si="70"/>
        <v>43</v>
      </c>
      <c r="AE84" s="225">
        <f t="shared" si="70"/>
        <v>14</v>
      </c>
      <c r="AF84" s="225">
        <f t="shared" si="70"/>
        <v>15</v>
      </c>
      <c r="AG84" s="225">
        <f t="shared" si="70"/>
        <v>6</v>
      </c>
      <c r="AH84" s="225">
        <f t="shared" si="70"/>
        <v>122</v>
      </c>
      <c r="AI84" s="225">
        <f t="shared" si="70"/>
        <v>71</v>
      </c>
      <c r="AJ84" s="225">
        <f t="shared" si="70"/>
        <v>75</v>
      </c>
      <c r="AK84" s="225">
        <f t="shared" si="70"/>
        <v>103</v>
      </c>
      <c r="AL84" s="225">
        <f t="shared" si="70"/>
        <v>2</v>
      </c>
      <c r="AM84" s="225">
        <f t="shared" si="70"/>
        <v>12</v>
      </c>
      <c r="AN84" s="225">
        <f>AN83</f>
        <v>88</v>
      </c>
      <c r="AO84" s="225">
        <f t="shared" ref="AO84:EK84" si="71">AO83</f>
        <v>24</v>
      </c>
      <c r="AP84" s="225">
        <f t="shared" si="71"/>
        <v>0</v>
      </c>
      <c r="AQ84" s="225">
        <f t="shared" si="71"/>
        <v>0</v>
      </c>
      <c r="AR84" s="225">
        <f t="shared" si="71"/>
        <v>99</v>
      </c>
      <c r="AS84" s="225">
        <f t="shared" si="71"/>
        <v>103</v>
      </c>
      <c r="AT84" s="225">
        <f t="shared" si="71"/>
        <v>33</v>
      </c>
      <c r="AU84" s="225">
        <f t="shared" si="71"/>
        <v>19</v>
      </c>
      <c r="AV84" s="225">
        <f t="shared" si="71"/>
        <v>5</v>
      </c>
      <c r="AW84" s="225">
        <f t="shared" si="71"/>
        <v>5</v>
      </c>
      <c r="AX84" s="225">
        <f t="shared" si="71"/>
        <v>1</v>
      </c>
      <c r="AY84" s="225">
        <f t="shared" si="71"/>
        <v>90</v>
      </c>
      <c r="AZ84" s="225">
        <f t="shared" si="71"/>
        <v>53</v>
      </c>
      <c r="BA84" s="225">
        <f t="shared" si="71"/>
        <v>14</v>
      </c>
      <c r="BB84" s="225">
        <f t="shared" si="71"/>
        <v>16</v>
      </c>
      <c r="BC84" s="225">
        <f t="shared" si="71"/>
        <v>2</v>
      </c>
      <c r="BD84" s="225">
        <f t="shared" si="71"/>
        <v>0</v>
      </c>
      <c r="BE84" s="225">
        <f t="shared" si="71"/>
        <v>3</v>
      </c>
      <c r="BF84" s="225">
        <f t="shared" si="71"/>
        <v>0</v>
      </c>
      <c r="BG84" s="225">
        <f t="shared" si="71"/>
        <v>0</v>
      </c>
      <c r="BH84" s="225">
        <f t="shared" si="71"/>
        <v>56</v>
      </c>
      <c r="BI84" s="225">
        <f t="shared" si="71"/>
        <v>45</v>
      </c>
      <c r="BJ84" s="225">
        <f t="shared" si="71"/>
        <v>16</v>
      </c>
      <c r="BK84" s="225">
        <f t="shared" si="71"/>
        <v>0</v>
      </c>
      <c r="BL84" s="225">
        <f t="shared" si="71"/>
        <v>101</v>
      </c>
      <c r="BM84" s="225">
        <f t="shared" si="71"/>
        <v>30</v>
      </c>
      <c r="BN84" s="225">
        <f t="shared" si="71"/>
        <v>24</v>
      </c>
      <c r="BO84" s="225">
        <f t="shared" si="71"/>
        <v>20</v>
      </c>
      <c r="BP84" s="225">
        <f t="shared" si="71"/>
        <v>4</v>
      </c>
      <c r="BQ84" s="225">
        <f t="shared" si="71"/>
        <v>13</v>
      </c>
      <c r="BR84" s="225">
        <f t="shared" si="71"/>
        <v>0</v>
      </c>
      <c r="BS84" s="225">
        <f t="shared" si="71"/>
        <v>22</v>
      </c>
      <c r="BT84" s="225">
        <f t="shared" si="71"/>
        <v>8</v>
      </c>
      <c r="BU84" s="225">
        <f t="shared" si="71"/>
        <v>13</v>
      </c>
      <c r="BV84" s="225">
        <f t="shared" si="71"/>
        <v>5</v>
      </c>
      <c r="BW84" s="225">
        <f t="shared" si="71"/>
        <v>6</v>
      </c>
      <c r="BX84" s="225">
        <f t="shared" si="71"/>
        <v>5</v>
      </c>
      <c r="BY84" s="225">
        <f t="shared" si="71"/>
        <v>1</v>
      </c>
      <c r="BZ84" s="225">
        <f t="shared" si="71"/>
        <v>0</v>
      </c>
      <c r="CA84" s="225">
        <f t="shared" si="71"/>
        <v>0</v>
      </c>
      <c r="CB84" s="225">
        <f t="shared" si="71"/>
        <v>0</v>
      </c>
      <c r="CC84" s="225">
        <f>CC83</f>
        <v>54</v>
      </c>
      <c r="CD84" s="225">
        <f t="shared" ref="CD84:CL84" si="72">CD83</f>
        <v>71</v>
      </c>
      <c r="CE84" s="225">
        <f t="shared" si="72"/>
        <v>40</v>
      </c>
      <c r="CF84" s="225">
        <f t="shared" si="72"/>
        <v>23</v>
      </c>
      <c r="CG84" s="225">
        <f t="shared" si="72"/>
        <v>1</v>
      </c>
      <c r="CH84" s="225">
        <f t="shared" si="72"/>
        <v>2</v>
      </c>
      <c r="CI84" s="225">
        <f t="shared" si="72"/>
        <v>0</v>
      </c>
      <c r="CJ84" s="225">
        <f t="shared" si="72"/>
        <v>3</v>
      </c>
      <c r="CK84" s="225">
        <f t="shared" si="72"/>
        <v>3</v>
      </c>
      <c r="CL84" s="225">
        <f t="shared" si="72"/>
        <v>5</v>
      </c>
      <c r="CM84" s="225">
        <f t="shared" si="71"/>
        <v>0</v>
      </c>
      <c r="CN84" s="225">
        <f t="shared" si="71"/>
        <v>0</v>
      </c>
      <c r="CO84" s="225">
        <f t="shared" si="71"/>
        <v>0</v>
      </c>
      <c r="CP84" s="225">
        <f t="shared" si="71"/>
        <v>0</v>
      </c>
      <c r="CQ84" s="225">
        <f t="shared" si="71"/>
        <v>0</v>
      </c>
      <c r="CR84" s="225">
        <f t="shared" si="71"/>
        <v>32</v>
      </c>
      <c r="CS84" s="225">
        <f t="shared" si="71"/>
        <v>4</v>
      </c>
      <c r="CT84" s="225">
        <f>CT83</f>
        <v>21</v>
      </c>
      <c r="CU84" s="225">
        <f t="shared" si="71"/>
        <v>6</v>
      </c>
      <c r="CV84" s="225">
        <f t="shared" si="71"/>
        <v>0</v>
      </c>
      <c r="CW84" s="225">
        <f>CW83</f>
        <v>0</v>
      </c>
      <c r="CX84" s="225">
        <f>CX83</f>
        <v>45</v>
      </c>
      <c r="CY84" s="225">
        <f t="shared" si="71"/>
        <v>20</v>
      </c>
      <c r="CZ84" s="225">
        <f t="shared" si="71"/>
        <v>12</v>
      </c>
      <c r="DA84" s="225">
        <f t="shared" si="71"/>
        <v>10</v>
      </c>
      <c r="DB84" s="225">
        <f t="shared" si="71"/>
        <v>1</v>
      </c>
      <c r="DC84" s="225">
        <f t="shared" si="71"/>
        <v>0</v>
      </c>
      <c r="DD84" s="225">
        <f t="shared" si="71"/>
        <v>0</v>
      </c>
      <c r="DE84" s="225">
        <f t="shared" si="71"/>
        <v>26</v>
      </c>
      <c r="DF84" s="225">
        <f t="shared" si="71"/>
        <v>20</v>
      </c>
      <c r="DG84" s="225">
        <f t="shared" si="71"/>
        <v>18</v>
      </c>
      <c r="DH84" s="225">
        <f>DH83</f>
        <v>25</v>
      </c>
      <c r="DI84" s="225">
        <f t="shared" si="71"/>
        <v>10</v>
      </c>
      <c r="DJ84" s="225">
        <f t="shared" si="71"/>
        <v>10</v>
      </c>
      <c r="DK84" s="225">
        <f t="shared" si="71"/>
        <v>5</v>
      </c>
      <c r="DL84" s="225">
        <f>DL83</f>
        <v>13</v>
      </c>
      <c r="DM84" s="225">
        <f t="shared" si="71"/>
        <v>1</v>
      </c>
      <c r="DN84" s="225">
        <f t="shared" si="71"/>
        <v>2</v>
      </c>
      <c r="DO84" s="225">
        <f t="shared" si="71"/>
        <v>0</v>
      </c>
      <c r="DP84" s="225">
        <f>DP83</f>
        <v>3</v>
      </c>
      <c r="DQ84" s="225">
        <f>DQ83</f>
        <v>0</v>
      </c>
      <c r="DR84" s="225">
        <f t="shared" si="71"/>
        <v>5</v>
      </c>
      <c r="DS84" s="225">
        <f t="shared" si="71"/>
        <v>0</v>
      </c>
      <c r="DT84" s="225">
        <f t="shared" si="71"/>
        <v>0</v>
      </c>
      <c r="DU84" s="225">
        <f t="shared" si="71"/>
        <v>0</v>
      </c>
      <c r="DV84" s="225">
        <f t="shared" si="71"/>
        <v>9</v>
      </c>
      <c r="DW84" s="225">
        <f t="shared" si="71"/>
        <v>8</v>
      </c>
      <c r="DX84" s="225">
        <f t="shared" si="71"/>
        <v>4</v>
      </c>
      <c r="DY84" s="225">
        <f t="shared" si="71"/>
        <v>1</v>
      </c>
      <c r="DZ84" s="225">
        <f t="shared" si="71"/>
        <v>1</v>
      </c>
      <c r="EA84" s="225">
        <f t="shared" si="71"/>
        <v>0</v>
      </c>
      <c r="EB84" s="225">
        <f t="shared" si="71"/>
        <v>0</v>
      </c>
      <c r="EC84" s="225">
        <f t="shared" si="71"/>
        <v>0</v>
      </c>
      <c r="ED84" s="225"/>
      <c r="EE84" s="225"/>
      <c r="EF84" s="225"/>
      <c r="EG84" s="225">
        <f t="shared" si="71"/>
        <v>0</v>
      </c>
      <c r="EH84" s="225">
        <f t="shared" si="71"/>
        <v>6</v>
      </c>
      <c r="EI84" s="225">
        <f t="shared" si="71"/>
        <v>0</v>
      </c>
      <c r="EJ84" s="225">
        <f t="shared" si="71"/>
        <v>1</v>
      </c>
      <c r="EK84" s="248">
        <f t="shared" si="71"/>
        <v>2</v>
      </c>
    </row>
    <row r="85" spans="1:141" ht="10.050000000000001" customHeight="1"/>
  </sheetData>
  <mergeCells count="69">
    <mergeCell ref="AD4:AG4"/>
    <mergeCell ref="F4:G4"/>
    <mergeCell ref="J4:M4"/>
    <mergeCell ref="N4:P4"/>
    <mergeCell ref="S4:W4"/>
    <mergeCell ref="Y4:AC4"/>
    <mergeCell ref="AH4:AI4"/>
    <mergeCell ref="AJ4:AK4"/>
    <mergeCell ref="AL4:AP4"/>
    <mergeCell ref="AQ4:AW4"/>
    <mergeCell ref="AX4:BF4"/>
    <mergeCell ref="AJ24:AK24"/>
    <mergeCell ref="BK4:BQ4"/>
    <mergeCell ref="BR4:CA4"/>
    <mergeCell ref="CB4:CQ4"/>
    <mergeCell ref="CR4:CV4"/>
    <mergeCell ref="BG4:BJ4"/>
    <mergeCell ref="N24:P24"/>
    <mergeCell ref="S24:W24"/>
    <mergeCell ref="Y24:AC24"/>
    <mergeCell ref="AD24:AG24"/>
    <mergeCell ref="AH24:AI24"/>
    <mergeCell ref="AX47:BF47"/>
    <mergeCell ref="CB24:CQ24"/>
    <mergeCell ref="CW24:DC24"/>
    <mergeCell ref="F47:G47"/>
    <mergeCell ref="J47:M47"/>
    <mergeCell ref="N47:P47"/>
    <mergeCell ref="S47:W47"/>
    <mergeCell ref="Y47:AC47"/>
    <mergeCell ref="AL24:AP24"/>
    <mergeCell ref="AQ24:AW24"/>
    <mergeCell ref="AX24:BF24"/>
    <mergeCell ref="BG24:BJ24"/>
    <mergeCell ref="BK24:BQ24"/>
    <mergeCell ref="BR24:CA24"/>
    <mergeCell ref="F24:G24"/>
    <mergeCell ref="J24:M24"/>
    <mergeCell ref="AD47:AG47"/>
    <mergeCell ref="AH47:AI47"/>
    <mergeCell ref="AJ47:AK47"/>
    <mergeCell ref="AL47:AP47"/>
    <mergeCell ref="AQ47:AW47"/>
    <mergeCell ref="BG47:BJ47"/>
    <mergeCell ref="BK47:BQ47"/>
    <mergeCell ref="BR47:CA47"/>
    <mergeCell ref="CB47:CQ47"/>
    <mergeCell ref="CW47:DC47"/>
    <mergeCell ref="BR70:CA70"/>
    <mergeCell ref="F70:G70"/>
    <mergeCell ref="J70:M70"/>
    <mergeCell ref="N70:P70"/>
    <mergeCell ref="S70:W70"/>
    <mergeCell ref="Y70:AC70"/>
    <mergeCell ref="AD70:AG70"/>
    <mergeCell ref="AH70:AI70"/>
    <mergeCell ref="AJ70:AK70"/>
    <mergeCell ref="AL70:AP70"/>
    <mergeCell ref="AQ70:AW70"/>
    <mergeCell ref="AX70:BF70"/>
    <mergeCell ref="BG70:BJ70"/>
    <mergeCell ref="BK70:BQ70"/>
    <mergeCell ref="CB70:CQ70"/>
    <mergeCell ref="CW70:DC70"/>
    <mergeCell ref="DD4:DN4"/>
    <mergeCell ref="DD24:DN24"/>
    <mergeCell ref="DD47:DN47"/>
    <mergeCell ref="DD70:DN70"/>
    <mergeCell ref="CW4:DC4"/>
  </mergeCells>
  <phoneticPr fontId="2"/>
  <pageMargins left="0.39370078740157483" right="0.39370078740157483" top="0.39370078740157483" bottom="0.39370078740157483" header="0.51181102362204722" footer="0.51181102362204722"/>
  <pageSetup paperSize="8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108"/>
  <sheetViews>
    <sheetView workbookViewId="0">
      <pane xSplit="5" ySplit="4" topLeftCell="AJ85" activePane="bottomRight" state="frozen"/>
      <selection pane="topRight" activeCell="F1" sqref="F1"/>
      <selection pane="bottomLeft" activeCell="A5" sqref="A5"/>
      <selection pane="bottomRight" activeCell="A105" sqref="A105"/>
    </sheetView>
  </sheetViews>
  <sheetFormatPr defaultColWidth="9" defaultRowHeight="13.2"/>
  <cols>
    <col min="1" max="1" width="2.6640625" style="122" customWidth="1"/>
    <col min="2" max="2" width="5.6640625" style="122" customWidth="1"/>
    <col min="3" max="3" width="12.6640625" style="122" customWidth="1"/>
    <col min="4" max="5" width="7.6640625" style="122" customWidth="1"/>
    <col min="6" max="68" width="4.6640625" style="122" customWidth="1"/>
    <col min="69" max="70" width="6.6640625" style="122" customWidth="1"/>
    <col min="71" max="71" width="1.6640625" style="122" customWidth="1"/>
    <col min="72" max="72" width="15.6640625" style="122" customWidth="1"/>
    <col min="73" max="16384" width="9" style="122"/>
  </cols>
  <sheetData>
    <row r="1" spans="1:72" ht="10.050000000000001" customHeight="1"/>
    <row r="2" spans="1:72" ht="20.100000000000001" customHeight="1">
      <c r="C2" s="153" t="s">
        <v>303</v>
      </c>
      <c r="D2" s="153"/>
      <c r="N2" s="122" t="s">
        <v>1924</v>
      </c>
      <c r="P2" s="505"/>
      <c r="Q2" s="122" t="s">
        <v>2135</v>
      </c>
      <c r="S2" s="265"/>
      <c r="T2" s="122" t="s">
        <v>1920</v>
      </c>
      <c r="V2" s="266"/>
      <c r="W2" s="122" t="s">
        <v>1922</v>
      </c>
      <c r="Y2" s="267"/>
      <c r="Z2" s="122" t="s">
        <v>1921</v>
      </c>
    </row>
    <row r="3" spans="1:72" ht="10.050000000000001" customHeight="1"/>
    <row r="4" spans="1:72" ht="15" customHeight="1">
      <c r="B4" s="90" t="s">
        <v>411</v>
      </c>
      <c r="C4" s="91" t="s">
        <v>412</v>
      </c>
      <c r="D4" s="92" t="s">
        <v>429</v>
      </c>
      <c r="E4" s="92" t="s">
        <v>414</v>
      </c>
      <c r="F4" s="93" t="s">
        <v>564</v>
      </c>
      <c r="G4" s="94">
        <v>19</v>
      </c>
      <c r="H4" s="94">
        <v>20</v>
      </c>
      <c r="I4" s="94">
        <v>21</v>
      </c>
      <c r="J4" s="94">
        <v>22</v>
      </c>
      <c r="K4" s="94">
        <v>23</v>
      </c>
      <c r="L4" s="94">
        <v>24</v>
      </c>
      <c r="M4" s="95">
        <v>25</v>
      </c>
      <c r="N4" s="95">
        <v>26</v>
      </c>
      <c r="O4" s="95">
        <v>27</v>
      </c>
      <c r="P4" s="95">
        <v>28</v>
      </c>
      <c r="Q4" s="95">
        <v>29</v>
      </c>
      <c r="R4" s="95">
        <v>30</v>
      </c>
      <c r="S4" s="95">
        <v>31</v>
      </c>
      <c r="T4" s="95">
        <v>32</v>
      </c>
      <c r="U4" s="95">
        <v>33</v>
      </c>
      <c r="V4" s="95">
        <v>34</v>
      </c>
      <c r="W4" s="95">
        <v>35</v>
      </c>
      <c r="X4" s="95">
        <v>36</v>
      </c>
      <c r="Y4" s="95">
        <v>37</v>
      </c>
      <c r="Z4" s="95">
        <v>38</v>
      </c>
      <c r="AA4" s="95">
        <v>39</v>
      </c>
      <c r="AB4" s="95">
        <v>40</v>
      </c>
      <c r="AC4" s="95">
        <v>41</v>
      </c>
      <c r="AD4" s="95">
        <v>42</v>
      </c>
      <c r="AE4" s="95">
        <v>43</v>
      </c>
      <c r="AF4" s="95">
        <v>44</v>
      </c>
      <c r="AG4" s="95">
        <v>45</v>
      </c>
      <c r="AH4" s="95">
        <v>46</v>
      </c>
      <c r="AI4" s="95">
        <v>47</v>
      </c>
      <c r="AJ4" s="95">
        <v>48</v>
      </c>
      <c r="AK4" s="95">
        <v>49</v>
      </c>
      <c r="AL4" s="95">
        <v>50</v>
      </c>
      <c r="AM4" s="95">
        <v>51</v>
      </c>
      <c r="AN4" s="95">
        <v>52</v>
      </c>
      <c r="AO4" s="95">
        <v>53</v>
      </c>
      <c r="AP4" s="95">
        <v>54</v>
      </c>
      <c r="AQ4" s="95">
        <v>55</v>
      </c>
      <c r="AR4" s="95">
        <v>56</v>
      </c>
      <c r="AS4" s="95">
        <v>57</v>
      </c>
      <c r="AT4" s="95">
        <v>58</v>
      </c>
      <c r="AU4" s="96">
        <v>59</v>
      </c>
      <c r="AV4" s="96">
        <v>60</v>
      </c>
      <c r="AW4" s="96">
        <v>61</v>
      </c>
      <c r="AX4" s="96">
        <v>62</v>
      </c>
      <c r="AY4" s="96">
        <v>63</v>
      </c>
      <c r="AZ4" s="96">
        <v>64</v>
      </c>
      <c r="BA4" s="96">
        <v>65</v>
      </c>
      <c r="BB4" s="96">
        <v>66</v>
      </c>
      <c r="BC4" s="96">
        <v>67</v>
      </c>
      <c r="BD4" s="96">
        <v>68</v>
      </c>
      <c r="BE4" s="96">
        <v>69</v>
      </c>
      <c r="BF4" s="96">
        <v>70</v>
      </c>
      <c r="BG4" s="96">
        <v>71</v>
      </c>
      <c r="BH4" s="96">
        <v>72</v>
      </c>
      <c r="BI4" s="96">
        <v>73</v>
      </c>
      <c r="BJ4" s="96">
        <v>74</v>
      </c>
      <c r="BK4" s="96">
        <v>75</v>
      </c>
      <c r="BL4" s="96"/>
      <c r="BM4" s="96"/>
      <c r="BN4" s="103" t="s">
        <v>1347</v>
      </c>
      <c r="BO4" s="103"/>
      <c r="BP4" s="103" t="s">
        <v>1318</v>
      </c>
      <c r="BQ4" s="90" t="s">
        <v>415</v>
      </c>
      <c r="BR4" s="91" t="s">
        <v>1786</v>
      </c>
    </row>
    <row r="5" spans="1:72" ht="15" customHeight="1">
      <c r="B5" s="240">
        <v>1</v>
      </c>
      <c r="C5" s="98" t="s">
        <v>872</v>
      </c>
      <c r="D5" s="99" t="s">
        <v>889</v>
      </c>
      <c r="E5" s="100" t="s">
        <v>876</v>
      </c>
      <c r="F5" s="200">
        <v>1</v>
      </c>
      <c r="G5" s="200">
        <v>9</v>
      </c>
      <c r="H5" s="200">
        <v>11</v>
      </c>
      <c r="I5" s="200">
        <v>2</v>
      </c>
      <c r="J5" s="201" t="s">
        <v>428</v>
      </c>
      <c r="K5" s="201" t="s">
        <v>428</v>
      </c>
      <c r="L5" s="201" t="s">
        <v>428</v>
      </c>
      <c r="M5" s="201" t="s">
        <v>428</v>
      </c>
      <c r="N5" s="201" t="s">
        <v>428</v>
      </c>
      <c r="O5" s="201" t="s">
        <v>428</v>
      </c>
      <c r="P5" s="201" t="s">
        <v>428</v>
      </c>
      <c r="Q5" s="201" t="s">
        <v>428</v>
      </c>
      <c r="R5" s="201" t="s">
        <v>428</v>
      </c>
      <c r="S5" s="201" t="s">
        <v>428</v>
      </c>
      <c r="T5" s="201" t="s">
        <v>428</v>
      </c>
      <c r="U5" s="201" t="s">
        <v>428</v>
      </c>
      <c r="V5" s="201" t="s">
        <v>428</v>
      </c>
      <c r="W5" s="201" t="s">
        <v>428</v>
      </c>
      <c r="X5" s="201" t="s">
        <v>428</v>
      </c>
      <c r="Y5" s="201" t="s">
        <v>428</v>
      </c>
      <c r="Z5" s="201" t="s">
        <v>428</v>
      </c>
      <c r="AA5" s="201" t="s">
        <v>428</v>
      </c>
      <c r="AB5" s="201" t="s">
        <v>428</v>
      </c>
      <c r="AC5" s="201" t="s">
        <v>428</v>
      </c>
      <c r="AD5" s="201" t="s">
        <v>428</v>
      </c>
      <c r="AE5" s="201" t="s">
        <v>428</v>
      </c>
      <c r="AF5" s="201" t="s">
        <v>428</v>
      </c>
      <c r="AG5" s="201" t="s">
        <v>428</v>
      </c>
      <c r="AH5" s="201" t="s">
        <v>428</v>
      </c>
      <c r="AI5" s="201" t="s">
        <v>428</v>
      </c>
      <c r="AJ5" s="201" t="s">
        <v>428</v>
      </c>
      <c r="AK5" s="201" t="s">
        <v>428</v>
      </c>
      <c r="AL5" s="201" t="s">
        <v>428</v>
      </c>
      <c r="AM5" s="201" t="s">
        <v>428</v>
      </c>
      <c r="AN5" s="201" t="s">
        <v>428</v>
      </c>
      <c r="AO5" s="201" t="s">
        <v>428</v>
      </c>
      <c r="AP5" s="201" t="s">
        <v>428</v>
      </c>
      <c r="AQ5" s="201" t="s">
        <v>428</v>
      </c>
      <c r="AR5" s="201" t="s">
        <v>428</v>
      </c>
      <c r="AS5" s="201" t="s">
        <v>428</v>
      </c>
      <c r="AT5" s="201" t="s">
        <v>428</v>
      </c>
      <c r="AU5" s="202" t="s">
        <v>428</v>
      </c>
      <c r="AV5" s="201" t="s">
        <v>428</v>
      </c>
      <c r="AW5" s="202" t="s">
        <v>428</v>
      </c>
      <c r="AX5" s="202" t="s">
        <v>428</v>
      </c>
      <c r="AY5" s="202" t="s">
        <v>428</v>
      </c>
      <c r="AZ5" s="202" t="s">
        <v>428</v>
      </c>
      <c r="BA5" s="202" t="s">
        <v>428</v>
      </c>
      <c r="BB5" s="202" t="s">
        <v>428</v>
      </c>
      <c r="BC5" s="202" t="s">
        <v>428</v>
      </c>
      <c r="BD5" s="202" t="s">
        <v>428</v>
      </c>
      <c r="BE5" s="206" t="s">
        <v>976</v>
      </c>
      <c r="BF5" s="206" t="s">
        <v>976</v>
      </c>
      <c r="BG5" s="206" t="s">
        <v>976</v>
      </c>
      <c r="BH5" s="206" t="s">
        <v>976</v>
      </c>
      <c r="BI5" s="206" t="s">
        <v>976</v>
      </c>
      <c r="BJ5" s="206" t="s">
        <v>976</v>
      </c>
      <c r="BK5" s="206" t="s">
        <v>976</v>
      </c>
      <c r="BL5" s="203"/>
      <c r="BM5" s="203"/>
      <c r="BN5" s="206" t="s">
        <v>976</v>
      </c>
      <c r="BO5" s="203"/>
      <c r="BP5" s="203"/>
      <c r="BQ5" s="240">
        <f>SUM(F5:BP5)</f>
        <v>23</v>
      </c>
      <c r="BR5" s="246">
        <f>BQ5</f>
        <v>23</v>
      </c>
    </row>
    <row r="6" spans="1:72" ht="15" customHeight="1">
      <c r="A6" s="125" t="s">
        <v>608</v>
      </c>
      <c r="B6" s="240">
        <v>2</v>
      </c>
      <c r="C6" s="98" t="s">
        <v>925</v>
      </c>
      <c r="D6" s="101" t="s">
        <v>940</v>
      </c>
      <c r="E6" s="102" t="s">
        <v>888</v>
      </c>
      <c r="F6" s="200"/>
      <c r="G6" s="200"/>
      <c r="H6" s="200"/>
      <c r="I6" s="200"/>
      <c r="J6" s="201" t="s">
        <v>428</v>
      </c>
      <c r="K6" s="201" t="s">
        <v>428</v>
      </c>
      <c r="L6" s="201" t="s">
        <v>428</v>
      </c>
      <c r="M6" s="201" t="s">
        <v>428</v>
      </c>
      <c r="N6" s="201" t="s">
        <v>428</v>
      </c>
      <c r="O6" s="201" t="s">
        <v>428</v>
      </c>
      <c r="P6" s="201" t="s">
        <v>428</v>
      </c>
      <c r="Q6" s="201" t="s">
        <v>428</v>
      </c>
      <c r="R6" s="201" t="s">
        <v>428</v>
      </c>
      <c r="S6" s="201" t="s">
        <v>428</v>
      </c>
      <c r="T6" s="201" t="s">
        <v>428</v>
      </c>
      <c r="U6" s="201" t="s">
        <v>428</v>
      </c>
      <c r="V6" s="201" t="s">
        <v>428</v>
      </c>
      <c r="W6" s="201" t="s">
        <v>428</v>
      </c>
      <c r="X6" s="201" t="s">
        <v>428</v>
      </c>
      <c r="Y6" s="201" t="s">
        <v>428</v>
      </c>
      <c r="Z6" s="201" t="s">
        <v>428</v>
      </c>
      <c r="AA6" s="201" t="s">
        <v>428</v>
      </c>
      <c r="AB6" s="201" t="s">
        <v>428</v>
      </c>
      <c r="AC6" s="201" t="s">
        <v>428</v>
      </c>
      <c r="AD6" s="201" t="s">
        <v>428</v>
      </c>
      <c r="AE6" s="201" t="s">
        <v>428</v>
      </c>
      <c r="AF6" s="201" t="s">
        <v>428</v>
      </c>
      <c r="AG6" s="201" t="s">
        <v>428</v>
      </c>
      <c r="AH6" s="201" t="s">
        <v>428</v>
      </c>
      <c r="AI6" s="201" t="s">
        <v>428</v>
      </c>
      <c r="AJ6" s="201" t="s">
        <v>428</v>
      </c>
      <c r="AK6" s="201" t="s">
        <v>428</v>
      </c>
      <c r="AL6" s="201" t="s">
        <v>428</v>
      </c>
      <c r="AM6" s="201" t="s">
        <v>428</v>
      </c>
      <c r="AN6" s="201" t="s">
        <v>428</v>
      </c>
      <c r="AO6" s="201" t="s">
        <v>428</v>
      </c>
      <c r="AP6" s="201" t="s">
        <v>428</v>
      </c>
      <c r="AQ6" s="201" t="s">
        <v>428</v>
      </c>
      <c r="AR6" s="201" t="s">
        <v>428</v>
      </c>
      <c r="AS6" s="201" t="s">
        <v>428</v>
      </c>
      <c r="AT6" s="201" t="s">
        <v>428</v>
      </c>
      <c r="AU6" s="202" t="s">
        <v>428</v>
      </c>
      <c r="AV6" s="201" t="s">
        <v>428</v>
      </c>
      <c r="AW6" s="202" t="s">
        <v>428</v>
      </c>
      <c r="AX6" s="202" t="s">
        <v>428</v>
      </c>
      <c r="AY6" s="202" t="s">
        <v>428</v>
      </c>
      <c r="AZ6" s="202" t="s">
        <v>428</v>
      </c>
      <c r="BA6" s="202" t="s">
        <v>428</v>
      </c>
      <c r="BB6" s="202" t="s">
        <v>428</v>
      </c>
      <c r="BC6" s="202" t="s">
        <v>428</v>
      </c>
      <c r="BD6" s="202" t="s">
        <v>428</v>
      </c>
      <c r="BE6" s="206" t="s">
        <v>976</v>
      </c>
      <c r="BF6" s="206" t="s">
        <v>976</v>
      </c>
      <c r="BG6" s="206" t="s">
        <v>976</v>
      </c>
      <c r="BH6" s="206" t="s">
        <v>976</v>
      </c>
      <c r="BI6" s="206" t="s">
        <v>976</v>
      </c>
      <c r="BJ6" s="206" t="s">
        <v>976</v>
      </c>
      <c r="BK6" s="206" t="s">
        <v>976</v>
      </c>
      <c r="BL6" s="203"/>
      <c r="BM6" s="203"/>
      <c r="BN6" s="206" t="s">
        <v>976</v>
      </c>
      <c r="BO6" s="203"/>
      <c r="BP6" s="203"/>
      <c r="BQ6" s="241">
        <f>SUM(F6:BP6)</f>
        <v>0</v>
      </c>
      <c r="BR6" s="242">
        <f>BR5+BQ6</f>
        <v>23</v>
      </c>
      <c r="BT6" s="184" t="s">
        <v>366</v>
      </c>
    </row>
    <row r="7" spans="1:72" ht="15" customHeight="1">
      <c r="B7" s="240">
        <v>3</v>
      </c>
      <c r="C7" s="98" t="s">
        <v>916</v>
      </c>
      <c r="D7" s="101" t="s">
        <v>940</v>
      </c>
      <c r="E7" s="102" t="s">
        <v>937</v>
      </c>
      <c r="F7" s="200">
        <v>1</v>
      </c>
      <c r="G7" s="200">
        <v>11</v>
      </c>
      <c r="H7" s="200">
        <v>9</v>
      </c>
      <c r="I7" s="200">
        <v>3</v>
      </c>
      <c r="J7" s="200">
        <v>7</v>
      </c>
      <c r="K7" s="201" t="s">
        <v>428</v>
      </c>
      <c r="L7" s="201" t="s">
        <v>428</v>
      </c>
      <c r="M7" s="201" t="s">
        <v>428</v>
      </c>
      <c r="N7" s="201" t="s">
        <v>428</v>
      </c>
      <c r="O7" s="201" t="s">
        <v>428</v>
      </c>
      <c r="P7" s="201" t="s">
        <v>428</v>
      </c>
      <c r="Q7" s="201" t="s">
        <v>428</v>
      </c>
      <c r="R7" s="201" t="s">
        <v>428</v>
      </c>
      <c r="S7" s="201" t="s">
        <v>428</v>
      </c>
      <c r="T7" s="201" t="s">
        <v>428</v>
      </c>
      <c r="U7" s="201" t="s">
        <v>428</v>
      </c>
      <c r="V7" s="201" t="s">
        <v>428</v>
      </c>
      <c r="W7" s="201" t="s">
        <v>428</v>
      </c>
      <c r="X7" s="201" t="s">
        <v>428</v>
      </c>
      <c r="Y7" s="201" t="s">
        <v>428</v>
      </c>
      <c r="Z7" s="201" t="s">
        <v>428</v>
      </c>
      <c r="AA7" s="201" t="s">
        <v>428</v>
      </c>
      <c r="AB7" s="201" t="s">
        <v>428</v>
      </c>
      <c r="AC7" s="201" t="s">
        <v>428</v>
      </c>
      <c r="AD7" s="201" t="s">
        <v>428</v>
      </c>
      <c r="AE7" s="201" t="s">
        <v>428</v>
      </c>
      <c r="AF7" s="201" t="s">
        <v>428</v>
      </c>
      <c r="AG7" s="201" t="s">
        <v>428</v>
      </c>
      <c r="AH7" s="201" t="s">
        <v>428</v>
      </c>
      <c r="AI7" s="201" t="s">
        <v>428</v>
      </c>
      <c r="AJ7" s="201" t="s">
        <v>428</v>
      </c>
      <c r="AK7" s="201" t="s">
        <v>428</v>
      </c>
      <c r="AL7" s="201" t="s">
        <v>428</v>
      </c>
      <c r="AM7" s="201" t="s">
        <v>428</v>
      </c>
      <c r="AN7" s="201" t="s">
        <v>428</v>
      </c>
      <c r="AO7" s="201" t="s">
        <v>428</v>
      </c>
      <c r="AP7" s="201" t="s">
        <v>428</v>
      </c>
      <c r="AQ7" s="201" t="s">
        <v>428</v>
      </c>
      <c r="AR7" s="201" t="s">
        <v>428</v>
      </c>
      <c r="AS7" s="201" t="s">
        <v>428</v>
      </c>
      <c r="AT7" s="201" t="s">
        <v>428</v>
      </c>
      <c r="AU7" s="202" t="s">
        <v>428</v>
      </c>
      <c r="AV7" s="201" t="s">
        <v>428</v>
      </c>
      <c r="AW7" s="202" t="s">
        <v>428</v>
      </c>
      <c r="AX7" s="202" t="s">
        <v>428</v>
      </c>
      <c r="AY7" s="202" t="s">
        <v>428</v>
      </c>
      <c r="AZ7" s="202" t="s">
        <v>428</v>
      </c>
      <c r="BA7" s="202" t="s">
        <v>428</v>
      </c>
      <c r="BB7" s="202" t="s">
        <v>428</v>
      </c>
      <c r="BC7" s="202" t="s">
        <v>428</v>
      </c>
      <c r="BD7" s="202" t="s">
        <v>428</v>
      </c>
      <c r="BE7" s="206" t="s">
        <v>976</v>
      </c>
      <c r="BF7" s="206" t="s">
        <v>976</v>
      </c>
      <c r="BG7" s="206" t="s">
        <v>976</v>
      </c>
      <c r="BH7" s="206" t="s">
        <v>976</v>
      </c>
      <c r="BI7" s="206" t="s">
        <v>976</v>
      </c>
      <c r="BJ7" s="206" t="s">
        <v>976</v>
      </c>
      <c r="BK7" s="206" t="s">
        <v>976</v>
      </c>
      <c r="BL7" s="203"/>
      <c r="BM7" s="203"/>
      <c r="BN7" s="206" t="s">
        <v>976</v>
      </c>
      <c r="BO7" s="203"/>
      <c r="BP7" s="203"/>
      <c r="BQ7" s="241">
        <f t="shared" ref="BQ7:BQ44" si="0">SUM(F7:BP7)</f>
        <v>31</v>
      </c>
      <c r="BR7" s="242">
        <f t="shared" ref="BR7:BR70" si="1">BR6+BQ7</f>
        <v>54</v>
      </c>
    </row>
    <row r="8" spans="1:72" ht="15" customHeight="1">
      <c r="A8" s="125" t="s">
        <v>608</v>
      </c>
      <c r="B8" s="240">
        <v>4</v>
      </c>
      <c r="C8" s="98" t="s">
        <v>950</v>
      </c>
      <c r="D8" s="101" t="s">
        <v>889</v>
      </c>
      <c r="E8" s="102" t="s">
        <v>964</v>
      </c>
      <c r="F8" s="200"/>
      <c r="G8" s="200"/>
      <c r="H8" s="200"/>
      <c r="I8" s="200"/>
      <c r="J8" s="200"/>
      <c r="K8" s="201" t="s">
        <v>428</v>
      </c>
      <c r="L8" s="201" t="s">
        <v>428</v>
      </c>
      <c r="M8" s="201" t="s">
        <v>428</v>
      </c>
      <c r="N8" s="201" t="s">
        <v>428</v>
      </c>
      <c r="O8" s="201" t="s">
        <v>428</v>
      </c>
      <c r="P8" s="201" t="s">
        <v>428</v>
      </c>
      <c r="Q8" s="201" t="s">
        <v>428</v>
      </c>
      <c r="R8" s="201" t="s">
        <v>428</v>
      </c>
      <c r="S8" s="201" t="s">
        <v>428</v>
      </c>
      <c r="T8" s="201" t="s">
        <v>428</v>
      </c>
      <c r="U8" s="201" t="s">
        <v>428</v>
      </c>
      <c r="V8" s="201" t="s">
        <v>428</v>
      </c>
      <c r="W8" s="201" t="s">
        <v>428</v>
      </c>
      <c r="X8" s="201" t="s">
        <v>428</v>
      </c>
      <c r="Y8" s="201" t="s">
        <v>428</v>
      </c>
      <c r="Z8" s="201" t="s">
        <v>428</v>
      </c>
      <c r="AA8" s="201" t="s">
        <v>428</v>
      </c>
      <c r="AB8" s="201" t="s">
        <v>428</v>
      </c>
      <c r="AC8" s="201" t="s">
        <v>428</v>
      </c>
      <c r="AD8" s="201" t="s">
        <v>428</v>
      </c>
      <c r="AE8" s="201" t="s">
        <v>428</v>
      </c>
      <c r="AF8" s="201" t="s">
        <v>428</v>
      </c>
      <c r="AG8" s="201" t="s">
        <v>428</v>
      </c>
      <c r="AH8" s="201" t="s">
        <v>428</v>
      </c>
      <c r="AI8" s="201" t="s">
        <v>428</v>
      </c>
      <c r="AJ8" s="201" t="s">
        <v>428</v>
      </c>
      <c r="AK8" s="201" t="s">
        <v>428</v>
      </c>
      <c r="AL8" s="201" t="s">
        <v>428</v>
      </c>
      <c r="AM8" s="201" t="s">
        <v>428</v>
      </c>
      <c r="AN8" s="201" t="s">
        <v>428</v>
      </c>
      <c r="AO8" s="201" t="s">
        <v>428</v>
      </c>
      <c r="AP8" s="201" t="s">
        <v>428</v>
      </c>
      <c r="AQ8" s="201" t="s">
        <v>428</v>
      </c>
      <c r="AR8" s="201" t="s">
        <v>428</v>
      </c>
      <c r="AS8" s="201" t="s">
        <v>428</v>
      </c>
      <c r="AT8" s="201" t="s">
        <v>428</v>
      </c>
      <c r="AU8" s="202" t="s">
        <v>428</v>
      </c>
      <c r="AV8" s="201" t="s">
        <v>428</v>
      </c>
      <c r="AW8" s="202" t="s">
        <v>428</v>
      </c>
      <c r="AX8" s="202" t="s">
        <v>428</v>
      </c>
      <c r="AY8" s="202" t="s">
        <v>428</v>
      </c>
      <c r="AZ8" s="202" t="s">
        <v>428</v>
      </c>
      <c r="BA8" s="202" t="s">
        <v>428</v>
      </c>
      <c r="BB8" s="202" t="s">
        <v>428</v>
      </c>
      <c r="BC8" s="202" t="s">
        <v>428</v>
      </c>
      <c r="BD8" s="202" t="s">
        <v>428</v>
      </c>
      <c r="BE8" s="206" t="s">
        <v>976</v>
      </c>
      <c r="BF8" s="206" t="s">
        <v>976</v>
      </c>
      <c r="BG8" s="206" t="s">
        <v>976</v>
      </c>
      <c r="BH8" s="206" t="s">
        <v>976</v>
      </c>
      <c r="BI8" s="206" t="s">
        <v>976</v>
      </c>
      <c r="BJ8" s="206" t="s">
        <v>976</v>
      </c>
      <c r="BK8" s="206" t="s">
        <v>976</v>
      </c>
      <c r="BL8" s="203"/>
      <c r="BM8" s="203"/>
      <c r="BN8" s="206" t="s">
        <v>976</v>
      </c>
      <c r="BO8" s="203"/>
      <c r="BP8" s="203"/>
      <c r="BQ8" s="241">
        <f t="shared" si="0"/>
        <v>0</v>
      </c>
      <c r="BR8" s="242">
        <f t="shared" si="1"/>
        <v>54</v>
      </c>
      <c r="BT8" s="184" t="s">
        <v>366</v>
      </c>
    </row>
    <row r="9" spans="1:72" ht="15" customHeight="1">
      <c r="B9" s="240">
        <v>5</v>
      </c>
      <c r="C9" s="98" t="s">
        <v>952</v>
      </c>
      <c r="D9" s="101" t="s">
        <v>889</v>
      </c>
      <c r="E9" s="102" t="s">
        <v>973</v>
      </c>
      <c r="F9" s="200"/>
      <c r="G9" s="200">
        <v>4</v>
      </c>
      <c r="H9" s="200">
        <v>8</v>
      </c>
      <c r="I9" s="200"/>
      <c r="J9" s="200">
        <v>3</v>
      </c>
      <c r="K9" s="200">
        <v>9</v>
      </c>
      <c r="L9" s="201" t="s">
        <v>428</v>
      </c>
      <c r="M9" s="201" t="s">
        <v>428</v>
      </c>
      <c r="N9" s="201" t="s">
        <v>428</v>
      </c>
      <c r="O9" s="201" t="s">
        <v>428</v>
      </c>
      <c r="P9" s="201" t="s">
        <v>428</v>
      </c>
      <c r="Q9" s="201" t="s">
        <v>428</v>
      </c>
      <c r="R9" s="201" t="s">
        <v>428</v>
      </c>
      <c r="S9" s="201" t="s">
        <v>428</v>
      </c>
      <c r="T9" s="201" t="s">
        <v>428</v>
      </c>
      <c r="U9" s="201" t="s">
        <v>428</v>
      </c>
      <c r="V9" s="201" t="s">
        <v>428</v>
      </c>
      <c r="W9" s="201" t="s">
        <v>428</v>
      </c>
      <c r="X9" s="201" t="s">
        <v>428</v>
      </c>
      <c r="Y9" s="201" t="s">
        <v>428</v>
      </c>
      <c r="Z9" s="201" t="s">
        <v>428</v>
      </c>
      <c r="AA9" s="201" t="s">
        <v>428</v>
      </c>
      <c r="AB9" s="201" t="s">
        <v>428</v>
      </c>
      <c r="AC9" s="201" t="s">
        <v>428</v>
      </c>
      <c r="AD9" s="201" t="s">
        <v>428</v>
      </c>
      <c r="AE9" s="201" t="s">
        <v>428</v>
      </c>
      <c r="AF9" s="201" t="s">
        <v>428</v>
      </c>
      <c r="AG9" s="201" t="s">
        <v>428</v>
      </c>
      <c r="AH9" s="201" t="s">
        <v>428</v>
      </c>
      <c r="AI9" s="201" t="s">
        <v>428</v>
      </c>
      <c r="AJ9" s="201" t="s">
        <v>428</v>
      </c>
      <c r="AK9" s="201" t="s">
        <v>428</v>
      </c>
      <c r="AL9" s="201" t="s">
        <v>428</v>
      </c>
      <c r="AM9" s="201" t="s">
        <v>428</v>
      </c>
      <c r="AN9" s="201" t="s">
        <v>428</v>
      </c>
      <c r="AO9" s="201" t="s">
        <v>428</v>
      </c>
      <c r="AP9" s="201" t="s">
        <v>428</v>
      </c>
      <c r="AQ9" s="201" t="s">
        <v>428</v>
      </c>
      <c r="AR9" s="201" t="s">
        <v>428</v>
      </c>
      <c r="AS9" s="201" t="s">
        <v>428</v>
      </c>
      <c r="AT9" s="201" t="s">
        <v>428</v>
      </c>
      <c r="AU9" s="202" t="s">
        <v>428</v>
      </c>
      <c r="AV9" s="201" t="s">
        <v>428</v>
      </c>
      <c r="AW9" s="202" t="s">
        <v>428</v>
      </c>
      <c r="AX9" s="202" t="s">
        <v>428</v>
      </c>
      <c r="AY9" s="202" t="s">
        <v>428</v>
      </c>
      <c r="AZ9" s="202" t="s">
        <v>428</v>
      </c>
      <c r="BA9" s="202" t="s">
        <v>428</v>
      </c>
      <c r="BB9" s="202" t="s">
        <v>428</v>
      </c>
      <c r="BC9" s="202" t="s">
        <v>428</v>
      </c>
      <c r="BD9" s="202" t="s">
        <v>428</v>
      </c>
      <c r="BE9" s="206" t="s">
        <v>976</v>
      </c>
      <c r="BF9" s="206" t="s">
        <v>976</v>
      </c>
      <c r="BG9" s="206" t="s">
        <v>976</v>
      </c>
      <c r="BH9" s="206" t="s">
        <v>976</v>
      </c>
      <c r="BI9" s="206" t="s">
        <v>976</v>
      </c>
      <c r="BJ9" s="206" t="s">
        <v>976</v>
      </c>
      <c r="BK9" s="206" t="s">
        <v>976</v>
      </c>
      <c r="BL9" s="203"/>
      <c r="BM9" s="203"/>
      <c r="BN9" s="206" t="s">
        <v>976</v>
      </c>
      <c r="BO9" s="203"/>
      <c r="BP9" s="203"/>
      <c r="BQ9" s="241">
        <f t="shared" si="0"/>
        <v>24</v>
      </c>
      <c r="BR9" s="242">
        <f t="shared" si="1"/>
        <v>78</v>
      </c>
    </row>
    <row r="10" spans="1:72" ht="15" customHeight="1">
      <c r="B10" s="240">
        <v>6</v>
      </c>
      <c r="C10" s="98" t="s">
        <v>977</v>
      </c>
      <c r="D10" s="101" t="s">
        <v>979</v>
      </c>
      <c r="E10" s="102" t="s">
        <v>992</v>
      </c>
      <c r="F10" s="200"/>
      <c r="G10" s="200">
        <v>7</v>
      </c>
      <c r="H10" s="200">
        <v>7</v>
      </c>
      <c r="I10" s="200">
        <v>1</v>
      </c>
      <c r="J10" s="200">
        <v>2</v>
      </c>
      <c r="K10" s="200">
        <v>11</v>
      </c>
      <c r="L10" s="200">
        <v>2</v>
      </c>
      <c r="M10" s="201" t="s">
        <v>428</v>
      </c>
      <c r="N10" s="201" t="s">
        <v>428</v>
      </c>
      <c r="O10" s="201" t="s">
        <v>428</v>
      </c>
      <c r="P10" s="201" t="s">
        <v>428</v>
      </c>
      <c r="Q10" s="201" t="s">
        <v>428</v>
      </c>
      <c r="R10" s="201" t="s">
        <v>428</v>
      </c>
      <c r="S10" s="201" t="s">
        <v>428</v>
      </c>
      <c r="T10" s="201" t="s">
        <v>428</v>
      </c>
      <c r="U10" s="201" t="s">
        <v>428</v>
      </c>
      <c r="V10" s="201" t="s">
        <v>428</v>
      </c>
      <c r="W10" s="201" t="s">
        <v>428</v>
      </c>
      <c r="X10" s="201" t="s">
        <v>428</v>
      </c>
      <c r="Y10" s="201" t="s">
        <v>428</v>
      </c>
      <c r="Z10" s="201" t="s">
        <v>428</v>
      </c>
      <c r="AA10" s="201" t="s">
        <v>428</v>
      </c>
      <c r="AB10" s="201" t="s">
        <v>428</v>
      </c>
      <c r="AC10" s="201" t="s">
        <v>428</v>
      </c>
      <c r="AD10" s="201" t="s">
        <v>428</v>
      </c>
      <c r="AE10" s="201" t="s">
        <v>428</v>
      </c>
      <c r="AF10" s="201" t="s">
        <v>428</v>
      </c>
      <c r="AG10" s="201" t="s">
        <v>428</v>
      </c>
      <c r="AH10" s="201" t="s">
        <v>428</v>
      </c>
      <c r="AI10" s="201" t="s">
        <v>428</v>
      </c>
      <c r="AJ10" s="201" t="s">
        <v>428</v>
      </c>
      <c r="AK10" s="201" t="s">
        <v>428</v>
      </c>
      <c r="AL10" s="201" t="s">
        <v>428</v>
      </c>
      <c r="AM10" s="201" t="s">
        <v>428</v>
      </c>
      <c r="AN10" s="201" t="s">
        <v>428</v>
      </c>
      <c r="AO10" s="201" t="s">
        <v>428</v>
      </c>
      <c r="AP10" s="201" t="s">
        <v>428</v>
      </c>
      <c r="AQ10" s="201" t="s">
        <v>428</v>
      </c>
      <c r="AR10" s="201" t="s">
        <v>428</v>
      </c>
      <c r="AS10" s="201" t="s">
        <v>428</v>
      </c>
      <c r="AT10" s="201" t="s">
        <v>428</v>
      </c>
      <c r="AU10" s="202" t="s">
        <v>428</v>
      </c>
      <c r="AV10" s="201" t="s">
        <v>428</v>
      </c>
      <c r="AW10" s="202" t="s">
        <v>428</v>
      </c>
      <c r="AX10" s="202" t="s">
        <v>428</v>
      </c>
      <c r="AY10" s="202" t="s">
        <v>428</v>
      </c>
      <c r="AZ10" s="202" t="s">
        <v>428</v>
      </c>
      <c r="BA10" s="202" t="s">
        <v>428</v>
      </c>
      <c r="BB10" s="202" t="s">
        <v>428</v>
      </c>
      <c r="BC10" s="202" t="s">
        <v>428</v>
      </c>
      <c r="BD10" s="202" t="s">
        <v>428</v>
      </c>
      <c r="BE10" s="206" t="s">
        <v>976</v>
      </c>
      <c r="BF10" s="206" t="s">
        <v>976</v>
      </c>
      <c r="BG10" s="206" t="s">
        <v>976</v>
      </c>
      <c r="BH10" s="206" t="s">
        <v>976</v>
      </c>
      <c r="BI10" s="206" t="s">
        <v>976</v>
      </c>
      <c r="BJ10" s="206" t="s">
        <v>976</v>
      </c>
      <c r="BK10" s="206" t="s">
        <v>976</v>
      </c>
      <c r="BL10" s="203"/>
      <c r="BM10" s="203"/>
      <c r="BN10" s="206" t="s">
        <v>976</v>
      </c>
      <c r="BO10" s="203"/>
      <c r="BP10" s="203"/>
      <c r="BQ10" s="241">
        <f t="shared" si="0"/>
        <v>30</v>
      </c>
      <c r="BR10" s="242">
        <f t="shared" si="1"/>
        <v>108</v>
      </c>
    </row>
    <row r="11" spans="1:72" ht="15" customHeight="1">
      <c r="B11" s="240">
        <v>7</v>
      </c>
      <c r="C11" s="98" t="s">
        <v>1013</v>
      </c>
      <c r="D11" s="101" t="s">
        <v>979</v>
      </c>
      <c r="E11" s="102" t="s">
        <v>1015</v>
      </c>
      <c r="F11" s="200"/>
      <c r="G11" s="200">
        <v>6</v>
      </c>
      <c r="H11" s="200">
        <v>7</v>
      </c>
      <c r="I11" s="200"/>
      <c r="J11" s="200">
        <v>2</v>
      </c>
      <c r="K11" s="200">
        <v>9</v>
      </c>
      <c r="L11" s="200">
        <v>4</v>
      </c>
      <c r="M11" s="204">
        <v>5</v>
      </c>
      <c r="N11" s="201" t="s">
        <v>428</v>
      </c>
      <c r="O11" s="201" t="s">
        <v>428</v>
      </c>
      <c r="P11" s="201" t="s">
        <v>428</v>
      </c>
      <c r="Q11" s="201" t="s">
        <v>428</v>
      </c>
      <c r="R11" s="201" t="s">
        <v>428</v>
      </c>
      <c r="S11" s="201" t="s">
        <v>428</v>
      </c>
      <c r="T11" s="201" t="s">
        <v>428</v>
      </c>
      <c r="U11" s="201" t="s">
        <v>428</v>
      </c>
      <c r="V11" s="201" t="s">
        <v>428</v>
      </c>
      <c r="W11" s="201" t="s">
        <v>428</v>
      </c>
      <c r="X11" s="201" t="s">
        <v>428</v>
      </c>
      <c r="Y11" s="201" t="s">
        <v>428</v>
      </c>
      <c r="Z11" s="201" t="s">
        <v>428</v>
      </c>
      <c r="AA11" s="201" t="s">
        <v>428</v>
      </c>
      <c r="AB11" s="201" t="s">
        <v>428</v>
      </c>
      <c r="AC11" s="201" t="s">
        <v>428</v>
      </c>
      <c r="AD11" s="201" t="s">
        <v>428</v>
      </c>
      <c r="AE11" s="201" t="s">
        <v>428</v>
      </c>
      <c r="AF11" s="201" t="s">
        <v>428</v>
      </c>
      <c r="AG11" s="201" t="s">
        <v>428</v>
      </c>
      <c r="AH11" s="201" t="s">
        <v>428</v>
      </c>
      <c r="AI11" s="201" t="s">
        <v>428</v>
      </c>
      <c r="AJ11" s="201" t="s">
        <v>428</v>
      </c>
      <c r="AK11" s="201" t="s">
        <v>428</v>
      </c>
      <c r="AL11" s="201" t="s">
        <v>428</v>
      </c>
      <c r="AM11" s="201" t="s">
        <v>428</v>
      </c>
      <c r="AN11" s="201" t="s">
        <v>428</v>
      </c>
      <c r="AO11" s="201" t="s">
        <v>428</v>
      </c>
      <c r="AP11" s="201" t="s">
        <v>428</v>
      </c>
      <c r="AQ11" s="201" t="s">
        <v>428</v>
      </c>
      <c r="AR11" s="201" t="s">
        <v>428</v>
      </c>
      <c r="AS11" s="201" t="s">
        <v>428</v>
      </c>
      <c r="AT11" s="201" t="s">
        <v>428</v>
      </c>
      <c r="AU11" s="202" t="s">
        <v>428</v>
      </c>
      <c r="AV11" s="201" t="s">
        <v>428</v>
      </c>
      <c r="AW11" s="202" t="s">
        <v>428</v>
      </c>
      <c r="AX11" s="202" t="s">
        <v>428</v>
      </c>
      <c r="AY11" s="202" t="s">
        <v>428</v>
      </c>
      <c r="AZ11" s="202" t="s">
        <v>428</v>
      </c>
      <c r="BA11" s="202" t="s">
        <v>428</v>
      </c>
      <c r="BB11" s="202" t="s">
        <v>428</v>
      </c>
      <c r="BC11" s="202" t="s">
        <v>428</v>
      </c>
      <c r="BD11" s="202" t="s">
        <v>428</v>
      </c>
      <c r="BE11" s="206" t="s">
        <v>976</v>
      </c>
      <c r="BF11" s="206" t="s">
        <v>976</v>
      </c>
      <c r="BG11" s="206" t="s">
        <v>976</v>
      </c>
      <c r="BH11" s="206" t="s">
        <v>976</v>
      </c>
      <c r="BI11" s="206" t="s">
        <v>976</v>
      </c>
      <c r="BJ11" s="206" t="s">
        <v>976</v>
      </c>
      <c r="BK11" s="206" t="s">
        <v>976</v>
      </c>
      <c r="BL11" s="203"/>
      <c r="BM11" s="203"/>
      <c r="BN11" s="206" t="s">
        <v>976</v>
      </c>
      <c r="BO11" s="203"/>
      <c r="BP11" s="203"/>
      <c r="BQ11" s="241">
        <f t="shared" si="0"/>
        <v>33</v>
      </c>
      <c r="BR11" s="242">
        <f t="shared" si="1"/>
        <v>141</v>
      </c>
    </row>
    <row r="12" spans="1:72" ht="15" customHeight="1">
      <c r="B12" s="240">
        <v>8</v>
      </c>
      <c r="C12" s="98" t="s">
        <v>1023</v>
      </c>
      <c r="D12" s="101" t="s">
        <v>979</v>
      </c>
      <c r="E12" s="102" t="s">
        <v>1015</v>
      </c>
      <c r="F12" s="200"/>
      <c r="G12" s="200">
        <v>6</v>
      </c>
      <c r="H12" s="200">
        <v>8</v>
      </c>
      <c r="I12" s="200"/>
      <c r="J12" s="200"/>
      <c r="K12" s="200">
        <v>8</v>
      </c>
      <c r="L12" s="200">
        <v>1</v>
      </c>
      <c r="M12" s="204">
        <v>4</v>
      </c>
      <c r="N12" s="201" t="s">
        <v>428</v>
      </c>
      <c r="O12" s="201" t="s">
        <v>428</v>
      </c>
      <c r="P12" s="201" t="s">
        <v>428</v>
      </c>
      <c r="Q12" s="201" t="s">
        <v>428</v>
      </c>
      <c r="R12" s="201" t="s">
        <v>428</v>
      </c>
      <c r="S12" s="201" t="s">
        <v>428</v>
      </c>
      <c r="T12" s="201" t="s">
        <v>428</v>
      </c>
      <c r="U12" s="201" t="s">
        <v>428</v>
      </c>
      <c r="V12" s="201" t="s">
        <v>428</v>
      </c>
      <c r="W12" s="201" t="s">
        <v>428</v>
      </c>
      <c r="X12" s="201" t="s">
        <v>428</v>
      </c>
      <c r="Y12" s="201" t="s">
        <v>428</v>
      </c>
      <c r="Z12" s="201" t="s">
        <v>428</v>
      </c>
      <c r="AA12" s="201" t="s">
        <v>428</v>
      </c>
      <c r="AB12" s="201" t="s">
        <v>428</v>
      </c>
      <c r="AC12" s="201" t="s">
        <v>428</v>
      </c>
      <c r="AD12" s="201" t="s">
        <v>428</v>
      </c>
      <c r="AE12" s="201" t="s">
        <v>428</v>
      </c>
      <c r="AF12" s="201" t="s">
        <v>428</v>
      </c>
      <c r="AG12" s="201" t="s">
        <v>428</v>
      </c>
      <c r="AH12" s="201" t="s">
        <v>428</v>
      </c>
      <c r="AI12" s="201" t="s">
        <v>428</v>
      </c>
      <c r="AJ12" s="201" t="s">
        <v>428</v>
      </c>
      <c r="AK12" s="201" t="s">
        <v>428</v>
      </c>
      <c r="AL12" s="201" t="s">
        <v>428</v>
      </c>
      <c r="AM12" s="201" t="s">
        <v>428</v>
      </c>
      <c r="AN12" s="201" t="s">
        <v>428</v>
      </c>
      <c r="AO12" s="201" t="s">
        <v>428</v>
      </c>
      <c r="AP12" s="201" t="s">
        <v>428</v>
      </c>
      <c r="AQ12" s="201" t="s">
        <v>428</v>
      </c>
      <c r="AR12" s="201" t="s">
        <v>428</v>
      </c>
      <c r="AS12" s="201" t="s">
        <v>428</v>
      </c>
      <c r="AT12" s="201" t="s">
        <v>428</v>
      </c>
      <c r="AU12" s="202" t="s">
        <v>428</v>
      </c>
      <c r="AV12" s="201" t="s">
        <v>428</v>
      </c>
      <c r="AW12" s="202" t="s">
        <v>428</v>
      </c>
      <c r="AX12" s="202" t="s">
        <v>428</v>
      </c>
      <c r="AY12" s="202" t="s">
        <v>428</v>
      </c>
      <c r="AZ12" s="202" t="s">
        <v>428</v>
      </c>
      <c r="BA12" s="202" t="s">
        <v>428</v>
      </c>
      <c r="BB12" s="202" t="s">
        <v>428</v>
      </c>
      <c r="BC12" s="202" t="s">
        <v>428</v>
      </c>
      <c r="BD12" s="202" t="s">
        <v>428</v>
      </c>
      <c r="BE12" s="206" t="s">
        <v>976</v>
      </c>
      <c r="BF12" s="206" t="s">
        <v>976</v>
      </c>
      <c r="BG12" s="206" t="s">
        <v>976</v>
      </c>
      <c r="BH12" s="206" t="s">
        <v>976</v>
      </c>
      <c r="BI12" s="206" t="s">
        <v>976</v>
      </c>
      <c r="BJ12" s="206" t="s">
        <v>976</v>
      </c>
      <c r="BK12" s="206" t="s">
        <v>976</v>
      </c>
      <c r="BL12" s="203"/>
      <c r="BM12" s="203"/>
      <c r="BN12" s="206" t="s">
        <v>976</v>
      </c>
      <c r="BO12" s="203"/>
      <c r="BP12" s="203"/>
      <c r="BQ12" s="241">
        <f t="shared" si="0"/>
        <v>27</v>
      </c>
      <c r="BR12" s="242">
        <f t="shared" si="1"/>
        <v>168</v>
      </c>
    </row>
    <row r="13" spans="1:72" ht="15" customHeight="1">
      <c r="B13" s="240">
        <v>9</v>
      </c>
      <c r="C13" s="98" t="s">
        <v>1032</v>
      </c>
      <c r="D13" s="101" t="s">
        <v>979</v>
      </c>
      <c r="E13" s="102" t="s">
        <v>1058</v>
      </c>
      <c r="F13" s="200"/>
      <c r="G13" s="200">
        <v>2</v>
      </c>
      <c r="H13" s="200">
        <v>6</v>
      </c>
      <c r="I13" s="200"/>
      <c r="J13" s="200">
        <v>2</v>
      </c>
      <c r="K13" s="200">
        <v>9</v>
      </c>
      <c r="L13" s="200">
        <v>3</v>
      </c>
      <c r="M13" s="204">
        <v>5</v>
      </c>
      <c r="N13" s="204">
        <v>5</v>
      </c>
      <c r="O13" s="201" t="s">
        <v>428</v>
      </c>
      <c r="P13" s="201" t="s">
        <v>428</v>
      </c>
      <c r="Q13" s="201" t="s">
        <v>428</v>
      </c>
      <c r="R13" s="201" t="s">
        <v>428</v>
      </c>
      <c r="S13" s="201" t="s">
        <v>428</v>
      </c>
      <c r="T13" s="201" t="s">
        <v>428</v>
      </c>
      <c r="U13" s="201" t="s">
        <v>428</v>
      </c>
      <c r="V13" s="201" t="s">
        <v>428</v>
      </c>
      <c r="W13" s="201" t="s">
        <v>428</v>
      </c>
      <c r="X13" s="201" t="s">
        <v>428</v>
      </c>
      <c r="Y13" s="201" t="s">
        <v>428</v>
      </c>
      <c r="Z13" s="201" t="s">
        <v>428</v>
      </c>
      <c r="AA13" s="201" t="s">
        <v>428</v>
      </c>
      <c r="AB13" s="201" t="s">
        <v>428</v>
      </c>
      <c r="AC13" s="201" t="s">
        <v>428</v>
      </c>
      <c r="AD13" s="201" t="s">
        <v>428</v>
      </c>
      <c r="AE13" s="201" t="s">
        <v>428</v>
      </c>
      <c r="AF13" s="201" t="s">
        <v>428</v>
      </c>
      <c r="AG13" s="201" t="s">
        <v>428</v>
      </c>
      <c r="AH13" s="201" t="s">
        <v>428</v>
      </c>
      <c r="AI13" s="201" t="s">
        <v>428</v>
      </c>
      <c r="AJ13" s="201" t="s">
        <v>428</v>
      </c>
      <c r="AK13" s="201" t="s">
        <v>428</v>
      </c>
      <c r="AL13" s="201" t="s">
        <v>428</v>
      </c>
      <c r="AM13" s="201" t="s">
        <v>428</v>
      </c>
      <c r="AN13" s="201" t="s">
        <v>428</v>
      </c>
      <c r="AO13" s="201" t="s">
        <v>428</v>
      </c>
      <c r="AP13" s="201" t="s">
        <v>428</v>
      </c>
      <c r="AQ13" s="201" t="s">
        <v>428</v>
      </c>
      <c r="AR13" s="201" t="s">
        <v>428</v>
      </c>
      <c r="AS13" s="201" t="s">
        <v>428</v>
      </c>
      <c r="AT13" s="201" t="s">
        <v>428</v>
      </c>
      <c r="AU13" s="202" t="s">
        <v>428</v>
      </c>
      <c r="AV13" s="201" t="s">
        <v>428</v>
      </c>
      <c r="AW13" s="202" t="s">
        <v>428</v>
      </c>
      <c r="AX13" s="202" t="s">
        <v>428</v>
      </c>
      <c r="AY13" s="202" t="s">
        <v>428</v>
      </c>
      <c r="AZ13" s="202" t="s">
        <v>428</v>
      </c>
      <c r="BA13" s="202" t="s">
        <v>428</v>
      </c>
      <c r="BB13" s="202" t="s">
        <v>428</v>
      </c>
      <c r="BC13" s="202" t="s">
        <v>428</v>
      </c>
      <c r="BD13" s="202" t="s">
        <v>428</v>
      </c>
      <c r="BE13" s="206" t="s">
        <v>976</v>
      </c>
      <c r="BF13" s="206" t="s">
        <v>976</v>
      </c>
      <c r="BG13" s="206" t="s">
        <v>976</v>
      </c>
      <c r="BH13" s="206" t="s">
        <v>976</v>
      </c>
      <c r="BI13" s="206" t="s">
        <v>976</v>
      </c>
      <c r="BJ13" s="206" t="s">
        <v>976</v>
      </c>
      <c r="BK13" s="206" t="s">
        <v>976</v>
      </c>
      <c r="BL13" s="203"/>
      <c r="BM13" s="203"/>
      <c r="BN13" s="206" t="s">
        <v>976</v>
      </c>
      <c r="BO13" s="203"/>
      <c r="BP13" s="203"/>
      <c r="BQ13" s="241">
        <f t="shared" si="0"/>
        <v>32</v>
      </c>
      <c r="BR13" s="242">
        <f t="shared" si="1"/>
        <v>200</v>
      </c>
    </row>
    <row r="14" spans="1:72" ht="15" customHeight="1">
      <c r="A14" s="125" t="s">
        <v>608</v>
      </c>
      <c r="B14" s="240">
        <v>10</v>
      </c>
      <c r="C14" s="98" t="s">
        <v>1070</v>
      </c>
      <c r="D14" s="101" t="s">
        <v>1071</v>
      </c>
      <c r="E14" s="102" t="s">
        <v>1072</v>
      </c>
      <c r="F14" s="200"/>
      <c r="G14" s="200"/>
      <c r="H14" s="200"/>
      <c r="I14" s="200"/>
      <c r="J14" s="200"/>
      <c r="K14" s="200"/>
      <c r="L14" s="200"/>
      <c r="M14" s="204"/>
      <c r="N14" s="204"/>
      <c r="O14" s="201" t="s">
        <v>428</v>
      </c>
      <c r="P14" s="201" t="s">
        <v>428</v>
      </c>
      <c r="Q14" s="201" t="s">
        <v>428</v>
      </c>
      <c r="R14" s="201" t="s">
        <v>428</v>
      </c>
      <c r="S14" s="201" t="s">
        <v>428</v>
      </c>
      <c r="T14" s="201" t="s">
        <v>428</v>
      </c>
      <c r="U14" s="201" t="s">
        <v>428</v>
      </c>
      <c r="V14" s="201" t="s">
        <v>428</v>
      </c>
      <c r="W14" s="201" t="s">
        <v>428</v>
      </c>
      <c r="X14" s="201" t="s">
        <v>428</v>
      </c>
      <c r="Y14" s="201" t="s">
        <v>428</v>
      </c>
      <c r="Z14" s="201" t="s">
        <v>428</v>
      </c>
      <c r="AA14" s="201" t="s">
        <v>428</v>
      </c>
      <c r="AB14" s="201" t="s">
        <v>428</v>
      </c>
      <c r="AC14" s="201" t="s">
        <v>428</v>
      </c>
      <c r="AD14" s="201" t="s">
        <v>428</v>
      </c>
      <c r="AE14" s="201" t="s">
        <v>428</v>
      </c>
      <c r="AF14" s="201" t="s">
        <v>428</v>
      </c>
      <c r="AG14" s="201" t="s">
        <v>428</v>
      </c>
      <c r="AH14" s="201" t="s">
        <v>428</v>
      </c>
      <c r="AI14" s="201" t="s">
        <v>428</v>
      </c>
      <c r="AJ14" s="201" t="s">
        <v>428</v>
      </c>
      <c r="AK14" s="201" t="s">
        <v>428</v>
      </c>
      <c r="AL14" s="201" t="s">
        <v>428</v>
      </c>
      <c r="AM14" s="201" t="s">
        <v>428</v>
      </c>
      <c r="AN14" s="201" t="s">
        <v>428</v>
      </c>
      <c r="AO14" s="201" t="s">
        <v>428</v>
      </c>
      <c r="AP14" s="201" t="s">
        <v>428</v>
      </c>
      <c r="AQ14" s="201" t="s">
        <v>428</v>
      </c>
      <c r="AR14" s="201" t="s">
        <v>428</v>
      </c>
      <c r="AS14" s="201" t="s">
        <v>428</v>
      </c>
      <c r="AT14" s="201" t="s">
        <v>428</v>
      </c>
      <c r="AU14" s="202" t="s">
        <v>428</v>
      </c>
      <c r="AV14" s="201" t="s">
        <v>428</v>
      </c>
      <c r="AW14" s="202" t="s">
        <v>428</v>
      </c>
      <c r="AX14" s="202" t="s">
        <v>428</v>
      </c>
      <c r="AY14" s="202" t="s">
        <v>428</v>
      </c>
      <c r="AZ14" s="202" t="s">
        <v>428</v>
      </c>
      <c r="BA14" s="202" t="s">
        <v>428</v>
      </c>
      <c r="BB14" s="202" t="s">
        <v>428</v>
      </c>
      <c r="BC14" s="202" t="s">
        <v>428</v>
      </c>
      <c r="BD14" s="202" t="s">
        <v>428</v>
      </c>
      <c r="BE14" s="206" t="s">
        <v>976</v>
      </c>
      <c r="BF14" s="206" t="s">
        <v>976</v>
      </c>
      <c r="BG14" s="206" t="s">
        <v>976</v>
      </c>
      <c r="BH14" s="206" t="s">
        <v>976</v>
      </c>
      <c r="BI14" s="206" t="s">
        <v>976</v>
      </c>
      <c r="BJ14" s="206" t="s">
        <v>976</v>
      </c>
      <c r="BK14" s="206" t="s">
        <v>976</v>
      </c>
      <c r="BL14" s="203"/>
      <c r="BM14" s="203"/>
      <c r="BN14" s="206" t="s">
        <v>976</v>
      </c>
      <c r="BO14" s="203"/>
      <c r="BP14" s="203"/>
      <c r="BQ14" s="241">
        <f t="shared" si="0"/>
        <v>0</v>
      </c>
      <c r="BR14" s="242">
        <f t="shared" si="1"/>
        <v>200</v>
      </c>
      <c r="BT14" s="184" t="s">
        <v>366</v>
      </c>
    </row>
    <row r="15" spans="1:72" ht="15" customHeight="1">
      <c r="B15" s="240">
        <v>11</v>
      </c>
      <c r="C15" s="98" t="s">
        <v>1066</v>
      </c>
      <c r="D15" s="101" t="s">
        <v>1034</v>
      </c>
      <c r="E15" s="102" t="s">
        <v>1103</v>
      </c>
      <c r="F15" s="200"/>
      <c r="G15" s="200">
        <v>1</v>
      </c>
      <c r="H15" s="200">
        <v>6</v>
      </c>
      <c r="I15" s="200"/>
      <c r="J15" s="200">
        <v>2</v>
      </c>
      <c r="K15" s="200">
        <v>6</v>
      </c>
      <c r="L15" s="200">
        <v>4</v>
      </c>
      <c r="M15" s="204">
        <v>3</v>
      </c>
      <c r="N15" s="204">
        <v>6</v>
      </c>
      <c r="O15" s="204">
        <v>6</v>
      </c>
      <c r="P15" s="201" t="s">
        <v>428</v>
      </c>
      <c r="Q15" s="201" t="s">
        <v>428</v>
      </c>
      <c r="R15" s="201" t="s">
        <v>428</v>
      </c>
      <c r="S15" s="201" t="s">
        <v>428</v>
      </c>
      <c r="T15" s="201" t="s">
        <v>428</v>
      </c>
      <c r="U15" s="201" t="s">
        <v>428</v>
      </c>
      <c r="V15" s="201" t="s">
        <v>428</v>
      </c>
      <c r="W15" s="201" t="s">
        <v>428</v>
      </c>
      <c r="X15" s="201" t="s">
        <v>428</v>
      </c>
      <c r="Y15" s="201" t="s">
        <v>428</v>
      </c>
      <c r="Z15" s="201" t="s">
        <v>428</v>
      </c>
      <c r="AA15" s="201" t="s">
        <v>428</v>
      </c>
      <c r="AB15" s="201" t="s">
        <v>428</v>
      </c>
      <c r="AC15" s="201" t="s">
        <v>428</v>
      </c>
      <c r="AD15" s="201" t="s">
        <v>428</v>
      </c>
      <c r="AE15" s="201" t="s">
        <v>428</v>
      </c>
      <c r="AF15" s="201" t="s">
        <v>428</v>
      </c>
      <c r="AG15" s="201" t="s">
        <v>428</v>
      </c>
      <c r="AH15" s="201" t="s">
        <v>428</v>
      </c>
      <c r="AI15" s="201" t="s">
        <v>428</v>
      </c>
      <c r="AJ15" s="201" t="s">
        <v>428</v>
      </c>
      <c r="AK15" s="201" t="s">
        <v>428</v>
      </c>
      <c r="AL15" s="201" t="s">
        <v>428</v>
      </c>
      <c r="AM15" s="201" t="s">
        <v>428</v>
      </c>
      <c r="AN15" s="201" t="s">
        <v>428</v>
      </c>
      <c r="AO15" s="201" t="s">
        <v>428</v>
      </c>
      <c r="AP15" s="201" t="s">
        <v>428</v>
      </c>
      <c r="AQ15" s="201" t="s">
        <v>428</v>
      </c>
      <c r="AR15" s="201" t="s">
        <v>428</v>
      </c>
      <c r="AS15" s="201" t="s">
        <v>428</v>
      </c>
      <c r="AT15" s="201" t="s">
        <v>428</v>
      </c>
      <c r="AU15" s="202" t="s">
        <v>428</v>
      </c>
      <c r="AV15" s="201" t="s">
        <v>428</v>
      </c>
      <c r="AW15" s="202" t="s">
        <v>428</v>
      </c>
      <c r="AX15" s="202" t="s">
        <v>428</v>
      </c>
      <c r="AY15" s="202" t="s">
        <v>428</v>
      </c>
      <c r="AZ15" s="202" t="s">
        <v>428</v>
      </c>
      <c r="BA15" s="202" t="s">
        <v>428</v>
      </c>
      <c r="BB15" s="202" t="s">
        <v>428</v>
      </c>
      <c r="BC15" s="202" t="s">
        <v>428</v>
      </c>
      <c r="BD15" s="202" t="s">
        <v>428</v>
      </c>
      <c r="BE15" s="206" t="s">
        <v>976</v>
      </c>
      <c r="BF15" s="206" t="s">
        <v>976</v>
      </c>
      <c r="BG15" s="206" t="s">
        <v>976</v>
      </c>
      <c r="BH15" s="206" t="s">
        <v>976</v>
      </c>
      <c r="BI15" s="206" t="s">
        <v>976</v>
      </c>
      <c r="BJ15" s="206" t="s">
        <v>976</v>
      </c>
      <c r="BK15" s="206" t="s">
        <v>976</v>
      </c>
      <c r="BL15" s="203"/>
      <c r="BM15" s="203"/>
      <c r="BN15" s="206" t="s">
        <v>976</v>
      </c>
      <c r="BO15" s="203"/>
      <c r="BP15" s="203"/>
      <c r="BQ15" s="241">
        <f t="shared" si="0"/>
        <v>34</v>
      </c>
      <c r="BR15" s="242">
        <f t="shared" si="1"/>
        <v>234</v>
      </c>
    </row>
    <row r="16" spans="1:72" ht="15" customHeight="1">
      <c r="B16" s="240">
        <v>12</v>
      </c>
      <c r="C16" s="98" t="s">
        <v>1138</v>
      </c>
      <c r="D16" s="101" t="s">
        <v>1071</v>
      </c>
      <c r="E16" s="102" t="s">
        <v>1101</v>
      </c>
      <c r="F16" s="200"/>
      <c r="G16" s="200">
        <v>3</v>
      </c>
      <c r="H16" s="200">
        <v>5</v>
      </c>
      <c r="I16" s="200"/>
      <c r="J16" s="200">
        <v>1</v>
      </c>
      <c r="K16" s="200">
        <v>7</v>
      </c>
      <c r="L16" s="200">
        <v>4</v>
      </c>
      <c r="M16" s="204">
        <v>1</v>
      </c>
      <c r="N16" s="204">
        <v>8</v>
      </c>
      <c r="O16" s="204">
        <v>6</v>
      </c>
      <c r="P16" s="201" t="s">
        <v>428</v>
      </c>
      <c r="Q16" s="201" t="s">
        <v>428</v>
      </c>
      <c r="R16" s="201" t="s">
        <v>428</v>
      </c>
      <c r="S16" s="201" t="s">
        <v>428</v>
      </c>
      <c r="T16" s="201" t="s">
        <v>428</v>
      </c>
      <c r="U16" s="201" t="s">
        <v>428</v>
      </c>
      <c r="V16" s="201" t="s">
        <v>428</v>
      </c>
      <c r="W16" s="201" t="s">
        <v>428</v>
      </c>
      <c r="X16" s="201" t="s">
        <v>428</v>
      </c>
      <c r="Y16" s="201" t="s">
        <v>428</v>
      </c>
      <c r="Z16" s="201" t="s">
        <v>428</v>
      </c>
      <c r="AA16" s="201" t="s">
        <v>428</v>
      </c>
      <c r="AB16" s="201" t="s">
        <v>428</v>
      </c>
      <c r="AC16" s="201" t="s">
        <v>428</v>
      </c>
      <c r="AD16" s="201" t="s">
        <v>428</v>
      </c>
      <c r="AE16" s="201" t="s">
        <v>428</v>
      </c>
      <c r="AF16" s="201" t="s">
        <v>428</v>
      </c>
      <c r="AG16" s="201" t="s">
        <v>428</v>
      </c>
      <c r="AH16" s="201" t="s">
        <v>428</v>
      </c>
      <c r="AI16" s="201" t="s">
        <v>428</v>
      </c>
      <c r="AJ16" s="201" t="s">
        <v>428</v>
      </c>
      <c r="AK16" s="201" t="s">
        <v>428</v>
      </c>
      <c r="AL16" s="201" t="s">
        <v>428</v>
      </c>
      <c r="AM16" s="201" t="s">
        <v>428</v>
      </c>
      <c r="AN16" s="201" t="s">
        <v>428</v>
      </c>
      <c r="AO16" s="201" t="s">
        <v>428</v>
      </c>
      <c r="AP16" s="201" t="s">
        <v>428</v>
      </c>
      <c r="AQ16" s="201" t="s">
        <v>428</v>
      </c>
      <c r="AR16" s="201" t="s">
        <v>428</v>
      </c>
      <c r="AS16" s="201" t="s">
        <v>428</v>
      </c>
      <c r="AT16" s="201" t="s">
        <v>428</v>
      </c>
      <c r="AU16" s="202" t="s">
        <v>428</v>
      </c>
      <c r="AV16" s="201" t="s">
        <v>428</v>
      </c>
      <c r="AW16" s="202" t="s">
        <v>428</v>
      </c>
      <c r="AX16" s="202" t="s">
        <v>428</v>
      </c>
      <c r="AY16" s="202" t="s">
        <v>428</v>
      </c>
      <c r="AZ16" s="202" t="s">
        <v>428</v>
      </c>
      <c r="BA16" s="202" t="s">
        <v>428</v>
      </c>
      <c r="BB16" s="202" t="s">
        <v>428</v>
      </c>
      <c r="BC16" s="202" t="s">
        <v>428</v>
      </c>
      <c r="BD16" s="202" t="s">
        <v>428</v>
      </c>
      <c r="BE16" s="206" t="s">
        <v>976</v>
      </c>
      <c r="BF16" s="206" t="s">
        <v>976</v>
      </c>
      <c r="BG16" s="206" t="s">
        <v>976</v>
      </c>
      <c r="BH16" s="206" t="s">
        <v>976</v>
      </c>
      <c r="BI16" s="206" t="s">
        <v>976</v>
      </c>
      <c r="BJ16" s="206" t="s">
        <v>976</v>
      </c>
      <c r="BK16" s="206" t="s">
        <v>976</v>
      </c>
      <c r="BL16" s="203"/>
      <c r="BM16" s="203"/>
      <c r="BN16" s="206" t="s">
        <v>976</v>
      </c>
      <c r="BO16" s="203"/>
      <c r="BP16" s="203"/>
      <c r="BQ16" s="241">
        <f t="shared" si="0"/>
        <v>35</v>
      </c>
      <c r="BR16" s="242">
        <f t="shared" si="1"/>
        <v>269</v>
      </c>
    </row>
    <row r="17" spans="1:72" ht="15" customHeight="1">
      <c r="B17" s="240">
        <v>13</v>
      </c>
      <c r="C17" s="98" t="s">
        <v>1151</v>
      </c>
      <c r="D17" s="101" t="s">
        <v>1071</v>
      </c>
      <c r="E17" s="102" t="s">
        <v>1171</v>
      </c>
      <c r="F17" s="200"/>
      <c r="G17" s="200">
        <v>2</v>
      </c>
      <c r="H17" s="200">
        <v>4</v>
      </c>
      <c r="I17" s="200"/>
      <c r="J17" s="200">
        <v>1</v>
      </c>
      <c r="K17" s="200">
        <v>9</v>
      </c>
      <c r="L17" s="200">
        <v>3</v>
      </c>
      <c r="M17" s="204">
        <v>3</v>
      </c>
      <c r="N17" s="204">
        <v>5</v>
      </c>
      <c r="O17" s="204">
        <v>4</v>
      </c>
      <c r="P17" s="204">
        <v>8</v>
      </c>
      <c r="Q17" s="201" t="s">
        <v>428</v>
      </c>
      <c r="R17" s="201" t="s">
        <v>428</v>
      </c>
      <c r="S17" s="201" t="s">
        <v>428</v>
      </c>
      <c r="T17" s="201" t="s">
        <v>428</v>
      </c>
      <c r="U17" s="201" t="s">
        <v>428</v>
      </c>
      <c r="V17" s="201" t="s">
        <v>428</v>
      </c>
      <c r="W17" s="201" t="s">
        <v>428</v>
      </c>
      <c r="X17" s="201" t="s">
        <v>428</v>
      </c>
      <c r="Y17" s="201" t="s">
        <v>428</v>
      </c>
      <c r="Z17" s="201" t="s">
        <v>428</v>
      </c>
      <c r="AA17" s="201" t="s">
        <v>428</v>
      </c>
      <c r="AB17" s="201" t="s">
        <v>428</v>
      </c>
      <c r="AC17" s="201" t="s">
        <v>428</v>
      </c>
      <c r="AD17" s="201" t="s">
        <v>428</v>
      </c>
      <c r="AE17" s="201" t="s">
        <v>428</v>
      </c>
      <c r="AF17" s="201" t="s">
        <v>428</v>
      </c>
      <c r="AG17" s="201" t="s">
        <v>428</v>
      </c>
      <c r="AH17" s="201" t="s">
        <v>428</v>
      </c>
      <c r="AI17" s="201" t="s">
        <v>428</v>
      </c>
      <c r="AJ17" s="201" t="s">
        <v>428</v>
      </c>
      <c r="AK17" s="201" t="s">
        <v>428</v>
      </c>
      <c r="AL17" s="201" t="s">
        <v>428</v>
      </c>
      <c r="AM17" s="201" t="s">
        <v>428</v>
      </c>
      <c r="AN17" s="201" t="s">
        <v>428</v>
      </c>
      <c r="AO17" s="201" t="s">
        <v>428</v>
      </c>
      <c r="AP17" s="201" t="s">
        <v>428</v>
      </c>
      <c r="AQ17" s="201" t="s">
        <v>428</v>
      </c>
      <c r="AR17" s="201" t="s">
        <v>428</v>
      </c>
      <c r="AS17" s="201" t="s">
        <v>428</v>
      </c>
      <c r="AT17" s="201" t="s">
        <v>428</v>
      </c>
      <c r="AU17" s="202" t="s">
        <v>428</v>
      </c>
      <c r="AV17" s="201" t="s">
        <v>428</v>
      </c>
      <c r="AW17" s="202" t="s">
        <v>428</v>
      </c>
      <c r="AX17" s="202" t="s">
        <v>428</v>
      </c>
      <c r="AY17" s="202" t="s">
        <v>428</v>
      </c>
      <c r="AZ17" s="202" t="s">
        <v>428</v>
      </c>
      <c r="BA17" s="202" t="s">
        <v>428</v>
      </c>
      <c r="BB17" s="202" t="s">
        <v>428</v>
      </c>
      <c r="BC17" s="202" t="s">
        <v>428</v>
      </c>
      <c r="BD17" s="202" t="s">
        <v>428</v>
      </c>
      <c r="BE17" s="206" t="s">
        <v>976</v>
      </c>
      <c r="BF17" s="206" t="s">
        <v>976</v>
      </c>
      <c r="BG17" s="206" t="s">
        <v>976</v>
      </c>
      <c r="BH17" s="206" t="s">
        <v>976</v>
      </c>
      <c r="BI17" s="206" t="s">
        <v>976</v>
      </c>
      <c r="BJ17" s="206" t="s">
        <v>976</v>
      </c>
      <c r="BK17" s="206" t="s">
        <v>976</v>
      </c>
      <c r="BL17" s="203"/>
      <c r="BM17" s="203"/>
      <c r="BN17" s="206" t="s">
        <v>976</v>
      </c>
      <c r="BO17" s="203"/>
      <c r="BP17" s="203"/>
      <c r="BQ17" s="241">
        <f t="shared" si="0"/>
        <v>39</v>
      </c>
      <c r="BR17" s="242">
        <f t="shared" si="1"/>
        <v>308</v>
      </c>
    </row>
    <row r="18" spans="1:72" ht="15" customHeight="1">
      <c r="B18" s="240">
        <v>14</v>
      </c>
      <c r="C18" s="98" t="s">
        <v>1176</v>
      </c>
      <c r="D18" s="101" t="s">
        <v>1154</v>
      </c>
      <c r="E18" s="102" t="s">
        <v>1171</v>
      </c>
      <c r="F18" s="200"/>
      <c r="G18" s="200"/>
      <c r="H18" s="200">
        <v>2</v>
      </c>
      <c r="I18" s="200"/>
      <c r="J18" s="200"/>
      <c r="K18" s="200">
        <v>4</v>
      </c>
      <c r="L18" s="200">
        <v>3</v>
      </c>
      <c r="M18" s="204">
        <v>3</v>
      </c>
      <c r="N18" s="204">
        <v>3</v>
      </c>
      <c r="O18" s="204">
        <v>7</v>
      </c>
      <c r="P18" s="204">
        <v>8</v>
      </c>
      <c r="Q18" s="201" t="s">
        <v>428</v>
      </c>
      <c r="R18" s="201" t="s">
        <v>428</v>
      </c>
      <c r="S18" s="201" t="s">
        <v>428</v>
      </c>
      <c r="T18" s="201" t="s">
        <v>428</v>
      </c>
      <c r="U18" s="201" t="s">
        <v>428</v>
      </c>
      <c r="V18" s="201" t="s">
        <v>428</v>
      </c>
      <c r="W18" s="201" t="s">
        <v>428</v>
      </c>
      <c r="X18" s="201" t="s">
        <v>428</v>
      </c>
      <c r="Y18" s="201" t="s">
        <v>428</v>
      </c>
      <c r="Z18" s="201" t="s">
        <v>428</v>
      </c>
      <c r="AA18" s="201" t="s">
        <v>428</v>
      </c>
      <c r="AB18" s="201" t="s">
        <v>428</v>
      </c>
      <c r="AC18" s="201" t="s">
        <v>428</v>
      </c>
      <c r="AD18" s="201" t="s">
        <v>428</v>
      </c>
      <c r="AE18" s="201" t="s">
        <v>428</v>
      </c>
      <c r="AF18" s="201" t="s">
        <v>428</v>
      </c>
      <c r="AG18" s="201" t="s">
        <v>428</v>
      </c>
      <c r="AH18" s="201" t="s">
        <v>428</v>
      </c>
      <c r="AI18" s="201" t="s">
        <v>428</v>
      </c>
      <c r="AJ18" s="201" t="s">
        <v>428</v>
      </c>
      <c r="AK18" s="201" t="s">
        <v>428</v>
      </c>
      <c r="AL18" s="201" t="s">
        <v>428</v>
      </c>
      <c r="AM18" s="201" t="s">
        <v>428</v>
      </c>
      <c r="AN18" s="201" t="s">
        <v>428</v>
      </c>
      <c r="AO18" s="201" t="s">
        <v>428</v>
      </c>
      <c r="AP18" s="201" t="s">
        <v>428</v>
      </c>
      <c r="AQ18" s="201" t="s">
        <v>428</v>
      </c>
      <c r="AR18" s="201" t="s">
        <v>428</v>
      </c>
      <c r="AS18" s="201" t="s">
        <v>428</v>
      </c>
      <c r="AT18" s="201" t="s">
        <v>428</v>
      </c>
      <c r="AU18" s="202" t="s">
        <v>428</v>
      </c>
      <c r="AV18" s="201" t="s">
        <v>428</v>
      </c>
      <c r="AW18" s="202" t="s">
        <v>428</v>
      </c>
      <c r="AX18" s="202" t="s">
        <v>428</v>
      </c>
      <c r="AY18" s="202" t="s">
        <v>428</v>
      </c>
      <c r="AZ18" s="202" t="s">
        <v>428</v>
      </c>
      <c r="BA18" s="202" t="s">
        <v>428</v>
      </c>
      <c r="BB18" s="202" t="s">
        <v>428</v>
      </c>
      <c r="BC18" s="202" t="s">
        <v>428</v>
      </c>
      <c r="BD18" s="202" t="s">
        <v>428</v>
      </c>
      <c r="BE18" s="206" t="s">
        <v>976</v>
      </c>
      <c r="BF18" s="206" t="s">
        <v>976</v>
      </c>
      <c r="BG18" s="206" t="s">
        <v>976</v>
      </c>
      <c r="BH18" s="206" t="s">
        <v>976</v>
      </c>
      <c r="BI18" s="206" t="s">
        <v>976</v>
      </c>
      <c r="BJ18" s="206" t="s">
        <v>976</v>
      </c>
      <c r="BK18" s="206" t="s">
        <v>976</v>
      </c>
      <c r="BL18" s="203"/>
      <c r="BM18" s="203"/>
      <c r="BN18" s="206" t="s">
        <v>976</v>
      </c>
      <c r="BO18" s="203"/>
      <c r="BP18" s="203"/>
      <c r="BQ18" s="241">
        <f t="shared" si="0"/>
        <v>30</v>
      </c>
      <c r="BR18" s="242">
        <f t="shared" si="1"/>
        <v>338</v>
      </c>
    </row>
    <row r="19" spans="1:72" ht="15" customHeight="1">
      <c r="B19" s="240">
        <v>15</v>
      </c>
      <c r="C19" s="98" t="s">
        <v>1191</v>
      </c>
      <c r="D19" s="101" t="s">
        <v>1154</v>
      </c>
      <c r="E19" s="102" t="s">
        <v>1242</v>
      </c>
      <c r="F19" s="200"/>
      <c r="G19" s="200"/>
      <c r="H19" s="200">
        <v>3</v>
      </c>
      <c r="I19" s="200"/>
      <c r="J19" s="200"/>
      <c r="K19" s="200">
        <v>5</v>
      </c>
      <c r="L19" s="200">
        <v>3</v>
      </c>
      <c r="M19" s="204">
        <v>1</v>
      </c>
      <c r="N19" s="204">
        <v>6</v>
      </c>
      <c r="O19" s="204">
        <v>6</v>
      </c>
      <c r="P19" s="204">
        <v>8</v>
      </c>
      <c r="Q19" s="204">
        <v>3</v>
      </c>
      <c r="R19" s="201" t="s">
        <v>428</v>
      </c>
      <c r="S19" s="201" t="s">
        <v>428</v>
      </c>
      <c r="T19" s="201" t="s">
        <v>428</v>
      </c>
      <c r="U19" s="201" t="s">
        <v>428</v>
      </c>
      <c r="V19" s="201" t="s">
        <v>428</v>
      </c>
      <c r="W19" s="201" t="s">
        <v>428</v>
      </c>
      <c r="X19" s="201" t="s">
        <v>428</v>
      </c>
      <c r="Y19" s="201" t="s">
        <v>428</v>
      </c>
      <c r="Z19" s="201" t="s">
        <v>428</v>
      </c>
      <c r="AA19" s="201" t="s">
        <v>428</v>
      </c>
      <c r="AB19" s="201" t="s">
        <v>428</v>
      </c>
      <c r="AC19" s="201" t="s">
        <v>428</v>
      </c>
      <c r="AD19" s="201" t="s">
        <v>428</v>
      </c>
      <c r="AE19" s="201" t="s">
        <v>428</v>
      </c>
      <c r="AF19" s="201" t="s">
        <v>428</v>
      </c>
      <c r="AG19" s="201" t="s">
        <v>428</v>
      </c>
      <c r="AH19" s="201" t="s">
        <v>428</v>
      </c>
      <c r="AI19" s="201" t="s">
        <v>428</v>
      </c>
      <c r="AJ19" s="201" t="s">
        <v>428</v>
      </c>
      <c r="AK19" s="201" t="s">
        <v>428</v>
      </c>
      <c r="AL19" s="201" t="s">
        <v>428</v>
      </c>
      <c r="AM19" s="201" t="s">
        <v>428</v>
      </c>
      <c r="AN19" s="201" t="s">
        <v>428</v>
      </c>
      <c r="AO19" s="201" t="s">
        <v>428</v>
      </c>
      <c r="AP19" s="201" t="s">
        <v>428</v>
      </c>
      <c r="AQ19" s="201" t="s">
        <v>428</v>
      </c>
      <c r="AR19" s="201" t="s">
        <v>428</v>
      </c>
      <c r="AS19" s="201" t="s">
        <v>428</v>
      </c>
      <c r="AT19" s="201" t="s">
        <v>428</v>
      </c>
      <c r="AU19" s="202" t="s">
        <v>428</v>
      </c>
      <c r="AV19" s="201" t="s">
        <v>428</v>
      </c>
      <c r="AW19" s="202" t="s">
        <v>428</v>
      </c>
      <c r="AX19" s="202" t="s">
        <v>428</v>
      </c>
      <c r="AY19" s="202" t="s">
        <v>428</v>
      </c>
      <c r="AZ19" s="202" t="s">
        <v>428</v>
      </c>
      <c r="BA19" s="202" t="s">
        <v>428</v>
      </c>
      <c r="BB19" s="202" t="s">
        <v>428</v>
      </c>
      <c r="BC19" s="202" t="s">
        <v>428</v>
      </c>
      <c r="BD19" s="202" t="s">
        <v>428</v>
      </c>
      <c r="BE19" s="206" t="s">
        <v>976</v>
      </c>
      <c r="BF19" s="206" t="s">
        <v>976</v>
      </c>
      <c r="BG19" s="206" t="s">
        <v>976</v>
      </c>
      <c r="BH19" s="206" t="s">
        <v>976</v>
      </c>
      <c r="BI19" s="206" t="s">
        <v>976</v>
      </c>
      <c r="BJ19" s="206" t="s">
        <v>976</v>
      </c>
      <c r="BK19" s="206" t="s">
        <v>976</v>
      </c>
      <c r="BL19" s="203"/>
      <c r="BM19" s="203"/>
      <c r="BN19" s="206" t="s">
        <v>976</v>
      </c>
      <c r="BO19" s="203"/>
      <c r="BP19" s="203"/>
      <c r="BQ19" s="241">
        <f t="shared" si="0"/>
        <v>35</v>
      </c>
      <c r="BR19" s="242">
        <f t="shared" si="1"/>
        <v>373</v>
      </c>
    </row>
    <row r="20" spans="1:72" ht="15" customHeight="1">
      <c r="B20" s="240">
        <v>16</v>
      </c>
      <c r="C20" s="98" t="s">
        <v>1193</v>
      </c>
      <c r="D20" s="101" t="s">
        <v>1195</v>
      </c>
      <c r="E20" s="102" t="s">
        <v>1242</v>
      </c>
      <c r="F20" s="200">
        <v>1</v>
      </c>
      <c r="G20" s="200">
        <v>1</v>
      </c>
      <c r="H20" s="200">
        <v>7</v>
      </c>
      <c r="I20" s="200"/>
      <c r="J20" s="200"/>
      <c r="K20" s="200">
        <v>3</v>
      </c>
      <c r="L20" s="200"/>
      <c r="M20" s="204">
        <v>1</v>
      </c>
      <c r="N20" s="204">
        <v>6</v>
      </c>
      <c r="O20" s="204">
        <v>6</v>
      </c>
      <c r="P20" s="204">
        <v>8</v>
      </c>
      <c r="Q20" s="204">
        <v>3</v>
      </c>
      <c r="R20" s="201" t="s">
        <v>428</v>
      </c>
      <c r="S20" s="201" t="s">
        <v>428</v>
      </c>
      <c r="T20" s="201" t="s">
        <v>428</v>
      </c>
      <c r="U20" s="201" t="s">
        <v>428</v>
      </c>
      <c r="V20" s="201" t="s">
        <v>428</v>
      </c>
      <c r="W20" s="201" t="s">
        <v>428</v>
      </c>
      <c r="X20" s="201" t="s">
        <v>428</v>
      </c>
      <c r="Y20" s="201" t="s">
        <v>428</v>
      </c>
      <c r="Z20" s="201" t="s">
        <v>428</v>
      </c>
      <c r="AA20" s="201" t="s">
        <v>428</v>
      </c>
      <c r="AB20" s="201" t="s">
        <v>428</v>
      </c>
      <c r="AC20" s="201" t="s">
        <v>428</v>
      </c>
      <c r="AD20" s="201" t="s">
        <v>428</v>
      </c>
      <c r="AE20" s="201" t="s">
        <v>428</v>
      </c>
      <c r="AF20" s="201" t="s">
        <v>428</v>
      </c>
      <c r="AG20" s="201" t="s">
        <v>428</v>
      </c>
      <c r="AH20" s="201" t="s">
        <v>428</v>
      </c>
      <c r="AI20" s="201" t="s">
        <v>428</v>
      </c>
      <c r="AJ20" s="201" t="s">
        <v>428</v>
      </c>
      <c r="AK20" s="201" t="s">
        <v>428</v>
      </c>
      <c r="AL20" s="201" t="s">
        <v>428</v>
      </c>
      <c r="AM20" s="201" t="s">
        <v>428</v>
      </c>
      <c r="AN20" s="201" t="s">
        <v>428</v>
      </c>
      <c r="AO20" s="201" t="s">
        <v>428</v>
      </c>
      <c r="AP20" s="201" t="s">
        <v>428</v>
      </c>
      <c r="AQ20" s="201" t="s">
        <v>428</v>
      </c>
      <c r="AR20" s="201" t="s">
        <v>428</v>
      </c>
      <c r="AS20" s="201" t="s">
        <v>428</v>
      </c>
      <c r="AT20" s="201" t="s">
        <v>428</v>
      </c>
      <c r="AU20" s="202" t="s">
        <v>428</v>
      </c>
      <c r="AV20" s="201" t="s">
        <v>428</v>
      </c>
      <c r="AW20" s="202" t="s">
        <v>428</v>
      </c>
      <c r="AX20" s="202" t="s">
        <v>428</v>
      </c>
      <c r="AY20" s="202" t="s">
        <v>428</v>
      </c>
      <c r="AZ20" s="202" t="s">
        <v>428</v>
      </c>
      <c r="BA20" s="202" t="s">
        <v>428</v>
      </c>
      <c r="BB20" s="202" t="s">
        <v>428</v>
      </c>
      <c r="BC20" s="202" t="s">
        <v>428</v>
      </c>
      <c r="BD20" s="202" t="s">
        <v>428</v>
      </c>
      <c r="BE20" s="206" t="s">
        <v>976</v>
      </c>
      <c r="BF20" s="206" t="s">
        <v>976</v>
      </c>
      <c r="BG20" s="206" t="s">
        <v>976</v>
      </c>
      <c r="BH20" s="206" t="s">
        <v>976</v>
      </c>
      <c r="BI20" s="206" t="s">
        <v>976</v>
      </c>
      <c r="BJ20" s="206" t="s">
        <v>976</v>
      </c>
      <c r="BK20" s="206" t="s">
        <v>976</v>
      </c>
      <c r="BL20" s="203"/>
      <c r="BM20" s="203"/>
      <c r="BN20" s="206" t="s">
        <v>976</v>
      </c>
      <c r="BO20" s="203"/>
      <c r="BP20" s="203"/>
      <c r="BQ20" s="241">
        <f t="shared" si="0"/>
        <v>36</v>
      </c>
      <c r="BR20" s="242">
        <f t="shared" si="1"/>
        <v>409</v>
      </c>
    </row>
    <row r="21" spans="1:72" ht="15" customHeight="1">
      <c r="B21" s="240">
        <v>17</v>
      </c>
      <c r="C21" s="98" t="s">
        <v>1196</v>
      </c>
      <c r="D21" s="101" t="s">
        <v>1195</v>
      </c>
      <c r="E21" s="102" t="s">
        <v>1280</v>
      </c>
      <c r="F21" s="200"/>
      <c r="G21" s="200">
        <v>2</v>
      </c>
      <c r="H21" s="200">
        <v>2</v>
      </c>
      <c r="I21" s="200"/>
      <c r="J21" s="200"/>
      <c r="K21" s="200">
        <v>4</v>
      </c>
      <c r="L21" s="200">
        <v>2</v>
      </c>
      <c r="M21" s="204">
        <v>2</v>
      </c>
      <c r="N21" s="204">
        <v>4</v>
      </c>
      <c r="O21" s="204">
        <v>7</v>
      </c>
      <c r="P21" s="204">
        <v>5</v>
      </c>
      <c r="Q21" s="204">
        <v>2</v>
      </c>
      <c r="R21" s="204">
        <v>8</v>
      </c>
      <c r="S21" s="201" t="s">
        <v>428</v>
      </c>
      <c r="T21" s="201" t="s">
        <v>428</v>
      </c>
      <c r="U21" s="201" t="s">
        <v>428</v>
      </c>
      <c r="V21" s="201" t="s">
        <v>428</v>
      </c>
      <c r="W21" s="201" t="s">
        <v>428</v>
      </c>
      <c r="X21" s="201" t="s">
        <v>428</v>
      </c>
      <c r="Y21" s="201" t="s">
        <v>428</v>
      </c>
      <c r="Z21" s="201" t="s">
        <v>428</v>
      </c>
      <c r="AA21" s="201" t="s">
        <v>428</v>
      </c>
      <c r="AB21" s="201" t="s">
        <v>428</v>
      </c>
      <c r="AC21" s="201" t="s">
        <v>428</v>
      </c>
      <c r="AD21" s="201" t="s">
        <v>428</v>
      </c>
      <c r="AE21" s="201" t="s">
        <v>428</v>
      </c>
      <c r="AF21" s="201" t="s">
        <v>428</v>
      </c>
      <c r="AG21" s="201" t="s">
        <v>428</v>
      </c>
      <c r="AH21" s="201" t="s">
        <v>428</v>
      </c>
      <c r="AI21" s="201" t="s">
        <v>428</v>
      </c>
      <c r="AJ21" s="201" t="s">
        <v>428</v>
      </c>
      <c r="AK21" s="201" t="s">
        <v>428</v>
      </c>
      <c r="AL21" s="201" t="s">
        <v>428</v>
      </c>
      <c r="AM21" s="201" t="s">
        <v>428</v>
      </c>
      <c r="AN21" s="201" t="s">
        <v>428</v>
      </c>
      <c r="AO21" s="201" t="s">
        <v>428</v>
      </c>
      <c r="AP21" s="201" t="s">
        <v>428</v>
      </c>
      <c r="AQ21" s="201" t="s">
        <v>428</v>
      </c>
      <c r="AR21" s="201" t="s">
        <v>428</v>
      </c>
      <c r="AS21" s="201" t="s">
        <v>428</v>
      </c>
      <c r="AT21" s="201" t="s">
        <v>428</v>
      </c>
      <c r="AU21" s="202" t="s">
        <v>428</v>
      </c>
      <c r="AV21" s="201" t="s">
        <v>428</v>
      </c>
      <c r="AW21" s="202" t="s">
        <v>428</v>
      </c>
      <c r="AX21" s="202" t="s">
        <v>428</v>
      </c>
      <c r="AY21" s="202" t="s">
        <v>428</v>
      </c>
      <c r="AZ21" s="202" t="s">
        <v>428</v>
      </c>
      <c r="BA21" s="202" t="s">
        <v>428</v>
      </c>
      <c r="BB21" s="202" t="s">
        <v>428</v>
      </c>
      <c r="BC21" s="202" t="s">
        <v>428</v>
      </c>
      <c r="BD21" s="202" t="s">
        <v>428</v>
      </c>
      <c r="BE21" s="206" t="s">
        <v>976</v>
      </c>
      <c r="BF21" s="206" t="s">
        <v>976</v>
      </c>
      <c r="BG21" s="206" t="s">
        <v>976</v>
      </c>
      <c r="BH21" s="206" t="s">
        <v>976</v>
      </c>
      <c r="BI21" s="206" t="s">
        <v>976</v>
      </c>
      <c r="BJ21" s="206" t="s">
        <v>976</v>
      </c>
      <c r="BK21" s="206" t="s">
        <v>976</v>
      </c>
      <c r="BL21" s="203"/>
      <c r="BM21" s="203"/>
      <c r="BN21" s="206" t="s">
        <v>976</v>
      </c>
      <c r="BO21" s="203"/>
      <c r="BP21" s="203"/>
      <c r="BQ21" s="241">
        <f t="shared" si="0"/>
        <v>38</v>
      </c>
      <c r="BR21" s="242">
        <f t="shared" si="1"/>
        <v>447</v>
      </c>
    </row>
    <row r="22" spans="1:72" ht="15" customHeight="1">
      <c r="B22" s="240">
        <v>18</v>
      </c>
      <c r="C22" s="98" t="s">
        <v>1307</v>
      </c>
      <c r="D22" s="101" t="s">
        <v>1310</v>
      </c>
      <c r="E22" s="102" t="s">
        <v>1311</v>
      </c>
      <c r="F22" s="200"/>
      <c r="G22" s="200"/>
      <c r="H22" s="200">
        <v>3</v>
      </c>
      <c r="I22" s="200"/>
      <c r="J22" s="200"/>
      <c r="K22" s="200">
        <v>1</v>
      </c>
      <c r="L22" s="200">
        <v>1</v>
      </c>
      <c r="M22" s="204">
        <v>2</v>
      </c>
      <c r="N22" s="204">
        <v>6</v>
      </c>
      <c r="O22" s="204">
        <v>5</v>
      </c>
      <c r="P22" s="204">
        <v>7</v>
      </c>
      <c r="Q22" s="204">
        <v>3</v>
      </c>
      <c r="R22" s="204">
        <v>6</v>
      </c>
      <c r="S22" s="201" t="s">
        <v>428</v>
      </c>
      <c r="T22" s="201" t="s">
        <v>428</v>
      </c>
      <c r="U22" s="201" t="s">
        <v>428</v>
      </c>
      <c r="V22" s="201" t="s">
        <v>428</v>
      </c>
      <c r="W22" s="201" t="s">
        <v>428</v>
      </c>
      <c r="X22" s="201" t="s">
        <v>428</v>
      </c>
      <c r="Y22" s="201" t="s">
        <v>428</v>
      </c>
      <c r="Z22" s="201" t="s">
        <v>428</v>
      </c>
      <c r="AA22" s="201" t="s">
        <v>428</v>
      </c>
      <c r="AB22" s="201" t="s">
        <v>428</v>
      </c>
      <c r="AC22" s="201" t="s">
        <v>428</v>
      </c>
      <c r="AD22" s="201" t="s">
        <v>428</v>
      </c>
      <c r="AE22" s="201" t="s">
        <v>428</v>
      </c>
      <c r="AF22" s="201" t="s">
        <v>428</v>
      </c>
      <c r="AG22" s="201" t="s">
        <v>428</v>
      </c>
      <c r="AH22" s="201" t="s">
        <v>428</v>
      </c>
      <c r="AI22" s="201" t="s">
        <v>428</v>
      </c>
      <c r="AJ22" s="201" t="s">
        <v>428</v>
      </c>
      <c r="AK22" s="201" t="s">
        <v>428</v>
      </c>
      <c r="AL22" s="201" t="s">
        <v>428</v>
      </c>
      <c r="AM22" s="201" t="s">
        <v>428</v>
      </c>
      <c r="AN22" s="201" t="s">
        <v>428</v>
      </c>
      <c r="AO22" s="201" t="s">
        <v>428</v>
      </c>
      <c r="AP22" s="201" t="s">
        <v>428</v>
      </c>
      <c r="AQ22" s="201" t="s">
        <v>428</v>
      </c>
      <c r="AR22" s="201" t="s">
        <v>428</v>
      </c>
      <c r="AS22" s="201" t="s">
        <v>428</v>
      </c>
      <c r="AT22" s="201" t="s">
        <v>428</v>
      </c>
      <c r="AU22" s="202" t="s">
        <v>428</v>
      </c>
      <c r="AV22" s="201" t="s">
        <v>428</v>
      </c>
      <c r="AW22" s="202" t="s">
        <v>428</v>
      </c>
      <c r="AX22" s="202" t="s">
        <v>428</v>
      </c>
      <c r="AY22" s="202" t="s">
        <v>428</v>
      </c>
      <c r="AZ22" s="202" t="s">
        <v>428</v>
      </c>
      <c r="BA22" s="202" t="s">
        <v>428</v>
      </c>
      <c r="BB22" s="202" t="s">
        <v>428</v>
      </c>
      <c r="BC22" s="202" t="s">
        <v>428</v>
      </c>
      <c r="BD22" s="202" t="s">
        <v>428</v>
      </c>
      <c r="BE22" s="206" t="s">
        <v>976</v>
      </c>
      <c r="BF22" s="206" t="s">
        <v>976</v>
      </c>
      <c r="BG22" s="206" t="s">
        <v>976</v>
      </c>
      <c r="BH22" s="206" t="s">
        <v>976</v>
      </c>
      <c r="BI22" s="206" t="s">
        <v>976</v>
      </c>
      <c r="BJ22" s="206" t="s">
        <v>976</v>
      </c>
      <c r="BK22" s="206" t="s">
        <v>976</v>
      </c>
      <c r="BL22" s="203"/>
      <c r="BM22" s="203"/>
      <c r="BN22" s="206" t="s">
        <v>976</v>
      </c>
      <c r="BO22" s="203"/>
      <c r="BP22" s="203">
        <v>1</v>
      </c>
      <c r="BQ22" s="241">
        <f t="shared" si="0"/>
        <v>35</v>
      </c>
      <c r="BR22" s="242">
        <f t="shared" si="1"/>
        <v>482</v>
      </c>
    </row>
    <row r="23" spans="1:72" ht="15" customHeight="1">
      <c r="B23" s="240">
        <v>19</v>
      </c>
      <c r="C23" s="98" t="s">
        <v>1333</v>
      </c>
      <c r="D23" s="101" t="s">
        <v>1310</v>
      </c>
      <c r="E23" s="102" t="s">
        <v>1336</v>
      </c>
      <c r="F23" s="200"/>
      <c r="G23" s="200"/>
      <c r="H23" s="200">
        <v>3</v>
      </c>
      <c r="I23" s="200"/>
      <c r="J23" s="200"/>
      <c r="K23" s="200">
        <v>4</v>
      </c>
      <c r="L23" s="200"/>
      <c r="M23" s="204">
        <v>1</v>
      </c>
      <c r="N23" s="204">
        <v>6</v>
      </c>
      <c r="O23" s="204">
        <v>6</v>
      </c>
      <c r="P23" s="204">
        <v>4</v>
      </c>
      <c r="Q23" s="204">
        <v>1</v>
      </c>
      <c r="R23" s="204">
        <v>7</v>
      </c>
      <c r="S23" s="204">
        <v>5</v>
      </c>
      <c r="T23" s="201" t="s">
        <v>428</v>
      </c>
      <c r="U23" s="201" t="s">
        <v>428</v>
      </c>
      <c r="V23" s="201" t="s">
        <v>428</v>
      </c>
      <c r="W23" s="201" t="s">
        <v>428</v>
      </c>
      <c r="X23" s="201" t="s">
        <v>428</v>
      </c>
      <c r="Y23" s="201" t="s">
        <v>428</v>
      </c>
      <c r="Z23" s="201" t="s">
        <v>428</v>
      </c>
      <c r="AA23" s="201" t="s">
        <v>428</v>
      </c>
      <c r="AB23" s="201" t="s">
        <v>428</v>
      </c>
      <c r="AC23" s="201" t="s">
        <v>428</v>
      </c>
      <c r="AD23" s="201" t="s">
        <v>428</v>
      </c>
      <c r="AE23" s="201" t="s">
        <v>428</v>
      </c>
      <c r="AF23" s="201" t="s">
        <v>428</v>
      </c>
      <c r="AG23" s="201" t="s">
        <v>428</v>
      </c>
      <c r="AH23" s="201" t="s">
        <v>428</v>
      </c>
      <c r="AI23" s="201" t="s">
        <v>428</v>
      </c>
      <c r="AJ23" s="201" t="s">
        <v>428</v>
      </c>
      <c r="AK23" s="201" t="s">
        <v>428</v>
      </c>
      <c r="AL23" s="201" t="s">
        <v>428</v>
      </c>
      <c r="AM23" s="201" t="s">
        <v>428</v>
      </c>
      <c r="AN23" s="201" t="s">
        <v>428</v>
      </c>
      <c r="AO23" s="201" t="s">
        <v>428</v>
      </c>
      <c r="AP23" s="201" t="s">
        <v>428</v>
      </c>
      <c r="AQ23" s="201" t="s">
        <v>428</v>
      </c>
      <c r="AR23" s="201" t="s">
        <v>428</v>
      </c>
      <c r="AS23" s="201" t="s">
        <v>428</v>
      </c>
      <c r="AT23" s="201" t="s">
        <v>428</v>
      </c>
      <c r="AU23" s="202" t="s">
        <v>428</v>
      </c>
      <c r="AV23" s="201" t="s">
        <v>428</v>
      </c>
      <c r="AW23" s="202" t="s">
        <v>428</v>
      </c>
      <c r="AX23" s="202" t="s">
        <v>428</v>
      </c>
      <c r="AY23" s="202" t="s">
        <v>428</v>
      </c>
      <c r="AZ23" s="202" t="s">
        <v>428</v>
      </c>
      <c r="BA23" s="202" t="s">
        <v>428</v>
      </c>
      <c r="BB23" s="202" t="s">
        <v>428</v>
      </c>
      <c r="BC23" s="202" t="s">
        <v>428</v>
      </c>
      <c r="BD23" s="202" t="s">
        <v>428</v>
      </c>
      <c r="BE23" s="206" t="s">
        <v>976</v>
      </c>
      <c r="BF23" s="206" t="s">
        <v>976</v>
      </c>
      <c r="BG23" s="206" t="s">
        <v>976</v>
      </c>
      <c r="BH23" s="206" t="s">
        <v>976</v>
      </c>
      <c r="BI23" s="206" t="s">
        <v>976</v>
      </c>
      <c r="BJ23" s="206" t="s">
        <v>976</v>
      </c>
      <c r="BK23" s="206" t="s">
        <v>976</v>
      </c>
      <c r="BL23" s="203"/>
      <c r="BM23" s="203"/>
      <c r="BN23" s="206" t="s">
        <v>976</v>
      </c>
      <c r="BO23" s="203"/>
      <c r="BP23" s="203"/>
      <c r="BQ23" s="241">
        <f t="shared" si="0"/>
        <v>37</v>
      </c>
      <c r="BR23" s="242">
        <f t="shared" si="1"/>
        <v>519</v>
      </c>
    </row>
    <row r="24" spans="1:72" ht="15" customHeight="1">
      <c r="A24" s="125" t="s">
        <v>608</v>
      </c>
      <c r="B24" s="240">
        <v>20</v>
      </c>
      <c r="C24" s="98" t="s">
        <v>1341</v>
      </c>
      <c r="D24" s="101" t="s">
        <v>1203</v>
      </c>
      <c r="E24" s="102" t="s">
        <v>1348</v>
      </c>
      <c r="F24" s="200"/>
      <c r="G24" s="200"/>
      <c r="H24" s="200">
        <v>2</v>
      </c>
      <c r="I24" s="200"/>
      <c r="J24" s="200"/>
      <c r="K24" s="200">
        <v>3</v>
      </c>
      <c r="L24" s="200"/>
      <c r="M24" s="204"/>
      <c r="N24" s="204">
        <v>3</v>
      </c>
      <c r="O24" s="204">
        <v>2</v>
      </c>
      <c r="P24" s="204">
        <v>4</v>
      </c>
      <c r="Q24" s="204">
        <v>2</v>
      </c>
      <c r="R24" s="204">
        <v>4</v>
      </c>
      <c r="S24" s="204">
        <v>1</v>
      </c>
      <c r="T24" s="201" t="s">
        <v>428</v>
      </c>
      <c r="U24" s="201" t="s">
        <v>428</v>
      </c>
      <c r="V24" s="201" t="s">
        <v>428</v>
      </c>
      <c r="W24" s="201" t="s">
        <v>428</v>
      </c>
      <c r="X24" s="201" t="s">
        <v>428</v>
      </c>
      <c r="Y24" s="201" t="s">
        <v>428</v>
      </c>
      <c r="Z24" s="201" t="s">
        <v>428</v>
      </c>
      <c r="AA24" s="201" t="s">
        <v>428</v>
      </c>
      <c r="AB24" s="201" t="s">
        <v>428</v>
      </c>
      <c r="AC24" s="201" t="s">
        <v>428</v>
      </c>
      <c r="AD24" s="201" t="s">
        <v>428</v>
      </c>
      <c r="AE24" s="201" t="s">
        <v>428</v>
      </c>
      <c r="AF24" s="201" t="s">
        <v>428</v>
      </c>
      <c r="AG24" s="201" t="s">
        <v>428</v>
      </c>
      <c r="AH24" s="201" t="s">
        <v>428</v>
      </c>
      <c r="AI24" s="201" t="s">
        <v>428</v>
      </c>
      <c r="AJ24" s="201" t="s">
        <v>428</v>
      </c>
      <c r="AK24" s="201" t="s">
        <v>428</v>
      </c>
      <c r="AL24" s="201" t="s">
        <v>428</v>
      </c>
      <c r="AM24" s="201" t="s">
        <v>428</v>
      </c>
      <c r="AN24" s="201" t="s">
        <v>428</v>
      </c>
      <c r="AO24" s="201" t="s">
        <v>428</v>
      </c>
      <c r="AP24" s="201" t="s">
        <v>428</v>
      </c>
      <c r="AQ24" s="201" t="s">
        <v>428</v>
      </c>
      <c r="AR24" s="201" t="s">
        <v>428</v>
      </c>
      <c r="AS24" s="201" t="s">
        <v>428</v>
      </c>
      <c r="AT24" s="201" t="s">
        <v>428</v>
      </c>
      <c r="AU24" s="202" t="s">
        <v>428</v>
      </c>
      <c r="AV24" s="201" t="s">
        <v>428</v>
      </c>
      <c r="AW24" s="202" t="s">
        <v>428</v>
      </c>
      <c r="AX24" s="202" t="s">
        <v>428</v>
      </c>
      <c r="AY24" s="202" t="s">
        <v>428</v>
      </c>
      <c r="AZ24" s="202" t="s">
        <v>428</v>
      </c>
      <c r="BA24" s="202" t="s">
        <v>428</v>
      </c>
      <c r="BB24" s="202" t="s">
        <v>428</v>
      </c>
      <c r="BC24" s="202" t="s">
        <v>428</v>
      </c>
      <c r="BD24" s="202" t="s">
        <v>428</v>
      </c>
      <c r="BE24" s="206" t="s">
        <v>976</v>
      </c>
      <c r="BF24" s="206" t="s">
        <v>976</v>
      </c>
      <c r="BG24" s="206" t="s">
        <v>976</v>
      </c>
      <c r="BH24" s="206" t="s">
        <v>976</v>
      </c>
      <c r="BI24" s="206" t="s">
        <v>976</v>
      </c>
      <c r="BJ24" s="206" t="s">
        <v>976</v>
      </c>
      <c r="BK24" s="206" t="s">
        <v>976</v>
      </c>
      <c r="BL24" s="203"/>
      <c r="BM24" s="203"/>
      <c r="BN24" s="206" t="s">
        <v>976</v>
      </c>
      <c r="BO24" s="203"/>
      <c r="BP24" s="203"/>
      <c r="BQ24" s="241">
        <f t="shared" si="0"/>
        <v>21</v>
      </c>
      <c r="BR24" s="242">
        <f t="shared" si="1"/>
        <v>540</v>
      </c>
      <c r="BT24" s="184" t="s">
        <v>372</v>
      </c>
    </row>
    <row r="25" spans="1:72" ht="15" customHeight="1">
      <c r="B25" s="240">
        <v>21</v>
      </c>
      <c r="C25" s="98" t="s">
        <v>1201</v>
      </c>
      <c r="D25" s="101" t="s">
        <v>1203</v>
      </c>
      <c r="E25" s="102" t="s">
        <v>1348</v>
      </c>
      <c r="F25" s="200"/>
      <c r="G25" s="200"/>
      <c r="H25" s="200">
        <v>3</v>
      </c>
      <c r="I25" s="200"/>
      <c r="J25" s="200"/>
      <c r="K25" s="200"/>
      <c r="L25" s="200"/>
      <c r="M25" s="204"/>
      <c r="N25" s="204">
        <v>4</v>
      </c>
      <c r="O25" s="204">
        <v>5</v>
      </c>
      <c r="P25" s="204">
        <v>4</v>
      </c>
      <c r="Q25" s="204">
        <v>2</v>
      </c>
      <c r="R25" s="204">
        <v>5</v>
      </c>
      <c r="S25" s="204">
        <v>5</v>
      </c>
      <c r="T25" s="204">
        <v>2</v>
      </c>
      <c r="U25" s="201" t="s">
        <v>428</v>
      </c>
      <c r="V25" s="201" t="s">
        <v>428</v>
      </c>
      <c r="W25" s="201" t="s">
        <v>428</v>
      </c>
      <c r="X25" s="201" t="s">
        <v>428</v>
      </c>
      <c r="Y25" s="201" t="s">
        <v>428</v>
      </c>
      <c r="Z25" s="201" t="s">
        <v>428</v>
      </c>
      <c r="AA25" s="201" t="s">
        <v>428</v>
      </c>
      <c r="AB25" s="201" t="s">
        <v>428</v>
      </c>
      <c r="AC25" s="201" t="s">
        <v>428</v>
      </c>
      <c r="AD25" s="201" t="s">
        <v>428</v>
      </c>
      <c r="AE25" s="201" t="s">
        <v>428</v>
      </c>
      <c r="AF25" s="201" t="s">
        <v>428</v>
      </c>
      <c r="AG25" s="201" t="s">
        <v>428</v>
      </c>
      <c r="AH25" s="201" t="s">
        <v>428</v>
      </c>
      <c r="AI25" s="201" t="s">
        <v>428</v>
      </c>
      <c r="AJ25" s="201" t="s">
        <v>428</v>
      </c>
      <c r="AK25" s="201" t="s">
        <v>428</v>
      </c>
      <c r="AL25" s="201" t="s">
        <v>428</v>
      </c>
      <c r="AM25" s="201" t="s">
        <v>428</v>
      </c>
      <c r="AN25" s="201" t="s">
        <v>428</v>
      </c>
      <c r="AO25" s="201" t="s">
        <v>428</v>
      </c>
      <c r="AP25" s="201" t="s">
        <v>428</v>
      </c>
      <c r="AQ25" s="201" t="s">
        <v>428</v>
      </c>
      <c r="AR25" s="201" t="s">
        <v>428</v>
      </c>
      <c r="AS25" s="201" t="s">
        <v>428</v>
      </c>
      <c r="AT25" s="201" t="s">
        <v>428</v>
      </c>
      <c r="AU25" s="202" t="s">
        <v>428</v>
      </c>
      <c r="AV25" s="201" t="s">
        <v>428</v>
      </c>
      <c r="AW25" s="202" t="s">
        <v>428</v>
      </c>
      <c r="AX25" s="202" t="s">
        <v>428</v>
      </c>
      <c r="AY25" s="202" t="s">
        <v>428</v>
      </c>
      <c r="AZ25" s="202" t="s">
        <v>428</v>
      </c>
      <c r="BA25" s="202" t="s">
        <v>428</v>
      </c>
      <c r="BB25" s="202" t="s">
        <v>428</v>
      </c>
      <c r="BC25" s="202" t="s">
        <v>428</v>
      </c>
      <c r="BD25" s="202" t="s">
        <v>428</v>
      </c>
      <c r="BE25" s="206" t="s">
        <v>976</v>
      </c>
      <c r="BF25" s="206" t="s">
        <v>976</v>
      </c>
      <c r="BG25" s="206" t="s">
        <v>976</v>
      </c>
      <c r="BH25" s="206" t="s">
        <v>976</v>
      </c>
      <c r="BI25" s="206" t="s">
        <v>976</v>
      </c>
      <c r="BJ25" s="206" t="s">
        <v>976</v>
      </c>
      <c r="BK25" s="206" t="s">
        <v>976</v>
      </c>
      <c r="BL25" s="203"/>
      <c r="BM25" s="203"/>
      <c r="BN25" s="206" t="s">
        <v>976</v>
      </c>
      <c r="BO25" s="203"/>
      <c r="BP25" s="203"/>
      <c r="BQ25" s="241">
        <f t="shared" si="0"/>
        <v>30</v>
      </c>
      <c r="BR25" s="242">
        <f t="shared" si="1"/>
        <v>570</v>
      </c>
    </row>
    <row r="26" spans="1:72" ht="15" customHeight="1">
      <c r="B26" s="240">
        <v>22</v>
      </c>
      <c r="C26" s="98" t="s">
        <v>1414</v>
      </c>
      <c r="D26" s="101" t="s">
        <v>1204</v>
      </c>
      <c r="E26" s="102" t="s">
        <v>1380</v>
      </c>
      <c r="F26" s="200"/>
      <c r="G26" s="200"/>
      <c r="H26" s="200">
        <v>2</v>
      </c>
      <c r="I26" s="200"/>
      <c r="J26" s="200"/>
      <c r="K26" s="200"/>
      <c r="L26" s="200">
        <v>1</v>
      </c>
      <c r="M26" s="204"/>
      <c r="N26" s="204">
        <v>3</v>
      </c>
      <c r="O26" s="204">
        <v>4</v>
      </c>
      <c r="P26" s="204">
        <v>3</v>
      </c>
      <c r="Q26" s="204"/>
      <c r="R26" s="204">
        <v>5</v>
      </c>
      <c r="S26" s="204">
        <v>4</v>
      </c>
      <c r="T26" s="204">
        <v>3</v>
      </c>
      <c r="U26" s="201" t="s">
        <v>428</v>
      </c>
      <c r="V26" s="201" t="s">
        <v>428</v>
      </c>
      <c r="W26" s="201" t="s">
        <v>428</v>
      </c>
      <c r="X26" s="201" t="s">
        <v>428</v>
      </c>
      <c r="Y26" s="201" t="s">
        <v>428</v>
      </c>
      <c r="Z26" s="201" t="s">
        <v>428</v>
      </c>
      <c r="AA26" s="201" t="s">
        <v>428</v>
      </c>
      <c r="AB26" s="201" t="s">
        <v>428</v>
      </c>
      <c r="AC26" s="201" t="s">
        <v>428</v>
      </c>
      <c r="AD26" s="201" t="s">
        <v>428</v>
      </c>
      <c r="AE26" s="201" t="s">
        <v>428</v>
      </c>
      <c r="AF26" s="201" t="s">
        <v>428</v>
      </c>
      <c r="AG26" s="201" t="s">
        <v>428</v>
      </c>
      <c r="AH26" s="201" t="s">
        <v>428</v>
      </c>
      <c r="AI26" s="201" t="s">
        <v>428</v>
      </c>
      <c r="AJ26" s="201" t="s">
        <v>428</v>
      </c>
      <c r="AK26" s="201" t="s">
        <v>428</v>
      </c>
      <c r="AL26" s="201" t="s">
        <v>428</v>
      </c>
      <c r="AM26" s="201" t="s">
        <v>428</v>
      </c>
      <c r="AN26" s="201" t="s">
        <v>428</v>
      </c>
      <c r="AO26" s="201" t="s">
        <v>428</v>
      </c>
      <c r="AP26" s="201" t="s">
        <v>428</v>
      </c>
      <c r="AQ26" s="201" t="s">
        <v>428</v>
      </c>
      <c r="AR26" s="201" t="s">
        <v>428</v>
      </c>
      <c r="AS26" s="201" t="s">
        <v>428</v>
      </c>
      <c r="AT26" s="201" t="s">
        <v>428</v>
      </c>
      <c r="AU26" s="202" t="s">
        <v>428</v>
      </c>
      <c r="AV26" s="201" t="s">
        <v>428</v>
      </c>
      <c r="AW26" s="202" t="s">
        <v>428</v>
      </c>
      <c r="AX26" s="202" t="s">
        <v>428</v>
      </c>
      <c r="AY26" s="202" t="s">
        <v>428</v>
      </c>
      <c r="AZ26" s="202" t="s">
        <v>428</v>
      </c>
      <c r="BA26" s="202" t="s">
        <v>428</v>
      </c>
      <c r="BB26" s="202" t="s">
        <v>428</v>
      </c>
      <c r="BC26" s="202" t="s">
        <v>428</v>
      </c>
      <c r="BD26" s="202" t="s">
        <v>428</v>
      </c>
      <c r="BE26" s="206" t="s">
        <v>976</v>
      </c>
      <c r="BF26" s="206" t="s">
        <v>976</v>
      </c>
      <c r="BG26" s="206" t="s">
        <v>976</v>
      </c>
      <c r="BH26" s="206" t="s">
        <v>976</v>
      </c>
      <c r="BI26" s="206" t="s">
        <v>976</v>
      </c>
      <c r="BJ26" s="206" t="s">
        <v>976</v>
      </c>
      <c r="BK26" s="206" t="s">
        <v>976</v>
      </c>
      <c r="BL26" s="203"/>
      <c r="BM26" s="203"/>
      <c r="BN26" s="206" t="s">
        <v>976</v>
      </c>
      <c r="BO26" s="203"/>
      <c r="BP26" s="203"/>
      <c r="BQ26" s="241">
        <f t="shared" si="0"/>
        <v>25</v>
      </c>
      <c r="BR26" s="242">
        <f t="shared" si="1"/>
        <v>595</v>
      </c>
    </row>
    <row r="27" spans="1:72" ht="15" customHeight="1">
      <c r="B27" s="240">
        <v>23</v>
      </c>
      <c r="C27" s="98" t="s">
        <v>1423</v>
      </c>
      <c r="D27" s="101" t="s">
        <v>1415</v>
      </c>
      <c r="E27" s="102" t="s">
        <v>1390</v>
      </c>
      <c r="F27" s="200"/>
      <c r="G27" s="200"/>
      <c r="H27" s="200">
        <v>3</v>
      </c>
      <c r="I27" s="200"/>
      <c r="J27" s="200"/>
      <c r="K27" s="200"/>
      <c r="L27" s="200">
        <v>1</v>
      </c>
      <c r="M27" s="204"/>
      <c r="N27" s="204">
        <v>3</v>
      </c>
      <c r="O27" s="204">
        <v>3</v>
      </c>
      <c r="P27" s="204">
        <v>4</v>
      </c>
      <c r="Q27" s="204"/>
      <c r="R27" s="204">
        <v>6</v>
      </c>
      <c r="S27" s="204">
        <v>6</v>
      </c>
      <c r="T27" s="204">
        <v>1</v>
      </c>
      <c r="U27" s="204">
        <v>4</v>
      </c>
      <c r="V27" s="201" t="s">
        <v>428</v>
      </c>
      <c r="W27" s="201" t="s">
        <v>428</v>
      </c>
      <c r="X27" s="201" t="s">
        <v>428</v>
      </c>
      <c r="Y27" s="201" t="s">
        <v>428</v>
      </c>
      <c r="Z27" s="201" t="s">
        <v>428</v>
      </c>
      <c r="AA27" s="201" t="s">
        <v>428</v>
      </c>
      <c r="AB27" s="201" t="s">
        <v>428</v>
      </c>
      <c r="AC27" s="201" t="s">
        <v>428</v>
      </c>
      <c r="AD27" s="201" t="s">
        <v>428</v>
      </c>
      <c r="AE27" s="201" t="s">
        <v>428</v>
      </c>
      <c r="AF27" s="201" t="s">
        <v>428</v>
      </c>
      <c r="AG27" s="201" t="s">
        <v>428</v>
      </c>
      <c r="AH27" s="201" t="s">
        <v>428</v>
      </c>
      <c r="AI27" s="201" t="s">
        <v>428</v>
      </c>
      <c r="AJ27" s="201" t="s">
        <v>428</v>
      </c>
      <c r="AK27" s="201" t="s">
        <v>428</v>
      </c>
      <c r="AL27" s="201" t="s">
        <v>428</v>
      </c>
      <c r="AM27" s="201" t="s">
        <v>428</v>
      </c>
      <c r="AN27" s="201" t="s">
        <v>428</v>
      </c>
      <c r="AO27" s="201" t="s">
        <v>428</v>
      </c>
      <c r="AP27" s="201" t="s">
        <v>428</v>
      </c>
      <c r="AQ27" s="201" t="s">
        <v>428</v>
      </c>
      <c r="AR27" s="201" t="s">
        <v>428</v>
      </c>
      <c r="AS27" s="201" t="s">
        <v>428</v>
      </c>
      <c r="AT27" s="201" t="s">
        <v>428</v>
      </c>
      <c r="AU27" s="202" t="s">
        <v>428</v>
      </c>
      <c r="AV27" s="201" t="s">
        <v>428</v>
      </c>
      <c r="AW27" s="202" t="s">
        <v>428</v>
      </c>
      <c r="AX27" s="202" t="s">
        <v>428</v>
      </c>
      <c r="AY27" s="202" t="s">
        <v>428</v>
      </c>
      <c r="AZ27" s="202" t="s">
        <v>428</v>
      </c>
      <c r="BA27" s="202" t="s">
        <v>428</v>
      </c>
      <c r="BB27" s="202" t="s">
        <v>428</v>
      </c>
      <c r="BC27" s="202" t="s">
        <v>428</v>
      </c>
      <c r="BD27" s="202" t="s">
        <v>428</v>
      </c>
      <c r="BE27" s="206" t="s">
        <v>976</v>
      </c>
      <c r="BF27" s="206" t="s">
        <v>976</v>
      </c>
      <c r="BG27" s="206" t="s">
        <v>976</v>
      </c>
      <c r="BH27" s="206" t="s">
        <v>976</v>
      </c>
      <c r="BI27" s="206" t="s">
        <v>976</v>
      </c>
      <c r="BJ27" s="206" t="s">
        <v>976</v>
      </c>
      <c r="BK27" s="206" t="s">
        <v>976</v>
      </c>
      <c r="BL27" s="203"/>
      <c r="BM27" s="203"/>
      <c r="BN27" s="206" t="s">
        <v>976</v>
      </c>
      <c r="BO27" s="203"/>
      <c r="BP27" s="203"/>
      <c r="BQ27" s="241">
        <f t="shared" si="0"/>
        <v>31</v>
      </c>
      <c r="BR27" s="242">
        <f t="shared" si="1"/>
        <v>626</v>
      </c>
    </row>
    <row r="28" spans="1:72" ht="15" customHeight="1">
      <c r="B28" s="240">
        <v>24</v>
      </c>
      <c r="C28" s="98" t="s">
        <v>1457</v>
      </c>
      <c r="D28" s="101" t="s">
        <v>1436</v>
      </c>
      <c r="E28" s="102" t="s">
        <v>1435</v>
      </c>
      <c r="F28" s="200"/>
      <c r="G28" s="200"/>
      <c r="H28" s="200">
        <v>3</v>
      </c>
      <c r="I28" s="200"/>
      <c r="J28" s="200"/>
      <c r="K28" s="200"/>
      <c r="L28" s="200"/>
      <c r="M28" s="204"/>
      <c r="N28" s="204">
        <v>6</v>
      </c>
      <c r="O28" s="204">
        <v>2</v>
      </c>
      <c r="P28" s="204">
        <v>3</v>
      </c>
      <c r="Q28" s="204"/>
      <c r="R28" s="204">
        <v>5</v>
      </c>
      <c r="S28" s="204">
        <v>3</v>
      </c>
      <c r="T28" s="204"/>
      <c r="U28" s="204">
        <v>4</v>
      </c>
      <c r="V28" s="201" t="s">
        <v>428</v>
      </c>
      <c r="W28" s="201" t="s">
        <v>428</v>
      </c>
      <c r="X28" s="201" t="s">
        <v>428</v>
      </c>
      <c r="Y28" s="201" t="s">
        <v>428</v>
      </c>
      <c r="Z28" s="201" t="s">
        <v>428</v>
      </c>
      <c r="AA28" s="201" t="s">
        <v>428</v>
      </c>
      <c r="AB28" s="201" t="s">
        <v>428</v>
      </c>
      <c r="AC28" s="201" t="s">
        <v>428</v>
      </c>
      <c r="AD28" s="201" t="s">
        <v>428</v>
      </c>
      <c r="AE28" s="201" t="s">
        <v>428</v>
      </c>
      <c r="AF28" s="201" t="s">
        <v>428</v>
      </c>
      <c r="AG28" s="201" t="s">
        <v>428</v>
      </c>
      <c r="AH28" s="201" t="s">
        <v>428</v>
      </c>
      <c r="AI28" s="201" t="s">
        <v>428</v>
      </c>
      <c r="AJ28" s="201" t="s">
        <v>428</v>
      </c>
      <c r="AK28" s="201" t="s">
        <v>428</v>
      </c>
      <c r="AL28" s="201" t="s">
        <v>428</v>
      </c>
      <c r="AM28" s="201" t="s">
        <v>428</v>
      </c>
      <c r="AN28" s="201" t="s">
        <v>428</v>
      </c>
      <c r="AO28" s="201" t="s">
        <v>428</v>
      </c>
      <c r="AP28" s="201" t="s">
        <v>428</v>
      </c>
      <c r="AQ28" s="201" t="s">
        <v>428</v>
      </c>
      <c r="AR28" s="201" t="s">
        <v>428</v>
      </c>
      <c r="AS28" s="201" t="s">
        <v>428</v>
      </c>
      <c r="AT28" s="201" t="s">
        <v>428</v>
      </c>
      <c r="AU28" s="202" t="s">
        <v>428</v>
      </c>
      <c r="AV28" s="201" t="s">
        <v>428</v>
      </c>
      <c r="AW28" s="202" t="s">
        <v>428</v>
      </c>
      <c r="AX28" s="202" t="s">
        <v>428</v>
      </c>
      <c r="AY28" s="202" t="s">
        <v>428</v>
      </c>
      <c r="AZ28" s="202" t="s">
        <v>428</v>
      </c>
      <c r="BA28" s="202" t="s">
        <v>428</v>
      </c>
      <c r="BB28" s="202" t="s">
        <v>428</v>
      </c>
      <c r="BC28" s="202" t="s">
        <v>428</v>
      </c>
      <c r="BD28" s="202" t="s">
        <v>428</v>
      </c>
      <c r="BE28" s="206" t="s">
        <v>976</v>
      </c>
      <c r="BF28" s="206" t="s">
        <v>976</v>
      </c>
      <c r="BG28" s="206" t="s">
        <v>976</v>
      </c>
      <c r="BH28" s="206" t="s">
        <v>976</v>
      </c>
      <c r="BI28" s="206" t="s">
        <v>976</v>
      </c>
      <c r="BJ28" s="206" t="s">
        <v>976</v>
      </c>
      <c r="BK28" s="206" t="s">
        <v>976</v>
      </c>
      <c r="BL28" s="203"/>
      <c r="BM28" s="203"/>
      <c r="BN28" s="206" t="s">
        <v>976</v>
      </c>
      <c r="BO28" s="203"/>
      <c r="BP28" s="203"/>
      <c r="BQ28" s="241">
        <f t="shared" si="0"/>
        <v>26</v>
      </c>
      <c r="BR28" s="242">
        <f t="shared" si="1"/>
        <v>652</v>
      </c>
    </row>
    <row r="29" spans="1:72" ht="15" customHeight="1">
      <c r="B29" s="240">
        <v>25</v>
      </c>
      <c r="C29" s="98" t="s">
        <v>1456</v>
      </c>
      <c r="D29" s="101" t="s">
        <v>1432</v>
      </c>
      <c r="E29" s="102" t="s">
        <v>1437</v>
      </c>
      <c r="F29" s="200"/>
      <c r="G29" s="200"/>
      <c r="H29" s="200">
        <v>2</v>
      </c>
      <c r="I29" s="200"/>
      <c r="J29" s="200"/>
      <c r="K29" s="200">
        <v>3</v>
      </c>
      <c r="L29" s="200"/>
      <c r="M29" s="204"/>
      <c r="N29" s="204">
        <v>4</v>
      </c>
      <c r="O29" s="204">
        <v>3</v>
      </c>
      <c r="P29" s="204">
        <v>4</v>
      </c>
      <c r="Q29" s="204"/>
      <c r="R29" s="204">
        <v>4</v>
      </c>
      <c r="S29" s="204">
        <v>5</v>
      </c>
      <c r="T29" s="204">
        <v>1</v>
      </c>
      <c r="U29" s="204">
        <v>4</v>
      </c>
      <c r="V29" s="204">
        <v>3</v>
      </c>
      <c r="W29" s="201" t="s">
        <v>428</v>
      </c>
      <c r="X29" s="201" t="s">
        <v>428</v>
      </c>
      <c r="Y29" s="201" t="s">
        <v>428</v>
      </c>
      <c r="Z29" s="201" t="s">
        <v>428</v>
      </c>
      <c r="AA29" s="201" t="s">
        <v>428</v>
      </c>
      <c r="AB29" s="201" t="s">
        <v>428</v>
      </c>
      <c r="AC29" s="201" t="s">
        <v>428</v>
      </c>
      <c r="AD29" s="201" t="s">
        <v>428</v>
      </c>
      <c r="AE29" s="201" t="s">
        <v>428</v>
      </c>
      <c r="AF29" s="201" t="s">
        <v>428</v>
      </c>
      <c r="AG29" s="201" t="s">
        <v>428</v>
      </c>
      <c r="AH29" s="201" t="s">
        <v>428</v>
      </c>
      <c r="AI29" s="201" t="s">
        <v>428</v>
      </c>
      <c r="AJ29" s="201" t="s">
        <v>428</v>
      </c>
      <c r="AK29" s="201" t="s">
        <v>428</v>
      </c>
      <c r="AL29" s="201" t="s">
        <v>428</v>
      </c>
      <c r="AM29" s="201" t="s">
        <v>428</v>
      </c>
      <c r="AN29" s="201" t="s">
        <v>428</v>
      </c>
      <c r="AO29" s="201" t="s">
        <v>428</v>
      </c>
      <c r="AP29" s="201" t="s">
        <v>428</v>
      </c>
      <c r="AQ29" s="201" t="s">
        <v>428</v>
      </c>
      <c r="AR29" s="201" t="s">
        <v>428</v>
      </c>
      <c r="AS29" s="201" t="s">
        <v>428</v>
      </c>
      <c r="AT29" s="201" t="s">
        <v>428</v>
      </c>
      <c r="AU29" s="202" t="s">
        <v>428</v>
      </c>
      <c r="AV29" s="201" t="s">
        <v>428</v>
      </c>
      <c r="AW29" s="202" t="s">
        <v>428</v>
      </c>
      <c r="AX29" s="202" t="s">
        <v>428</v>
      </c>
      <c r="AY29" s="202" t="s">
        <v>428</v>
      </c>
      <c r="AZ29" s="202" t="s">
        <v>428</v>
      </c>
      <c r="BA29" s="202" t="s">
        <v>428</v>
      </c>
      <c r="BB29" s="202" t="s">
        <v>428</v>
      </c>
      <c r="BC29" s="202" t="s">
        <v>428</v>
      </c>
      <c r="BD29" s="202" t="s">
        <v>428</v>
      </c>
      <c r="BE29" s="206" t="s">
        <v>976</v>
      </c>
      <c r="BF29" s="206" t="s">
        <v>976</v>
      </c>
      <c r="BG29" s="206" t="s">
        <v>976</v>
      </c>
      <c r="BH29" s="206" t="s">
        <v>976</v>
      </c>
      <c r="BI29" s="206" t="s">
        <v>976</v>
      </c>
      <c r="BJ29" s="206" t="s">
        <v>976</v>
      </c>
      <c r="BK29" s="206" t="s">
        <v>976</v>
      </c>
      <c r="BL29" s="203"/>
      <c r="BM29" s="203"/>
      <c r="BN29" s="206" t="s">
        <v>976</v>
      </c>
      <c r="BO29" s="203"/>
      <c r="BP29" s="203"/>
      <c r="BQ29" s="241">
        <f t="shared" si="0"/>
        <v>33</v>
      </c>
      <c r="BR29" s="242">
        <f t="shared" si="1"/>
        <v>685</v>
      </c>
    </row>
    <row r="30" spans="1:72" ht="15" customHeight="1">
      <c r="A30" s="125" t="s">
        <v>608</v>
      </c>
      <c r="B30" s="240">
        <v>26</v>
      </c>
      <c r="C30" s="98"/>
      <c r="D30" s="101" t="s">
        <v>1488</v>
      </c>
      <c r="E30" s="102" t="s">
        <v>12</v>
      </c>
      <c r="F30" s="200"/>
      <c r="G30" s="200"/>
      <c r="H30" s="200"/>
      <c r="I30" s="200"/>
      <c r="J30" s="200"/>
      <c r="K30" s="200"/>
      <c r="L30" s="200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1" t="s">
        <v>428</v>
      </c>
      <c r="X30" s="201" t="s">
        <v>428</v>
      </c>
      <c r="Y30" s="201" t="s">
        <v>428</v>
      </c>
      <c r="Z30" s="201" t="s">
        <v>428</v>
      </c>
      <c r="AA30" s="201" t="s">
        <v>428</v>
      </c>
      <c r="AB30" s="201" t="s">
        <v>428</v>
      </c>
      <c r="AC30" s="201" t="s">
        <v>428</v>
      </c>
      <c r="AD30" s="201" t="s">
        <v>428</v>
      </c>
      <c r="AE30" s="201" t="s">
        <v>428</v>
      </c>
      <c r="AF30" s="201" t="s">
        <v>428</v>
      </c>
      <c r="AG30" s="201" t="s">
        <v>428</v>
      </c>
      <c r="AH30" s="201" t="s">
        <v>428</v>
      </c>
      <c r="AI30" s="201" t="s">
        <v>428</v>
      </c>
      <c r="AJ30" s="201" t="s">
        <v>428</v>
      </c>
      <c r="AK30" s="201" t="s">
        <v>428</v>
      </c>
      <c r="AL30" s="201" t="s">
        <v>428</v>
      </c>
      <c r="AM30" s="201" t="s">
        <v>428</v>
      </c>
      <c r="AN30" s="201" t="s">
        <v>428</v>
      </c>
      <c r="AO30" s="201" t="s">
        <v>428</v>
      </c>
      <c r="AP30" s="201" t="s">
        <v>428</v>
      </c>
      <c r="AQ30" s="201" t="s">
        <v>428</v>
      </c>
      <c r="AR30" s="201" t="s">
        <v>428</v>
      </c>
      <c r="AS30" s="201" t="s">
        <v>428</v>
      </c>
      <c r="AT30" s="201" t="s">
        <v>428</v>
      </c>
      <c r="AU30" s="202" t="s">
        <v>428</v>
      </c>
      <c r="AV30" s="201" t="s">
        <v>428</v>
      </c>
      <c r="AW30" s="202" t="s">
        <v>428</v>
      </c>
      <c r="AX30" s="202" t="s">
        <v>428</v>
      </c>
      <c r="AY30" s="202" t="s">
        <v>428</v>
      </c>
      <c r="AZ30" s="202" t="s">
        <v>428</v>
      </c>
      <c r="BA30" s="202" t="s">
        <v>428</v>
      </c>
      <c r="BB30" s="202" t="s">
        <v>428</v>
      </c>
      <c r="BC30" s="202" t="s">
        <v>428</v>
      </c>
      <c r="BD30" s="202" t="s">
        <v>428</v>
      </c>
      <c r="BE30" s="206" t="s">
        <v>976</v>
      </c>
      <c r="BF30" s="206" t="s">
        <v>976</v>
      </c>
      <c r="BG30" s="206" t="s">
        <v>976</v>
      </c>
      <c r="BH30" s="206" t="s">
        <v>976</v>
      </c>
      <c r="BI30" s="206" t="s">
        <v>976</v>
      </c>
      <c r="BJ30" s="206" t="s">
        <v>976</v>
      </c>
      <c r="BK30" s="206" t="s">
        <v>976</v>
      </c>
      <c r="BL30" s="203"/>
      <c r="BM30" s="203"/>
      <c r="BN30" s="206" t="s">
        <v>976</v>
      </c>
      <c r="BO30" s="203"/>
      <c r="BP30" s="203"/>
      <c r="BQ30" s="241">
        <f t="shared" si="0"/>
        <v>0</v>
      </c>
      <c r="BR30" s="242">
        <f t="shared" si="1"/>
        <v>685</v>
      </c>
      <c r="BT30" s="184" t="s">
        <v>369</v>
      </c>
    </row>
    <row r="31" spans="1:72" ht="15" customHeight="1">
      <c r="B31" s="240">
        <v>27</v>
      </c>
      <c r="C31" s="98" t="s">
        <v>1482</v>
      </c>
      <c r="D31" s="101" t="s">
        <v>1485</v>
      </c>
      <c r="E31" s="102" t="s">
        <v>1481</v>
      </c>
      <c r="F31" s="200"/>
      <c r="G31" s="200"/>
      <c r="H31" s="200">
        <v>3</v>
      </c>
      <c r="I31" s="200"/>
      <c r="J31" s="200">
        <v>1</v>
      </c>
      <c r="K31" s="200">
        <v>1</v>
      </c>
      <c r="L31" s="200"/>
      <c r="M31" s="204">
        <v>2</v>
      </c>
      <c r="N31" s="204">
        <v>2</v>
      </c>
      <c r="O31" s="204">
        <v>3</v>
      </c>
      <c r="P31" s="204">
        <v>3</v>
      </c>
      <c r="Q31" s="204"/>
      <c r="R31" s="204">
        <v>3</v>
      </c>
      <c r="S31" s="204">
        <v>2</v>
      </c>
      <c r="T31" s="204">
        <v>2</v>
      </c>
      <c r="U31" s="204">
        <v>4</v>
      </c>
      <c r="V31" s="204">
        <v>3</v>
      </c>
      <c r="W31" s="204">
        <v>5</v>
      </c>
      <c r="X31" s="201" t="s">
        <v>428</v>
      </c>
      <c r="Y31" s="201" t="s">
        <v>428</v>
      </c>
      <c r="Z31" s="201" t="s">
        <v>428</v>
      </c>
      <c r="AA31" s="201" t="s">
        <v>428</v>
      </c>
      <c r="AB31" s="201" t="s">
        <v>428</v>
      </c>
      <c r="AC31" s="201" t="s">
        <v>428</v>
      </c>
      <c r="AD31" s="201" t="s">
        <v>428</v>
      </c>
      <c r="AE31" s="201" t="s">
        <v>428</v>
      </c>
      <c r="AF31" s="201" t="s">
        <v>428</v>
      </c>
      <c r="AG31" s="201" t="s">
        <v>428</v>
      </c>
      <c r="AH31" s="201" t="s">
        <v>428</v>
      </c>
      <c r="AI31" s="201" t="s">
        <v>428</v>
      </c>
      <c r="AJ31" s="201" t="s">
        <v>428</v>
      </c>
      <c r="AK31" s="201" t="s">
        <v>428</v>
      </c>
      <c r="AL31" s="201" t="s">
        <v>428</v>
      </c>
      <c r="AM31" s="201" t="s">
        <v>428</v>
      </c>
      <c r="AN31" s="201" t="s">
        <v>428</v>
      </c>
      <c r="AO31" s="201" t="s">
        <v>428</v>
      </c>
      <c r="AP31" s="201" t="s">
        <v>428</v>
      </c>
      <c r="AQ31" s="201" t="s">
        <v>428</v>
      </c>
      <c r="AR31" s="201" t="s">
        <v>428</v>
      </c>
      <c r="AS31" s="201" t="s">
        <v>428</v>
      </c>
      <c r="AT31" s="201" t="s">
        <v>428</v>
      </c>
      <c r="AU31" s="202" t="s">
        <v>428</v>
      </c>
      <c r="AV31" s="201" t="s">
        <v>428</v>
      </c>
      <c r="AW31" s="202" t="s">
        <v>428</v>
      </c>
      <c r="AX31" s="202" t="s">
        <v>428</v>
      </c>
      <c r="AY31" s="202" t="s">
        <v>428</v>
      </c>
      <c r="AZ31" s="202" t="s">
        <v>428</v>
      </c>
      <c r="BA31" s="202" t="s">
        <v>428</v>
      </c>
      <c r="BB31" s="202" t="s">
        <v>428</v>
      </c>
      <c r="BC31" s="202" t="s">
        <v>428</v>
      </c>
      <c r="BD31" s="202" t="s">
        <v>428</v>
      </c>
      <c r="BE31" s="206" t="s">
        <v>976</v>
      </c>
      <c r="BF31" s="206" t="s">
        <v>976</v>
      </c>
      <c r="BG31" s="206" t="s">
        <v>976</v>
      </c>
      <c r="BH31" s="206" t="s">
        <v>976</v>
      </c>
      <c r="BI31" s="206" t="s">
        <v>976</v>
      </c>
      <c r="BJ31" s="206" t="s">
        <v>976</v>
      </c>
      <c r="BK31" s="206" t="s">
        <v>976</v>
      </c>
      <c r="BL31" s="203"/>
      <c r="BM31" s="203"/>
      <c r="BN31" s="206" t="s">
        <v>976</v>
      </c>
      <c r="BO31" s="203"/>
      <c r="BP31" s="203"/>
      <c r="BQ31" s="241">
        <f t="shared" si="0"/>
        <v>34</v>
      </c>
      <c r="BR31" s="242">
        <f t="shared" si="1"/>
        <v>719</v>
      </c>
    </row>
    <row r="32" spans="1:72" ht="15" customHeight="1">
      <c r="A32" s="125" t="s">
        <v>608</v>
      </c>
      <c r="B32" s="240">
        <v>28</v>
      </c>
      <c r="C32" s="98" t="s">
        <v>70</v>
      </c>
      <c r="D32" s="101" t="s">
        <v>1485</v>
      </c>
      <c r="E32" s="102"/>
      <c r="F32" s="200"/>
      <c r="G32" s="200"/>
      <c r="H32" s="200"/>
      <c r="I32" s="200"/>
      <c r="J32" s="200"/>
      <c r="K32" s="200"/>
      <c r="L32" s="200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1" t="s">
        <v>428</v>
      </c>
      <c r="Z32" s="201" t="s">
        <v>428</v>
      </c>
      <c r="AA32" s="201" t="s">
        <v>428</v>
      </c>
      <c r="AB32" s="201" t="s">
        <v>428</v>
      </c>
      <c r="AC32" s="201" t="s">
        <v>428</v>
      </c>
      <c r="AD32" s="201" t="s">
        <v>428</v>
      </c>
      <c r="AE32" s="201" t="s">
        <v>428</v>
      </c>
      <c r="AF32" s="201" t="s">
        <v>428</v>
      </c>
      <c r="AG32" s="201" t="s">
        <v>428</v>
      </c>
      <c r="AH32" s="201" t="s">
        <v>428</v>
      </c>
      <c r="AI32" s="201" t="s">
        <v>428</v>
      </c>
      <c r="AJ32" s="201" t="s">
        <v>428</v>
      </c>
      <c r="AK32" s="201" t="s">
        <v>428</v>
      </c>
      <c r="AL32" s="201" t="s">
        <v>428</v>
      </c>
      <c r="AM32" s="201" t="s">
        <v>428</v>
      </c>
      <c r="AN32" s="201" t="s">
        <v>428</v>
      </c>
      <c r="AO32" s="201" t="s">
        <v>428</v>
      </c>
      <c r="AP32" s="201" t="s">
        <v>428</v>
      </c>
      <c r="AQ32" s="201" t="s">
        <v>428</v>
      </c>
      <c r="AR32" s="201" t="s">
        <v>428</v>
      </c>
      <c r="AS32" s="201" t="s">
        <v>428</v>
      </c>
      <c r="AT32" s="201" t="s">
        <v>428</v>
      </c>
      <c r="AU32" s="202" t="s">
        <v>428</v>
      </c>
      <c r="AV32" s="201" t="s">
        <v>428</v>
      </c>
      <c r="AW32" s="202" t="s">
        <v>428</v>
      </c>
      <c r="AX32" s="202" t="s">
        <v>428</v>
      </c>
      <c r="AY32" s="202" t="s">
        <v>428</v>
      </c>
      <c r="AZ32" s="202" t="s">
        <v>428</v>
      </c>
      <c r="BA32" s="202" t="s">
        <v>428</v>
      </c>
      <c r="BB32" s="202" t="s">
        <v>428</v>
      </c>
      <c r="BC32" s="202" t="s">
        <v>428</v>
      </c>
      <c r="BD32" s="202" t="s">
        <v>428</v>
      </c>
      <c r="BE32" s="206" t="s">
        <v>976</v>
      </c>
      <c r="BF32" s="206" t="s">
        <v>976</v>
      </c>
      <c r="BG32" s="206" t="s">
        <v>976</v>
      </c>
      <c r="BH32" s="206" t="s">
        <v>976</v>
      </c>
      <c r="BI32" s="206" t="s">
        <v>976</v>
      </c>
      <c r="BJ32" s="206" t="s">
        <v>976</v>
      </c>
      <c r="BK32" s="206" t="s">
        <v>976</v>
      </c>
      <c r="BL32" s="203"/>
      <c r="BM32" s="203"/>
      <c r="BN32" s="206" t="s">
        <v>976</v>
      </c>
      <c r="BO32" s="203"/>
      <c r="BP32" s="203"/>
      <c r="BQ32" s="241">
        <f t="shared" si="0"/>
        <v>0</v>
      </c>
      <c r="BR32" s="242">
        <f t="shared" si="1"/>
        <v>719</v>
      </c>
      <c r="BT32" s="184" t="s">
        <v>369</v>
      </c>
    </row>
    <row r="33" spans="2:70" ht="15" customHeight="1">
      <c r="B33" s="240">
        <v>29</v>
      </c>
      <c r="C33" s="98" t="s">
        <v>32</v>
      </c>
      <c r="D33" s="101" t="s">
        <v>34</v>
      </c>
      <c r="E33" s="102" t="s">
        <v>22</v>
      </c>
      <c r="F33" s="200"/>
      <c r="G33" s="200"/>
      <c r="H33" s="200">
        <v>2</v>
      </c>
      <c r="I33" s="200"/>
      <c r="J33" s="200"/>
      <c r="K33" s="200"/>
      <c r="L33" s="200">
        <v>2</v>
      </c>
      <c r="M33" s="204"/>
      <c r="N33" s="204">
        <v>3</v>
      </c>
      <c r="O33" s="204">
        <v>1</v>
      </c>
      <c r="P33" s="204">
        <v>1</v>
      </c>
      <c r="Q33" s="204"/>
      <c r="R33" s="204">
        <v>2</v>
      </c>
      <c r="S33" s="204">
        <v>2</v>
      </c>
      <c r="T33" s="204"/>
      <c r="U33" s="204">
        <v>4</v>
      </c>
      <c r="V33" s="204">
        <v>2</v>
      </c>
      <c r="W33" s="204">
        <v>4</v>
      </c>
      <c r="X33" s="204">
        <v>5</v>
      </c>
      <c r="Y33" s="201" t="s">
        <v>428</v>
      </c>
      <c r="Z33" s="201" t="s">
        <v>428</v>
      </c>
      <c r="AA33" s="201" t="s">
        <v>428</v>
      </c>
      <c r="AB33" s="201" t="s">
        <v>428</v>
      </c>
      <c r="AC33" s="201" t="s">
        <v>428</v>
      </c>
      <c r="AD33" s="201" t="s">
        <v>428</v>
      </c>
      <c r="AE33" s="201" t="s">
        <v>428</v>
      </c>
      <c r="AF33" s="201" t="s">
        <v>428</v>
      </c>
      <c r="AG33" s="201" t="s">
        <v>428</v>
      </c>
      <c r="AH33" s="201" t="s">
        <v>428</v>
      </c>
      <c r="AI33" s="201" t="s">
        <v>428</v>
      </c>
      <c r="AJ33" s="201" t="s">
        <v>428</v>
      </c>
      <c r="AK33" s="201" t="s">
        <v>428</v>
      </c>
      <c r="AL33" s="201" t="s">
        <v>428</v>
      </c>
      <c r="AM33" s="201" t="s">
        <v>428</v>
      </c>
      <c r="AN33" s="201" t="s">
        <v>428</v>
      </c>
      <c r="AO33" s="201" t="s">
        <v>428</v>
      </c>
      <c r="AP33" s="201" t="s">
        <v>428</v>
      </c>
      <c r="AQ33" s="201" t="s">
        <v>428</v>
      </c>
      <c r="AR33" s="201" t="s">
        <v>428</v>
      </c>
      <c r="AS33" s="201" t="s">
        <v>428</v>
      </c>
      <c r="AT33" s="201" t="s">
        <v>428</v>
      </c>
      <c r="AU33" s="202" t="s">
        <v>428</v>
      </c>
      <c r="AV33" s="201" t="s">
        <v>428</v>
      </c>
      <c r="AW33" s="202" t="s">
        <v>428</v>
      </c>
      <c r="AX33" s="202" t="s">
        <v>428</v>
      </c>
      <c r="AY33" s="202" t="s">
        <v>428</v>
      </c>
      <c r="AZ33" s="202" t="s">
        <v>428</v>
      </c>
      <c r="BA33" s="202" t="s">
        <v>428</v>
      </c>
      <c r="BB33" s="202" t="s">
        <v>428</v>
      </c>
      <c r="BC33" s="202" t="s">
        <v>428</v>
      </c>
      <c r="BD33" s="202" t="s">
        <v>428</v>
      </c>
      <c r="BE33" s="206" t="s">
        <v>976</v>
      </c>
      <c r="BF33" s="206" t="s">
        <v>976</v>
      </c>
      <c r="BG33" s="206" t="s">
        <v>976</v>
      </c>
      <c r="BH33" s="206" t="s">
        <v>976</v>
      </c>
      <c r="BI33" s="206" t="s">
        <v>976</v>
      </c>
      <c r="BJ33" s="206" t="s">
        <v>976</v>
      </c>
      <c r="BK33" s="206" t="s">
        <v>976</v>
      </c>
      <c r="BL33" s="203"/>
      <c r="BM33" s="203"/>
      <c r="BN33" s="206" t="s">
        <v>976</v>
      </c>
      <c r="BO33" s="203"/>
      <c r="BP33" s="203"/>
      <c r="BQ33" s="241">
        <f t="shared" si="0"/>
        <v>28</v>
      </c>
      <c r="BR33" s="242">
        <f t="shared" si="1"/>
        <v>747</v>
      </c>
    </row>
    <row r="34" spans="2:70" ht="15" customHeight="1">
      <c r="B34" s="240">
        <v>30</v>
      </c>
      <c r="C34" s="98" t="s">
        <v>52</v>
      </c>
      <c r="D34" s="101" t="s">
        <v>16</v>
      </c>
      <c r="E34" s="102" t="s">
        <v>22</v>
      </c>
      <c r="F34" s="200"/>
      <c r="G34" s="200"/>
      <c r="H34" s="200">
        <v>3</v>
      </c>
      <c r="I34" s="200"/>
      <c r="J34" s="200"/>
      <c r="K34" s="200"/>
      <c r="L34" s="200"/>
      <c r="M34" s="204"/>
      <c r="N34" s="204">
        <v>1</v>
      </c>
      <c r="O34" s="204">
        <v>3</v>
      </c>
      <c r="P34" s="204"/>
      <c r="Q34" s="204"/>
      <c r="R34" s="204">
        <v>2</v>
      </c>
      <c r="S34" s="204">
        <v>2</v>
      </c>
      <c r="T34" s="204">
        <v>1</v>
      </c>
      <c r="U34" s="204">
        <v>4</v>
      </c>
      <c r="V34" s="204">
        <v>2</v>
      </c>
      <c r="W34" s="204">
        <v>2</v>
      </c>
      <c r="X34" s="204">
        <v>4</v>
      </c>
      <c r="Y34" s="204">
        <v>1</v>
      </c>
      <c r="Z34" s="201" t="s">
        <v>428</v>
      </c>
      <c r="AA34" s="201" t="s">
        <v>428</v>
      </c>
      <c r="AB34" s="201" t="s">
        <v>428</v>
      </c>
      <c r="AC34" s="201" t="s">
        <v>428</v>
      </c>
      <c r="AD34" s="201" t="s">
        <v>428</v>
      </c>
      <c r="AE34" s="201" t="s">
        <v>428</v>
      </c>
      <c r="AF34" s="201" t="s">
        <v>428</v>
      </c>
      <c r="AG34" s="201" t="s">
        <v>428</v>
      </c>
      <c r="AH34" s="201" t="s">
        <v>428</v>
      </c>
      <c r="AI34" s="201" t="s">
        <v>428</v>
      </c>
      <c r="AJ34" s="201" t="s">
        <v>428</v>
      </c>
      <c r="AK34" s="201" t="s">
        <v>428</v>
      </c>
      <c r="AL34" s="201" t="s">
        <v>428</v>
      </c>
      <c r="AM34" s="201" t="s">
        <v>428</v>
      </c>
      <c r="AN34" s="201" t="s">
        <v>428</v>
      </c>
      <c r="AO34" s="201" t="s">
        <v>428</v>
      </c>
      <c r="AP34" s="201" t="s">
        <v>428</v>
      </c>
      <c r="AQ34" s="201" t="s">
        <v>428</v>
      </c>
      <c r="AR34" s="201" t="s">
        <v>428</v>
      </c>
      <c r="AS34" s="201" t="s">
        <v>428</v>
      </c>
      <c r="AT34" s="201" t="s">
        <v>428</v>
      </c>
      <c r="AU34" s="202" t="s">
        <v>428</v>
      </c>
      <c r="AV34" s="201" t="s">
        <v>428</v>
      </c>
      <c r="AW34" s="202" t="s">
        <v>428</v>
      </c>
      <c r="AX34" s="202" t="s">
        <v>428</v>
      </c>
      <c r="AY34" s="202" t="s">
        <v>428</v>
      </c>
      <c r="AZ34" s="202" t="s">
        <v>428</v>
      </c>
      <c r="BA34" s="202" t="s">
        <v>428</v>
      </c>
      <c r="BB34" s="202" t="s">
        <v>428</v>
      </c>
      <c r="BC34" s="202" t="s">
        <v>428</v>
      </c>
      <c r="BD34" s="202" t="s">
        <v>428</v>
      </c>
      <c r="BE34" s="206" t="s">
        <v>976</v>
      </c>
      <c r="BF34" s="206" t="s">
        <v>976</v>
      </c>
      <c r="BG34" s="206" t="s">
        <v>976</v>
      </c>
      <c r="BH34" s="206" t="s">
        <v>976</v>
      </c>
      <c r="BI34" s="206" t="s">
        <v>976</v>
      </c>
      <c r="BJ34" s="206" t="s">
        <v>976</v>
      </c>
      <c r="BK34" s="206" t="s">
        <v>976</v>
      </c>
      <c r="BL34" s="203"/>
      <c r="BM34" s="203"/>
      <c r="BN34" s="206" t="s">
        <v>976</v>
      </c>
      <c r="BO34" s="203"/>
      <c r="BP34" s="203"/>
      <c r="BQ34" s="241">
        <f t="shared" si="0"/>
        <v>25</v>
      </c>
      <c r="BR34" s="242">
        <f t="shared" si="1"/>
        <v>772</v>
      </c>
    </row>
    <row r="35" spans="2:70" ht="15" customHeight="1">
      <c r="B35" s="240">
        <v>31</v>
      </c>
      <c r="C35" s="98" t="s">
        <v>126</v>
      </c>
      <c r="D35" s="101" t="s">
        <v>129</v>
      </c>
      <c r="E35" s="102" t="s">
        <v>50</v>
      </c>
      <c r="F35" s="200"/>
      <c r="G35" s="200"/>
      <c r="H35" s="200">
        <v>3</v>
      </c>
      <c r="I35" s="200"/>
      <c r="J35" s="200"/>
      <c r="K35" s="200"/>
      <c r="L35" s="200"/>
      <c r="M35" s="204"/>
      <c r="N35" s="204">
        <v>1</v>
      </c>
      <c r="O35" s="204">
        <v>3</v>
      </c>
      <c r="P35" s="204">
        <v>1</v>
      </c>
      <c r="Q35" s="204"/>
      <c r="R35" s="204">
        <v>4</v>
      </c>
      <c r="S35" s="204">
        <v>2</v>
      </c>
      <c r="T35" s="204">
        <v>1</v>
      </c>
      <c r="U35" s="204">
        <v>4</v>
      </c>
      <c r="V35" s="204">
        <v>2</v>
      </c>
      <c r="W35" s="204">
        <v>3</v>
      </c>
      <c r="X35" s="204">
        <v>5</v>
      </c>
      <c r="Y35" s="204">
        <v>1</v>
      </c>
      <c r="Z35" s="201" t="s">
        <v>428</v>
      </c>
      <c r="AA35" s="201" t="s">
        <v>428</v>
      </c>
      <c r="AB35" s="201" t="s">
        <v>428</v>
      </c>
      <c r="AC35" s="201" t="s">
        <v>428</v>
      </c>
      <c r="AD35" s="201" t="s">
        <v>428</v>
      </c>
      <c r="AE35" s="201" t="s">
        <v>428</v>
      </c>
      <c r="AF35" s="201" t="s">
        <v>428</v>
      </c>
      <c r="AG35" s="201" t="s">
        <v>428</v>
      </c>
      <c r="AH35" s="201" t="s">
        <v>428</v>
      </c>
      <c r="AI35" s="201" t="s">
        <v>428</v>
      </c>
      <c r="AJ35" s="201" t="s">
        <v>428</v>
      </c>
      <c r="AK35" s="201" t="s">
        <v>428</v>
      </c>
      <c r="AL35" s="201" t="s">
        <v>428</v>
      </c>
      <c r="AM35" s="201" t="s">
        <v>428</v>
      </c>
      <c r="AN35" s="201" t="s">
        <v>428</v>
      </c>
      <c r="AO35" s="201" t="s">
        <v>428</v>
      </c>
      <c r="AP35" s="201" t="s">
        <v>428</v>
      </c>
      <c r="AQ35" s="201" t="s">
        <v>428</v>
      </c>
      <c r="AR35" s="201" t="s">
        <v>428</v>
      </c>
      <c r="AS35" s="201" t="s">
        <v>428</v>
      </c>
      <c r="AT35" s="201" t="s">
        <v>428</v>
      </c>
      <c r="AU35" s="202" t="s">
        <v>428</v>
      </c>
      <c r="AV35" s="201" t="s">
        <v>428</v>
      </c>
      <c r="AW35" s="202" t="s">
        <v>428</v>
      </c>
      <c r="AX35" s="202" t="s">
        <v>428</v>
      </c>
      <c r="AY35" s="202" t="s">
        <v>428</v>
      </c>
      <c r="AZ35" s="202" t="s">
        <v>428</v>
      </c>
      <c r="BA35" s="202" t="s">
        <v>428</v>
      </c>
      <c r="BB35" s="202" t="s">
        <v>428</v>
      </c>
      <c r="BC35" s="202" t="s">
        <v>428</v>
      </c>
      <c r="BD35" s="202" t="s">
        <v>428</v>
      </c>
      <c r="BE35" s="206" t="s">
        <v>976</v>
      </c>
      <c r="BF35" s="206" t="s">
        <v>976</v>
      </c>
      <c r="BG35" s="206" t="s">
        <v>976</v>
      </c>
      <c r="BH35" s="206" t="s">
        <v>976</v>
      </c>
      <c r="BI35" s="206" t="s">
        <v>976</v>
      </c>
      <c r="BJ35" s="206" t="s">
        <v>976</v>
      </c>
      <c r="BK35" s="206" t="s">
        <v>976</v>
      </c>
      <c r="BL35" s="203"/>
      <c r="BM35" s="203"/>
      <c r="BN35" s="206" t="s">
        <v>976</v>
      </c>
      <c r="BO35" s="203"/>
      <c r="BP35" s="203"/>
      <c r="BQ35" s="241">
        <f t="shared" si="0"/>
        <v>30</v>
      </c>
      <c r="BR35" s="242">
        <f t="shared" si="1"/>
        <v>802</v>
      </c>
    </row>
    <row r="36" spans="2:70" ht="15" customHeight="1">
      <c r="B36" s="240">
        <v>32</v>
      </c>
      <c r="C36" s="98" t="s">
        <v>140</v>
      </c>
      <c r="D36" s="101" t="s">
        <v>129</v>
      </c>
      <c r="E36" s="102" t="s">
        <v>50</v>
      </c>
      <c r="F36" s="200"/>
      <c r="G36" s="200"/>
      <c r="H36" s="200">
        <v>2</v>
      </c>
      <c r="I36" s="200"/>
      <c r="J36" s="200"/>
      <c r="K36" s="200"/>
      <c r="L36" s="200"/>
      <c r="M36" s="204"/>
      <c r="N36" s="204">
        <v>3</v>
      </c>
      <c r="O36" s="204">
        <v>1</v>
      </c>
      <c r="P36" s="204">
        <v>1</v>
      </c>
      <c r="Q36" s="204"/>
      <c r="R36" s="204">
        <v>3</v>
      </c>
      <c r="S36" s="204">
        <v>1</v>
      </c>
      <c r="T36" s="204">
        <v>1</v>
      </c>
      <c r="U36" s="204">
        <v>4</v>
      </c>
      <c r="V36" s="204">
        <v>1</v>
      </c>
      <c r="W36" s="204">
        <v>3</v>
      </c>
      <c r="X36" s="204">
        <v>4</v>
      </c>
      <c r="Y36" s="204">
        <v>1</v>
      </c>
      <c r="Z36" s="204">
        <v>5</v>
      </c>
      <c r="AA36" s="201" t="s">
        <v>428</v>
      </c>
      <c r="AB36" s="201" t="s">
        <v>428</v>
      </c>
      <c r="AC36" s="201" t="s">
        <v>428</v>
      </c>
      <c r="AD36" s="201" t="s">
        <v>428</v>
      </c>
      <c r="AE36" s="201" t="s">
        <v>428</v>
      </c>
      <c r="AF36" s="201" t="s">
        <v>428</v>
      </c>
      <c r="AG36" s="201" t="s">
        <v>428</v>
      </c>
      <c r="AH36" s="201" t="s">
        <v>428</v>
      </c>
      <c r="AI36" s="201" t="s">
        <v>428</v>
      </c>
      <c r="AJ36" s="201" t="s">
        <v>428</v>
      </c>
      <c r="AK36" s="201" t="s">
        <v>428</v>
      </c>
      <c r="AL36" s="201" t="s">
        <v>428</v>
      </c>
      <c r="AM36" s="201" t="s">
        <v>428</v>
      </c>
      <c r="AN36" s="201" t="s">
        <v>428</v>
      </c>
      <c r="AO36" s="201" t="s">
        <v>428</v>
      </c>
      <c r="AP36" s="201" t="s">
        <v>428</v>
      </c>
      <c r="AQ36" s="201" t="s">
        <v>428</v>
      </c>
      <c r="AR36" s="201" t="s">
        <v>428</v>
      </c>
      <c r="AS36" s="201" t="s">
        <v>428</v>
      </c>
      <c r="AT36" s="201" t="s">
        <v>428</v>
      </c>
      <c r="AU36" s="202" t="s">
        <v>428</v>
      </c>
      <c r="AV36" s="201" t="s">
        <v>428</v>
      </c>
      <c r="AW36" s="202" t="s">
        <v>428</v>
      </c>
      <c r="AX36" s="202" t="s">
        <v>428</v>
      </c>
      <c r="AY36" s="202" t="s">
        <v>428</v>
      </c>
      <c r="AZ36" s="202" t="s">
        <v>428</v>
      </c>
      <c r="BA36" s="202" t="s">
        <v>428</v>
      </c>
      <c r="BB36" s="202" t="s">
        <v>428</v>
      </c>
      <c r="BC36" s="202" t="s">
        <v>428</v>
      </c>
      <c r="BD36" s="202" t="s">
        <v>428</v>
      </c>
      <c r="BE36" s="206" t="s">
        <v>976</v>
      </c>
      <c r="BF36" s="206" t="s">
        <v>976</v>
      </c>
      <c r="BG36" s="206" t="s">
        <v>976</v>
      </c>
      <c r="BH36" s="206" t="s">
        <v>976</v>
      </c>
      <c r="BI36" s="206" t="s">
        <v>976</v>
      </c>
      <c r="BJ36" s="206" t="s">
        <v>976</v>
      </c>
      <c r="BK36" s="206" t="s">
        <v>976</v>
      </c>
      <c r="BL36" s="203"/>
      <c r="BM36" s="203"/>
      <c r="BN36" s="206" t="s">
        <v>976</v>
      </c>
      <c r="BO36" s="203"/>
      <c r="BP36" s="203"/>
      <c r="BQ36" s="241">
        <f t="shared" si="0"/>
        <v>30</v>
      </c>
      <c r="BR36" s="242">
        <f t="shared" si="1"/>
        <v>832</v>
      </c>
    </row>
    <row r="37" spans="2:70" ht="15" customHeight="1">
      <c r="B37" s="240">
        <v>33</v>
      </c>
      <c r="C37" s="98" t="s">
        <v>144</v>
      </c>
      <c r="D37" s="101" t="s">
        <v>147</v>
      </c>
      <c r="E37" s="102" t="s">
        <v>146</v>
      </c>
      <c r="F37" s="200"/>
      <c r="G37" s="200"/>
      <c r="H37" s="200">
        <v>2</v>
      </c>
      <c r="I37" s="200"/>
      <c r="J37" s="200"/>
      <c r="K37" s="200">
        <v>2</v>
      </c>
      <c r="L37" s="200"/>
      <c r="M37" s="204"/>
      <c r="N37" s="204">
        <v>2</v>
      </c>
      <c r="O37" s="204">
        <v>2</v>
      </c>
      <c r="P37" s="204"/>
      <c r="Q37" s="204"/>
      <c r="R37" s="204">
        <v>2</v>
      </c>
      <c r="S37" s="204">
        <v>1</v>
      </c>
      <c r="T37" s="204">
        <v>1</v>
      </c>
      <c r="U37" s="204">
        <v>4</v>
      </c>
      <c r="V37" s="204">
        <v>1</v>
      </c>
      <c r="W37" s="204">
        <v>4</v>
      </c>
      <c r="X37" s="204">
        <v>4</v>
      </c>
      <c r="Y37" s="204"/>
      <c r="Z37" s="204">
        <v>1</v>
      </c>
      <c r="AA37" s="201" t="s">
        <v>428</v>
      </c>
      <c r="AB37" s="201" t="s">
        <v>428</v>
      </c>
      <c r="AC37" s="201" t="s">
        <v>428</v>
      </c>
      <c r="AD37" s="201" t="s">
        <v>428</v>
      </c>
      <c r="AE37" s="201" t="s">
        <v>428</v>
      </c>
      <c r="AF37" s="201" t="s">
        <v>428</v>
      </c>
      <c r="AG37" s="201" t="s">
        <v>428</v>
      </c>
      <c r="AH37" s="201" t="s">
        <v>428</v>
      </c>
      <c r="AI37" s="201" t="s">
        <v>428</v>
      </c>
      <c r="AJ37" s="201" t="s">
        <v>428</v>
      </c>
      <c r="AK37" s="201" t="s">
        <v>428</v>
      </c>
      <c r="AL37" s="201" t="s">
        <v>428</v>
      </c>
      <c r="AM37" s="201" t="s">
        <v>428</v>
      </c>
      <c r="AN37" s="201" t="s">
        <v>428</v>
      </c>
      <c r="AO37" s="201" t="s">
        <v>428</v>
      </c>
      <c r="AP37" s="201" t="s">
        <v>428</v>
      </c>
      <c r="AQ37" s="201" t="s">
        <v>428</v>
      </c>
      <c r="AR37" s="201" t="s">
        <v>428</v>
      </c>
      <c r="AS37" s="201" t="s">
        <v>428</v>
      </c>
      <c r="AT37" s="201" t="s">
        <v>428</v>
      </c>
      <c r="AU37" s="202" t="s">
        <v>428</v>
      </c>
      <c r="AV37" s="201" t="s">
        <v>428</v>
      </c>
      <c r="AW37" s="202" t="s">
        <v>428</v>
      </c>
      <c r="AX37" s="202" t="s">
        <v>428</v>
      </c>
      <c r="AY37" s="202" t="s">
        <v>428</v>
      </c>
      <c r="AZ37" s="202" t="s">
        <v>428</v>
      </c>
      <c r="BA37" s="202" t="s">
        <v>428</v>
      </c>
      <c r="BB37" s="202" t="s">
        <v>428</v>
      </c>
      <c r="BC37" s="202" t="s">
        <v>428</v>
      </c>
      <c r="BD37" s="202" t="s">
        <v>428</v>
      </c>
      <c r="BE37" s="206" t="s">
        <v>976</v>
      </c>
      <c r="BF37" s="206" t="s">
        <v>976</v>
      </c>
      <c r="BG37" s="206" t="s">
        <v>976</v>
      </c>
      <c r="BH37" s="206" t="s">
        <v>976</v>
      </c>
      <c r="BI37" s="206" t="s">
        <v>976</v>
      </c>
      <c r="BJ37" s="206" t="s">
        <v>976</v>
      </c>
      <c r="BK37" s="206" t="s">
        <v>976</v>
      </c>
      <c r="BL37" s="203"/>
      <c r="BM37" s="203"/>
      <c r="BN37" s="206" t="s">
        <v>976</v>
      </c>
      <c r="BO37" s="203"/>
      <c r="BP37" s="203"/>
      <c r="BQ37" s="241">
        <f t="shared" si="0"/>
        <v>26</v>
      </c>
      <c r="BR37" s="242">
        <f t="shared" si="1"/>
        <v>858</v>
      </c>
    </row>
    <row r="38" spans="2:70" ht="15" customHeight="1">
      <c r="B38" s="240">
        <v>34</v>
      </c>
      <c r="C38" s="98" t="s">
        <v>204</v>
      </c>
      <c r="D38" s="101" t="s">
        <v>147</v>
      </c>
      <c r="E38" s="102" t="s">
        <v>146</v>
      </c>
      <c r="F38" s="200"/>
      <c r="G38" s="200"/>
      <c r="H38" s="200">
        <v>3</v>
      </c>
      <c r="I38" s="200"/>
      <c r="J38" s="200"/>
      <c r="K38" s="200">
        <v>2</v>
      </c>
      <c r="L38" s="200"/>
      <c r="M38" s="204"/>
      <c r="N38" s="204">
        <v>2</v>
      </c>
      <c r="O38" s="204"/>
      <c r="P38" s="204"/>
      <c r="Q38" s="204"/>
      <c r="R38" s="204">
        <v>2</v>
      </c>
      <c r="S38" s="204">
        <v>2</v>
      </c>
      <c r="T38" s="204">
        <v>1</v>
      </c>
      <c r="U38" s="204">
        <v>4</v>
      </c>
      <c r="V38" s="204">
        <v>2</v>
      </c>
      <c r="W38" s="204">
        <v>3</v>
      </c>
      <c r="X38" s="204">
        <v>4</v>
      </c>
      <c r="Y38" s="204"/>
      <c r="Z38" s="204">
        <v>7</v>
      </c>
      <c r="AA38" s="204">
        <v>4</v>
      </c>
      <c r="AB38" s="201" t="s">
        <v>428</v>
      </c>
      <c r="AC38" s="201" t="s">
        <v>428</v>
      </c>
      <c r="AD38" s="201" t="s">
        <v>428</v>
      </c>
      <c r="AE38" s="201" t="s">
        <v>428</v>
      </c>
      <c r="AF38" s="201" t="s">
        <v>428</v>
      </c>
      <c r="AG38" s="201" t="s">
        <v>428</v>
      </c>
      <c r="AH38" s="201" t="s">
        <v>428</v>
      </c>
      <c r="AI38" s="201" t="s">
        <v>428</v>
      </c>
      <c r="AJ38" s="201" t="s">
        <v>428</v>
      </c>
      <c r="AK38" s="201" t="s">
        <v>428</v>
      </c>
      <c r="AL38" s="201" t="s">
        <v>428</v>
      </c>
      <c r="AM38" s="201" t="s">
        <v>428</v>
      </c>
      <c r="AN38" s="201" t="s">
        <v>428</v>
      </c>
      <c r="AO38" s="201" t="s">
        <v>428</v>
      </c>
      <c r="AP38" s="201" t="s">
        <v>428</v>
      </c>
      <c r="AQ38" s="201" t="s">
        <v>428</v>
      </c>
      <c r="AR38" s="201" t="s">
        <v>428</v>
      </c>
      <c r="AS38" s="201" t="s">
        <v>428</v>
      </c>
      <c r="AT38" s="201" t="s">
        <v>428</v>
      </c>
      <c r="AU38" s="202" t="s">
        <v>428</v>
      </c>
      <c r="AV38" s="201" t="s">
        <v>428</v>
      </c>
      <c r="AW38" s="202" t="s">
        <v>428</v>
      </c>
      <c r="AX38" s="202" t="s">
        <v>428</v>
      </c>
      <c r="AY38" s="202" t="s">
        <v>428</v>
      </c>
      <c r="AZ38" s="202" t="s">
        <v>428</v>
      </c>
      <c r="BA38" s="202" t="s">
        <v>428</v>
      </c>
      <c r="BB38" s="202" t="s">
        <v>428</v>
      </c>
      <c r="BC38" s="202" t="s">
        <v>428</v>
      </c>
      <c r="BD38" s="202" t="s">
        <v>428</v>
      </c>
      <c r="BE38" s="206" t="s">
        <v>976</v>
      </c>
      <c r="BF38" s="206" t="s">
        <v>976</v>
      </c>
      <c r="BG38" s="206" t="s">
        <v>976</v>
      </c>
      <c r="BH38" s="206" t="s">
        <v>976</v>
      </c>
      <c r="BI38" s="206" t="s">
        <v>976</v>
      </c>
      <c r="BJ38" s="206" t="s">
        <v>976</v>
      </c>
      <c r="BK38" s="206" t="s">
        <v>976</v>
      </c>
      <c r="BL38" s="203"/>
      <c r="BM38" s="203"/>
      <c r="BN38" s="206" t="s">
        <v>976</v>
      </c>
      <c r="BO38" s="203"/>
      <c r="BP38" s="203"/>
      <c r="BQ38" s="241">
        <f t="shared" si="0"/>
        <v>36</v>
      </c>
      <c r="BR38" s="242">
        <f t="shared" si="1"/>
        <v>894</v>
      </c>
    </row>
    <row r="39" spans="2:70" ht="15" customHeight="1">
      <c r="B39" s="240">
        <v>35</v>
      </c>
      <c r="C39" s="98" t="s">
        <v>213</v>
      </c>
      <c r="D39" s="101" t="s">
        <v>147</v>
      </c>
      <c r="E39" s="102" t="s">
        <v>212</v>
      </c>
      <c r="F39" s="200"/>
      <c r="G39" s="200"/>
      <c r="H39" s="200">
        <v>2</v>
      </c>
      <c r="I39" s="200"/>
      <c r="J39" s="200"/>
      <c r="K39" s="200"/>
      <c r="L39" s="200"/>
      <c r="M39" s="204"/>
      <c r="N39" s="204">
        <v>1</v>
      </c>
      <c r="O39" s="204"/>
      <c r="P39" s="204"/>
      <c r="Q39" s="204"/>
      <c r="R39" s="204">
        <v>1</v>
      </c>
      <c r="S39" s="204">
        <v>1</v>
      </c>
      <c r="T39" s="204">
        <v>1</v>
      </c>
      <c r="U39" s="204">
        <v>3</v>
      </c>
      <c r="V39" s="204">
        <v>2</v>
      </c>
      <c r="W39" s="204">
        <v>4</v>
      </c>
      <c r="X39" s="204">
        <v>4</v>
      </c>
      <c r="Y39" s="204">
        <v>1</v>
      </c>
      <c r="Z39" s="204">
        <v>4</v>
      </c>
      <c r="AA39" s="204"/>
      <c r="AB39" s="201" t="s">
        <v>428</v>
      </c>
      <c r="AC39" s="201" t="s">
        <v>428</v>
      </c>
      <c r="AD39" s="201" t="s">
        <v>428</v>
      </c>
      <c r="AE39" s="201" t="s">
        <v>428</v>
      </c>
      <c r="AF39" s="201" t="s">
        <v>428</v>
      </c>
      <c r="AG39" s="201" t="s">
        <v>428</v>
      </c>
      <c r="AH39" s="201" t="s">
        <v>428</v>
      </c>
      <c r="AI39" s="201" t="s">
        <v>428</v>
      </c>
      <c r="AJ39" s="201" t="s">
        <v>428</v>
      </c>
      <c r="AK39" s="201" t="s">
        <v>428</v>
      </c>
      <c r="AL39" s="201" t="s">
        <v>428</v>
      </c>
      <c r="AM39" s="201" t="s">
        <v>428</v>
      </c>
      <c r="AN39" s="201" t="s">
        <v>428</v>
      </c>
      <c r="AO39" s="201" t="s">
        <v>428</v>
      </c>
      <c r="AP39" s="201" t="s">
        <v>428</v>
      </c>
      <c r="AQ39" s="201" t="s">
        <v>428</v>
      </c>
      <c r="AR39" s="201" t="s">
        <v>428</v>
      </c>
      <c r="AS39" s="201" t="s">
        <v>428</v>
      </c>
      <c r="AT39" s="201" t="s">
        <v>428</v>
      </c>
      <c r="AU39" s="202" t="s">
        <v>428</v>
      </c>
      <c r="AV39" s="201" t="s">
        <v>428</v>
      </c>
      <c r="AW39" s="202" t="s">
        <v>428</v>
      </c>
      <c r="AX39" s="202" t="s">
        <v>428</v>
      </c>
      <c r="AY39" s="202" t="s">
        <v>428</v>
      </c>
      <c r="AZ39" s="202" t="s">
        <v>428</v>
      </c>
      <c r="BA39" s="202" t="s">
        <v>428</v>
      </c>
      <c r="BB39" s="202" t="s">
        <v>428</v>
      </c>
      <c r="BC39" s="202" t="s">
        <v>428</v>
      </c>
      <c r="BD39" s="202" t="s">
        <v>428</v>
      </c>
      <c r="BE39" s="206" t="s">
        <v>976</v>
      </c>
      <c r="BF39" s="206" t="s">
        <v>976</v>
      </c>
      <c r="BG39" s="206" t="s">
        <v>976</v>
      </c>
      <c r="BH39" s="206" t="s">
        <v>976</v>
      </c>
      <c r="BI39" s="206" t="s">
        <v>976</v>
      </c>
      <c r="BJ39" s="206" t="s">
        <v>976</v>
      </c>
      <c r="BK39" s="206" t="s">
        <v>976</v>
      </c>
      <c r="BL39" s="203"/>
      <c r="BM39" s="203"/>
      <c r="BN39" s="206" t="s">
        <v>976</v>
      </c>
      <c r="BO39" s="203"/>
      <c r="BP39" s="203"/>
      <c r="BQ39" s="241">
        <f t="shared" si="0"/>
        <v>24</v>
      </c>
      <c r="BR39" s="242">
        <f t="shared" si="1"/>
        <v>918</v>
      </c>
    </row>
    <row r="40" spans="2:70" ht="15" customHeight="1">
      <c r="B40" s="240">
        <v>36</v>
      </c>
      <c r="C40" s="98" t="s">
        <v>241</v>
      </c>
      <c r="D40" s="101" t="s">
        <v>160</v>
      </c>
      <c r="E40" s="102" t="s">
        <v>212</v>
      </c>
      <c r="F40" s="200"/>
      <c r="G40" s="200"/>
      <c r="H40" s="200">
        <v>2</v>
      </c>
      <c r="I40" s="200"/>
      <c r="J40" s="200"/>
      <c r="K40" s="200"/>
      <c r="L40" s="200"/>
      <c r="M40" s="204"/>
      <c r="N40" s="204">
        <v>1</v>
      </c>
      <c r="O40" s="204"/>
      <c r="P40" s="204"/>
      <c r="Q40" s="204"/>
      <c r="R40" s="204">
        <v>4</v>
      </c>
      <c r="S40" s="204">
        <v>1</v>
      </c>
      <c r="T40" s="204">
        <v>1</v>
      </c>
      <c r="U40" s="204">
        <v>3</v>
      </c>
      <c r="V40" s="204">
        <v>1</v>
      </c>
      <c r="W40" s="204">
        <v>2</v>
      </c>
      <c r="X40" s="204">
        <v>3</v>
      </c>
      <c r="Y40" s="204"/>
      <c r="Z40" s="204">
        <v>4</v>
      </c>
      <c r="AA40" s="204">
        <v>2</v>
      </c>
      <c r="AB40" s="204"/>
      <c r="AC40" s="201" t="s">
        <v>428</v>
      </c>
      <c r="AD40" s="201" t="s">
        <v>428</v>
      </c>
      <c r="AE40" s="201" t="s">
        <v>428</v>
      </c>
      <c r="AF40" s="201" t="s">
        <v>428</v>
      </c>
      <c r="AG40" s="201" t="s">
        <v>428</v>
      </c>
      <c r="AH40" s="201" t="s">
        <v>428</v>
      </c>
      <c r="AI40" s="201" t="s">
        <v>428</v>
      </c>
      <c r="AJ40" s="201" t="s">
        <v>428</v>
      </c>
      <c r="AK40" s="201" t="s">
        <v>428</v>
      </c>
      <c r="AL40" s="201" t="s">
        <v>428</v>
      </c>
      <c r="AM40" s="201" t="s">
        <v>428</v>
      </c>
      <c r="AN40" s="201" t="s">
        <v>428</v>
      </c>
      <c r="AO40" s="201" t="s">
        <v>428</v>
      </c>
      <c r="AP40" s="201" t="s">
        <v>428</v>
      </c>
      <c r="AQ40" s="201" t="s">
        <v>428</v>
      </c>
      <c r="AR40" s="201" t="s">
        <v>428</v>
      </c>
      <c r="AS40" s="201" t="s">
        <v>428</v>
      </c>
      <c r="AT40" s="201" t="s">
        <v>428</v>
      </c>
      <c r="AU40" s="202" t="s">
        <v>428</v>
      </c>
      <c r="AV40" s="201" t="s">
        <v>428</v>
      </c>
      <c r="AW40" s="202" t="s">
        <v>428</v>
      </c>
      <c r="AX40" s="202" t="s">
        <v>428</v>
      </c>
      <c r="AY40" s="202" t="s">
        <v>428</v>
      </c>
      <c r="AZ40" s="202" t="s">
        <v>428</v>
      </c>
      <c r="BA40" s="202" t="s">
        <v>428</v>
      </c>
      <c r="BB40" s="202" t="s">
        <v>428</v>
      </c>
      <c r="BC40" s="202" t="s">
        <v>428</v>
      </c>
      <c r="BD40" s="202" t="s">
        <v>428</v>
      </c>
      <c r="BE40" s="206" t="s">
        <v>976</v>
      </c>
      <c r="BF40" s="206" t="s">
        <v>976</v>
      </c>
      <c r="BG40" s="206" t="s">
        <v>976</v>
      </c>
      <c r="BH40" s="206" t="s">
        <v>976</v>
      </c>
      <c r="BI40" s="206" t="s">
        <v>976</v>
      </c>
      <c r="BJ40" s="206" t="s">
        <v>976</v>
      </c>
      <c r="BK40" s="206" t="s">
        <v>976</v>
      </c>
      <c r="BL40" s="203"/>
      <c r="BM40" s="203"/>
      <c r="BN40" s="206" t="s">
        <v>976</v>
      </c>
      <c r="BO40" s="203"/>
      <c r="BP40" s="203"/>
      <c r="BQ40" s="241">
        <f t="shared" si="0"/>
        <v>24</v>
      </c>
      <c r="BR40" s="242">
        <f t="shared" si="1"/>
        <v>942</v>
      </c>
    </row>
    <row r="41" spans="2:70" ht="15" customHeight="1">
      <c r="B41" s="240">
        <v>37</v>
      </c>
      <c r="C41" s="98" t="s">
        <v>246</v>
      </c>
      <c r="D41" s="101" t="s">
        <v>160</v>
      </c>
      <c r="E41" s="102" t="s">
        <v>212</v>
      </c>
      <c r="F41" s="200"/>
      <c r="G41" s="200"/>
      <c r="H41" s="200">
        <v>2</v>
      </c>
      <c r="I41" s="200"/>
      <c r="J41" s="200"/>
      <c r="K41" s="200">
        <v>1</v>
      </c>
      <c r="L41" s="200"/>
      <c r="M41" s="204"/>
      <c r="N41" s="204">
        <v>1</v>
      </c>
      <c r="O41" s="204"/>
      <c r="P41" s="204"/>
      <c r="Q41" s="204"/>
      <c r="R41" s="204">
        <v>2</v>
      </c>
      <c r="S41" s="204">
        <v>1</v>
      </c>
      <c r="T41" s="204">
        <v>1</v>
      </c>
      <c r="U41" s="204">
        <v>3</v>
      </c>
      <c r="V41" s="204">
        <v>1</v>
      </c>
      <c r="W41" s="204">
        <v>1</v>
      </c>
      <c r="X41" s="204">
        <v>2</v>
      </c>
      <c r="Y41" s="204"/>
      <c r="Z41" s="204">
        <v>2</v>
      </c>
      <c r="AA41" s="204">
        <v>3</v>
      </c>
      <c r="AB41" s="204"/>
      <c r="AC41" s="201" t="s">
        <v>428</v>
      </c>
      <c r="AD41" s="201" t="s">
        <v>428</v>
      </c>
      <c r="AE41" s="201" t="s">
        <v>428</v>
      </c>
      <c r="AF41" s="201" t="s">
        <v>428</v>
      </c>
      <c r="AG41" s="201" t="s">
        <v>428</v>
      </c>
      <c r="AH41" s="201" t="s">
        <v>428</v>
      </c>
      <c r="AI41" s="201" t="s">
        <v>428</v>
      </c>
      <c r="AJ41" s="201" t="s">
        <v>428</v>
      </c>
      <c r="AK41" s="201" t="s">
        <v>428</v>
      </c>
      <c r="AL41" s="201" t="s">
        <v>428</v>
      </c>
      <c r="AM41" s="201" t="s">
        <v>428</v>
      </c>
      <c r="AN41" s="201" t="s">
        <v>428</v>
      </c>
      <c r="AO41" s="201" t="s">
        <v>428</v>
      </c>
      <c r="AP41" s="201" t="s">
        <v>428</v>
      </c>
      <c r="AQ41" s="201" t="s">
        <v>428</v>
      </c>
      <c r="AR41" s="201" t="s">
        <v>428</v>
      </c>
      <c r="AS41" s="201" t="s">
        <v>428</v>
      </c>
      <c r="AT41" s="201" t="s">
        <v>428</v>
      </c>
      <c r="AU41" s="202" t="s">
        <v>428</v>
      </c>
      <c r="AV41" s="201" t="s">
        <v>428</v>
      </c>
      <c r="AW41" s="202" t="s">
        <v>428</v>
      </c>
      <c r="AX41" s="202" t="s">
        <v>428</v>
      </c>
      <c r="AY41" s="202" t="s">
        <v>428</v>
      </c>
      <c r="AZ41" s="202" t="s">
        <v>428</v>
      </c>
      <c r="BA41" s="202" t="s">
        <v>428</v>
      </c>
      <c r="BB41" s="202" t="s">
        <v>428</v>
      </c>
      <c r="BC41" s="202" t="s">
        <v>428</v>
      </c>
      <c r="BD41" s="202" t="s">
        <v>428</v>
      </c>
      <c r="BE41" s="206" t="s">
        <v>976</v>
      </c>
      <c r="BF41" s="206" t="s">
        <v>976</v>
      </c>
      <c r="BG41" s="206" t="s">
        <v>976</v>
      </c>
      <c r="BH41" s="206" t="s">
        <v>976</v>
      </c>
      <c r="BI41" s="206" t="s">
        <v>976</v>
      </c>
      <c r="BJ41" s="206" t="s">
        <v>976</v>
      </c>
      <c r="BK41" s="206" t="s">
        <v>976</v>
      </c>
      <c r="BL41" s="203"/>
      <c r="BM41" s="203"/>
      <c r="BN41" s="206" t="s">
        <v>976</v>
      </c>
      <c r="BO41" s="203"/>
      <c r="BP41" s="203"/>
      <c r="BQ41" s="241">
        <f t="shared" si="0"/>
        <v>20</v>
      </c>
      <c r="BR41" s="242">
        <f t="shared" si="1"/>
        <v>962</v>
      </c>
    </row>
    <row r="42" spans="2:70" ht="15" customHeight="1">
      <c r="B42" s="240">
        <v>38</v>
      </c>
      <c r="C42" s="98" t="s">
        <v>304</v>
      </c>
      <c r="D42" s="101" t="s">
        <v>167</v>
      </c>
      <c r="E42" s="102" t="s">
        <v>311</v>
      </c>
      <c r="F42" s="200"/>
      <c r="G42" s="269"/>
      <c r="H42" s="200">
        <v>2</v>
      </c>
      <c r="I42" s="200"/>
      <c r="J42" s="200"/>
      <c r="K42" s="200">
        <v>2</v>
      </c>
      <c r="L42" s="200"/>
      <c r="M42" s="204"/>
      <c r="N42" s="204">
        <v>2</v>
      </c>
      <c r="O42" s="204"/>
      <c r="P42" s="204"/>
      <c r="Q42" s="204"/>
      <c r="R42" s="204"/>
      <c r="S42" s="204">
        <v>1</v>
      </c>
      <c r="T42" s="204"/>
      <c r="U42" s="204">
        <v>3</v>
      </c>
      <c r="V42" s="204">
        <v>2</v>
      </c>
      <c r="W42" s="204">
        <v>3</v>
      </c>
      <c r="X42" s="204">
        <v>2</v>
      </c>
      <c r="Y42" s="204"/>
      <c r="Z42" s="204">
        <v>3</v>
      </c>
      <c r="AA42" s="204">
        <v>2</v>
      </c>
      <c r="AB42" s="204"/>
      <c r="AC42" s="204">
        <v>5</v>
      </c>
      <c r="AD42" s="201" t="s">
        <v>428</v>
      </c>
      <c r="AE42" s="201" t="s">
        <v>428</v>
      </c>
      <c r="AF42" s="201" t="s">
        <v>428</v>
      </c>
      <c r="AG42" s="201" t="s">
        <v>428</v>
      </c>
      <c r="AH42" s="201" t="s">
        <v>428</v>
      </c>
      <c r="AI42" s="201" t="s">
        <v>428</v>
      </c>
      <c r="AJ42" s="201" t="s">
        <v>428</v>
      </c>
      <c r="AK42" s="201" t="s">
        <v>428</v>
      </c>
      <c r="AL42" s="201" t="s">
        <v>428</v>
      </c>
      <c r="AM42" s="201" t="s">
        <v>428</v>
      </c>
      <c r="AN42" s="201" t="s">
        <v>428</v>
      </c>
      <c r="AO42" s="201" t="s">
        <v>428</v>
      </c>
      <c r="AP42" s="201" t="s">
        <v>428</v>
      </c>
      <c r="AQ42" s="201" t="s">
        <v>428</v>
      </c>
      <c r="AR42" s="201" t="s">
        <v>428</v>
      </c>
      <c r="AS42" s="201" t="s">
        <v>428</v>
      </c>
      <c r="AT42" s="201" t="s">
        <v>428</v>
      </c>
      <c r="AU42" s="202" t="s">
        <v>428</v>
      </c>
      <c r="AV42" s="201" t="s">
        <v>428</v>
      </c>
      <c r="AW42" s="202" t="s">
        <v>428</v>
      </c>
      <c r="AX42" s="202" t="s">
        <v>428</v>
      </c>
      <c r="AY42" s="202" t="s">
        <v>428</v>
      </c>
      <c r="AZ42" s="202" t="s">
        <v>428</v>
      </c>
      <c r="BA42" s="202" t="s">
        <v>428</v>
      </c>
      <c r="BB42" s="202" t="s">
        <v>428</v>
      </c>
      <c r="BC42" s="202" t="s">
        <v>428</v>
      </c>
      <c r="BD42" s="202" t="s">
        <v>428</v>
      </c>
      <c r="BE42" s="206" t="s">
        <v>976</v>
      </c>
      <c r="BF42" s="206" t="s">
        <v>976</v>
      </c>
      <c r="BG42" s="206" t="s">
        <v>976</v>
      </c>
      <c r="BH42" s="206" t="s">
        <v>976</v>
      </c>
      <c r="BI42" s="206" t="s">
        <v>976</v>
      </c>
      <c r="BJ42" s="206" t="s">
        <v>976</v>
      </c>
      <c r="BK42" s="206" t="s">
        <v>976</v>
      </c>
      <c r="BL42" s="203"/>
      <c r="BM42" s="203"/>
      <c r="BN42" s="206" t="s">
        <v>976</v>
      </c>
      <c r="BO42" s="203"/>
      <c r="BP42" s="203"/>
      <c r="BQ42" s="241">
        <f t="shared" si="0"/>
        <v>27</v>
      </c>
      <c r="BR42" s="242">
        <f t="shared" si="1"/>
        <v>989</v>
      </c>
    </row>
    <row r="43" spans="2:70" ht="15" customHeight="1">
      <c r="B43" s="240">
        <v>39</v>
      </c>
      <c r="C43" s="98" t="s">
        <v>305</v>
      </c>
      <c r="D43" s="101" t="s">
        <v>167</v>
      </c>
      <c r="E43" s="102" t="s">
        <v>311</v>
      </c>
      <c r="F43" s="200"/>
      <c r="G43" s="269"/>
      <c r="H43" s="200">
        <v>3</v>
      </c>
      <c r="I43" s="200"/>
      <c r="J43" s="200"/>
      <c r="K43" s="200"/>
      <c r="L43" s="200"/>
      <c r="M43" s="204"/>
      <c r="N43" s="204"/>
      <c r="O43" s="204"/>
      <c r="P43" s="204"/>
      <c r="Q43" s="204"/>
      <c r="R43" s="204">
        <v>2</v>
      </c>
      <c r="S43" s="204">
        <v>1</v>
      </c>
      <c r="T43" s="204"/>
      <c r="U43" s="204">
        <v>3</v>
      </c>
      <c r="V43" s="204">
        <v>1</v>
      </c>
      <c r="W43" s="204">
        <v>3</v>
      </c>
      <c r="X43" s="204">
        <v>2</v>
      </c>
      <c r="Y43" s="204"/>
      <c r="Z43" s="204">
        <v>3</v>
      </c>
      <c r="AA43" s="204">
        <v>3</v>
      </c>
      <c r="AB43" s="204"/>
      <c r="AC43" s="204">
        <v>7</v>
      </c>
      <c r="AD43" s="205">
        <v>7</v>
      </c>
      <c r="AE43" s="201" t="s">
        <v>428</v>
      </c>
      <c r="AF43" s="201" t="s">
        <v>428</v>
      </c>
      <c r="AG43" s="201" t="s">
        <v>428</v>
      </c>
      <c r="AH43" s="201" t="s">
        <v>428</v>
      </c>
      <c r="AI43" s="201" t="s">
        <v>428</v>
      </c>
      <c r="AJ43" s="201" t="s">
        <v>428</v>
      </c>
      <c r="AK43" s="201" t="s">
        <v>428</v>
      </c>
      <c r="AL43" s="201" t="s">
        <v>428</v>
      </c>
      <c r="AM43" s="201" t="s">
        <v>428</v>
      </c>
      <c r="AN43" s="201" t="s">
        <v>428</v>
      </c>
      <c r="AO43" s="201" t="s">
        <v>428</v>
      </c>
      <c r="AP43" s="201" t="s">
        <v>428</v>
      </c>
      <c r="AQ43" s="201" t="s">
        <v>428</v>
      </c>
      <c r="AR43" s="201" t="s">
        <v>428</v>
      </c>
      <c r="AS43" s="201" t="s">
        <v>428</v>
      </c>
      <c r="AT43" s="201" t="s">
        <v>428</v>
      </c>
      <c r="AU43" s="202" t="s">
        <v>428</v>
      </c>
      <c r="AV43" s="201" t="s">
        <v>428</v>
      </c>
      <c r="AW43" s="202" t="s">
        <v>428</v>
      </c>
      <c r="AX43" s="202" t="s">
        <v>428</v>
      </c>
      <c r="AY43" s="202" t="s">
        <v>428</v>
      </c>
      <c r="AZ43" s="202" t="s">
        <v>428</v>
      </c>
      <c r="BA43" s="202" t="s">
        <v>428</v>
      </c>
      <c r="BB43" s="202" t="s">
        <v>428</v>
      </c>
      <c r="BC43" s="202" t="s">
        <v>428</v>
      </c>
      <c r="BD43" s="202" t="s">
        <v>428</v>
      </c>
      <c r="BE43" s="206" t="s">
        <v>976</v>
      </c>
      <c r="BF43" s="206" t="s">
        <v>976</v>
      </c>
      <c r="BG43" s="206" t="s">
        <v>976</v>
      </c>
      <c r="BH43" s="206" t="s">
        <v>976</v>
      </c>
      <c r="BI43" s="206" t="s">
        <v>976</v>
      </c>
      <c r="BJ43" s="206" t="s">
        <v>976</v>
      </c>
      <c r="BK43" s="206" t="s">
        <v>976</v>
      </c>
      <c r="BL43" s="203"/>
      <c r="BM43" s="203"/>
      <c r="BN43" s="206" t="s">
        <v>976</v>
      </c>
      <c r="BO43" s="203"/>
      <c r="BP43" s="203"/>
      <c r="BQ43" s="241">
        <f t="shared" si="0"/>
        <v>35</v>
      </c>
      <c r="BR43" s="242">
        <f t="shared" si="1"/>
        <v>1024</v>
      </c>
    </row>
    <row r="44" spans="2:70" ht="15" customHeight="1">
      <c r="B44" s="240">
        <v>40</v>
      </c>
      <c r="C44" s="98" t="s">
        <v>306</v>
      </c>
      <c r="D44" s="101" t="s">
        <v>167</v>
      </c>
      <c r="E44" s="102" t="s">
        <v>793</v>
      </c>
      <c r="F44" s="200"/>
      <c r="G44" s="269"/>
      <c r="H44" s="483">
        <v>1</v>
      </c>
      <c r="I44" s="200"/>
      <c r="J44" s="200"/>
      <c r="K44" s="200"/>
      <c r="L44" s="200"/>
      <c r="M44" s="204"/>
      <c r="N44" s="204">
        <v>1</v>
      </c>
      <c r="O44" s="204"/>
      <c r="P44" s="204"/>
      <c r="Q44" s="204"/>
      <c r="R44" s="204">
        <v>1</v>
      </c>
      <c r="S44" s="204">
        <v>1</v>
      </c>
      <c r="T44" s="204"/>
      <c r="U44" s="204">
        <v>3</v>
      </c>
      <c r="V44" s="204">
        <v>2</v>
      </c>
      <c r="W44" s="204">
        <v>2</v>
      </c>
      <c r="X44" s="204">
        <v>2</v>
      </c>
      <c r="Y44" s="204"/>
      <c r="Z44" s="204">
        <v>3</v>
      </c>
      <c r="AA44" s="204">
        <v>2</v>
      </c>
      <c r="AB44" s="204"/>
      <c r="AC44" s="204">
        <v>6</v>
      </c>
      <c r="AD44" s="204">
        <v>7</v>
      </c>
      <c r="AE44" s="201" t="s">
        <v>428</v>
      </c>
      <c r="AF44" s="201" t="s">
        <v>428</v>
      </c>
      <c r="AG44" s="201" t="s">
        <v>428</v>
      </c>
      <c r="AH44" s="201" t="s">
        <v>428</v>
      </c>
      <c r="AI44" s="201" t="s">
        <v>428</v>
      </c>
      <c r="AJ44" s="201" t="s">
        <v>428</v>
      </c>
      <c r="AK44" s="201" t="s">
        <v>428</v>
      </c>
      <c r="AL44" s="201" t="s">
        <v>428</v>
      </c>
      <c r="AM44" s="201" t="s">
        <v>428</v>
      </c>
      <c r="AN44" s="201" t="s">
        <v>428</v>
      </c>
      <c r="AO44" s="201" t="s">
        <v>428</v>
      </c>
      <c r="AP44" s="201" t="s">
        <v>428</v>
      </c>
      <c r="AQ44" s="201" t="s">
        <v>428</v>
      </c>
      <c r="AR44" s="201" t="s">
        <v>428</v>
      </c>
      <c r="AS44" s="201" t="s">
        <v>428</v>
      </c>
      <c r="AT44" s="201" t="s">
        <v>428</v>
      </c>
      <c r="AU44" s="202" t="s">
        <v>428</v>
      </c>
      <c r="AV44" s="201" t="s">
        <v>428</v>
      </c>
      <c r="AW44" s="202" t="s">
        <v>428</v>
      </c>
      <c r="AX44" s="202" t="s">
        <v>428</v>
      </c>
      <c r="AY44" s="202" t="s">
        <v>428</v>
      </c>
      <c r="AZ44" s="202" t="s">
        <v>428</v>
      </c>
      <c r="BA44" s="202" t="s">
        <v>428</v>
      </c>
      <c r="BB44" s="202" t="s">
        <v>428</v>
      </c>
      <c r="BC44" s="202" t="s">
        <v>428</v>
      </c>
      <c r="BD44" s="202" t="s">
        <v>428</v>
      </c>
      <c r="BE44" s="206" t="s">
        <v>976</v>
      </c>
      <c r="BF44" s="206" t="s">
        <v>976</v>
      </c>
      <c r="BG44" s="206" t="s">
        <v>976</v>
      </c>
      <c r="BH44" s="206" t="s">
        <v>976</v>
      </c>
      <c r="BI44" s="206" t="s">
        <v>976</v>
      </c>
      <c r="BJ44" s="206" t="s">
        <v>976</v>
      </c>
      <c r="BK44" s="206" t="s">
        <v>976</v>
      </c>
      <c r="BL44" s="203"/>
      <c r="BM44" s="203"/>
      <c r="BN44" s="206" t="s">
        <v>976</v>
      </c>
      <c r="BO44" s="203"/>
      <c r="BP44" s="203"/>
      <c r="BQ44" s="241">
        <f t="shared" si="0"/>
        <v>31</v>
      </c>
      <c r="BR44" s="242">
        <f t="shared" si="1"/>
        <v>1055</v>
      </c>
    </row>
    <row r="45" spans="2:70" ht="15" customHeight="1">
      <c r="B45" s="240">
        <v>41</v>
      </c>
      <c r="C45" s="98" t="s">
        <v>658</v>
      </c>
      <c r="D45" s="101" t="s">
        <v>328</v>
      </c>
      <c r="E45" s="104" t="s">
        <v>791</v>
      </c>
      <c r="F45" s="200"/>
      <c r="G45" s="269"/>
      <c r="H45" s="483">
        <v>1</v>
      </c>
      <c r="I45" s="200"/>
      <c r="J45" s="200"/>
      <c r="K45" s="200"/>
      <c r="L45" s="200"/>
      <c r="M45" s="204"/>
      <c r="N45" s="204">
        <v>1</v>
      </c>
      <c r="O45" s="204"/>
      <c r="P45" s="204"/>
      <c r="Q45" s="204"/>
      <c r="R45" s="204">
        <v>1</v>
      </c>
      <c r="S45" s="204">
        <v>1</v>
      </c>
      <c r="T45" s="204"/>
      <c r="U45" s="204">
        <v>3</v>
      </c>
      <c r="V45" s="204"/>
      <c r="W45" s="204">
        <v>1</v>
      </c>
      <c r="X45" s="204">
        <v>1</v>
      </c>
      <c r="Y45" s="204"/>
      <c r="Z45" s="204">
        <v>3</v>
      </c>
      <c r="AA45" s="204">
        <v>1</v>
      </c>
      <c r="AB45" s="204"/>
      <c r="AC45" s="204">
        <v>6</v>
      </c>
      <c r="AD45" s="204">
        <v>6</v>
      </c>
      <c r="AE45" s="205">
        <v>4</v>
      </c>
      <c r="AF45" s="201" t="s">
        <v>428</v>
      </c>
      <c r="AG45" s="201" t="s">
        <v>428</v>
      </c>
      <c r="AH45" s="201" t="s">
        <v>428</v>
      </c>
      <c r="AI45" s="201" t="s">
        <v>428</v>
      </c>
      <c r="AJ45" s="201" t="s">
        <v>428</v>
      </c>
      <c r="AK45" s="201" t="s">
        <v>428</v>
      </c>
      <c r="AL45" s="201" t="s">
        <v>428</v>
      </c>
      <c r="AM45" s="201" t="s">
        <v>428</v>
      </c>
      <c r="AN45" s="201" t="s">
        <v>428</v>
      </c>
      <c r="AO45" s="201" t="s">
        <v>428</v>
      </c>
      <c r="AP45" s="201" t="s">
        <v>428</v>
      </c>
      <c r="AQ45" s="201" t="s">
        <v>428</v>
      </c>
      <c r="AR45" s="201" t="s">
        <v>428</v>
      </c>
      <c r="AS45" s="201" t="s">
        <v>428</v>
      </c>
      <c r="AT45" s="201" t="s">
        <v>428</v>
      </c>
      <c r="AU45" s="202" t="s">
        <v>428</v>
      </c>
      <c r="AV45" s="201" t="s">
        <v>428</v>
      </c>
      <c r="AW45" s="202" t="s">
        <v>428</v>
      </c>
      <c r="AX45" s="202" t="s">
        <v>428</v>
      </c>
      <c r="AY45" s="202" t="s">
        <v>428</v>
      </c>
      <c r="AZ45" s="202" t="s">
        <v>428</v>
      </c>
      <c r="BA45" s="202" t="s">
        <v>428</v>
      </c>
      <c r="BB45" s="202" t="s">
        <v>428</v>
      </c>
      <c r="BC45" s="202" t="s">
        <v>428</v>
      </c>
      <c r="BD45" s="202" t="s">
        <v>428</v>
      </c>
      <c r="BE45" s="206" t="s">
        <v>976</v>
      </c>
      <c r="BF45" s="206" t="s">
        <v>976</v>
      </c>
      <c r="BG45" s="206" t="s">
        <v>976</v>
      </c>
      <c r="BH45" s="206" t="s">
        <v>976</v>
      </c>
      <c r="BI45" s="206" t="s">
        <v>976</v>
      </c>
      <c r="BJ45" s="206" t="s">
        <v>976</v>
      </c>
      <c r="BK45" s="206" t="s">
        <v>976</v>
      </c>
      <c r="BL45" s="206"/>
      <c r="BM45" s="206"/>
      <c r="BN45" s="206" t="s">
        <v>976</v>
      </c>
      <c r="BO45" s="206"/>
      <c r="BP45" s="203"/>
      <c r="BQ45" s="241">
        <f>SUM(F45:BP45)</f>
        <v>29</v>
      </c>
      <c r="BR45" s="242">
        <f t="shared" si="1"/>
        <v>1084</v>
      </c>
    </row>
    <row r="46" spans="2:70" ht="15" customHeight="1">
      <c r="B46" s="240">
        <v>42</v>
      </c>
      <c r="C46" s="98" t="s">
        <v>649</v>
      </c>
      <c r="D46" s="109" t="s">
        <v>668</v>
      </c>
      <c r="E46" s="104" t="s">
        <v>712</v>
      </c>
      <c r="F46" s="200"/>
      <c r="G46" s="269"/>
      <c r="H46" s="483">
        <v>1</v>
      </c>
      <c r="I46" s="483"/>
      <c r="J46" s="200"/>
      <c r="K46" s="200"/>
      <c r="L46" s="200"/>
      <c r="M46" s="204"/>
      <c r="N46" s="204"/>
      <c r="O46" s="204"/>
      <c r="P46" s="204"/>
      <c r="Q46" s="204"/>
      <c r="R46" s="204"/>
      <c r="S46" s="204"/>
      <c r="T46" s="204"/>
      <c r="U46" s="204"/>
      <c r="V46" s="204">
        <v>2</v>
      </c>
      <c r="W46" s="204">
        <v>1</v>
      </c>
      <c r="X46" s="204">
        <v>2</v>
      </c>
      <c r="Y46" s="204"/>
      <c r="Z46" s="204">
        <v>4</v>
      </c>
      <c r="AA46" s="204">
        <v>2</v>
      </c>
      <c r="AB46" s="204"/>
      <c r="AC46" s="204">
        <v>6</v>
      </c>
      <c r="AD46" s="204">
        <v>5</v>
      </c>
      <c r="AE46" s="204">
        <v>3</v>
      </c>
      <c r="AF46" s="201" t="s">
        <v>428</v>
      </c>
      <c r="AG46" s="201" t="s">
        <v>428</v>
      </c>
      <c r="AH46" s="201" t="s">
        <v>428</v>
      </c>
      <c r="AI46" s="201" t="s">
        <v>428</v>
      </c>
      <c r="AJ46" s="201" t="s">
        <v>428</v>
      </c>
      <c r="AK46" s="201" t="s">
        <v>428</v>
      </c>
      <c r="AL46" s="201" t="s">
        <v>428</v>
      </c>
      <c r="AM46" s="201" t="s">
        <v>428</v>
      </c>
      <c r="AN46" s="201" t="s">
        <v>428</v>
      </c>
      <c r="AO46" s="201" t="s">
        <v>428</v>
      </c>
      <c r="AP46" s="201" t="s">
        <v>428</v>
      </c>
      <c r="AQ46" s="201" t="s">
        <v>428</v>
      </c>
      <c r="AR46" s="201" t="s">
        <v>428</v>
      </c>
      <c r="AS46" s="201" t="s">
        <v>428</v>
      </c>
      <c r="AT46" s="201" t="s">
        <v>428</v>
      </c>
      <c r="AU46" s="202" t="s">
        <v>428</v>
      </c>
      <c r="AV46" s="201" t="s">
        <v>428</v>
      </c>
      <c r="AW46" s="202" t="s">
        <v>428</v>
      </c>
      <c r="AX46" s="202" t="s">
        <v>428</v>
      </c>
      <c r="AY46" s="202" t="s">
        <v>428</v>
      </c>
      <c r="AZ46" s="202" t="s">
        <v>428</v>
      </c>
      <c r="BA46" s="202" t="s">
        <v>428</v>
      </c>
      <c r="BB46" s="202" t="s">
        <v>428</v>
      </c>
      <c r="BC46" s="202" t="s">
        <v>428</v>
      </c>
      <c r="BD46" s="202" t="s">
        <v>428</v>
      </c>
      <c r="BE46" s="206" t="s">
        <v>976</v>
      </c>
      <c r="BF46" s="206" t="s">
        <v>976</v>
      </c>
      <c r="BG46" s="206" t="s">
        <v>976</v>
      </c>
      <c r="BH46" s="206" t="s">
        <v>976</v>
      </c>
      <c r="BI46" s="206" t="s">
        <v>976</v>
      </c>
      <c r="BJ46" s="206" t="s">
        <v>976</v>
      </c>
      <c r="BK46" s="206" t="s">
        <v>976</v>
      </c>
      <c r="BL46" s="206"/>
      <c r="BM46" s="206"/>
      <c r="BN46" s="206" t="s">
        <v>976</v>
      </c>
      <c r="BO46" s="206"/>
      <c r="BP46" s="203"/>
      <c r="BQ46" s="241">
        <f t="shared" ref="BQ46:BQ54" si="2">SUM(F46:BP46)</f>
        <v>26</v>
      </c>
      <c r="BR46" s="242">
        <f t="shared" si="1"/>
        <v>1110</v>
      </c>
    </row>
    <row r="47" spans="2:70" ht="15" customHeight="1">
      <c r="B47" s="240">
        <v>43</v>
      </c>
      <c r="C47" s="98" t="s">
        <v>650</v>
      </c>
      <c r="D47" s="109" t="s">
        <v>669</v>
      </c>
      <c r="E47" s="104" t="s">
        <v>712</v>
      </c>
      <c r="F47" s="200"/>
      <c r="G47" s="269"/>
      <c r="H47" s="483">
        <v>1</v>
      </c>
      <c r="I47" s="483"/>
      <c r="J47" s="200"/>
      <c r="K47" s="200"/>
      <c r="L47" s="200"/>
      <c r="M47" s="204"/>
      <c r="N47" s="204">
        <v>1</v>
      </c>
      <c r="O47" s="204"/>
      <c r="P47" s="204"/>
      <c r="Q47" s="204"/>
      <c r="R47" s="204"/>
      <c r="S47" s="204"/>
      <c r="T47" s="204"/>
      <c r="U47" s="204">
        <v>1</v>
      </c>
      <c r="V47" s="204"/>
      <c r="W47" s="204">
        <v>1</v>
      </c>
      <c r="X47" s="204">
        <v>1</v>
      </c>
      <c r="Y47" s="204"/>
      <c r="Z47" s="204">
        <v>3</v>
      </c>
      <c r="AA47" s="204"/>
      <c r="AB47" s="204"/>
      <c r="AC47" s="204">
        <v>3</v>
      </c>
      <c r="AD47" s="204">
        <v>6</v>
      </c>
      <c r="AE47" s="204">
        <v>1</v>
      </c>
      <c r="AF47" s="205">
        <v>8</v>
      </c>
      <c r="AG47" s="201" t="s">
        <v>428</v>
      </c>
      <c r="AH47" s="201" t="s">
        <v>428</v>
      </c>
      <c r="AI47" s="201" t="s">
        <v>428</v>
      </c>
      <c r="AJ47" s="201" t="s">
        <v>428</v>
      </c>
      <c r="AK47" s="201" t="s">
        <v>428</v>
      </c>
      <c r="AL47" s="201" t="s">
        <v>428</v>
      </c>
      <c r="AM47" s="201" t="s">
        <v>428</v>
      </c>
      <c r="AN47" s="201" t="s">
        <v>428</v>
      </c>
      <c r="AO47" s="201" t="s">
        <v>428</v>
      </c>
      <c r="AP47" s="201" t="s">
        <v>428</v>
      </c>
      <c r="AQ47" s="201" t="s">
        <v>428</v>
      </c>
      <c r="AR47" s="201" t="s">
        <v>428</v>
      </c>
      <c r="AS47" s="201" t="s">
        <v>428</v>
      </c>
      <c r="AT47" s="201" t="s">
        <v>428</v>
      </c>
      <c r="AU47" s="202" t="s">
        <v>428</v>
      </c>
      <c r="AV47" s="201" t="s">
        <v>428</v>
      </c>
      <c r="AW47" s="202" t="s">
        <v>428</v>
      </c>
      <c r="AX47" s="202" t="s">
        <v>428</v>
      </c>
      <c r="AY47" s="202" t="s">
        <v>428</v>
      </c>
      <c r="AZ47" s="202" t="s">
        <v>428</v>
      </c>
      <c r="BA47" s="202" t="s">
        <v>428</v>
      </c>
      <c r="BB47" s="202" t="s">
        <v>428</v>
      </c>
      <c r="BC47" s="202" t="s">
        <v>428</v>
      </c>
      <c r="BD47" s="202" t="s">
        <v>428</v>
      </c>
      <c r="BE47" s="206" t="s">
        <v>976</v>
      </c>
      <c r="BF47" s="206" t="s">
        <v>976</v>
      </c>
      <c r="BG47" s="206" t="s">
        <v>976</v>
      </c>
      <c r="BH47" s="206" t="s">
        <v>976</v>
      </c>
      <c r="BI47" s="206" t="s">
        <v>976</v>
      </c>
      <c r="BJ47" s="206" t="s">
        <v>976</v>
      </c>
      <c r="BK47" s="206" t="s">
        <v>976</v>
      </c>
      <c r="BL47" s="206"/>
      <c r="BM47" s="206"/>
      <c r="BN47" s="206" t="s">
        <v>976</v>
      </c>
      <c r="BO47" s="206"/>
      <c r="BP47" s="203"/>
      <c r="BQ47" s="241">
        <f t="shared" si="2"/>
        <v>26</v>
      </c>
      <c r="BR47" s="242">
        <f t="shared" si="1"/>
        <v>1136</v>
      </c>
    </row>
    <row r="48" spans="2:70" ht="15" customHeight="1">
      <c r="B48" s="240">
        <v>44</v>
      </c>
      <c r="C48" s="98" t="s">
        <v>651</v>
      </c>
      <c r="D48" s="109" t="s">
        <v>669</v>
      </c>
      <c r="E48" s="104" t="s">
        <v>701</v>
      </c>
      <c r="F48" s="200"/>
      <c r="G48" s="269"/>
      <c r="H48" s="483">
        <v>1</v>
      </c>
      <c r="I48" s="483"/>
      <c r="J48" s="483"/>
      <c r="K48" s="200"/>
      <c r="L48" s="200"/>
      <c r="M48" s="204"/>
      <c r="N48" s="204"/>
      <c r="O48" s="204"/>
      <c r="P48" s="204"/>
      <c r="Q48" s="204"/>
      <c r="R48" s="204">
        <v>1</v>
      </c>
      <c r="S48" s="204"/>
      <c r="T48" s="204"/>
      <c r="U48" s="204">
        <v>1</v>
      </c>
      <c r="V48" s="204"/>
      <c r="W48" s="204">
        <v>1</v>
      </c>
      <c r="X48" s="204">
        <v>1</v>
      </c>
      <c r="Y48" s="204"/>
      <c r="Z48" s="204">
        <v>3</v>
      </c>
      <c r="AA48" s="204"/>
      <c r="AB48" s="204"/>
      <c r="AC48" s="204">
        <v>4</v>
      </c>
      <c r="AD48" s="204">
        <v>3</v>
      </c>
      <c r="AE48" s="204">
        <v>2</v>
      </c>
      <c r="AF48" s="204">
        <v>8</v>
      </c>
      <c r="AG48" s="201" t="s">
        <v>428</v>
      </c>
      <c r="AH48" s="201" t="s">
        <v>428</v>
      </c>
      <c r="AI48" s="201" t="s">
        <v>428</v>
      </c>
      <c r="AJ48" s="201" t="s">
        <v>428</v>
      </c>
      <c r="AK48" s="201" t="s">
        <v>428</v>
      </c>
      <c r="AL48" s="201" t="s">
        <v>428</v>
      </c>
      <c r="AM48" s="201" t="s">
        <v>428</v>
      </c>
      <c r="AN48" s="201" t="s">
        <v>428</v>
      </c>
      <c r="AO48" s="201" t="s">
        <v>428</v>
      </c>
      <c r="AP48" s="201" t="s">
        <v>428</v>
      </c>
      <c r="AQ48" s="201" t="s">
        <v>428</v>
      </c>
      <c r="AR48" s="201" t="s">
        <v>428</v>
      </c>
      <c r="AS48" s="201" t="s">
        <v>428</v>
      </c>
      <c r="AT48" s="201" t="s">
        <v>428</v>
      </c>
      <c r="AU48" s="202" t="s">
        <v>428</v>
      </c>
      <c r="AV48" s="201" t="s">
        <v>428</v>
      </c>
      <c r="AW48" s="202" t="s">
        <v>428</v>
      </c>
      <c r="AX48" s="202" t="s">
        <v>428</v>
      </c>
      <c r="AY48" s="202" t="s">
        <v>428</v>
      </c>
      <c r="AZ48" s="202" t="s">
        <v>428</v>
      </c>
      <c r="BA48" s="202" t="s">
        <v>428</v>
      </c>
      <c r="BB48" s="202" t="s">
        <v>428</v>
      </c>
      <c r="BC48" s="202" t="s">
        <v>428</v>
      </c>
      <c r="BD48" s="202" t="s">
        <v>428</v>
      </c>
      <c r="BE48" s="206" t="s">
        <v>976</v>
      </c>
      <c r="BF48" s="206" t="s">
        <v>976</v>
      </c>
      <c r="BG48" s="206" t="s">
        <v>976</v>
      </c>
      <c r="BH48" s="206" t="s">
        <v>976</v>
      </c>
      <c r="BI48" s="206" t="s">
        <v>976</v>
      </c>
      <c r="BJ48" s="206" t="s">
        <v>976</v>
      </c>
      <c r="BK48" s="206" t="s">
        <v>976</v>
      </c>
      <c r="BL48" s="206"/>
      <c r="BM48" s="206"/>
      <c r="BN48" s="206" t="s">
        <v>976</v>
      </c>
      <c r="BO48" s="206"/>
      <c r="BP48" s="203"/>
      <c r="BQ48" s="241">
        <f t="shared" si="2"/>
        <v>25</v>
      </c>
      <c r="BR48" s="242">
        <f t="shared" si="1"/>
        <v>1161</v>
      </c>
    </row>
    <row r="49" spans="1:72" ht="15" customHeight="1">
      <c r="B49" s="240">
        <v>45</v>
      </c>
      <c r="C49" s="98" t="s">
        <v>652</v>
      </c>
      <c r="D49" s="109" t="s">
        <v>670</v>
      </c>
      <c r="E49" s="104" t="s">
        <v>701</v>
      </c>
      <c r="F49" s="200"/>
      <c r="G49" s="269"/>
      <c r="H49" s="483">
        <v>2</v>
      </c>
      <c r="I49" s="483"/>
      <c r="J49" s="483"/>
      <c r="K49" s="200"/>
      <c r="L49" s="200"/>
      <c r="M49" s="204"/>
      <c r="N49" s="204">
        <v>2</v>
      </c>
      <c r="O49" s="204"/>
      <c r="P49" s="204"/>
      <c r="Q49" s="204"/>
      <c r="R49" s="204">
        <v>1</v>
      </c>
      <c r="S49" s="204"/>
      <c r="T49" s="204"/>
      <c r="U49" s="204">
        <v>1</v>
      </c>
      <c r="V49" s="204">
        <v>1</v>
      </c>
      <c r="W49" s="204">
        <v>1</v>
      </c>
      <c r="X49" s="204"/>
      <c r="Y49" s="204"/>
      <c r="Z49" s="204">
        <v>1</v>
      </c>
      <c r="AA49" s="204"/>
      <c r="AB49" s="204"/>
      <c r="AC49" s="204">
        <v>3</v>
      </c>
      <c r="AD49" s="204">
        <v>3</v>
      </c>
      <c r="AE49" s="204">
        <v>2</v>
      </c>
      <c r="AF49" s="204">
        <v>7</v>
      </c>
      <c r="AG49" s="205">
        <v>8</v>
      </c>
      <c r="AH49" s="201" t="s">
        <v>428</v>
      </c>
      <c r="AI49" s="201" t="s">
        <v>428</v>
      </c>
      <c r="AJ49" s="201" t="s">
        <v>428</v>
      </c>
      <c r="AK49" s="201" t="s">
        <v>428</v>
      </c>
      <c r="AL49" s="201" t="s">
        <v>428</v>
      </c>
      <c r="AM49" s="201" t="s">
        <v>428</v>
      </c>
      <c r="AN49" s="201" t="s">
        <v>428</v>
      </c>
      <c r="AO49" s="201" t="s">
        <v>428</v>
      </c>
      <c r="AP49" s="201" t="s">
        <v>428</v>
      </c>
      <c r="AQ49" s="201" t="s">
        <v>428</v>
      </c>
      <c r="AR49" s="201" t="s">
        <v>428</v>
      </c>
      <c r="AS49" s="201" t="s">
        <v>428</v>
      </c>
      <c r="AT49" s="201" t="s">
        <v>428</v>
      </c>
      <c r="AU49" s="202" t="s">
        <v>428</v>
      </c>
      <c r="AV49" s="201" t="s">
        <v>428</v>
      </c>
      <c r="AW49" s="202" t="s">
        <v>428</v>
      </c>
      <c r="AX49" s="202" t="s">
        <v>428</v>
      </c>
      <c r="AY49" s="202" t="s">
        <v>428</v>
      </c>
      <c r="AZ49" s="202" t="s">
        <v>428</v>
      </c>
      <c r="BA49" s="202" t="s">
        <v>428</v>
      </c>
      <c r="BB49" s="202" t="s">
        <v>428</v>
      </c>
      <c r="BC49" s="202" t="s">
        <v>428</v>
      </c>
      <c r="BD49" s="202" t="s">
        <v>428</v>
      </c>
      <c r="BE49" s="206" t="s">
        <v>976</v>
      </c>
      <c r="BF49" s="206" t="s">
        <v>976</v>
      </c>
      <c r="BG49" s="206" t="s">
        <v>976</v>
      </c>
      <c r="BH49" s="206" t="s">
        <v>976</v>
      </c>
      <c r="BI49" s="206" t="s">
        <v>976</v>
      </c>
      <c r="BJ49" s="206" t="s">
        <v>976</v>
      </c>
      <c r="BK49" s="206" t="s">
        <v>976</v>
      </c>
      <c r="BL49" s="206"/>
      <c r="BM49" s="206"/>
      <c r="BN49" s="206" t="s">
        <v>976</v>
      </c>
      <c r="BO49" s="206"/>
      <c r="BP49" s="203"/>
      <c r="BQ49" s="241">
        <f t="shared" si="2"/>
        <v>32</v>
      </c>
      <c r="BR49" s="242">
        <f t="shared" si="1"/>
        <v>1193</v>
      </c>
    </row>
    <row r="50" spans="1:72" ht="15" customHeight="1">
      <c r="B50" s="240">
        <v>46</v>
      </c>
      <c r="C50" s="98" t="s">
        <v>653</v>
      </c>
      <c r="D50" s="109" t="s">
        <v>670</v>
      </c>
      <c r="E50" s="104" t="s">
        <v>688</v>
      </c>
      <c r="F50" s="200"/>
      <c r="G50" s="269"/>
      <c r="H50" s="483"/>
      <c r="I50" s="483"/>
      <c r="J50" s="483"/>
      <c r="K50" s="483"/>
      <c r="L50" s="200"/>
      <c r="M50" s="204"/>
      <c r="N50" s="204">
        <v>1</v>
      </c>
      <c r="O50" s="204"/>
      <c r="P50" s="204"/>
      <c r="Q50" s="204"/>
      <c r="R50" s="204">
        <v>1</v>
      </c>
      <c r="S50" s="204">
        <v>1</v>
      </c>
      <c r="T50" s="204"/>
      <c r="U50" s="204">
        <v>2</v>
      </c>
      <c r="V50" s="204"/>
      <c r="W50" s="204">
        <v>1</v>
      </c>
      <c r="X50" s="204">
        <v>1</v>
      </c>
      <c r="Y50" s="204"/>
      <c r="Z50" s="204">
        <v>2</v>
      </c>
      <c r="AA50" s="204"/>
      <c r="AB50" s="204"/>
      <c r="AC50" s="204">
        <v>3</v>
      </c>
      <c r="AD50" s="204">
        <v>4</v>
      </c>
      <c r="AE50" s="204"/>
      <c r="AF50" s="204">
        <v>7</v>
      </c>
      <c r="AG50" s="204">
        <v>7</v>
      </c>
      <c r="AH50" s="201" t="s">
        <v>428</v>
      </c>
      <c r="AI50" s="201" t="s">
        <v>428</v>
      </c>
      <c r="AJ50" s="201" t="s">
        <v>428</v>
      </c>
      <c r="AK50" s="201" t="s">
        <v>428</v>
      </c>
      <c r="AL50" s="201" t="s">
        <v>428</v>
      </c>
      <c r="AM50" s="201" t="s">
        <v>428</v>
      </c>
      <c r="AN50" s="201" t="s">
        <v>428</v>
      </c>
      <c r="AO50" s="201" t="s">
        <v>428</v>
      </c>
      <c r="AP50" s="201" t="s">
        <v>428</v>
      </c>
      <c r="AQ50" s="201" t="s">
        <v>428</v>
      </c>
      <c r="AR50" s="201" t="s">
        <v>428</v>
      </c>
      <c r="AS50" s="201" t="s">
        <v>428</v>
      </c>
      <c r="AT50" s="201" t="s">
        <v>428</v>
      </c>
      <c r="AU50" s="202" t="s">
        <v>428</v>
      </c>
      <c r="AV50" s="201" t="s">
        <v>428</v>
      </c>
      <c r="AW50" s="202" t="s">
        <v>428</v>
      </c>
      <c r="AX50" s="202" t="s">
        <v>428</v>
      </c>
      <c r="AY50" s="202" t="s">
        <v>428</v>
      </c>
      <c r="AZ50" s="202" t="s">
        <v>428</v>
      </c>
      <c r="BA50" s="202" t="s">
        <v>428</v>
      </c>
      <c r="BB50" s="202" t="s">
        <v>428</v>
      </c>
      <c r="BC50" s="202" t="s">
        <v>428</v>
      </c>
      <c r="BD50" s="202" t="s">
        <v>428</v>
      </c>
      <c r="BE50" s="206" t="s">
        <v>976</v>
      </c>
      <c r="BF50" s="206" t="s">
        <v>976</v>
      </c>
      <c r="BG50" s="206" t="s">
        <v>976</v>
      </c>
      <c r="BH50" s="206" t="s">
        <v>976</v>
      </c>
      <c r="BI50" s="206" t="s">
        <v>976</v>
      </c>
      <c r="BJ50" s="206" t="s">
        <v>976</v>
      </c>
      <c r="BK50" s="206" t="s">
        <v>976</v>
      </c>
      <c r="BL50" s="206"/>
      <c r="BM50" s="206"/>
      <c r="BN50" s="206" t="s">
        <v>976</v>
      </c>
      <c r="BO50" s="206"/>
      <c r="BP50" s="203"/>
      <c r="BQ50" s="241">
        <f t="shared" si="2"/>
        <v>30</v>
      </c>
      <c r="BR50" s="242">
        <f t="shared" si="1"/>
        <v>1223</v>
      </c>
    </row>
    <row r="51" spans="1:72" ht="15" customHeight="1">
      <c r="B51" s="240">
        <v>47</v>
      </c>
      <c r="C51" s="98" t="s">
        <v>654</v>
      </c>
      <c r="D51" s="109" t="s">
        <v>671</v>
      </c>
      <c r="E51" s="104" t="s">
        <v>688</v>
      </c>
      <c r="F51" s="200"/>
      <c r="G51" s="269"/>
      <c r="H51" s="483">
        <v>1</v>
      </c>
      <c r="I51" s="483"/>
      <c r="J51" s="483"/>
      <c r="K51" s="483"/>
      <c r="L51" s="200"/>
      <c r="M51" s="204"/>
      <c r="N51" s="204">
        <v>1</v>
      </c>
      <c r="O51" s="204"/>
      <c r="P51" s="204"/>
      <c r="Q51" s="204"/>
      <c r="R51" s="204">
        <v>1</v>
      </c>
      <c r="S51" s="204">
        <v>1</v>
      </c>
      <c r="T51" s="204"/>
      <c r="U51" s="204"/>
      <c r="V51" s="204">
        <v>1</v>
      </c>
      <c r="W51" s="204">
        <v>2</v>
      </c>
      <c r="X51" s="204">
        <v>2</v>
      </c>
      <c r="Y51" s="204"/>
      <c r="Z51" s="204">
        <v>2</v>
      </c>
      <c r="AA51" s="204"/>
      <c r="AB51" s="204"/>
      <c r="AC51" s="204">
        <v>3</v>
      </c>
      <c r="AD51" s="204">
        <v>3</v>
      </c>
      <c r="AE51" s="204">
        <v>1</v>
      </c>
      <c r="AF51" s="204">
        <v>6</v>
      </c>
      <c r="AG51" s="204">
        <v>5</v>
      </c>
      <c r="AH51" s="201"/>
      <c r="AI51" s="201" t="s">
        <v>428</v>
      </c>
      <c r="AJ51" s="201" t="s">
        <v>428</v>
      </c>
      <c r="AK51" s="201" t="s">
        <v>428</v>
      </c>
      <c r="AL51" s="201" t="s">
        <v>428</v>
      </c>
      <c r="AM51" s="201" t="s">
        <v>428</v>
      </c>
      <c r="AN51" s="201" t="s">
        <v>428</v>
      </c>
      <c r="AO51" s="201" t="s">
        <v>428</v>
      </c>
      <c r="AP51" s="201" t="s">
        <v>428</v>
      </c>
      <c r="AQ51" s="201" t="s">
        <v>428</v>
      </c>
      <c r="AR51" s="201" t="s">
        <v>428</v>
      </c>
      <c r="AS51" s="201" t="s">
        <v>428</v>
      </c>
      <c r="AT51" s="201" t="s">
        <v>428</v>
      </c>
      <c r="AU51" s="202" t="s">
        <v>428</v>
      </c>
      <c r="AV51" s="201" t="s">
        <v>428</v>
      </c>
      <c r="AW51" s="202" t="s">
        <v>428</v>
      </c>
      <c r="AX51" s="202" t="s">
        <v>428</v>
      </c>
      <c r="AY51" s="202" t="s">
        <v>428</v>
      </c>
      <c r="AZ51" s="202" t="s">
        <v>428</v>
      </c>
      <c r="BA51" s="202" t="s">
        <v>428</v>
      </c>
      <c r="BB51" s="202" t="s">
        <v>428</v>
      </c>
      <c r="BC51" s="202" t="s">
        <v>428</v>
      </c>
      <c r="BD51" s="202" t="s">
        <v>428</v>
      </c>
      <c r="BE51" s="206" t="s">
        <v>976</v>
      </c>
      <c r="BF51" s="206" t="s">
        <v>976</v>
      </c>
      <c r="BG51" s="206" t="s">
        <v>976</v>
      </c>
      <c r="BH51" s="206" t="s">
        <v>976</v>
      </c>
      <c r="BI51" s="206" t="s">
        <v>976</v>
      </c>
      <c r="BJ51" s="206" t="s">
        <v>976</v>
      </c>
      <c r="BK51" s="206" t="s">
        <v>976</v>
      </c>
      <c r="BL51" s="206"/>
      <c r="BM51" s="206"/>
      <c r="BN51" s="206" t="s">
        <v>976</v>
      </c>
      <c r="BO51" s="206"/>
      <c r="BP51" s="203"/>
      <c r="BQ51" s="241">
        <f t="shared" si="2"/>
        <v>29</v>
      </c>
      <c r="BR51" s="242">
        <f t="shared" si="1"/>
        <v>1252</v>
      </c>
    </row>
    <row r="52" spans="1:72" ht="15" customHeight="1">
      <c r="B52" s="240">
        <v>48</v>
      </c>
      <c r="C52" s="98" t="s">
        <v>655</v>
      </c>
      <c r="D52" s="109" t="s">
        <v>671</v>
      </c>
      <c r="E52" s="149" t="s">
        <v>336</v>
      </c>
      <c r="F52" s="200"/>
      <c r="G52" s="269"/>
      <c r="H52" s="483"/>
      <c r="I52" s="483"/>
      <c r="J52" s="483"/>
      <c r="K52" s="483"/>
      <c r="L52" s="483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1" t="s">
        <v>428</v>
      </c>
      <c r="AJ52" s="201" t="s">
        <v>428</v>
      </c>
      <c r="AK52" s="201" t="s">
        <v>428</v>
      </c>
      <c r="AL52" s="201" t="s">
        <v>428</v>
      </c>
      <c r="AM52" s="201" t="s">
        <v>428</v>
      </c>
      <c r="AN52" s="201" t="s">
        <v>428</v>
      </c>
      <c r="AO52" s="201" t="s">
        <v>428</v>
      </c>
      <c r="AP52" s="201" t="s">
        <v>428</v>
      </c>
      <c r="AQ52" s="201" t="s">
        <v>428</v>
      </c>
      <c r="AR52" s="201" t="s">
        <v>428</v>
      </c>
      <c r="AS52" s="201" t="s">
        <v>428</v>
      </c>
      <c r="AT52" s="201" t="s">
        <v>428</v>
      </c>
      <c r="AU52" s="202" t="s">
        <v>428</v>
      </c>
      <c r="AV52" s="201" t="s">
        <v>428</v>
      </c>
      <c r="AW52" s="202" t="s">
        <v>428</v>
      </c>
      <c r="AX52" s="202" t="s">
        <v>428</v>
      </c>
      <c r="AY52" s="202" t="s">
        <v>428</v>
      </c>
      <c r="AZ52" s="202" t="s">
        <v>428</v>
      </c>
      <c r="BA52" s="202" t="s">
        <v>428</v>
      </c>
      <c r="BB52" s="202" t="s">
        <v>428</v>
      </c>
      <c r="BC52" s="202" t="s">
        <v>428</v>
      </c>
      <c r="BD52" s="202" t="s">
        <v>428</v>
      </c>
      <c r="BE52" s="206" t="s">
        <v>976</v>
      </c>
      <c r="BF52" s="206" t="s">
        <v>976</v>
      </c>
      <c r="BG52" s="206" t="s">
        <v>976</v>
      </c>
      <c r="BH52" s="206" t="s">
        <v>976</v>
      </c>
      <c r="BI52" s="206" t="s">
        <v>976</v>
      </c>
      <c r="BJ52" s="206" t="s">
        <v>976</v>
      </c>
      <c r="BK52" s="206" t="s">
        <v>976</v>
      </c>
      <c r="BL52" s="206"/>
      <c r="BM52" s="206"/>
      <c r="BN52" s="206" t="s">
        <v>976</v>
      </c>
      <c r="BO52" s="206"/>
      <c r="BP52" s="203"/>
      <c r="BQ52" s="241">
        <f t="shared" si="2"/>
        <v>0</v>
      </c>
      <c r="BR52" s="242">
        <f t="shared" si="1"/>
        <v>1252</v>
      </c>
    </row>
    <row r="53" spans="1:72" ht="15" customHeight="1">
      <c r="B53" s="240">
        <v>49</v>
      </c>
      <c r="C53" s="98" t="s">
        <v>656</v>
      </c>
      <c r="D53" s="109" t="s">
        <v>672</v>
      </c>
      <c r="E53" s="104" t="s">
        <v>688</v>
      </c>
      <c r="F53" s="200"/>
      <c r="G53" s="269"/>
      <c r="H53" s="483">
        <v>1</v>
      </c>
      <c r="I53" s="483"/>
      <c r="J53" s="483"/>
      <c r="K53" s="483"/>
      <c r="L53" s="483"/>
      <c r="M53" s="204"/>
      <c r="N53" s="204"/>
      <c r="O53" s="204"/>
      <c r="P53" s="204"/>
      <c r="Q53" s="204">
        <v>1</v>
      </c>
      <c r="R53" s="204"/>
      <c r="S53" s="204">
        <v>1</v>
      </c>
      <c r="T53" s="204"/>
      <c r="U53" s="204">
        <v>1</v>
      </c>
      <c r="V53" s="204"/>
      <c r="W53" s="204"/>
      <c r="X53" s="204"/>
      <c r="Y53" s="204"/>
      <c r="Z53" s="204">
        <v>2</v>
      </c>
      <c r="AA53" s="204"/>
      <c r="AB53" s="204"/>
      <c r="AC53" s="204"/>
      <c r="AD53" s="204">
        <v>2</v>
      </c>
      <c r="AE53" s="204">
        <v>1</v>
      </c>
      <c r="AF53" s="204">
        <v>2</v>
      </c>
      <c r="AG53" s="204">
        <v>2</v>
      </c>
      <c r="AH53" s="204"/>
      <c r="AI53" s="205">
        <v>1</v>
      </c>
      <c r="AJ53" s="201" t="s">
        <v>428</v>
      </c>
      <c r="AK53" s="201" t="s">
        <v>428</v>
      </c>
      <c r="AL53" s="201" t="s">
        <v>428</v>
      </c>
      <c r="AM53" s="201" t="s">
        <v>428</v>
      </c>
      <c r="AN53" s="201" t="s">
        <v>428</v>
      </c>
      <c r="AO53" s="201" t="s">
        <v>428</v>
      </c>
      <c r="AP53" s="201" t="s">
        <v>428</v>
      </c>
      <c r="AQ53" s="201" t="s">
        <v>428</v>
      </c>
      <c r="AR53" s="201" t="s">
        <v>428</v>
      </c>
      <c r="AS53" s="201" t="s">
        <v>428</v>
      </c>
      <c r="AT53" s="201" t="s">
        <v>428</v>
      </c>
      <c r="AU53" s="202" t="s">
        <v>428</v>
      </c>
      <c r="AV53" s="201" t="s">
        <v>428</v>
      </c>
      <c r="AW53" s="202" t="s">
        <v>428</v>
      </c>
      <c r="AX53" s="202" t="s">
        <v>428</v>
      </c>
      <c r="AY53" s="202" t="s">
        <v>428</v>
      </c>
      <c r="AZ53" s="202" t="s">
        <v>428</v>
      </c>
      <c r="BA53" s="202" t="s">
        <v>428</v>
      </c>
      <c r="BB53" s="202" t="s">
        <v>428</v>
      </c>
      <c r="BC53" s="202" t="s">
        <v>428</v>
      </c>
      <c r="BD53" s="202" t="s">
        <v>428</v>
      </c>
      <c r="BE53" s="206" t="s">
        <v>976</v>
      </c>
      <c r="BF53" s="206" t="s">
        <v>976</v>
      </c>
      <c r="BG53" s="206" t="s">
        <v>976</v>
      </c>
      <c r="BH53" s="206" t="s">
        <v>976</v>
      </c>
      <c r="BI53" s="206" t="s">
        <v>976</v>
      </c>
      <c r="BJ53" s="206" t="s">
        <v>976</v>
      </c>
      <c r="BK53" s="206" t="s">
        <v>976</v>
      </c>
      <c r="BL53" s="206"/>
      <c r="BM53" s="206"/>
      <c r="BN53" s="206" t="s">
        <v>976</v>
      </c>
      <c r="BO53" s="206"/>
      <c r="BP53" s="203"/>
      <c r="BQ53" s="241">
        <f t="shared" si="2"/>
        <v>14</v>
      </c>
      <c r="BR53" s="242">
        <f t="shared" si="1"/>
        <v>1266</v>
      </c>
    </row>
    <row r="54" spans="1:72" ht="15" customHeight="1">
      <c r="B54" s="240">
        <v>50</v>
      </c>
      <c r="C54" s="98" t="s">
        <v>657</v>
      </c>
      <c r="D54" s="109" t="s">
        <v>672</v>
      </c>
      <c r="E54" s="104" t="s">
        <v>615</v>
      </c>
      <c r="F54" s="200"/>
      <c r="G54" s="269"/>
      <c r="H54" s="483">
        <v>1</v>
      </c>
      <c r="I54" s="483"/>
      <c r="J54" s="483"/>
      <c r="K54" s="483"/>
      <c r="L54" s="483"/>
      <c r="M54" s="494"/>
      <c r="N54" s="204">
        <v>1</v>
      </c>
      <c r="O54" s="204"/>
      <c r="P54" s="204"/>
      <c r="Q54" s="204"/>
      <c r="R54" s="204"/>
      <c r="S54" s="204">
        <v>1</v>
      </c>
      <c r="T54" s="204"/>
      <c r="U54" s="204">
        <v>1</v>
      </c>
      <c r="V54" s="204">
        <v>2</v>
      </c>
      <c r="W54" s="204">
        <v>2</v>
      </c>
      <c r="X54" s="204"/>
      <c r="Y54" s="204"/>
      <c r="Z54" s="204"/>
      <c r="AA54" s="204"/>
      <c r="AB54" s="204"/>
      <c r="AC54" s="204">
        <v>2</v>
      </c>
      <c r="AD54" s="204">
        <v>2</v>
      </c>
      <c r="AE54" s="204"/>
      <c r="AF54" s="204">
        <v>4</v>
      </c>
      <c r="AG54" s="204">
        <v>5</v>
      </c>
      <c r="AH54" s="204"/>
      <c r="AI54" s="204"/>
      <c r="AJ54" s="201" t="s">
        <v>428</v>
      </c>
      <c r="AK54" s="201" t="s">
        <v>428</v>
      </c>
      <c r="AL54" s="201" t="s">
        <v>428</v>
      </c>
      <c r="AM54" s="201" t="s">
        <v>428</v>
      </c>
      <c r="AN54" s="201" t="s">
        <v>428</v>
      </c>
      <c r="AO54" s="201" t="s">
        <v>428</v>
      </c>
      <c r="AP54" s="201" t="s">
        <v>428</v>
      </c>
      <c r="AQ54" s="201" t="s">
        <v>428</v>
      </c>
      <c r="AR54" s="201" t="s">
        <v>428</v>
      </c>
      <c r="AS54" s="201" t="s">
        <v>428</v>
      </c>
      <c r="AT54" s="201" t="s">
        <v>428</v>
      </c>
      <c r="AU54" s="202" t="s">
        <v>428</v>
      </c>
      <c r="AV54" s="201" t="s">
        <v>428</v>
      </c>
      <c r="AW54" s="202" t="s">
        <v>428</v>
      </c>
      <c r="AX54" s="202" t="s">
        <v>428</v>
      </c>
      <c r="AY54" s="202" t="s">
        <v>428</v>
      </c>
      <c r="AZ54" s="202" t="s">
        <v>428</v>
      </c>
      <c r="BA54" s="202" t="s">
        <v>428</v>
      </c>
      <c r="BB54" s="202" t="s">
        <v>428</v>
      </c>
      <c r="BC54" s="202" t="s">
        <v>428</v>
      </c>
      <c r="BD54" s="202" t="s">
        <v>428</v>
      </c>
      <c r="BE54" s="206" t="s">
        <v>976</v>
      </c>
      <c r="BF54" s="206" t="s">
        <v>976</v>
      </c>
      <c r="BG54" s="206" t="s">
        <v>976</v>
      </c>
      <c r="BH54" s="206" t="s">
        <v>976</v>
      </c>
      <c r="BI54" s="206" t="s">
        <v>976</v>
      </c>
      <c r="BJ54" s="206" t="s">
        <v>976</v>
      </c>
      <c r="BK54" s="206" t="s">
        <v>976</v>
      </c>
      <c r="BL54" s="206"/>
      <c r="BM54" s="206"/>
      <c r="BN54" s="206" t="s">
        <v>976</v>
      </c>
      <c r="BO54" s="206"/>
      <c r="BP54" s="203"/>
      <c r="BQ54" s="241">
        <f t="shared" si="2"/>
        <v>21</v>
      </c>
      <c r="BR54" s="242">
        <f t="shared" si="1"/>
        <v>1287</v>
      </c>
    </row>
    <row r="55" spans="1:72" ht="15" customHeight="1">
      <c r="B55" s="241">
        <v>51</v>
      </c>
      <c r="C55" s="112" t="s">
        <v>535</v>
      </c>
      <c r="D55" s="101" t="s">
        <v>536</v>
      </c>
      <c r="E55" s="104" t="s">
        <v>615</v>
      </c>
      <c r="F55" s="200"/>
      <c r="G55" s="269"/>
      <c r="H55" s="483">
        <v>2</v>
      </c>
      <c r="I55" s="483"/>
      <c r="J55" s="483"/>
      <c r="K55" s="483"/>
      <c r="L55" s="483"/>
      <c r="M55" s="494">
        <v>1</v>
      </c>
      <c r="N55" s="204">
        <v>1</v>
      </c>
      <c r="O55" s="204"/>
      <c r="P55" s="204"/>
      <c r="Q55" s="204"/>
      <c r="R55" s="204"/>
      <c r="S55" s="204">
        <v>1</v>
      </c>
      <c r="T55" s="204"/>
      <c r="U55" s="204"/>
      <c r="V55" s="204"/>
      <c r="W55" s="204">
        <v>1</v>
      </c>
      <c r="X55" s="204">
        <v>1</v>
      </c>
      <c r="Y55" s="204"/>
      <c r="Z55" s="204">
        <v>1</v>
      </c>
      <c r="AA55" s="204"/>
      <c r="AB55" s="204"/>
      <c r="AC55" s="204">
        <v>5</v>
      </c>
      <c r="AD55" s="204">
        <v>5</v>
      </c>
      <c r="AE55" s="204"/>
      <c r="AF55" s="204">
        <v>5</v>
      </c>
      <c r="AG55" s="204">
        <v>2</v>
      </c>
      <c r="AH55" s="204"/>
      <c r="AI55" s="204"/>
      <c r="AJ55" s="205">
        <v>8</v>
      </c>
      <c r="AK55" s="201" t="s">
        <v>428</v>
      </c>
      <c r="AL55" s="201" t="s">
        <v>428</v>
      </c>
      <c r="AM55" s="201" t="s">
        <v>428</v>
      </c>
      <c r="AN55" s="201" t="s">
        <v>428</v>
      </c>
      <c r="AO55" s="201" t="s">
        <v>428</v>
      </c>
      <c r="AP55" s="201" t="s">
        <v>428</v>
      </c>
      <c r="AQ55" s="201" t="s">
        <v>428</v>
      </c>
      <c r="AR55" s="201" t="s">
        <v>428</v>
      </c>
      <c r="AS55" s="201" t="s">
        <v>428</v>
      </c>
      <c r="AT55" s="201" t="s">
        <v>428</v>
      </c>
      <c r="AU55" s="202" t="s">
        <v>428</v>
      </c>
      <c r="AV55" s="201" t="s">
        <v>428</v>
      </c>
      <c r="AW55" s="202" t="s">
        <v>428</v>
      </c>
      <c r="AX55" s="202" t="s">
        <v>428</v>
      </c>
      <c r="AY55" s="202" t="s">
        <v>428</v>
      </c>
      <c r="AZ55" s="202" t="s">
        <v>428</v>
      </c>
      <c r="BA55" s="202" t="s">
        <v>428</v>
      </c>
      <c r="BB55" s="202" t="s">
        <v>428</v>
      </c>
      <c r="BC55" s="202" t="s">
        <v>428</v>
      </c>
      <c r="BD55" s="202" t="s">
        <v>428</v>
      </c>
      <c r="BE55" s="206" t="s">
        <v>976</v>
      </c>
      <c r="BF55" s="206" t="s">
        <v>976</v>
      </c>
      <c r="BG55" s="206" t="s">
        <v>976</v>
      </c>
      <c r="BH55" s="206" t="s">
        <v>976</v>
      </c>
      <c r="BI55" s="206" t="s">
        <v>976</v>
      </c>
      <c r="BJ55" s="206" t="s">
        <v>976</v>
      </c>
      <c r="BK55" s="206" t="s">
        <v>976</v>
      </c>
      <c r="BL55" s="206"/>
      <c r="BM55" s="206"/>
      <c r="BN55" s="206" t="s">
        <v>976</v>
      </c>
      <c r="BO55" s="206"/>
      <c r="BP55" s="203"/>
      <c r="BQ55" s="241">
        <f>SUM(F55:BP55)</f>
        <v>33</v>
      </c>
      <c r="BR55" s="242">
        <f t="shared" si="1"/>
        <v>1320</v>
      </c>
    </row>
    <row r="56" spans="1:72" ht="15" customHeight="1">
      <c r="A56" s="125" t="s">
        <v>608</v>
      </c>
      <c r="B56" s="241">
        <v>52</v>
      </c>
      <c r="C56" s="112" t="s">
        <v>534</v>
      </c>
      <c r="D56" s="101" t="s">
        <v>536</v>
      </c>
      <c r="E56" s="102" t="s">
        <v>359</v>
      </c>
      <c r="F56" s="200"/>
      <c r="G56" s="269"/>
      <c r="H56" s="483">
        <v>1</v>
      </c>
      <c r="I56" s="483"/>
      <c r="J56" s="483"/>
      <c r="K56" s="483"/>
      <c r="L56" s="483"/>
      <c r="M56" s="494"/>
      <c r="N56" s="494">
        <v>1</v>
      </c>
      <c r="O56" s="204"/>
      <c r="P56" s="204"/>
      <c r="Q56" s="204"/>
      <c r="R56" s="204"/>
      <c r="S56" s="204"/>
      <c r="T56" s="204"/>
      <c r="U56" s="204"/>
      <c r="V56" s="204">
        <v>1</v>
      </c>
      <c r="W56" s="204"/>
      <c r="X56" s="204">
        <v>1</v>
      </c>
      <c r="Y56" s="204"/>
      <c r="Z56" s="204"/>
      <c r="AA56" s="204">
        <v>1</v>
      </c>
      <c r="AB56" s="204"/>
      <c r="AC56" s="204">
        <v>2</v>
      </c>
      <c r="AD56" s="204">
        <v>2</v>
      </c>
      <c r="AE56" s="204">
        <v>1</v>
      </c>
      <c r="AF56" s="204">
        <v>5</v>
      </c>
      <c r="AG56" s="204">
        <v>1</v>
      </c>
      <c r="AH56" s="204"/>
      <c r="AI56" s="204"/>
      <c r="AJ56" s="204">
        <v>10</v>
      </c>
      <c r="AK56" s="201" t="s">
        <v>428</v>
      </c>
      <c r="AL56" s="201" t="s">
        <v>428</v>
      </c>
      <c r="AM56" s="201" t="s">
        <v>428</v>
      </c>
      <c r="AN56" s="201" t="s">
        <v>428</v>
      </c>
      <c r="AO56" s="201" t="s">
        <v>428</v>
      </c>
      <c r="AP56" s="201" t="s">
        <v>428</v>
      </c>
      <c r="AQ56" s="201" t="s">
        <v>428</v>
      </c>
      <c r="AR56" s="201" t="s">
        <v>428</v>
      </c>
      <c r="AS56" s="201" t="s">
        <v>428</v>
      </c>
      <c r="AT56" s="201" t="s">
        <v>428</v>
      </c>
      <c r="AU56" s="202" t="s">
        <v>428</v>
      </c>
      <c r="AV56" s="201" t="s">
        <v>428</v>
      </c>
      <c r="AW56" s="202" t="s">
        <v>428</v>
      </c>
      <c r="AX56" s="202" t="s">
        <v>428</v>
      </c>
      <c r="AY56" s="202" t="s">
        <v>428</v>
      </c>
      <c r="AZ56" s="202" t="s">
        <v>428</v>
      </c>
      <c r="BA56" s="202" t="s">
        <v>428</v>
      </c>
      <c r="BB56" s="202" t="s">
        <v>428</v>
      </c>
      <c r="BC56" s="202" t="s">
        <v>428</v>
      </c>
      <c r="BD56" s="202" t="s">
        <v>428</v>
      </c>
      <c r="BE56" s="206" t="s">
        <v>976</v>
      </c>
      <c r="BF56" s="206" t="s">
        <v>976</v>
      </c>
      <c r="BG56" s="206" t="s">
        <v>976</v>
      </c>
      <c r="BH56" s="206" t="s">
        <v>976</v>
      </c>
      <c r="BI56" s="206" t="s">
        <v>976</v>
      </c>
      <c r="BJ56" s="206" t="s">
        <v>976</v>
      </c>
      <c r="BK56" s="206" t="s">
        <v>976</v>
      </c>
      <c r="BL56" s="206"/>
      <c r="BM56" s="206"/>
      <c r="BN56" s="206" t="s">
        <v>976</v>
      </c>
      <c r="BO56" s="206"/>
      <c r="BP56" s="203"/>
      <c r="BQ56" s="241">
        <f t="shared" ref="BQ56:BQ64" si="3">SUM(F56:BP56)</f>
        <v>26</v>
      </c>
      <c r="BR56" s="242">
        <f t="shared" si="1"/>
        <v>1346</v>
      </c>
      <c r="BT56" s="184" t="s">
        <v>372</v>
      </c>
    </row>
    <row r="57" spans="1:72" ht="15" customHeight="1">
      <c r="B57" s="241">
        <v>53</v>
      </c>
      <c r="C57" s="112" t="s">
        <v>673</v>
      </c>
      <c r="D57" s="101"/>
      <c r="E57" s="102"/>
      <c r="F57" s="200"/>
      <c r="G57" s="269"/>
      <c r="H57" s="483"/>
      <c r="I57" s="483"/>
      <c r="J57" s="483"/>
      <c r="K57" s="483"/>
      <c r="L57" s="483"/>
      <c r="M57" s="494"/>
      <c r="N57" s="49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5"/>
      <c r="AL57" s="201" t="s">
        <v>428</v>
      </c>
      <c r="AM57" s="201" t="s">
        <v>428</v>
      </c>
      <c r="AN57" s="201" t="s">
        <v>428</v>
      </c>
      <c r="AO57" s="201" t="s">
        <v>428</v>
      </c>
      <c r="AP57" s="201" t="s">
        <v>428</v>
      </c>
      <c r="AQ57" s="201" t="s">
        <v>428</v>
      </c>
      <c r="AR57" s="201" t="s">
        <v>428</v>
      </c>
      <c r="AS57" s="201" t="s">
        <v>428</v>
      </c>
      <c r="AT57" s="201" t="s">
        <v>428</v>
      </c>
      <c r="AU57" s="202" t="s">
        <v>428</v>
      </c>
      <c r="AV57" s="201" t="s">
        <v>428</v>
      </c>
      <c r="AW57" s="202" t="s">
        <v>428</v>
      </c>
      <c r="AX57" s="202" t="s">
        <v>428</v>
      </c>
      <c r="AY57" s="202" t="s">
        <v>428</v>
      </c>
      <c r="AZ57" s="202" t="s">
        <v>428</v>
      </c>
      <c r="BA57" s="202" t="s">
        <v>428</v>
      </c>
      <c r="BB57" s="202" t="s">
        <v>428</v>
      </c>
      <c r="BC57" s="202" t="s">
        <v>428</v>
      </c>
      <c r="BD57" s="202" t="s">
        <v>428</v>
      </c>
      <c r="BE57" s="206" t="s">
        <v>976</v>
      </c>
      <c r="BF57" s="206" t="s">
        <v>976</v>
      </c>
      <c r="BG57" s="206" t="s">
        <v>976</v>
      </c>
      <c r="BH57" s="206" t="s">
        <v>976</v>
      </c>
      <c r="BI57" s="206" t="s">
        <v>976</v>
      </c>
      <c r="BJ57" s="206" t="s">
        <v>976</v>
      </c>
      <c r="BK57" s="206" t="s">
        <v>976</v>
      </c>
      <c r="BL57" s="206"/>
      <c r="BM57" s="206"/>
      <c r="BN57" s="206" t="s">
        <v>976</v>
      </c>
      <c r="BO57" s="206"/>
      <c r="BP57" s="203"/>
      <c r="BQ57" s="241">
        <f t="shared" si="3"/>
        <v>0</v>
      </c>
      <c r="BR57" s="242">
        <f t="shared" si="1"/>
        <v>1346</v>
      </c>
    </row>
    <row r="58" spans="1:72" ht="15" customHeight="1">
      <c r="B58" s="241">
        <v>54</v>
      </c>
      <c r="C58" s="112" t="s">
        <v>531</v>
      </c>
      <c r="D58" s="109" t="s">
        <v>537</v>
      </c>
      <c r="E58" s="104" t="s">
        <v>565</v>
      </c>
      <c r="F58" s="200"/>
      <c r="G58" s="269"/>
      <c r="H58" s="483">
        <v>2</v>
      </c>
      <c r="I58" s="483"/>
      <c r="J58" s="483"/>
      <c r="K58" s="483"/>
      <c r="L58" s="483"/>
      <c r="M58" s="494"/>
      <c r="N58" s="494"/>
      <c r="O58" s="494"/>
      <c r="P58" s="204"/>
      <c r="Q58" s="204"/>
      <c r="R58" s="204"/>
      <c r="S58" s="204">
        <v>1</v>
      </c>
      <c r="T58" s="204"/>
      <c r="U58" s="204"/>
      <c r="V58" s="204"/>
      <c r="W58" s="204">
        <v>1</v>
      </c>
      <c r="X58" s="204"/>
      <c r="Y58" s="204"/>
      <c r="Z58" s="204"/>
      <c r="AA58" s="204"/>
      <c r="AB58" s="204"/>
      <c r="AC58" s="204">
        <v>3</v>
      </c>
      <c r="AD58" s="204">
        <v>2</v>
      </c>
      <c r="AE58" s="204"/>
      <c r="AF58" s="204">
        <v>3</v>
      </c>
      <c r="AG58" s="204">
        <v>2</v>
      </c>
      <c r="AH58" s="204"/>
      <c r="AI58" s="204"/>
      <c r="AJ58" s="204">
        <v>7</v>
      </c>
      <c r="AK58" s="204"/>
      <c r="AL58" s="201" t="s">
        <v>428</v>
      </c>
      <c r="AM58" s="201" t="s">
        <v>428</v>
      </c>
      <c r="AN58" s="201" t="s">
        <v>428</v>
      </c>
      <c r="AO58" s="201" t="s">
        <v>428</v>
      </c>
      <c r="AP58" s="201" t="s">
        <v>428</v>
      </c>
      <c r="AQ58" s="201" t="s">
        <v>428</v>
      </c>
      <c r="AR58" s="201" t="s">
        <v>428</v>
      </c>
      <c r="AS58" s="201" t="s">
        <v>428</v>
      </c>
      <c r="AT58" s="201" t="s">
        <v>428</v>
      </c>
      <c r="AU58" s="202" t="s">
        <v>428</v>
      </c>
      <c r="AV58" s="201" t="s">
        <v>428</v>
      </c>
      <c r="AW58" s="202" t="s">
        <v>428</v>
      </c>
      <c r="AX58" s="202" t="s">
        <v>428</v>
      </c>
      <c r="AY58" s="202" t="s">
        <v>428</v>
      </c>
      <c r="AZ58" s="202" t="s">
        <v>428</v>
      </c>
      <c r="BA58" s="202" t="s">
        <v>428</v>
      </c>
      <c r="BB58" s="202" t="s">
        <v>428</v>
      </c>
      <c r="BC58" s="202" t="s">
        <v>428</v>
      </c>
      <c r="BD58" s="202" t="s">
        <v>428</v>
      </c>
      <c r="BE58" s="206" t="s">
        <v>976</v>
      </c>
      <c r="BF58" s="206" t="s">
        <v>976</v>
      </c>
      <c r="BG58" s="206" t="s">
        <v>976</v>
      </c>
      <c r="BH58" s="206" t="s">
        <v>976</v>
      </c>
      <c r="BI58" s="206" t="s">
        <v>976</v>
      </c>
      <c r="BJ58" s="206" t="s">
        <v>976</v>
      </c>
      <c r="BK58" s="206" t="s">
        <v>976</v>
      </c>
      <c r="BL58" s="206"/>
      <c r="BM58" s="206"/>
      <c r="BN58" s="206" t="s">
        <v>976</v>
      </c>
      <c r="BO58" s="206"/>
      <c r="BP58" s="203"/>
      <c r="BQ58" s="241">
        <f t="shared" si="3"/>
        <v>21</v>
      </c>
      <c r="BR58" s="242">
        <f t="shared" si="1"/>
        <v>1367</v>
      </c>
    </row>
    <row r="59" spans="1:72" ht="15" customHeight="1">
      <c r="A59" s="125" t="s">
        <v>608</v>
      </c>
      <c r="B59" s="241">
        <v>55</v>
      </c>
      <c r="C59" s="112" t="s">
        <v>530</v>
      </c>
      <c r="D59" s="109" t="s">
        <v>537</v>
      </c>
      <c r="E59" s="104" t="s">
        <v>565</v>
      </c>
      <c r="F59" s="200"/>
      <c r="G59" s="269"/>
      <c r="H59" s="483"/>
      <c r="I59" s="483"/>
      <c r="J59" s="483"/>
      <c r="K59" s="483"/>
      <c r="L59" s="483"/>
      <c r="M59" s="494"/>
      <c r="N59" s="494">
        <v>1</v>
      </c>
      <c r="O59" s="494"/>
      <c r="P59" s="204"/>
      <c r="Q59" s="204"/>
      <c r="R59" s="204"/>
      <c r="S59" s="204">
        <v>1</v>
      </c>
      <c r="T59" s="204">
        <v>1</v>
      </c>
      <c r="U59" s="204"/>
      <c r="V59" s="204"/>
      <c r="W59" s="204">
        <v>1</v>
      </c>
      <c r="X59" s="204">
        <v>1</v>
      </c>
      <c r="Y59" s="204"/>
      <c r="Z59" s="204"/>
      <c r="AA59" s="204"/>
      <c r="AB59" s="204"/>
      <c r="AC59" s="204">
        <v>1</v>
      </c>
      <c r="AD59" s="204"/>
      <c r="AE59" s="204">
        <v>1</v>
      </c>
      <c r="AF59" s="204">
        <v>6</v>
      </c>
      <c r="AG59" s="204">
        <v>1</v>
      </c>
      <c r="AH59" s="204"/>
      <c r="AI59" s="204"/>
      <c r="AJ59" s="204">
        <v>7</v>
      </c>
      <c r="AK59" s="204"/>
      <c r="AL59" s="205"/>
      <c r="AM59" s="201" t="s">
        <v>428</v>
      </c>
      <c r="AN59" s="201" t="s">
        <v>428</v>
      </c>
      <c r="AO59" s="201" t="s">
        <v>428</v>
      </c>
      <c r="AP59" s="201" t="s">
        <v>428</v>
      </c>
      <c r="AQ59" s="201" t="s">
        <v>428</v>
      </c>
      <c r="AR59" s="201" t="s">
        <v>428</v>
      </c>
      <c r="AS59" s="201" t="s">
        <v>428</v>
      </c>
      <c r="AT59" s="201" t="s">
        <v>428</v>
      </c>
      <c r="AU59" s="202" t="s">
        <v>428</v>
      </c>
      <c r="AV59" s="201" t="s">
        <v>428</v>
      </c>
      <c r="AW59" s="202" t="s">
        <v>428</v>
      </c>
      <c r="AX59" s="202" t="s">
        <v>428</v>
      </c>
      <c r="AY59" s="202" t="s">
        <v>428</v>
      </c>
      <c r="AZ59" s="202" t="s">
        <v>428</v>
      </c>
      <c r="BA59" s="202" t="s">
        <v>428</v>
      </c>
      <c r="BB59" s="202" t="s">
        <v>428</v>
      </c>
      <c r="BC59" s="202" t="s">
        <v>428</v>
      </c>
      <c r="BD59" s="202" t="s">
        <v>428</v>
      </c>
      <c r="BE59" s="206" t="s">
        <v>976</v>
      </c>
      <c r="BF59" s="206" t="s">
        <v>976</v>
      </c>
      <c r="BG59" s="206" t="s">
        <v>976</v>
      </c>
      <c r="BH59" s="206" t="s">
        <v>976</v>
      </c>
      <c r="BI59" s="206" t="s">
        <v>976</v>
      </c>
      <c r="BJ59" s="206" t="s">
        <v>976</v>
      </c>
      <c r="BK59" s="206" t="s">
        <v>976</v>
      </c>
      <c r="BL59" s="206"/>
      <c r="BM59" s="206"/>
      <c r="BN59" s="206" t="s">
        <v>976</v>
      </c>
      <c r="BO59" s="206"/>
      <c r="BP59" s="203"/>
      <c r="BQ59" s="241">
        <f t="shared" si="3"/>
        <v>21</v>
      </c>
      <c r="BR59" s="242">
        <f t="shared" si="1"/>
        <v>1388</v>
      </c>
      <c r="BT59" s="184" t="s">
        <v>375</v>
      </c>
    </row>
    <row r="60" spans="1:72" ht="15" customHeight="1">
      <c r="B60" s="241">
        <v>56</v>
      </c>
      <c r="C60" s="112" t="s">
        <v>529</v>
      </c>
      <c r="D60" s="109" t="s">
        <v>537</v>
      </c>
      <c r="E60" s="104" t="s">
        <v>565</v>
      </c>
      <c r="F60" s="200"/>
      <c r="G60" s="269"/>
      <c r="H60" s="483">
        <v>2</v>
      </c>
      <c r="I60" s="483"/>
      <c r="J60" s="483"/>
      <c r="K60" s="483"/>
      <c r="L60" s="483"/>
      <c r="M60" s="494"/>
      <c r="N60" s="494">
        <v>1</v>
      </c>
      <c r="O60" s="494"/>
      <c r="P60" s="49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>
        <v>1</v>
      </c>
      <c r="AE60" s="204"/>
      <c r="AF60" s="204">
        <v>4</v>
      </c>
      <c r="AG60" s="204"/>
      <c r="AH60" s="204"/>
      <c r="AI60" s="204"/>
      <c r="AJ60" s="204">
        <v>4</v>
      </c>
      <c r="AK60" s="204"/>
      <c r="AL60" s="204"/>
      <c r="AM60" s="201" t="s">
        <v>428</v>
      </c>
      <c r="AN60" s="201" t="s">
        <v>428</v>
      </c>
      <c r="AO60" s="201" t="s">
        <v>428</v>
      </c>
      <c r="AP60" s="201" t="s">
        <v>428</v>
      </c>
      <c r="AQ60" s="201" t="s">
        <v>428</v>
      </c>
      <c r="AR60" s="201" t="s">
        <v>428</v>
      </c>
      <c r="AS60" s="201" t="s">
        <v>428</v>
      </c>
      <c r="AT60" s="201" t="s">
        <v>428</v>
      </c>
      <c r="AU60" s="202" t="s">
        <v>428</v>
      </c>
      <c r="AV60" s="201" t="s">
        <v>428</v>
      </c>
      <c r="AW60" s="202" t="s">
        <v>428</v>
      </c>
      <c r="AX60" s="202" t="s">
        <v>428</v>
      </c>
      <c r="AY60" s="202" t="s">
        <v>428</v>
      </c>
      <c r="AZ60" s="202" t="s">
        <v>428</v>
      </c>
      <c r="BA60" s="202" t="s">
        <v>428</v>
      </c>
      <c r="BB60" s="202" t="s">
        <v>428</v>
      </c>
      <c r="BC60" s="202" t="s">
        <v>428</v>
      </c>
      <c r="BD60" s="202" t="s">
        <v>428</v>
      </c>
      <c r="BE60" s="206" t="s">
        <v>976</v>
      </c>
      <c r="BF60" s="206" t="s">
        <v>976</v>
      </c>
      <c r="BG60" s="206" t="s">
        <v>976</v>
      </c>
      <c r="BH60" s="206" t="s">
        <v>976</v>
      </c>
      <c r="BI60" s="206" t="s">
        <v>976</v>
      </c>
      <c r="BJ60" s="206" t="s">
        <v>976</v>
      </c>
      <c r="BK60" s="206" t="s">
        <v>976</v>
      </c>
      <c r="BL60" s="206"/>
      <c r="BM60" s="206"/>
      <c r="BN60" s="206" t="s">
        <v>976</v>
      </c>
      <c r="BO60" s="206"/>
      <c r="BP60" s="203"/>
      <c r="BQ60" s="241">
        <f t="shared" si="3"/>
        <v>12</v>
      </c>
      <c r="BR60" s="242">
        <f t="shared" si="1"/>
        <v>1400</v>
      </c>
    </row>
    <row r="61" spans="1:72" ht="15" customHeight="1">
      <c r="B61" s="241">
        <v>57</v>
      </c>
      <c r="C61" s="112" t="s">
        <v>528</v>
      </c>
      <c r="D61" s="109" t="s">
        <v>537</v>
      </c>
      <c r="E61" s="104" t="s">
        <v>565</v>
      </c>
      <c r="F61" s="200"/>
      <c r="G61" s="269"/>
      <c r="H61" s="483">
        <v>1</v>
      </c>
      <c r="I61" s="483"/>
      <c r="J61" s="483"/>
      <c r="K61" s="483"/>
      <c r="L61" s="483"/>
      <c r="M61" s="494"/>
      <c r="N61" s="494">
        <v>1</v>
      </c>
      <c r="O61" s="494"/>
      <c r="P61" s="494"/>
      <c r="Q61" s="204"/>
      <c r="R61" s="204"/>
      <c r="S61" s="204">
        <v>1</v>
      </c>
      <c r="T61" s="204"/>
      <c r="U61" s="204"/>
      <c r="V61" s="204"/>
      <c r="W61" s="204"/>
      <c r="X61" s="204"/>
      <c r="Y61" s="204"/>
      <c r="Z61" s="204"/>
      <c r="AA61" s="204"/>
      <c r="AB61" s="204"/>
      <c r="AC61" s="204">
        <v>1</v>
      </c>
      <c r="AD61" s="204"/>
      <c r="AE61" s="204"/>
      <c r="AF61" s="204">
        <v>2</v>
      </c>
      <c r="AG61" s="204"/>
      <c r="AH61" s="204"/>
      <c r="AI61" s="204"/>
      <c r="AJ61" s="204">
        <v>6</v>
      </c>
      <c r="AK61" s="204"/>
      <c r="AL61" s="204"/>
      <c r="AM61" s="205">
        <v>4</v>
      </c>
      <c r="AN61" s="201" t="s">
        <v>428</v>
      </c>
      <c r="AO61" s="201" t="s">
        <v>428</v>
      </c>
      <c r="AP61" s="201" t="s">
        <v>428</v>
      </c>
      <c r="AQ61" s="201" t="s">
        <v>428</v>
      </c>
      <c r="AR61" s="201" t="s">
        <v>428</v>
      </c>
      <c r="AS61" s="201" t="s">
        <v>428</v>
      </c>
      <c r="AT61" s="201" t="s">
        <v>428</v>
      </c>
      <c r="AU61" s="202" t="s">
        <v>428</v>
      </c>
      <c r="AV61" s="201" t="s">
        <v>428</v>
      </c>
      <c r="AW61" s="202" t="s">
        <v>428</v>
      </c>
      <c r="AX61" s="202" t="s">
        <v>428</v>
      </c>
      <c r="AY61" s="202" t="s">
        <v>428</v>
      </c>
      <c r="AZ61" s="202" t="s">
        <v>428</v>
      </c>
      <c r="BA61" s="202" t="s">
        <v>428</v>
      </c>
      <c r="BB61" s="202" t="s">
        <v>428</v>
      </c>
      <c r="BC61" s="202" t="s">
        <v>428</v>
      </c>
      <c r="BD61" s="202" t="s">
        <v>428</v>
      </c>
      <c r="BE61" s="206" t="s">
        <v>976</v>
      </c>
      <c r="BF61" s="206" t="s">
        <v>976</v>
      </c>
      <c r="BG61" s="206" t="s">
        <v>976</v>
      </c>
      <c r="BH61" s="206" t="s">
        <v>976</v>
      </c>
      <c r="BI61" s="206" t="s">
        <v>976</v>
      </c>
      <c r="BJ61" s="206" t="s">
        <v>976</v>
      </c>
      <c r="BK61" s="206" t="s">
        <v>976</v>
      </c>
      <c r="BL61" s="206"/>
      <c r="BM61" s="206"/>
      <c r="BN61" s="206" t="s">
        <v>976</v>
      </c>
      <c r="BO61" s="206"/>
      <c r="BP61" s="203"/>
      <c r="BQ61" s="241">
        <f t="shared" si="3"/>
        <v>16</v>
      </c>
      <c r="BR61" s="242">
        <f t="shared" si="1"/>
        <v>1416</v>
      </c>
    </row>
    <row r="62" spans="1:72" ht="15" customHeight="1">
      <c r="B62" s="241">
        <v>58</v>
      </c>
      <c r="C62" s="112" t="s">
        <v>526</v>
      </c>
      <c r="D62" s="109" t="s">
        <v>537</v>
      </c>
      <c r="E62" s="104" t="s">
        <v>566</v>
      </c>
      <c r="F62" s="200"/>
      <c r="G62" s="264"/>
      <c r="H62" s="483">
        <v>2</v>
      </c>
      <c r="I62" s="483"/>
      <c r="J62" s="483"/>
      <c r="K62" s="483"/>
      <c r="L62" s="483"/>
      <c r="M62" s="494"/>
      <c r="N62" s="494"/>
      <c r="O62" s="494"/>
      <c r="P62" s="494"/>
      <c r="Q62" s="494"/>
      <c r="R62" s="204"/>
      <c r="S62" s="204">
        <v>1</v>
      </c>
      <c r="T62" s="204"/>
      <c r="U62" s="204"/>
      <c r="V62" s="204"/>
      <c r="W62" s="204">
        <v>1</v>
      </c>
      <c r="X62" s="204">
        <v>1</v>
      </c>
      <c r="Y62" s="204"/>
      <c r="Z62" s="204"/>
      <c r="AA62" s="204"/>
      <c r="AB62" s="204"/>
      <c r="AC62" s="204"/>
      <c r="AD62" s="204"/>
      <c r="AE62" s="204"/>
      <c r="AF62" s="204">
        <v>3</v>
      </c>
      <c r="AG62" s="204"/>
      <c r="AH62" s="204"/>
      <c r="AI62" s="204"/>
      <c r="AJ62" s="204">
        <v>7</v>
      </c>
      <c r="AK62" s="204"/>
      <c r="AL62" s="204"/>
      <c r="AM62" s="204">
        <v>1</v>
      </c>
      <c r="AN62" s="201" t="s">
        <v>428</v>
      </c>
      <c r="AO62" s="201" t="s">
        <v>428</v>
      </c>
      <c r="AP62" s="201" t="s">
        <v>428</v>
      </c>
      <c r="AQ62" s="201" t="s">
        <v>428</v>
      </c>
      <c r="AR62" s="201" t="s">
        <v>428</v>
      </c>
      <c r="AS62" s="201" t="s">
        <v>428</v>
      </c>
      <c r="AT62" s="201" t="s">
        <v>428</v>
      </c>
      <c r="AU62" s="202" t="s">
        <v>428</v>
      </c>
      <c r="AV62" s="201" t="s">
        <v>428</v>
      </c>
      <c r="AW62" s="202" t="s">
        <v>428</v>
      </c>
      <c r="AX62" s="202" t="s">
        <v>428</v>
      </c>
      <c r="AY62" s="202" t="s">
        <v>428</v>
      </c>
      <c r="AZ62" s="202" t="s">
        <v>428</v>
      </c>
      <c r="BA62" s="202" t="s">
        <v>428</v>
      </c>
      <c r="BB62" s="202" t="s">
        <v>428</v>
      </c>
      <c r="BC62" s="202" t="s">
        <v>428</v>
      </c>
      <c r="BD62" s="202" t="s">
        <v>428</v>
      </c>
      <c r="BE62" s="206" t="s">
        <v>976</v>
      </c>
      <c r="BF62" s="206" t="s">
        <v>976</v>
      </c>
      <c r="BG62" s="206" t="s">
        <v>976</v>
      </c>
      <c r="BH62" s="206" t="s">
        <v>976</v>
      </c>
      <c r="BI62" s="206" t="s">
        <v>976</v>
      </c>
      <c r="BJ62" s="206" t="s">
        <v>976</v>
      </c>
      <c r="BK62" s="206" t="s">
        <v>976</v>
      </c>
      <c r="BL62" s="206"/>
      <c r="BM62" s="206"/>
      <c r="BN62" s="206" t="s">
        <v>976</v>
      </c>
      <c r="BO62" s="206"/>
      <c r="BP62" s="203"/>
      <c r="BQ62" s="241">
        <f t="shared" si="3"/>
        <v>16</v>
      </c>
      <c r="BR62" s="242">
        <f t="shared" si="1"/>
        <v>1432</v>
      </c>
    </row>
    <row r="63" spans="1:72" ht="15" customHeight="1">
      <c r="B63" s="241">
        <v>59</v>
      </c>
      <c r="C63" s="112" t="s">
        <v>525</v>
      </c>
      <c r="D63" s="109" t="s">
        <v>537</v>
      </c>
      <c r="E63" s="104" t="s">
        <v>566</v>
      </c>
      <c r="F63" s="200"/>
      <c r="G63" s="264"/>
      <c r="H63" s="483">
        <v>3</v>
      </c>
      <c r="I63" s="483"/>
      <c r="J63" s="483"/>
      <c r="K63" s="483"/>
      <c r="L63" s="483"/>
      <c r="M63" s="494"/>
      <c r="N63" s="494"/>
      <c r="O63" s="494"/>
      <c r="P63" s="494"/>
      <c r="Q63" s="494"/>
      <c r="R63" s="204"/>
      <c r="S63" s="204"/>
      <c r="T63" s="204"/>
      <c r="U63" s="204"/>
      <c r="V63" s="204"/>
      <c r="W63" s="204"/>
      <c r="X63" s="204">
        <v>1</v>
      </c>
      <c r="Y63" s="204"/>
      <c r="Z63" s="204">
        <v>1</v>
      </c>
      <c r="AA63" s="204">
        <v>1</v>
      </c>
      <c r="AB63" s="204"/>
      <c r="AC63" s="204"/>
      <c r="AD63" s="204"/>
      <c r="AE63" s="204"/>
      <c r="AF63" s="204">
        <v>2</v>
      </c>
      <c r="AG63" s="204">
        <v>1</v>
      </c>
      <c r="AH63" s="204"/>
      <c r="AI63" s="204"/>
      <c r="AJ63" s="204">
        <v>7</v>
      </c>
      <c r="AK63" s="204"/>
      <c r="AL63" s="204"/>
      <c r="AM63" s="204">
        <v>4</v>
      </c>
      <c r="AN63" s="205">
        <v>3</v>
      </c>
      <c r="AO63" s="201" t="s">
        <v>428</v>
      </c>
      <c r="AP63" s="201" t="s">
        <v>428</v>
      </c>
      <c r="AQ63" s="201" t="s">
        <v>428</v>
      </c>
      <c r="AR63" s="201" t="s">
        <v>428</v>
      </c>
      <c r="AS63" s="201" t="s">
        <v>428</v>
      </c>
      <c r="AT63" s="201" t="s">
        <v>428</v>
      </c>
      <c r="AU63" s="202" t="s">
        <v>428</v>
      </c>
      <c r="AV63" s="201" t="s">
        <v>428</v>
      </c>
      <c r="AW63" s="202" t="s">
        <v>428</v>
      </c>
      <c r="AX63" s="202" t="s">
        <v>428</v>
      </c>
      <c r="AY63" s="202" t="s">
        <v>428</v>
      </c>
      <c r="AZ63" s="202" t="s">
        <v>428</v>
      </c>
      <c r="BA63" s="202" t="s">
        <v>428</v>
      </c>
      <c r="BB63" s="202" t="s">
        <v>428</v>
      </c>
      <c r="BC63" s="202" t="s">
        <v>428</v>
      </c>
      <c r="BD63" s="202" t="s">
        <v>428</v>
      </c>
      <c r="BE63" s="206" t="s">
        <v>976</v>
      </c>
      <c r="BF63" s="206" t="s">
        <v>976</v>
      </c>
      <c r="BG63" s="206" t="s">
        <v>976</v>
      </c>
      <c r="BH63" s="206" t="s">
        <v>976</v>
      </c>
      <c r="BI63" s="206" t="s">
        <v>976</v>
      </c>
      <c r="BJ63" s="206" t="s">
        <v>976</v>
      </c>
      <c r="BK63" s="206" t="s">
        <v>976</v>
      </c>
      <c r="BL63" s="206"/>
      <c r="BM63" s="206"/>
      <c r="BN63" s="206" t="s">
        <v>976</v>
      </c>
      <c r="BO63" s="206"/>
      <c r="BP63" s="203"/>
      <c r="BQ63" s="241">
        <f t="shared" si="3"/>
        <v>23</v>
      </c>
      <c r="BR63" s="242">
        <f t="shared" si="1"/>
        <v>1455</v>
      </c>
    </row>
    <row r="64" spans="1:72" ht="15" customHeight="1">
      <c r="B64" s="241">
        <v>60</v>
      </c>
      <c r="C64" s="112" t="s">
        <v>524</v>
      </c>
      <c r="D64" s="109" t="s">
        <v>469</v>
      </c>
      <c r="E64" s="104" t="s">
        <v>471</v>
      </c>
      <c r="F64" s="200">
        <v>1</v>
      </c>
      <c r="G64" s="264"/>
      <c r="H64" s="489">
        <v>5</v>
      </c>
      <c r="I64" s="483"/>
      <c r="J64" s="483">
        <v>1</v>
      </c>
      <c r="K64" s="483">
        <v>2</v>
      </c>
      <c r="L64" s="483"/>
      <c r="M64" s="494">
        <v>2</v>
      </c>
      <c r="N64" s="494">
        <v>2</v>
      </c>
      <c r="O64" s="494"/>
      <c r="P64" s="494"/>
      <c r="Q64" s="494"/>
      <c r="R64" s="494">
        <v>2</v>
      </c>
      <c r="S64" s="204">
        <v>1</v>
      </c>
      <c r="T64" s="204"/>
      <c r="U64" s="204">
        <v>1</v>
      </c>
      <c r="V64" s="204"/>
      <c r="W64" s="204">
        <v>1</v>
      </c>
      <c r="X64" s="204">
        <v>2</v>
      </c>
      <c r="Y64" s="204"/>
      <c r="Z64" s="204"/>
      <c r="AA64" s="204"/>
      <c r="AB64" s="204"/>
      <c r="AC64" s="204">
        <v>3</v>
      </c>
      <c r="AD64" s="204">
        <v>2</v>
      </c>
      <c r="AE64" s="204">
        <v>1</v>
      </c>
      <c r="AF64" s="204">
        <v>2</v>
      </c>
      <c r="AG64" s="204">
        <v>2</v>
      </c>
      <c r="AH64" s="204"/>
      <c r="AI64" s="204"/>
      <c r="AJ64" s="204">
        <v>8</v>
      </c>
      <c r="AK64" s="204"/>
      <c r="AL64" s="204"/>
      <c r="AM64" s="204">
        <v>3</v>
      </c>
      <c r="AN64" s="204">
        <v>4</v>
      </c>
      <c r="AO64" s="201" t="s">
        <v>428</v>
      </c>
      <c r="AP64" s="201" t="s">
        <v>428</v>
      </c>
      <c r="AQ64" s="201" t="s">
        <v>428</v>
      </c>
      <c r="AR64" s="201" t="s">
        <v>428</v>
      </c>
      <c r="AS64" s="201" t="s">
        <v>428</v>
      </c>
      <c r="AT64" s="201" t="s">
        <v>428</v>
      </c>
      <c r="AU64" s="202" t="s">
        <v>428</v>
      </c>
      <c r="AV64" s="201" t="s">
        <v>428</v>
      </c>
      <c r="AW64" s="202" t="s">
        <v>428</v>
      </c>
      <c r="AX64" s="202" t="s">
        <v>428</v>
      </c>
      <c r="AY64" s="202" t="s">
        <v>428</v>
      </c>
      <c r="AZ64" s="202" t="s">
        <v>428</v>
      </c>
      <c r="BA64" s="202" t="s">
        <v>428</v>
      </c>
      <c r="BB64" s="202" t="s">
        <v>428</v>
      </c>
      <c r="BC64" s="202" t="s">
        <v>428</v>
      </c>
      <c r="BD64" s="202" t="s">
        <v>428</v>
      </c>
      <c r="BE64" s="206" t="s">
        <v>976</v>
      </c>
      <c r="BF64" s="206" t="s">
        <v>976</v>
      </c>
      <c r="BG64" s="206" t="s">
        <v>976</v>
      </c>
      <c r="BH64" s="206" t="s">
        <v>976</v>
      </c>
      <c r="BI64" s="206" t="s">
        <v>976</v>
      </c>
      <c r="BJ64" s="206" t="s">
        <v>976</v>
      </c>
      <c r="BK64" s="206" t="s">
        <v>976</v>
      </c>
      <c r="BL64" s="206"/>
      <c r="BM64" s="206"/>
      <c r="BN64" s="206" t="s">
        <v>976</v>
      </c>
      <c r="BO64" s="206"/>
      <c r="BP64" s="203"/>
      <c r="BQ64" s="241">
        <f t="shared" si="3"/>
        <v>45</v>
      </c>
      <c r="BR64" s="242">
        <f t="shared" si="1"/>
        <v>1500</v>
      </c>
    </row>
    <row r="65" spans="2:70" ht="15" customHeight="1">
      <c r="B65" s="241">
        <v>61</v>
      </c>
      <c r="C65" s="112" t="s">
        <v>467</v>
      </c>
      <c r="D65" s="109" t="s">
        <v>469</v>
      </c>
      <c r="E65" s="104" t="s">
        <v>471</v>
      </c>
      <c r="F65" s="207"/>
      <c r="G65" s="264"/>
      <c r="H65" s="490">
        <v>2</v>
      </c>
      <c r="I65" s="484"/>
      <c r="J65" s="484"/>
      <c r="K65" s="484"/>
      <c r="L65" s="484"/>
      <c r="M65" s="493"/>
      <c r="N65" s="493"/>
      <c r="O65" s="493"/>
      <c r="P65" s="493"/>
      <c r="Q65" s="493"/>
      <c r="R65" s="493"/>
      <c r="S65" s="205">
        <v>1</v>
      </c>
      <c r="T65" s="205"/>
      <c r="U65" s="205">
        <v>1</v>
      </c>
      <c r="V65" s="205"/>
      <c r="W65" s="205"/>
      <c r="X65" s="205">
        <v>1</v>
      </c>
      <c r="Y65" s="205"/>
      <c r="Z65" s="205"/>
      <c r="AA65" s="205"/>
      <c r="AB65" s="205"/>
      <c r="AC65" s="205"/>
      <c r="AD65" s="205"/>
      <c r="AE65" s="205"/>
      <c r="AF65" s="205">
        <v>4</v>
      </c>
      <c r="AG65" s="205">
        <v>1</v>
      </c>
      <c r="AH65" s="205"/>
      <c r="AI65" s="205"/>
      <c r="AJ65" s="205">
        <v>9</v>
      </c>
      <c r="AK65" s="205"/>
      <c r="AL65" s="205"/>
      <c r="AM65" s="205">
        <v>3</v>
      </c>
      <c r="AN65" s="205">
        <v>1</v>
      </c>
      <c r="AO65" s="205">
        <v>9</v>
      </c>
      <c r="AP65" s="201" t="s">
        <v>428</v>
      </c>
      <c r="AQ65" s="201" t="s">
        <v>428</v>
      </c>
      <c r="AR65" s="201" t="s">
        <v>428</v>
      </c>
      <c r="AS65" s="201" t="s">
        <v>428</v>
      </c>
      <c r="AT65" s="201" t="s">
        <v>428</v>
      </c>
      <c r="AU65" s="202" t="s">
        <v>428</v>
      </c>
      <c r="AV65" s="201" t="s">
        <v>428</v>
      </c>
      <c r="AW65" s="202" t="s">
        <v>428</v>
      </c>
      <c r="AX65" s="202" t="s">
        <v>428</v>
      </c>
      <c r="AY65" s="202" t="s">
        <v>428</v>
      </c>
      <c r="AZ65" s="202" t="s">
        <v>428</v>
      </c>
      <c r="BA65" s="202" t="s">
        <v>428</v>
      </c>
      <c r="BB65" s="202" t="s">
        <v>428</v>
      </c>
      <c r="BC65" s="202" t="s">
        <v>428</v>
      </c>
      <c r="BD65" s="202" t="s">
        <v>428</v>
      </c>
      <c r="BE65" s="202" t="s">
        <v>976</v>
      </c>
      <c r="BF65" s="202" t="s">
        <v>976</v>
      </c>
      <c r="BG65" s="202" t="s">
        <v>976</v>
      </c>
      <c r="BH65" s="202" t="s">
        <v>976</v>
      </c>
      <c r="BI65" s="202" t="s">
        <v>976</v>
      </c>
      <c r="BJ65" s="202" t="s">
        <v>976</v>
      </c>
      <c r="BK65" s="202" t="s">
        <v>976</v>
      </c>
      <c r="BL65" s="202"/>
      <c r="BM65" s="202"/>
      <c r="BN65" s="202" t="s">
        <v>976</v>
      </c>
      <c r="BO65" s="202"/>
      <c r="BP65" s="202"/>
      <c r="BQ65" s="241">
        <f>SUM(F65:BP65)</f>
        <v>32</v>
      </c>
      <c r="BR65" s="242">
        <f t="shared" si="1"/>
        <v>1532</v>
      </c>
    </row>
    <row r="66" spans="2:70" ht="15" customHeight="1">
      <c r="B66" s="241">
        <v>62</v>
      </c>
      <c r="C66" s="112" t="s">
        <v>472</v>
      </c>
      <c r="D66" s="109" t="s">
        <v>469</v>
      </c>
      <c r="E66" s="104" t="s">
        <v>470</v>
      </c>
      <c r="F66" s="207"/>
      <c r="G66" s="264"/>
      <c r="H66" s="490">
        <v>1</v>
      </c>
      <c r="I66" s="490"/>
      <c r="J66" s="484"/>
      <c r="K66" s="484"/>
      <c r="L66" s="484"/>
      <c r="M66" s="493"/>
      <c r="N66" s="493"/>
      <c r="O66" s="493"/>
      <c r="P66" s="493"/>
      <c r="Q66" s="493"/>
      <c r="R66" s="493"/>
      <c r="S66" s="493"/>
      <c r="T66" s="205"/>
      <c r="U66" s="205"/>
      <c r="V66" s="205"/>
      <c r="W66" s="205">
        <v>1</v>
      </c>
      <c r="X66" s="205"/>
      <c r="Y66" s="205"/>
      <c r="Z66" s="205"/>
      <c r="AA66" s="205"/>
      <c r="AB66" s="205"/>
      <c r="AC66" s="205"/>
      <c r="AD66" s="205"/>
      <c r="AE66" s="205"/>
      <c r="AF66" s="205"/>
      <c r="AG66" s="205">
        <v>1</v>
      </c>
      <c r="AH66" s="205"/>
      <c r="AI66" s="205"/>
      <c r="AJ66" s="205">
        <v>6</v>
      </c>
      <c r="AK66" s="205"/>
      <c r="AL66" s="205"/>
      <c r="AM66" s="205">
        <v>3</v>
      </c>
      <c r="AN66" s="205">
        <v>4</v>
      </c>
      <c r="AO66" s="205">
        <v>8</v>
      </c>
      <c r="AP66" s="201" t="s">
        <v>428</v>
      </c>
      <c r="AQ66" s="201" t="s">
        <v>428</v>
      </c>
      <c r="AR66" s="201" t="s">
        <v>428</v>
      </c>
      <c r="AS66" s="201" t="s">
        <v>428</v>
      </c>
      <c r="AT66" s="201" t="s">
        <v>428</v>
      </c>
      <c r="AU66" s="202" t="s">
        <v>428</v>
      </c>
      <c r="AV66" s="201" t="s">
        <v>428</v>
      </c>
      <c r="AW66" s="202" t="s">
        <v>428</v>
      </c>
      <c r="AX66" s="202" t="s">
        <v>428</v>
      </c>
      <c r="AY66" s="202" t="s">
        <v>428</v>
      </c>
      <c r="AZ66" s="202" t="s">
        <v>428</v>
      </c>
      <c r="BA66" s="202" t="s">
        <v>428</v>
      </c>
      <c r="BB66" s="202" t="s">
        <v>428</v>
      </c>
      <c r="BC66" s="202" t="s">
        <v>428</v>
      </c>
      <c r="BD66" s="202" t="s">
        <v>428</v>
      </c>
      <c r="BE66" s="202" t="s">
        <v>976</v>
      </c>
      <c r="BF66" s="202" t="s">
        <v>976</v>
      </c>
      <c r="BG66" s="202" t="s">
        <v>976</v>
      </c>
      <c r="BH66" s="202" t="s">
        <v>976</v>
      </c>
      <c r="BI66" s="202" t="s">
        <v>976</v>
      </c>
      <c r="BJ66" s="202" t="s">
        <v>976</v>
      </c>
      <c r="BK66" s="202" t="s">
        <v>976</v>
      </c>
      <c r="BL66" s="202"/>
      <c r="BM66" s="202"/>
      <c r="BN66" s="202" t="s">
        <v>976</v>
      </c>
      <c r="BO66" s="202"/>
      <c r="BP66" s="202"/>
      <c r="BQ66" s="241">
        <f>SUM(F66:BP66)</f>
        <v>24</v>
      </c>
      <c r="BR66" s="242">
        <f t="shared" si="1"/>
        <v>1556</v>
      </c>
    </row>
    <row r="67" spans="2:70" ht="15" customHeight="1">
      <c r="B67" s="241">
        <v>63</v>
      </c>
      <c r="C67" s="112" t="s">
        <v>474</v>
      </c>
      <c r="D67" s="109" t="s">
        <v>475</v>
      </c>
      <c r="E67" s="104" t="s">
        <v>470</v>
      </c>
      <c r="F67" s="207"/>
      <c r="G67" s="264"/>
      <c r="H67" s="490">
        <v>2</v>
      </c>
      <c r="I67" s="490"/>
      <c r="J67" s="484"/>
      <c r="K67" s="484"/>
      <c r="L67" s="484"/>
      <c r="M67" s="493"/>
      <c r="N67" s="493"/>
      <c r="O67" s="493"/>
      <c r="P67" s="493"/>
      <c r="Q67" s="493"/>
      <c r="R67" s="493"/>
      <c r="S67" s="493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>
        <v>4</v>
      </c>
      <c r="AG67" s="205">
        <v>3</v>
      </c>
      <c r="AH67" s="205"/>
      <c r="AI67" s="205"/>
      <c r="AJ67" s="205">
        <v>7</v>
      </c>
      <c r="AK67" s="205"/>
      <c r="AL67" s="205"/>
      <c r="AM67" s="205">
        <v>3</v>
      </c>
      <c r="AN67" s="205">
        <v>3</v>
      </c>
      <c r="AO67" s="205">
        <v>8</v>
      </c>
      <c r="AP67" s="205">
        <v>2</v>
      </c>
      <c r="AQ67" s="201" t="s">
        <v>428</v>
      </c>
      <c r="AR67" s="201" t="s">
        <v>428</v>
      </c>
      <c r="AS67" s="201" t="s">
        <v>428</v>
      </c>
      <c r="AT67" s="201" t="s">
        <v>428</v>
      </c>
      <c r="AU67" s="202" t="s">
        <v>428</v>
      </c>
      <c r="AV67" s="201" t="s">
        <v>428</v>
      </c>
      <c r="AW67" s="202" t="s">
        <v>428</v>
      </c>
      <c r="AX67" s="202" t="s">
        <v>428</v>
      </c>
      <c r="AY67" s="202" t="s">
        <v>428</v>
      </c>
      <c r="AZ67" s="202" t="s">
        <v>428</v>
      </c>
      <c r="BA67" s="202" t="s">
        <v>428</v>
      </c>
      <c r="BB67" s="202" t="s">
        <v>428</v>
      </c>
      <c r="BC67" s="202" t="s">
        <v>428</v>
      </c>
      <c r="BD67" s="202" t="s">
        <v>428</v>
      </c>
      <c r="BE67" s="202" t="s">
        <v>976</v>
      </c>
      <c r="BF67" s="202" t="s">
        <v>976</v>
      </c>
      <c r="BG67" s="202" t="s">
        <v>976</v>
      </c>
      <c r="BH67" s="202" t="s">
        <v>976</v>
      </c>
      <c r="BI67" s="202" t="s">
        <v>976</v>
      </c>
      <c r="BJ67" s="202" t="s">
        <v>976</v>
      </c>
      <c r="BK67" s="202" t="s">
        <v>976</v>
      </c>
      <c r="BL67" s="202"/>
      <c r="BM67" s="202"/>
      <c r="BN67" s="202" t="s">
        <v>976</v>
      </c>
      <c r="BO67" s="202"/>
      <c r="BP67" s="202"/>
      <c r="BQ67" s="241">
        <f>SUM(F67:BP67)</f>
        <v>32</v>
      </c>
      <c r="BR67" s="242">
        <f t="shared" si="1"/>
        <v>1588</v>
      </c>
    </row>
    <row r="68" spans="2:70" ht="15" customHeight="1">
      <c r="B68" s="241">
        <v>64</v>
      </c>
      <c r="C68" s="112" t="s">
        <v>477</v>
      </c>
      <c r="D68" s="109" t="s">
        <v>430</v>
      </c>
      <c r="E68" s="104" t="s">
        <v>427</v>
      </c>
      <c r="F68" s="207"/>
      <c r="G68" s="264"/>
      <c r="H68" s="490"/>
      <c r="I68" s="490"/>
      <c r="J68" s="490"/>
      <c r="K68" s="484"/>
      <c r="L68" s="484"/>
      <c r="M68" s="493"/>
      <c r="N68" s="493"/>
      <c r="O68" s="493"/>
      <c r="P68" s="493"/>
      <c r="Q68" s="493"/>
      <c r="R68" s="493"/>
      <c r="S68" s="493"/>
      <c r="T68" s="493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>
        <v>1</v>
      </c>
      <c r="AG68" s="205">
        <v>2</v>
      </c>
      <c r="AH68" s="205"/>
      <c r="AI68" s="205"/>
      <c r="AJ68" s="205">
        <v>6</v>
      </c>
      <c r="AK68" s="205"/>
      <c r="AL68" s="205"/>
      <c r="AM68" s="205">
        <v>2</v>
      </c>
      <c r="AN68" s="205">
        <v>3</v>
      </c>
      <c r="AO68" s="205">
        <v>5</v>
      </c>
      <c r="AP68" s="205">
        <v>1</v>
      </c>
      <c r="AQ68" s="201" t="s">
        <v>428</v>
      </c>
      <c r="AR68" s="201" t="s">
        <v>428</v>
      </c>
      <c r="AS68" s="201" t="s">
        <v>428</v>
      </c>
      <c r="AT68" s="201" t="s">
        <v>428</v>
      </c>
      <c r="AU68" s="202" t="s">
        <v>428</v>
      </c>
      <c r="AV68" s="201" t="s">
        <v>428</v>
      </c>
      <c r="AW68" s="202" t="s">
        <v>428</v>
      </c>
      <c r="AX68" s="202" t="s">
        <v>428</v>
      </c>
      <c r="AY68" s="202" t="s">
        <v>428</v>
      </c>
      <c r="AZ68" s="202" t="s">
        <v>428</v>
      </c>
      <c r="BA68" s="202" t="s">
        <v>428</v>
      </c>
      <c r="BB68" s="202" t="s">
        <v>428</v>
      </c>
      <c r="BC68" s="202" t="s">
        <v>428</v>
      </c>
      <c r="BD68" s="202" t="s">
        <v>428</v>
      </c>
      <c r="BE68" s="202" t="s">
        <v>976</v>
      </c>
      <c r="BF68" s="202" t="s">
        <v>976</v>
      </c>
      <c r="BG68" s="202" t="s">
        <v>976</v>
      </c>
      <c r="BH68" s="202" t="s">
        <v>976</v>
      </c>
      <c r="BI68" s="202" t="s">
        <v>976</v>
      </c>
      <c r="BJ68" s="202" t="s">
        <v>976</v>
      </c>
      <c r="BK68" s="202" t="s">
        <v>976</v>
      </c>
      <c r="BL68" s="202"/>
      <c r="BM68" s="202"/>
      <c r="BN68" s="202" t="s">
        <v>976</v>
      </c>
      <c r="BO68" s="202"/>
      <c r="BP68" s="202"/>
      <c r="BQ68" s="241">
        <f t="shared" ref="BQ68:BQ89" si="4">SUM(F68:BP68)</f>
        <v>20</v>
      </c>
      <c r="BR68" s="242">
        <f t="shared" si="1"/>
        <v>1608</v>
      </c>
    </row>
    <row r="69" spans="2:70" ht="15" customHeight="1">
      <c r="B69" s="241">
        <v>65</v>
      </c>
      <c r="C69" s="112" t="s">
        <v>433</v>
      </c>
      <c r="D69" s="109" t="s">
        <v>430</v>
      </c>
      <c r="E69" s="104" t="s">
        <v>427</v>
      </c>
      <c r="F69" s="207"/>
      <c r="G69" s="264"/>
      <c r="H69" s="490">
        <v>1</v>
      </c>
      <c r="I69" s="490"/>
      <c r="J69" s="490"/>
      <c r="K69" s="484"/>
      <c r="L69" s="484"/>
      <c r="M69" s="493"/>
      <c r="N69" s="493"/>
      <c r="O69" s="493"/>
      <c r="P69" s="493"/>
      <c r="Q69" s="493"/>
      <c r="R69" s="493"/>
      <c r="S69" s="493"/>
      <c r="T69" s="493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>
        <v>1</v>
      </c>
      <c r="AG69" s="205"/>
      <c r="AH69" s="205"/>
      <c r="AI69" s="205"/>
      <c r="AJ69" s="205">
        <v>5</v>
      </c>
      <c r="AK69" s="205"/>
      <c r="AL69" s="205"/>
      <c r="AM69" s="205">
        <v>3</v>
      </c>
      <c r="AN69" s="205">
        <v>1</v>
      </c>
      <c r="AO69" s="205">
        <v>6</v>
      </c>
      <c r="AP69" s="205"/>
      <c r="AQ69" s="205">
        <v>8</v>
      </c>
      <c r="AR69" s="201" t="s">
        <v>428</v>
      </c>
      <c r="AS69" s="201" t="s">
        <v>428</v>
      </c>
      <c r="AT69" s="201" t="s">
        <v>428</v>
      </c>
      <c r="AU69" s="202" t="s">
        <v>428</v>
      </c>
      <c r="AV69" s="201" t="s">
        <v>428</v>
      </c>
      <c r="AW69" s="202" t="s">
        <v>428</v>
      </c>
      <c r="AX69" s="202" t="s">
        <v>428</v>
      </c>
      <c r="AY69" s="202" t="s">
        <v>428</v>
      </c>
      <c r="AZ69" s="202" t="s">
        <v>428</v>
      </c>
      <c r="BA69" s="202" t="s">
        <v>428</v>
      </c>
      <c r="BB69" s="202" t="s">
        <v>428</v>
      </c>
      <c r="BC69" s="202" t="s">
        <v>428</v>
      </c>
      <c r="BD69" s="202" t="s">
        <v>428</v>
      </c>
      <c r="BE69" s="202" t="s">
        <v>976</v>
      </c>
      <c r="BF69" s="202" t="s">
        <v>976</v>
      </c>
      <c r="BG69" s="202" t="s">
        <v>976</v>
      </c>
      <c r="BH69" s="202" t="s">
        <v>976</v>
      </c>
      <c r="BI69" s="202" t="s">
        <v>976</v>
      </c>
      <c r="BJ69" s="202" t="s">
        <v>976</v>
      </c>
      <c r="BK69" s="202" t="s">
        <v>976</v>
      </c>
      <c r="BL69" s="202"/>
      <c r="BM69" s="202"/>
      <c r="BN69" s="202" t="s">
        <v>976</v>
      </c>
      <c r="BO69" s="202"/>
      <c r="BP69" s="202"/>
      <c r="BQ69" s="241">
        <f t="shared" si="4"/>
        <v>25</v>
      </c>
      <c r="BR69" s="242">
        <f t="shared" si="1"/>
        <v>1633</v>
      </c>
    </row>
    <row r="70" spans="2:70" ht="15" customHeight="1">
      <c r="B70" s="241">
        <v>66</v>
      </c>
      <c r="C70" s="112" t="s">
        <v>418</v>
      </c>
      <c r="D70" s="109" t="s">
        <v>430</v>
      </c>
      <c r="E70" s="104" t="s">
        <v>416</v>
      </c>
      <c r="F70" s="207"/>
      <c r="G70" s="264"/>
      <c r="H70" s="490"/>
      <c r="I70" s="490"/>
      <c r="J70" s="490"/>
      <c r="K70" s="490"/>
      <c r="L70" s="484"/>
      <c r="M70" s="493"/>
      <c r="N70" s="493">
        <v>1</v>
      </c>
      <c r="O70" s="493"/>
      <c r="P70" s="493"/>
      <c r="Q70" s="493"/>
      <c r="R70" s="493">
        <v>1</v>
      </c>
      <c r="S70" s="493"/>
      <c r="T70" s="493"/>
      <c r="U70" s="493"/>
      <c r="V70" s="205"/>
      <c r="W70" s="205">
        <v>1</v>
      </c>
      <c r="X70" s="205">
        <v>1</v>
      </c>
      <c r="Y70" s="205"/>
      <c r="Z70" s="205"/>
      <c r="AA70" s="205"/>
      <c r="AB70" s="205"/>
      <c r="AC70" s="205"/>
      <c r="AD70" s="205"/>
      <c r="AE70" s="205"/>
      <c r="AF70" s="205"/>
      <c r="AG70" s="205">
        <v>1</v>
      </c>
      <c r="AH70" s="205"/>
      <c r="AI70" s="205"/>
      <c r="AJ70" s="205">
        <v>2</v>
      </c>
      <c r="AK70" s="205"/>
      <c r="AL70" s="205"/>
      <c r="AM70" s="205"/>
      <c r="AN70" s="205">
        <v>2</v>
      </c>
      <c r="AO70" s="205">
        <v>4</v>
      </c>
      <c r="AP70" s="205">
        <v>2</v>
      </c>
      <c r="AQ70" s="205">
        <v>6</v>
      </c>
      <c r="AR70" s="201" t="s">
        <v>428</v>
      </c>
      <c r="AS70" s="201" t="s">
        <v>428</v>
      </c>
      <c r="AT70" s="201" t="s">
        <v>428</v>
      </c>
      <c r="AU70" s="202" t="s">
        <v>428</v>
      </c>
      <c r="AV70" s="201" t="s">
        <v>428</v>
      </c>
      <c r="AW70" s="202" t="s">
        <v>428</v>
      </c>
      <c r="AX70" s="202" t="s">
        <v>428</v>
      </c>
      <c r="AY70" s="202" t="s">
        <v>428</v>
      </c>
      <c r="AZ70" s="202" t="s">
        <v>428</v>
      </c>
      <c r="BA70" s="202" t="s">
        <v>428</v>
      </c>
      <c r="BB70" s="202" t="s">
        <v>428</v>
      </c>
      <c r="BC70" s="202" t="s">
        <v>428</v>
      </c>
      <c r="BD70" s="202" t="s">
        <v>428</v>
      </c>
      <c r="BE70" s="202" t="s">
        <v>976</v>
      </c>
      <c r="BF70" s="202" t="s">
        <v>976</v>
      </c>
      <c r="BG70" s="202" t="s">
        <v>976</v>
      </c>
      <c r="BH70" s="202" t="s">
        <v>976</v>
      </c>
      <c r="BI70" s="202" t="s">
        <v>976</v>
      </c>
      <c r="BJ70" s="202" t="s">
        <v>976</v>
      </c>
      <c r="BK70" s="202" t="s">
        <v>976</v>
      </c>
      <c r="BL70" s="202"/>
      <c r="BM70" s="202"/>
      <c r="BN70" s="202" t="s">
        <v>976</v>
      </c>
      <c r="BO70" s="202"/>
      <c r="BP70" s="202"/>
      <c r="BQ70" s="241">
        <f t="shared" si="4"/>
        <v>21</v>
      </c>
      <c r="BR70" s="242">
        <f t="shared" si="1"/>
        <v>1654</v>
      </c>
    </row>
    <row r="71" spans="2:70" ht="15" customHeight="1">
      <c r="B71" s="241">
        <v>67</v>
      </c>
      <c r="C71" s="112" t="s">
        <v>419</v>
      </c>
      <c r="D71" s="109" t="s">
        <v>430</v>
      </c>
      <c r="E71" s="104" t="s">
        <v>416</v>
      </c>
      <c r="F71" s="207"/>
      <c r="G71" s="264"/>
      <c r="H71" s="490">
        <v>2</v>
      </c>
      <c r="I71" s="490"/>
      <c r="J71" s="490"/>
      <c r="K71" s="490"/>
      <c r="L71" s="484"/>
      <c r="M71" s="493"/>
      <c r="N71" s="493">
        <v>1</v>
      </c>
      <c r="O71" s="493"/>
      <c r="P71" s="493"/>
      <c r="Q71" s="493"/>
      <c r="R71" s="493"/>
      <c r="S71" s="493">
        <v>1</v>
      </c>
      <c r="T71" s="493"/>
      <c r="U71" s="493"/>
      <c r="V71" s="205"/>
      <c r="W71" s="205">
        <v>1</v>
      </c>
      <c r="X71" s="205">
        <v>1</v>
      </c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>
        <v>5</v>
      </c>
      <c r="AK71" s="205"/>
      <c r="AL71" s="205"/>
      <c r="AM71" s="205">
        <v>1</v>
      </c>
      <c r="AN71" s="205">
        <v>2</v>
      </c>
      <c r="AO71" s="205">
        <v>4</v>
      </c>
      <c r="AP71" s="205">
        <v>3</v>
      </c>
      <c r="AQ71" s="205">
        <v>6</v>
      </c>
      <c r="AR71" s="205"/>
      <c r="AS71" s="201" t="s">
        <v>428</v>
      </c>
      <c r="AT71" s="201" t="s">
        <v>428</v>
      </c>
      <c r="AU71" s="202" t="s">
        <v>428</v>
      </c>
      <c r="AV71" s="201" t="s">
        <v>428</v>
      </c>
      <c r="AW71" s="202" t="s">
        <v>428</v>
      </c>
      <c r="AX71" s="202" t="s">
        <v>428</v>
      </c>
      <c r="AY71" s="202" t="s">
        <v>428</v>
      </c>
      <c r="AZ71" s="202" t="s">
        <v>428</v>
      </c>
      <c r="BA71" s="202" t="s">
        <v>428</v>
      </c>
      <c r="BB71" s="202" t="s">
        <v>428</v>
      </c>
      <c r="BC71" s="202" t="s">
        <v>428</v>
      </c>
      <c r="BD71" s="202" t="s">
        <v>428</v>
      </c>
      <c r="BE71" s="202" t="s">
        <v>976</v>
      </c>
      <c r="BF71" s="202" t="s">
        <v>976</v>
      </c>
      <c r="BG71" s="202" t="s">
        <v>976</v>
      </c>
      <c r="BH71" s="202" t="s">
        <v>976</v>
      </c>
      <c r="BI71" s="202" t="s">
        <v>976</v>
      </c>
      <c r="BJ71" s="202" t="s">
        <v>976</v>
      </c>
      <c r="BK71" s="202" t="s">
        <v>976</v>
      </c>
      <c r="BL71" s="202"/>
      <c r="BM71" s="202"/>
      <c r="BN71" s="202" t="s">
        <v>976</v>
      </c>
      <c r="BO71" s="202"/>
      <c r="BP71" s="202"/>
      <c r="BQ71" s="241">
        <f t="shared" si="4"/>
        <v>27</v>
      </c>
      <c r="BR71" s="242">
        <f t="shared" ref="BR71:BR89" si="5">BR70+BQ71</f>
        <v>1681</v>
      </c>
    </row>
    <row r="72" spans="2:70" ht="15" customHeight="1">
      <c r="B72" s="241">
        <v>68</v>
      </c>
      <c r="C72" s="112" t="s">
        <v>420</v>
      </c>
      <c r="D72" s="109" t="s">
        <v>431</v>
      </c>
      <c r="E72" s="104" t="s">
        <v>416</v>
      </c>
      <c r="F72" s="207"/>
      <c r="G72" s="264"/>
      <c r="H72" s="490"/>
      <c r="I72" s="490"/>
      <c r="J72" s="490"/>
      <c r="K72" s="490"/>
      <c r="L72" s="490"/>
      <c r="M72" s="493"/>
      <c r="N72" s="493"/>
      <c r="O72" s="493"/>
      <c r="P72" s="493"/>
      <c r="Q72" s="493"/>
      <c r="R72" s="493"/>
      <c r="S72" s="493"/>
      <c r="T72" s="493"/>
      <c r="U72" s="493">
        <v>1</v>
      </c>
      <c r="V72" s="493"/>
      <c r="W72" s="205"/>
      <c r="X72" s="205"/>
      <c r="Y72" s="205"/>
      <c r="Z72" s="205"/>
      <c r="AA72" s="205"/>
      <c r="AB72" s="205"/>
      <c r="AC72" s="205">
        <v>1</v>
      </c>
      <c r="AD72" s="205"/>
      <c r="AE72" s="205"/>
      <c r="AF72" s="205">
        <v>1</v>
      </c>
      <c r="AG72" s="205"/>
      <c r="AH72" s="205"/>
      <c r="AI72" s="205"/>
      <c r="AJ72" s="205">
        <v>4</v>
      </c>
      <c r="AK72" s="205"/>
      <c r="AL72" s="205"/>
      <c r="AM72" s="205"/>
      <c r="AN72" s="205">
        <v>2</v>
      </c>
      <c r="AO72" s="205">
        <v>3</v>
      </c>
      <c r="AP72" s="205">
        <v>3</v>
      </c>
      <c r="AQ72" s="205">
        <v>6</v>
      </c>
      <c r="AR72" s="205"/>
      <c r="AS72" s="201" t="s">
        <v>428</v>
      </c>
      <c r="AT72" s="201" t="s">
        <v>428</v>
      </c>
      <c r="AU72" s="202" t="s">
        <v>428</v>
      </c>
      <c r="AV72" s="201" t="s">
        <v>428</v>
      </c>
      <c r="AW72" s="202" t="s">
        <v>428</v>
      </c>
      <c r="AX72" s="202" t="s">
        <v>428</v>
      </c>
      <c r="AY72" s="202" t="s">
        <v>428</v>
      </c>
      <c r="AZ72" s="202" t="s">
        <v>428</v>
      </c>
      <c r="BA72" s="202" t="s">
        <v>428</v>
      </c>
      <c r="BB72" s="202" t="s">
        <v>428</v>
      </c>
      <c r="BC72" s="202" t="s">
        <v>428</v>
      </c>
      <c r="BD72" s="202" t="s">
        <v>428</v>
      </c>
      <c r="BE72" s="202" t="s">
        <v>976</v>
      </c>
      <c r="BF72" s="202" t="s">
        <v>976</v>
      </c>
      <c r="BG72" s="202" t="s">
        <v>976</v>
      </c>
      <c r="BH72" s="202" t="s">
        <v>976</v>
      </c>
      <c r="BI72" s="202" t="s">
        <v>976</v>
      </c>
      <c r="BJ72" s="202" t="s">
        <v>976</v>
      </c>
      <c r="BK72" s="202" t="s">
        <v>976</v>
      </c>
      <c r="BL72" s="202"/>
      <c r="BM72" s="202"/>
      <c r="BN72" s="202" t="s">
        <v>976</v>
      </c>
      <c r="BO72" s="202"/>
      <c r="BP72" s="202"/>
      <c r="BQ72" s="241">
        <f t="shared" si="4"/>
        <v>21</v>
      </c>
      <c r="BR72" s="242">
        <f t="shared" si="5"/>
        <v>1702</v>
      </c>
    </row>
    <row r="73" spans="2:70" ht="15" customHeight="1">
      <c r="B73" s="241">
        <v>69</v>
      </c>
      <c r="C73" s="112" t="s">
        <v>413</v>
      </c>
      <c r="D73" s="109" t="s">
        <v>431</v>
      </c>
      <c r="E73" s="104" t="s">
        <v>416</v>
      </c>
      <c r="F73" s="207"/>
      <c r="G73" s="264"/>
      <c r="H73" s="490">
        <v>2</v>
      </c>
      <c r="I73" s="490"/>
      <c r="J73" s="490"/>
      <c r="K73" s="490"/>
      <c r="L73" s="490"/>
      <c r="M73" s="493">
        <v>1</v>
      </c>
      <c r="N73" s="493"/>
      <c r="O73" s="493"/>
      <c r="P73" s="493"/>
      <c r="Q73" s="493"/>
      <c r="R73" s="493"/>
      <c r="S73" s="493"/>
      <c r="T73" s="493"/>
      <c r="U73" s="493"/>
      <c r="V73" s="493"/>
      <c r="W73" s="205"/>
      <c r="X73" s="205"/>
      <c r="Y73" s="205"/>
      <c r="Z73" s="205"/>
      <c r="AA73" s="205"/>
      <c r="AB73" s="205"/>
      <c r="AC73" s="205">
        <v>1</v>
      </c>
      <c r="AD73" s="205"/>
      <c r="AE73" s="205"/>
      <c r="AF73" s="205">
        <v>1</v>
      </c>
      <c r="AG73" s="205"/>
      <c r="AH73" s="205"/>
      <c r="AI73" s="205"/>
      <c r="AJ73" s="205">
        <v>1</v>
      </c>
      <c r="AK73" s="205"/>
      <c r="AL73" s="205"/>
      <c r="AM73" s="205">
        <v>1</v>
      </c>
      <c r="AN73" s="205">
        <v>2</v>
      </c>
      <c r="AO73" s="205">
        <v>3</v>
      </c>
      <c r="AP73" s="205">
        <v>1</v>
      </c>
      <c r="AQ73" s="205">
        <v>5</v>
      </c>
      <c r="AR73" s="205"/>
      <c r="AS73" s="205">
        <v>4</v>
      </c>
      <c r="AT73" s="201" t="s">
        <v>428</v>
      </c>
      <c r="AU73" s="202" t="s">
        <v>428</v>
      </c>
      <c r="AV73" s="201" t="s">
        <v>428</v>
      </c>
      <c r="AW73" s="202" t="s">
        <v>428</v>
      </c>
      <c r="AX73" s="202" t="s">
        <v>428</v>
      </c>
      <c r="AY73" s="202" t="s">
        <v>428</v>
      </c>
      <c r="AZ73" s="202" t="s">
        <v>428</v>
      </c>
      <c r="BA73" s="202" t="s">
        <v>428</v>
      </c>
      <c r="BB73" s="202" t="s">
        <v>428</v>
      </c>
      <c r="BC73" s="202" t="s">
        <v>428</v>
      </c>
      <c r="BD73" s="202" t="s">
        <v>428</v>
      </c>
      <c r="BE73" s="202" t="s">
        <v>976</v>
      </c>
      <c r="BF73" s="202" t="s">
        <v>976</v>
      </c>
      <c r="BG73" s="202" t="s">
        <v>976</v>
      </c>
      <c r="BH73" s="202" t="s">
        <v>976</v>
      </c>
      <c r="BI73" s="202" t="s">
        <v>976</v>
      </c>
      <c r="BJ73" s="202" t="s">
        <v>976</v>
      </c>
      <c r="BK73" s="202" t="s">
        <v>976</v>
      </c>
      <c r="BL73" s="202"/>
      <c r="BM73" s="202"/>
      <c r="BN73" s="202" t="s">
        <v>976</v>
      </c>
      <c r="BO73" s="202"/>
      <c r="BP73" s="202"/>
      <c r="BQ73" s="241">
        <f t="shared" si="4"/>
        <v>22</v>
      </c>
      <c r="BR73" s="242">
        <f t="shared" si="5"/>
        <v>1724</v>
      </c>
    </row>
    <row r="74" spans="2:70" ht="15" customHeight="1">
      <c r="B74" s="241">
        <v>70</v>
      </c>
      <c r="C74" s="112" t="s">
        <v>417</v>
      </c>
      <c r="D74" s="109" t="s">
        <v>432</v>
      </c>
      <c r="E74" s="104" t="s">
        <v>864</v>
      </c>
      <c r="F74" s="207"/>
      <c r="G74" s="264"/>
      <c r="H74" s="490">
        <v>1</v>
      </c>
      <c r="I74" s="490"/>
      <c r="J74" s="490"/>
      <c r="K74" s="490"/>
      <c r="L74" s="490"/>
      <c r="M74" s="492">
        <v>1</v>
      </c>
      <c r="N74" s="493">
        <v>1</v>
      </c>
      <c r="O74" s="493"/>
      <c r="P74" s="493"/>
      <c r="Q74" s="493"/>
      <c r="R74" s="493">
        <v>2</v>
      </c>
      <c r="S74" s="493"/>
      <c r="T74" s="493"/>
      <c r="U74" s="493">
        <v>1</v>
      </c>
      <c r="V74" s="493"/>
      <c r="W74" s="493"/>
      <c r="X74" s="205"/>
      <c r="Y74" s="205"/>
      <c r="Z74" s="205"/>
      <c r="AA74" s="205"/>
      <c r="AB74" s="205"/>
      <c r="AC74" s="205">
        <v>2</v>
      </c>
      <c r="AD74" s="205"/>
      <c r="AE74" s="205"/>
      <c r="AF74" s="205">
        <v>2</v>
      </c>
      <c r="AG74" s="205"/>
      <c r="AH74" s="205"/>
      <c r="AI74" s="205"/>
      <c r="AJ74" s="205">
        <v>2</v>
      </c>
      <c r="AK74" s="205"/>
      <c r="AL74" s="205"/>
      <c r="AM74" s="205">
        <v>2</v>
      </c>
      <c r="AN74" s="205">
        <v>2</v>
      </c>
      <c r="AO74" s="205">
        <v>3</v>
      </c>
      <c r="AP74" s="205">
        <v>3</v>
      </c>
      <c r="AQ74" s="205">
        <v>6</v>
      </c>
      <c r="AR74" s="205"/>
      <c r="AS74" s="205"/>
      <c r="AT74" s="201" t="s">
        <v>428</v>
      </c>
      <c r="AU74" s="202" t="s">
        <v>428</v>
      </c>
      <c r="AV74" s="201" t="s">
        <v>428</v>
      </c>
      <c r="AW74" s="202" t="s">
        <v>428</v>
      </c>
      <c r="AX74" s="202" t="s">
        <v>428</v>
      </c>
      <c r="AY74" s="202" t="s">
        <v>428</v>
      </c>
      <c r="AZ74" s="202" t="s">
        <v>428</v>
      </c>
      <c r="BA74" s="202" t="s">
        <v>428</v>
      </c>
      <c r="BB74" s="202" t="s">
        <v>428</v>
      </c>
      <c r="BC74" s="202" t="s">
        <v>428</v>
      </c>
      <c r="BD74" s="202" t="s">
        <v>428</v>
      </c>
      <c r="BE74" s="202" t="s">
        <v>976</v>
      </c>
      <c r="BF74" s="202" t="s">
        <v>976</v>
      </c>
      <c r="BG74" s="202" t="s">
        <v>976</v>
      </c>
      <c r="BH74" s="202" t="s">
        <v>976</v>
      </c>
      <c r="BI74" s="202" t="s">
        <v>976</v>
      </c>
      <c r="BJ74" s="202" t="s">
        <v>976</v>
      </c>
      <c r="BK74" s="202" t="s">
        <v>976</v>
      </c>
      <c r="BL74" s="208"/>
      <c r="BM74" s="208"/>
      <c r="BN74" s="202" t="s">
        <v>976</v>
      </c>
      <c r="BO74" s="208"/>
      <c r="BP74" s="208"/>
      <c r="BQ74" s="241">
        <f t="shared" si="4"/>
        <v>28</v>
      </c>
      <c r="BR74" s="242">
        <f t="shared" si="5"/>
        <v>1752</v>
      </c>
    </row>
    <row r="75" spans="2:70" ht="15" customHeight="1">
      <c r="B75" s="241">
        <v>71</v>
      </c>
      <c r="C75" s="112" t="s">
        <v>357</v>
      </c>
      <c r="D75" s="109" t="s">
        <v>432</v>
      </c>
      <c r="E75" s="104" t="s">
        <v>864</v>
      </c>
      <c r="F75" s="207"/>
      <c r="G75" s="264"/>
      <c r="H75" s="490">
        <v>1</v>
      </c>
      <c r="I75" s="490"/>
      <c r="J75" s="490"/>
      <c r="K75" s="490"/>
      <c r="L75" s="490"/>
      <c r="M75" s="492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205"/>
      <c r="Y75" s="205"/>
      <c r="Z75" s="205"/>
      <c r="AA75" s="205"/>
      <c r="AB75" s="205"/>
      <c r="AC75" s="205">
        <v>2</v>
      </c>
      <c r="AD75" s="205"/>
      <c r="AE75" s="205">
        <v>1</v>
      </c>
      <c r="AF75" s="205">
        <v>1</v>
      </c>
      <c r="AG75" s="205"/>
      <c r="AH75" s="205"/>
      <c r="AI75" s="205"/>
      <c r="AJ75" s="205">
        <v>1</v>
      </c>
      <c r="AK75" s="205"/>
      <c r="AL75" s="205"/>
      <c r="AM75" s="205">
        <v>2</v>
      </c>
      <c r="AN75" s="205">
        <v>2</v>
      </c>
      <c r="AO75" s="205">
        <v>4</v>
      </c>
      <c r="AP75" s="205">
        <v>2</v>
      </c>
      <c r="AQ75" s="205">
        <v>4</v>
      </c>
      <c r="AR75" s="205"/>
      <c r="AS75" s="205">
        <v>3</v>
      </c>
      <c r="AT75" s="205">
        <v>8</v>
      </c>
      <c r="AU75" s="202" t="s">
        <v>428</v>
      </c>
      <c r="AV75" s="201" t="s">
        <v>428</v>
      </c>
      <c r="AW75" s="202" t="s">
        <v>428</v>
      </c>
      <c r="AX75" s="202" t="s">
        <v>428</v>
      </c>
      <c r="AY75" s="202" t="s">
        <v>428</v>
      </c>
      <c r="AZ75" s="202" t="s">
        <v>428</v>
      </c>
      <c r="BA75" s="202" t="s">
        <v>428</v>
      </c>
      <c r="BB75" s="202" t="s">
        <v>428</v>
      </c>
      <c r="BC75" s="202" t="s">
        <v>428</v>
      </c>
      <c r="BD75" s="202" t="s">
        <v>428</v>
      </c>
      <c r="BE75" s="202" t="s">
        <v>976</v>
      </c>
      <c r="BF75" s="202" t="s">
        <v>976</v>
      </c>
      <c r="BG75" s="202" t="s">
        <v>976</v>
      </c>
      <c r="BH75" s="202" t="s">
        <v>976</v>
      </c>
      <c r="BI75" s="202" t="s">
        <v>976</v>
      </c>
      <c r="BJ75" s="202" t="s">
        <v>976</v>
      </c>
      <c r="BK75" s="202" t="s">
        <v>976</v>
      </c>
      <c r="BL75" s="208"/>
      <c r="BM75" s="208"/>
      <c r="BN75" s="202" t="s">
        <v>976</v>
      </c>
      <c r="BO75" s="208"/>
      <c r="BP75" s="208"/>
      <c r="BQ75" s="241">
        <f t="shared" si="4"/>
        <v>31</v>
      </c>
      <c r="BR75" s="242">
        <f t="shared" si="5"/>
        <v>1783</v>
      </c>
    </row>
    <row r="76" spans="2:70" ht="15" customHeight="1">
      <c r="B76" s="459">
        <v>72</v>
      </c>
      <c r="C76" s="117" t="s">
        <v>1559</v>
      </c>
      <c r="D76" s="109" t="s">
        <v>432</v>
      </c>
      <c r="E76" s="119" t="s">
        <v>1566</v>
      </c>
      <c r="F76" s="209"/>
      <c r="G76" s="264"/>
      <c r="H76" s="491">
        <v>1</v>
      </c>
      <c r="I76" s="491"/>
      <c r="J76" s="491"/>
      <c r="K76" s="491"/>
      <c r="L76" s="491"/>
      <c r="M76" s="487"/>
      <c r="N76" s="487">
        <v>1</v>
      </c>
      <c r="O76" s="488"/>
      <c r="P76" s="488"/>
      <c r="Q76" s="488"/>
      <c r="R76" s="488"/>
      <c r="S76" s="488"/>
      <c r="T76" s="488"/>
      <c r="U76" s="488">
        <v>1</v>
      </c>
      <c r="V76" s="488"/>
      <c r="W76" s="488"/>
      <c r="X76" s="488"/>
      <c r="Y76" s="210"/>
      <c r="Z76" s="210"/>
      <c r="AA76" s="210"/>
      <c r="AB76" s="210"/>
      <c r="AC76" s="210">
        <v>1</v>
      </c>
      <c r="AD76" s="210"/>
      <c r="AE76" s="210">
        <v>1</v>
      </c>
      <c r="AF76" s="210">
        <v>1</v>
      </c>
      <c r="AG76" s="210"/>
      <c r="AH76" s="210"/>
      <c r="AI76" s="210"/>
      <c r="AJ76" s="210">
        <v>5</v>
      </c>
      <c r="AK76" s="210"/>
      <c r="AL76" s="210"/>
      <c r="AM76" s="210"/>
      <c r="AN76" s="210">
        <v>2</v>
      </c>
      <c r="AO76" s="210">
        <v>2</v>
      </c>
      <c r="AP76" s="210">
        <v>1</v>
      </c>
      <c r="AQ76" s="210">
        <v>4</v>
      </c>
      <c r="AR76" s="210"/>
      <c r="AS76" s="210">
        <v>1</v>
      </c>
      <c r="AT76" s="210">
        <v>5</v>
      </c>
      <c r="AU76" s="202" t="s">
        <v>428</v>
      </c>
      <c r="AV76" s="201" t="s">
        <v>428</v>
      </c>
      <c r="AW76" s="202" t="s">
        <v>428</v>
      </c>
      <c r="AX76" s="202" t="s">
        <v>428</v>
      </c>
      <c r="AY76" s="202" t="s">
        <v>428</v>
      </c>
      <c r="AZ76" s="202" t="s">
        <v>428</v>
      </c>
      <c r="BA76" s="202" t="s">
        <v>428</v>
      </c>
      <c r="BB76" s="202" t="s">
        <v>428</v>
      </c>
      <c r="BC76" s="202" t="s">
        <v>428</v>
      </c>
      <c r="BD76" s="202" t="s">
        <v>428</v>
      </c>
      <c r="BE76" s="212" t="s">
        <v>976</v>
      </c>
      <c r="BF76" s="212" t="s">
        <v>976</v>
      </c>
      <c r="BG76" s="212" t="s">
        <v>976</v>
      </c>
      <c r="BH76" s="212" t="s">
        <v>976</v>
      </c>
      <c r="BI76" s="212" t="s">
        <v>976</v>
      </c>
      <c r="BJ76" s="212" t="s">
        <v>976</v>
      </c>
      <c r="BK76" s="212" t="s">
        <v>976</v>
      </c>
      <c r="BL76" s="211"/>
      <c r="BM76" s="211"/>
      <c r="BN76" s="212" t="s">
        <v>976</v>
      </c>
      <c r="BO76" s="211"/>
      <c r="BP76" s="211"/>
      <c r="BQ76" s="241">
        <f t="shared" si="4"/>
        <v>26</v>
      </c>
      <c r="BR76" s="242">
        <f t="shared" si="5"/>
        <v>1809</v>
      </c>
    </row>
    <row r="77" spans="2:70" ht="15" customHeight="1">
      <c r="B77" s="241">
        <v>73</v>
      </c>
      <c r="C77" s="117" t="s">
        <v>1570</v>
      </c>
      <c r="D77" s="109" t="s">
        <v>1565</v>
      </c>
      <c r="E77" s="119" t="s">
        <v>1566</v>
      </c>
      <c r="F77" s="209"/>
      <c r="G77" s="264"/>
      <c r="H77" s="491">
        <v>2</v>
      </c>
      <c r="I77" s="491"/>
      <c r="J77" s="491"/>
      <c r="K77" s="491"/>
      <c r="L77" s="491"/>
      <c r="M77" s="487"/>
      <c r="N77" s="487">
        <v>1</v>
      </c>
      <c r="O77" s="488"/>
      <c r="P77" s="488"/>
      <c r="Q77" s="488"/>
      <c r="R77" s="488"/>
      <c r="S77" s="488"/>
      <c r="T77" s="488"/>
      <c r="U77" s="488"/>
      <c r="V77" s="488"/>
      <c r="W77" s="488"/>
      <c r="X77" s="488">
        <v>1</v>
      </c>
      <c r="Y77" s="210"/>
      <c r="Z77" s="210"/>
      <c r="AA77" s="210"/>
      <c r="AB77" s="210"/>
      <c r="AC77" s="210">
        <v>1</v>
      </c>
      <c r="AD77" s="210"/>
      <c r="AE77" s="210"/>
      <c r="AF77" s="210"/>
      <c r="AG77" s="210"/>
      <c r="AH77" s="210"/>
      <c r="AI77" s="210"/>
      <c r="AJ77" s="210">
        <v>1</v>
      </c>
      <c r="AK77" s="210"/>
      <c r="AL77" s="210"/>
      <c r="AM77" s="210">
        <v>2</v>
      </c>
      <c r="AN77" s="210">
        <v>2</v>
      </c>
      <c r="AO77" s="210"/>
      <c r="AP77" s="210"/>
      <c r="AQ77" s="210">
        <v>5</v>
      </c>
      <c r="AR77" s="210"/>
      <c r="AS77" s="210">
        <v>1</v>
      </c>
      <c r="AT77" s="210">
        <v>2</v>
      </c>
      <c r="AU77" s="211">
        <v>7</v>
      </c>
      <c r="AV77" s="201" t="s">
        <v>428</v>
      </c>
      <c r="AW77" s="202" t="s">
        <v>428</v>
      </c>
      <c r="AX77" s="202" t="s">
        <v>428</v>
      </c>
      <c r="AY77" s="202" t="s">
        <v>428</v>
      </c>
      <c r="AZ77" s="202" t="s">
        <v>428</v>
      </c>
      <c r="BA77" s="202" t="s">
        <v>428</v>
      </c>
      <c r="BB77" s="202" t="s">
        <v>428</v>
      </c>
      <c r="BC77" s="202" t="s">
        <v>428</v>
      </c>
      <c r="BD77" s="202" t="s">
        <v>428</v>
      </c>
      <c r="BE77" s="212" t="s">
        <v>976</v>
      </c>
      <c r="BF77" s="212" t="s">
        <v>976</v>
      </c>
      <c r="BG77" s="212" t="s">
        <v>976</v>
      </c>
      <c r="BH77" s="212" t="s">
        <v>976</v>
      </c>
      <c r="BI77" s="212" t="s">
        <v>976</v>
      </c>
      <c r="BJ77" s="212" t="s">
        <v>976</v>
      </c>
      <c r="BK77" s="212" t="s">
        <v>976</v>
      </c>
      <c r="BL77" s="211"/>
      <c r="BM77" s="211"/>
      <c r="BN77" s="212" t="s">
        <v>976</v>
      </c>
      <c r="BO77" s="211"/>
      <c r="BP77" s="211"/>
      <c r="BQ77" s="241">
        <f t="shared" si="4"/>
        <v>25</v>
      </c>
      <c r="BR77" s="242">
        <f t="shared" si="5"/>
        <v>1834</v>
      </c>
    </row>
    <row r="78" spans="2:70" ht="15" customHeight="1">
      <c r="B78" s="459">
        <v>74</v>
      </c>
      <c r="C78" s="117" t="s">
        <v>1583</v>
      </c>
      <c r="D78" s="109" t="s">
        <v>1565</v>
      </c>
      <c r="E78" s="119" t="s">
        <v>1618</v>
      </c>
      <c r="F78" s="209"/>
      <c r="G78" s="264"/>
      <c r="H78" s="491">
        <v>2</v>
      </c>
      <c r="I78" s="491"/>
      <c r="J78" s="491"/>
      <c r="K78" s="491"/>
      <c r="L78" s="491"/>
      <c r="M78" s="487"/>
      <c r="N78" s="487"/>
      <c r="O78" s="487"/>
      <c r="P78" s="488"/>
      <c r="Q78" s="488"/>
      <c r="R78" s="488"/>
      <c r="S78" s="488"/>
      <c r="T78" s="488"/>
      <c r="U78" s="488"/>
      <c r="V78" s="488"/>
      <c r="W78" s="488"/>
      <c r="X78" s="488"/>
      <c r="Y78" s="488"/>
      <c r="Z78" s="210"/>
      <c r="AA78" s="210"/>
      <c r="AB78" s="210"/>
      <c r="AC78" s="210">
        <v>2</v>
      </c>
      <c r="AD78" s="210">
        <v>2</v>
      </c>
      <c r="AE78" s="210"/>
      <c r="AF78" s="210">
        <v>1</v>
      </c>
      <c r="AG78" s="210"/>
      <c r="AH78" s="210"/>
      <c r="AI78" s="210"/>
      <c r="AJ78" s="210">
        <v>1</v>
      </c>
      <c r="AK78" s="210"/>
      <c r="AL78" s="210"/>
      <c r="AM78" s="210">
        <v>2</v>
      </c>
      <c r="AN78" s="210">
        <v>1</v>
      </c>
      <c r="AO78" s="210"/>
      <c r="AP78" s="210"/>
      <c r="AQ78" s="210">
        <v>6</v>
      </c>
      <c r="AR78" s="210"/>
      <c r="AS78" s="210">
        <v>2</v>
      </c>
      <c r="AT78" s="210">
        <v>3</v>
      </c>
      <c r="AU78" s="211"/>
      <c r="AV78" s="201" t="s">
        <v>428</v>
      </c>
      <c r="AW78" s="202" t="s">
        <v>428</v>
      </c>
      <c r="AX78" s="202" t="s">
        <v>428</v>
      </c>
      <c r="AY78" s="202" t="s">
        <v>428</v>
      </c>
      <c r="AZ78" s="202" t="s">
        <v>428</v>
      </c>
      <c r="BA78" s="202" t="s">
        <v>428</v>
      </c>
      <c r="BB78" s="202" t="s">
        <v>428</v>
      </c>
      <c r="BC78" s="202" t="s">
        <v>428</v>
      </c>
      <c r="BD78" s="202" t="s">
        <v>428</v>
      </c>
      <c r="BE78" s="212" t="s">
        <v>976</v>
      </c>
      <c r="BF78" s="212" t="s">
        <v>976</v>
      </c>
      <c r="BG78" s="212" t="s">
        <v>976</v>
      </c>
      <c r="BH78" s="212" t="s">
        <v>976</v>
      </c>
      <c r="BI78" s="212" t="s">
        <v>976</v>
      </c>
      <c r="BJ78" s="212" t="s">
        <v>976</v>
      </c>
      <c r="BK78" s="212" t="s">
        <v>976</v>
      </c>
      <c r="BL78" s="211"/>
      <c r="BM78" s="211"/>
      <c r="BN78" s="212" t="s">
        <v>976</v>
      </c>
      <c r="BO78" s="211"/>
      <c r="BP78" s="211"/>
      <c r="BQ78" s="241">
        <f t="shared" si="4"/>
        <v>22</v>
      </c>
      <c r="BR78" s="242">
        <f t="shared" si="5"/>
        <v>1856</v>
      </c>
    </row>
    <row r="79" spans="2:70" ht="15" customHeight="1">
      <c r="B79" s="459">
        <v>75</v>
      </c>
      <c r="C79" s="117" t="s">
        <v>1635</v>
      </c>
      <c r="D79" s="118" t="s">
        <v>1631</v>
      </c>
      <c r="E79" s="195" t="s">
        <v>1639</v>
      </c>
      <c r="F79" s="209"/>
      <c r="G79" s="264"/>
      <c r="H79" s="491"/>
      <c r="I79" s="491"/>
      <c r="J79" s="491"/>
      <c r="K79" s="491"/>
      <c r="L79" s="491"/>
      <c r="M79" s="487"/>
      <c r="N79" s="487"/>
      <c r="O79" s="487"/>
      <c r="P79" s="488"/>
      <c r="Q79" s="488"/>
      <c r="R79" s="488"/>
      <c r="S79" s="488"/>
      <c r="T79" s="488"/>
      <c r="U79" s="488"/>
      <c r="V79" s="488"/>
      <c r="W79" s="488"/>
      <c r="X79" s="488"/>
      <c r="Y79" s="488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1"/>
      <c r="AV79" s="212"/>
      <c r="AW79" s="202" t="s">
        <v>428</v>
      </c>
      <c r="AX79" s="202" t="s">
        <v>428</v>
      </c>
      <c r="AY79" s="202" t="s">
        <v>428</v>
      </c>
      <c r="AZ79" s="202" t="s">
        <v>428</v>
      </c>
      <c r="BA79" s="202" t="s">
        <v>428</v>
      </c>
      <c r="BB79" s="202" t="s">
        <v>428</v>
      </c>
      <c r="BC79" s="202" t="s">
        <v>428</v>
      </c>
      <c r="BD79" s="202" t="s">
        <v>428</v>
      </c>
      <c r="BE79" s="212" t="s">
        <v>976</v>
      </c>
      <c r="BF79" s="212" t="s">
        <v>976</v>
      </c>
      <c r="BG79" s="212" t="s">
        <v>976</v>
      </c>
      <c r="BH79" s="212" t="s">
        <v>976</v>
      </c>
      <c r="BI79" s="212" t="s">
        <v>976</v>
      </c>
      <c r="BJ79" s="212" t="s">
        <v>976</v>
      </c>
      <c r="BK79" s="212" t="s">
        <v>976</v>
      </c>
      <c r="BL79" s="211"/>
      <c r="BM79" s="211"/>
      <c r="BN79" s="212" t="s">
        <v>976</v>
      </c>
      <c r="BO79" s="211"/>
      <c r="BP79" s="211"/>
      <c r="BQ79" s="241">
        <f t="shared" si="4"/>
        <v>0</v>
      </c>
      <c r="BR79" s="242">
        <f t="shared" si="5"/>
        <v>1856</v>
      </c>
    </row>
    <row r="80" spans="2:70" ht="15" customHeight="1">
      <c r="B80" s="459">
        <v>76</v>
      </c>
      <c r="C80" s="117" t="s">
        <v>1653</v>
      </c>
      <c r="D80" s="118" t="s">
        <v>1631</v>
      </c>
      <c r="E80" s="119" t="s">
        <v>1632</v>
      </c>
      <c r="F80" s="209"/>
      <c r="G80" s="264"/>
      <c r="H80" s="491">
        <v>1</v>
      </c>
      <c r="I80" s="491"/>
      <c r="J80" s="491"/>
      <c r="K80" s="491"/>
      <c r="L80" s="491"/>
      <c r="M80" s="487"/>
      <c r="N80" s="487"/>
      <c r="O80" s="487"/>
      <c r="P80" s="487"/>
      <c r="Q80" s="488"/>
      <c r="R80" s="488"/>
      <c r="S80" s="488"/>
      <c r="T80" s="488"/>
      <c r="U80" s="488">
        <v>1</v>
      </c>
      <c r="V80" s="488"/>
      <c r="W80" s="488"/>
      <c r="X80" s="488"/>
      <c r="Y80" s="488"/>
      <c r="Z80" s="488"/>
      <c r="AA80" s="210"/>
      <c r="AB80" s="210"/>
      <c r="AC80" s="210">
        <v>1</v>
      </c>
      <c r="AD80" s="210"/>
      <c r="AE80" s="210">
        <v>1</v>
      </c>
      <c r="AF80" s="210">
        <v>1</v>
      </c>
      <c r="AG80" s="210"/>
      <c r="AH80" s="210"/>
      <c r="AI80" s="210"/>
      <c r="AJ80" s="210">
        <v>1</v>
      </c>
      <c r="AK80" s="210"/>
      <c r="AL80" s="210"/>
      <c r="AM80" s="210"/>
      <c r="AN80" s="210"/>
      <c r="AO80" s="210"/>
      <c r="AP80" s="210"/>
      <c r="AQ80" s="210">
        <v>3</v>
      </c>
      <c r="AR80" s="210"/>
      <c r="AS80" s="210"/>
      <c r="AT80" s="210">
        <v>3</v>
      </c>
      <c r="AU80" s="211">
        <v>2</v>
      </c>
      <c r="AV80" s="212"/>
      <c r="AW80" s="202" t="s">
        <v>428</v>
      </c>
      <c r="AX80" s="202" t="s">
        <v>428</v>
      </c>
      <c r="AY80" s="202" t="s">
        <v>428</v>
      </c>
      <c r="AZ80" s="202" t="s">
        <v>428</v>
      </c>
      <c r="BA80" s="202" t="s">
        <v>428</v>
      </c>
      <c r="BB80" s="202" t="s">
        <v>428</v>
      </c>
      <c r="BC80" s="202" t="s">
        <v>428</v>
      </c>
      <c r="BD80" s="202" t="s">
        <v>428</v>
      </c>
      <c r="BE80" s="212" t="s">
        <v>976</v>
      </c>
      <c r="BF80" s="212" t="s">
        <v>976</v>
      </c>
      <c r="BG80" s="212" t="s">
        <v>976</v>
      </c>
      <c r="BH80" s="212" t="s">
        <v>976</v>
      </c>
      <c r="BI80" s="212" t="s">
        <v>976</v>
      </c>
      <c r="BJ80" s="212" t="s">
        <v>976</v>
      </c>
      <c r="BK80" s="212" t="s">
        <v>976</v>
      </c>
      <c r="BL80" s="211"/>
      <c r="BM80" s="211"/>
      <c r="BN80" s="212" t="s">
        <v>976</v>
      </c>
      <c r="BO80" s="211"/>
      <c r="BP80" s="211"/>
      <c r="BQ80" s="241">
        <f t="shared" si="4"/>
        <v>14</v>
      </c>
      <c r="BR80" s="242">
        <f t="shared" si="5"/>
        <v>1870</v>
      </c>
    </row>
    <row r="81" spans="2:70" ht="15" customHeight="1">
      <c r="B81" s="459">
        <v>77</v>
      </c>
      <c r="C81" s="117" t="s">
        <v>1654</v>
      </c>
      <c r="D81" s="118" t="s">
        <v>1650</v>
      </c>
      <c r="E81" s="119" t="s">
        <v>1632</v>
      </c>
      <c r="F81" s="209"/>
      <c r="G81" s="264"/>
      <c r="H81" s="491">
        <v>2</v>
      </c>
      <c r="I81" s="491"/>
      <c r="J81" s="491"/>
      <c r="K81" s="491"/>
      <c r="L81" s="491"/>
      <c r="M81" s="487">
        <v>1</v>
      </c>
      <c r="N81" s="487"/>
      <c r="O81" s="487"/>
      <c r="P81" s="487"/>
      <c r="Q81" s="488"/>
      <c r="R81" s="488"/>
      <c r="S81" s="488"/>
      <c r="T81" s="488"/>
      <c r="U81" s="488">
        <v>1</v>
      </c>
      <c r="V81" s="488"/>
      <c r="W81" s="488"/>
      <c r="X81" s="488"/>
      <c r="Y81" s="488"/>
      <c r="Z81" s="488"/>
      <c r="AA81" s="210"/>
      <c r="AB81" s="210"/>
      <c r="AC81" s="210">
        <v>1</v>
      </c>
      <c r="AD81" s="210"/>
      <c r="AE81" s="210">
        <v>1</v>
      </c>
      <c r="AF81" s="210">
        <v>1</v>
      </c>
      <c r="AG81" s="210"/>
      <c r="AH81" s="210"/>
      <c r="AI81" s="210"/>
      <c r="AJ81" s="210">
        <v>2</v>
      </c>
      <c r="AK81" s="210"/>
      <c r="AL81" s="210"/>
      <c r="AM81" s="210">
        <v>1</v>
      </c>
      <c r="AN81" s="210"/>
      <c r="AO81" s="210"/>
      <c r="AP81" s="210"/>
      <c r="AQ81" s="210">
        <v>2</v>
      </c>
      <c r="AR81" s="210"/>
      <c r="AS81" s="210"/>
      <c r="AT81" s="210">
        <v>3</v>
      </c>
      <c r="AU81" s="211">
        <v>4</v>
      </c>
      <c r="AV81" s="211">
        <v>3</v>
      </c>
      <c r="AW81" s="211">
        <v>11</v>
      </c>
      <c r="AX81" s="202" t="s">
        <v>428</v>
      </c>
      <c r="AY81" s="202" t="s">
        <v>428</v>
      </c>
      <c r="AZ81" s="202" t="s">
        <v>428</v>
      </c>
      <c r="BA81" s="202" t="s">
        <v>428</v>
      </c>
      <c r="BB81" s="202" t="s">
        <v>428</v>
      </c>
      <c r="BC81" s="202" t="s">
        <v>428</v>
      </c>
      <c r="BD81" s="202" t="s">
        <v>428</v>
      </c>
      <c r="BE81" s="212" t="s">
        <v>976</v>
      </c>
      <c r="BF81" s="212" t="s">
        <v>976</v>
      </c>
      <c r="BG81" s="212" t="s">
        <v>976</v>
      </c>
      <c r="BH81" s="212" t="s">
        <v>976</v>
      </c>
      <c r="BI81" s="212" t="s">
        <v>976</v>
      </c>
      <c r="BJ81" s="212" t="s">
        <v>976</v>
      </c>
      <c r="BK81" s="212" t="s">
        <v>976</v>
      </c>
      <c r="BL81" s="211"/>
      <c r="BM81" s="211"/>
      <c r="BN81" s="212" t="s">
        <v>976</v>
      </c>
      <c r="BO81" s="211"/>
      <c r="BP81" s="211"/>
      <c r="BQ81" s="241">
        <f t="shared" si="4"/>
        <v>33</v>
      </c>
      <c r="BR81" s="242">
        <f t="shared" si="5"/>
        <v>1903</v>
      </c>
    </row>
    <row r="82" spans="2:70" ht="15" customHeight="1">
      <c r="B82" s="459">
        <v>78</v>
      </c>
      <c r="C82" s="117" t="s">
        <v>1676</v>
      </c>
      <c r="D82" s="118" t="s">
        <v>1650</v>
      </c>
      <c r="E82" s="119" t="s">
        <v>1672</v>
      </c>
      <c r="F82" s="209"/>
      <c r="G82" s="304"/>
      <c r="H82" s="491">
        <v>1</v>
      </c>
      <c r="I82" s="491"/>
      <c r="J82" s="491"/>
      <c r="K82" s="491"/>
      <c r="L82" s="491">
        <v>1</v>
      </c>
      <c r="M82" s="487"/>
      <c r="N82" s="487">
        <v>1</v>
      </c>
      <c r="O82" s="487"/>
      <c r="P82" s="487"/>
      <c r="Q82" s="487"/>
      <c r="R82" s="488"/>
      <c r="S82" s="488"/>
      <c r="T82" s="488"/>
      <c r="U82" s="488"/>
      <c r="V82" s="488"/>
      <c r="W82" s="488"/>
      <c r="X82" s="488"/>
      <c r="Y82" s="488"/>
      <c r="Z82" s="488"/>
      <c r="AA82" s="488"/>
      <c r="AB82" s="210"/>
      <c r="AC82" s="210"/>
      <c r="AD82" s="210"/>
      <c r="AE82" s="210"/>
      <c r="AF82" s="210">
        <v>1</v>
      </c>
      <c r="AG82" s="210"/>
      <c r="AH82" s="210"/>
      <c r="AI82" s="210"/>
      <c r="AJ82" s="210">
        <v>2</v>
      </c>
      <c r="AK82" s="210"/>
      <c r="AL82" s="210"/>
      <c r="AM82" s="210"/>
      <c r="AN82" s="210"/>
      <c r="AO82" s="210"/>
      <c r="AP82" s="210"/>
      <c r="AQ82" s="210">
        <v>4</v>
      </c>
      <c r="AR82" s="210"/>
      <c r="AS82" s="210"/>
      <c r="AT82" s="210">
        <v>3</v>
      </c>
      <c r="AU82" s="211">
        <v>2</v>
      </c>
      <c r="AV82" s="211">
        <v>1</v>
      </c>
      <c r="AW82" s="211">
        <v>4</v>
      </c>
      <c r="AX82" s="202" t="s">
        <v>428</v>
      </c>
      <c r="AY82" s="202" t="s">
        <v>428</v>
      </c>
      <c r="AZ82" s="202" t="s">
        <v>428</v>
      </c>
      <c r="BA82" s="202" t="s">
        <v>428</v>
      </c>
      <c r="BB82" s="202" t="s">
        <v>428</v>
      </c>
      <c r="BC82" s="202" t="s">
        <v>428</v>
      </c>
      <c r="BD82" s="202" t="s">
        <v>428</v>
      </c>
      <c r="BE82" s="212" t="s">
        <v>976</v>
      </c>
      <c r="BF82" s="212" t="s">
        <v>976</v>
      </c>
      <c r="BG82" s="212" t="s">
        <v>976</v>
      </c>
      <c r="BH82" s="212" t="s">
        <v>976</v>
      </c>
      <c r="BI82" s="212" t="s">
        <v>976</v>
      </c>
      <c r="BJ82" s="212" t="s">
        <v>976</v>
      </c>
      <c r="BK82" s="212" t="s">
        <v>976</v>
      </c>
      <c r="BL82" s="211"/>
      <c r="BM82" s="211"/>
      <c r="BN82" s="212" t="s">
        <v>976</v>
      </c>
      <c r="BO82" s="211"/>
      <c r="BP82" s="211"/>
      <c r="BQ82" s="241">
        <f t="shared" si="4"/>
        <v>20</v>
      </c>
      <c r="BR82" s="242">
        <f t="shared" si="5"/>
        <v>1923</v>
      </c>
    </row>
    <row r="83" spans="2:70" ht="15" customHeight="1">
      <c r="B83" s="241">
        <v>79</v>
      </c>
      <c r="C83" s="112" t="s">
        <v>1688</v>
      </c>
      <c r="D83" s="118" t="s">
        <v>1681</v>
      </c>
      <c r="E83" s="119" t="s">
        <v>1672</v>
      </c>
      <c r="F83" s="209"/>
      <c r="G83" s="304"/>
      <c r="H83" s="491">
        <v>2</v>
      </c>
      <c r="I83" s="491"/>
      <c r="J83" s="491"/>
      <c r="K83" s="491"/>
      <c r="L83" s="491"/>
      <c r="M83" s="487"/>
      <c r="N83" s="487"/>
      <c r="O83" s="487"/>
      <c r="P83" s="487"/>
      <c r="Q83" s="487"/>
      <c r="R83" s="488"/>
      <c r="S83" s="488"/>
      <c r="T83" s="488"/>
      <c r="U83" s="488"/>
      <c r="V83" s="488"/>
      <c r="W83" s="488"/>
      <c r="X83" s="488"/>
      <c r="Y83" s="488"/>
      <c r="Z83" s="488"/>
      <c r="AA83" s="488"/>
      <c r="AB83" s="210"/>
      <c r="AC83" s="210"/>
      <c r="AD83" s="210"/>
      <c r="AE83" s="210"/>
      <c r="AF83" s="210">
        <v>1</v>
      </c>
      <c r="AG83" s="210"/>
      <c r="AH83" s="210"/>
      <c r="AI83" s="210"/>
      <c r="AJ83" s="210"/>
      <c r="AK83" s="210"/>
      <c r="AL83" s="210"/>
      <c r="AM83" s="210">
        <v>2</v>
      </c>
      <c r="AN83" s="210"/>
      <c r="AO83" s="210"/>
      <c r="AP83" s="210"/>
      <c r="AQ83" s="210">
        <v>2</v>
      </c>
      <c r="AR83" s="210"/>
      <c r="AS83" s="210"/>
      <c r="AT83" s="210">
        <v>3</v>
      </c>
      <c r="AU83" s="211"/>
      <c r="AV83" s="211">
        <v>2</v>
      </c>
      <c r="AW83" s="211">
        <v>8</v>
      </c>
      <c r="AX83" s="211">
        <v>3</v>
      </c>
      <c r="AY83" s="202" t="s">
        <v>428</v>
      </c>
      <c r="AZ83" s="202" t="s">
        <v>428</v>
      </c>
      <c r="BA83" s="202" t="s">
        <v>428</v>
      </c>
      <c r="BB83" s="202" t="s">
        <v>428</v>
      </c>
      <c r="BC83" s="202" t="s">
        <v>428</v>
      </c>
      <c r="BD83" s="202" t="s">
        <v>428</v>
      </c>
      <c r="BE83" s="212" t="s">
        <v>976</v>
      </c>
      <c r="BF83" s="212" t="s">
        <v>976</v>
      </c>
      <c r="BG83" s="212" t="s">
        <v>976</v>
      </c>
      <c r="BH83" s="212" t="s">
        <v>976</v>
      </c>
      <c r="BI83" s="212" t="s">
        <v>976</v>
      </c>
      <c r="BJ83" s="212" t="s">
        <v>976</v>
      </c>
      <c r="BK83" s="212" t="s">
        <v>976</v>
      </c>
      <c r="BL83" s="211"/>
      <c r="BM83" s="211"/>
      <c r="BN83" s="212" t="s">
        <v>976</v>
      </c>
      <c r="BO83" s="211"/>
      <c r="BP83" s="211"/>
      <c r="BQ83" s="241">
        <f t="shared" si="4"/>
        <v>23</v>
      </c>
      <c r="BR83" s="242">
        <f t="shared" si="5"/>
        <v>1946</v>
      </c>
    </row>
    <row r="84" spans="2:70" ht="15" customHeight="1">
      <c r="B84" s="459">
        <v>80</v>
      </c>
      <c r="C84" s="117" t="s">
        <v>1708</v>
      </c>
      <c r="D84" s="118" t="s">
        <v>1681</v>
      </c>
      <c r="E84" s="119" t="s">
        <v>1699</v>
      </c>
      <c r="F84" s="209"/>
      <c r="G84" s="304"/>
      <c r="H84" s="485"/>
      <c r="I84" s="491"/>
      <c r="J84" s="491"/>
      <c r="K84" s="491"/>
      <c r="L84" s="491"/>
      <c r="M84" s="487"/>
      <c r="N84" s="487"/>
      <c r="O84" s="487"/>
      <c r="P84" s="487"/>
      <c r="Q84" s="487"/>
      <c r="R84" s="487"/>
      <c r="S84" s="488"/>
      <c r="T84" s="488"/>
      <c r="U84" s="488"/>
      <c r="V84" s="488"/>
      <c r="W84" s="488"/>
      <c r="X84" s="488"/>
      <c r="Y84" s="488"/>
      <c r="Z84" s="488"/>
      <c r="AA84" s="488"/>
      <c r="AB84" s="488"/>
      <c r="AC84" s="210"/>
      <c r="AD84" s="210"/>
      <c r="AE84" s="210"/>
      <c r="AF84" s="210"/>
      <c r="AG84" s="210"/>
      <c r="AH84" s="210"/>
      <c r="AI84" s="210"/>
      <c r="AJ84" s="210">
        <v>1</v>
      </c>
      <c r="AK84" s="210"/>
      <c r="AL84" s="210"/>
      <c r="AM84" s="210"/>
      <c r="AN84" s="210"/>
      <c r="AO84" s="210"/>
      <c r="AP84" s="210"/>
      <c r="AQ84" s="210">
        <v>2</v>
      </c>
      <c r="AR84" s="210"/>
      <c r="AS84" s="210"/>
      <c r="AT84" s="210">
        <v>4</v>
      </c>
      <c r="AU84" s="211"/>
      <c r="AV84" s="211">
        <v>1</v>
      </c>
      <c r="AW84" s="211">
        <v>2</v>
      </c>
      <c r="AX84" s="212"/>
      <c r="AY84" s="202" t="s">
        <v>428</v>
      </c>
      <c r="AZ84" s="202" t="s">
        <v>428</v>
      </c>
      <c r="BA84" s="202" t="s">
        <v>428</v>
      </c>
      <c r="BB84" s="202" t="s">
        <v>428</v>
      </c>
      <c r="BC84" s="202" t="s">
        <v>428</v>
      </c>
      <c r="BD84" s="202" t="s">
        <v>428</v>
      </c>
      <c r="BE84" s="212" t="s">
        <v>976</v>
      </c>
      <c r="BF84" s="212" t="s">
        <v>976</v>
      </c>
      <c r="BG84" s="212" t="s">
        <v>976</v>
      </c>
      <c r="BH84" s="212" t="s">
        <v>976</v>
      </c>
      <c r="BI84" s="212" t="s">
        <v>976</v>
      </c>
      <c r="BJ84" s="212" t="s">
        <v>976</v>
      </c>
      <c r="BK84" s="212" t="s">
        <v>976</v>
      </c>
      <c r="BL84" s="211"/>
      <c r="BM84" s="211"/>
      <c r="BN84" s="212" t="s">
        <v>976</v>
      </c>
      <c r="BO84" s="211"/>
      <c r="BP84" s="211"/>
      <c r="BQ84" s="241">
        <f t="shared" si="4"/>
        <v>10</v>
      </c>
      <c r="BR84" s="242">
        <f t="shared" si="5"/>
        <v>1956</v>
      </c>
    </row>
    <row r="85" spans="2:70" ht="15" customHeight="1">
      <c r="B85" s="241">
        <v>81</v>
      </c>
      <c r="C85" s="112" t="s">
        <v>1724</v>
      </c>
      <c r="D85" s="118" t="s">
        <v>1721</v>
      </c>
      <c r="E85" s="119" t="s">
        <v>1699</v>
      </c>
      <c r="F85" s="209"/>
      <c r="G85" s="304"/>
      <c r="H85" s="485">
        <v>2</v>
      </c>
      <c r="I85" s="491"/>
      <c r="J85" s="491"/>
      <c r="K85" s="491"/>
      <c r="L85" s="491"/>
      <c r="M85" s="487"/>
      <c r="N85" s="487">
        <v>1</v>
      </c>
      <c r="O85" s="487"/>
      <c r="P85" s="487"/>
      <c r="Q85" s="487"/>
      <c r="R85" s="487"/>
      <c r="S85" s="488"/>
      <c r="T85" s="488"/>
      <c r="U85" s="488"/>
      <c r="V85" s="488"/>
      <c r="W85" s="488"/>
      <c r="X85" s="488"/>
      <c r="Y85" s="488"/>
      <c r="Z85" s="488"/>
      <c r="AA85" s="488"/>
      <c r="AB85" s="488"/>
      <c r="AC85" s="210">
        <v>1</v>
      </c>
      <c r="AD85" s="210"/>
      <c r="AE85" s="210"/>
      <c r="AF85" s="210"/>
      <c r="AG85" s="210"/>
      <c r="AH85" s="210"/>
      <c r="AI85" s="210"/>
      <c r="AJ85" s="210">
        <v>1</v>
      </c>
      <c r="AK85" s="210"/>
      <c r="AL85" s="210"/>
      <c r="AM85" s="210">
        <v>1</v>
      </c>
      <c r="AN85" s="210"/>
      <c r="AO85" s="210"/>
      <c r="AP85" s="210"/>
      <c r="AQ85" s="210"/>
      <c r="AR85" s="210"/>
      <c r="AS85" s="210"/>
      <c r="AT85" s="210">
        <v>2</v>
      </c>
      <c r="AU85" s="211"/>
      <c r="AV85" s="211">
        <v>3</v>
      </c>
      <c r="AW85" s="211">
        <v>4</v>
      </c>
      <c r="AX85" s="211">
        <v>3</v>
      </c>
      <c r="AY85" s="211">
        <v>11</v>
      </c>
      <c r="AZ85" s="202" t="s">
        <v>428</v>
      </c>
      <c r="BA85" s="202" t="s">
        <v>428</v>
      </c>
      <c r="BB85" s="202" t="s">
        <v>428</v>
      </c>
      <c r="BC85" s="202" t="s">
        <v>428</v>
      </c>
      <c r="BD85" s="202" t="s">
        <v>428</v>
      </c>
      <c r="BE85" s="212" t="s">
        <v>976</v>
      </c>
      <c r="BF85" s="212" t="s">
        <v>976</v>
      </c>
      <c r="BG85" s="212" t="s">
        <v>976</v>
      </c>
      <c r="BH85" s="212" t="s">
        <v>976</v>
      </c>
      <c r="BI85" s="212" t="s">
        <v>976</v>
      </c>
      <c r="BJ85" s="212" t="s">
        <v>976</v>
      </c>
      <c r="BK85" s="212" t="s">
        <v>976</v>
      </c>
      <c r="BL85" s="211"/>
      <c r="BM85" s="211"/>
      <c r="BN85" s="212" t="s">
        <v>976</v>
      </c>
      <c r="BO85" s="211"/>
      <c r="BP85" s="211"/>
      <c r="BQ85" s="241">
        <f t="shared" si="4"/>
        <v>29</v>
      </c>
      <c r="BR85" s="242">
        <f t="shared" si="5"/>
        <v>1985</v>
      </c>
    </row>
    <row r="86" spans="2:70" ht="15" customHeight="1">
      <c r="B86" s="459">
        <v>82</v>
      </c>
      <c r="C86" s="117" t="s">
        <v>1741</v>
      </c>
      <c r="D86" s="118" t="s">
        <v>1721</v>
      </c>
      <c r="E86" s="119" t="s">
        <v>1735</v>
      </c>
      <c r="F86" s="209"/>
      <c r="G86" s="304"/>
      <c r="H86" s="485"/>
      <c r="I86" s="485"/>
      <c r="J86" s="491"/>
      <c r="K86" s="491"/>
      <c r="L86" s="491"/>
      <c r="M86" s="487"/>
      <c r="N86" s="487">
        <v>1</v>
      </c>
      <c r="O86" s="487"/>
      <c r="P86" s="487"/>
      <c r="Q86" s="487"/>
      <c r="R86" s="487">
        <v>3</v>
      </c>
      <c r="S86" s="487"/>
      <c r="T86" s="488"/>
      <c r="U86" s="488">
        <v>1</v>
      </c>
      <c r="V86" s="488"/>
      <c r="W86" s="488"/>
      <c r="X86" s="488"/>
      <c r="Y86" s="488"/>
      <c r="Z86" s="488"/>
      <c r="AA86" s="488"/>
      <c r="AB86" s="488"/>
      <c r="AC86" s="488">
        <v>1</v>
      </c>
      <c r="AD86" s="210"/>
      <c r="AE86" s="210"/>
      <c r="AF86" s="210"/>
      <c r="AG86" s="210"/>
      <c r="AH86" s="210"/>
      <c r="AI86" s="210"/>
      <c r="AJ86" s="210">
        <v>1</v>
      </c>
      <c r="AK86" s="210"/>
      <c r="AL86" s="210"/>
      <c r="AM86" s="210">
        <v>1</v>
      </c>
      <c r="AN86" s="210">
        <v>1</v>
      </c>
      <c r="AO86" s="210"/>
      <c r="AP86" s="210"/>
      <c r="AQ86" s="210"/>
      <c r="AR86" s="210"/>
      <c r="AS86" s="210"/>
      <c r="AT86" s="210">
        <v>4</v>
      </c>
      <c r="AU86" s="211"/>
      <c r="AV86" s="211"/>
      <c r="AW86" s="211">
        <v>5</v>
      </c>
      <c r="AX86" s="211">
        <v>1</v>
      </c>
      <c r="AY86" s="211">
        <v>2</v>
      </c>
      <c r="AZ86" s="202" t="s">
        <v>428</v>
      </c>
      <c r="BA86" s="202" t="s">
        <v>428</v>
      </c>
      <c r="BB86" s="202" t="s">
        <v>428</v>
      </c>
      <c r="BC86" s="202" t="s">
        <v>428</v>
      </c>
      <c r="BD86" s="202" t="s">
        <v>428</v>
      </c>
      <c r="BE86" s="212" t="s">
        <v>976</v>
      </c>
      <c r="BF86" s="212" t="s">
        <v>976</v>
      </c>
      <c r="BG86" s="212" t="s">
        <v>976</v>
      </c>
      <c r="BH86" s="212" t="s">
        <v>976</v>
      </c>
      <c r="BI86" s="212" t="s">
        <v>976</v>
      </c>
      <c r="BJ86" s="212" t="s">
        <v>976</v>
      </c>
      <c r="BK86" s="212" t="s">
        <v>976</v>
      </c>
      <c r="BL86" s="211"/>
      <c r="BM86" s="211"/>
      <c r="BN86" s="212" t="s">
        <v>976</v>
      </c>
      <c r="BO86" s="211"/>
      <c r="BP86" s="211"/>
      <c r="BQ86" s="241">
        <f t="shared" si="4"/>
        <v>21</v>
      </c>
      <c r="BR86" s="242">
        <f t="shared" si="5"/>
        <v>2006</v>
      </c>
    </row>
    <row r="87" spans="2:70" ht="15" customHeight="1">
      <c r="B87" s="459">
        <v>83</v>
      </c>
      <c r="C87" s="117" t="s">
        <v>1758</v>
      </c>
      <c r="D87" s="118" t="s">
        <v>1750</v>
      </c>
      <c r="E87" s="119" t="s">
        <v>1735</v>
      </c>
      <c r="F87" s="209"/>
      <c r="G87" s="304"/>
      <c r="H87" s="485">
        <v>2</v>
      </c>
      <c r="I87" s="485"/>
      <c r="J87" s="491"/>
      <c r="K87" s="491"/>
      <c r="L87" s="491"/>
      <c r="M87" s="487"/>
      <c r="N87" s="487"/>
      <c r="O87" s="487"/>
      <c r="P87" s="487"/>
      <c r="Q87" s="487"/>
      <c r="R87" s="487"/>
      <c r="S87" s="487"/>
      <c r="T87" s="488"/>
      <c r="U87" s="488"/>
      <c r="V87" s="488"/>
      <c r="W87" s="488"/>
      <c r="X87" s="488"/>
      <c r="Y87" s="488"/>
      <c r="Z87" s="488"/>
      <c r="AA87" s="488"/>
      <c r="AB87" s="488"/>
      <c r="AC87" s="488"/>
      <c r="AD87" s="210"/>
      <c r="AE87" s="210"/>
      <c r="AF87" s="210"/>
      <c r="AG87" s="210"/>
      <c r="AH87" s="210"/>
      <c r="AI87" s="210"/>
      <c r="AJ87" s="210"/>
      <c r="AK87" s="210"/>
      <c r="AL87" s="210"/>
      <c r="AM87" s="210"/>
      <c r="AN87" s="210"/>
      <c r="AO87" s="210"/>
      <c r="AP87" s="210"/>
      <c r="AQ87" s="210">
        <v>1</v>
      </c>
      <c r="AR87" s="210"/>
      <c r="AS87" s="210"/>
      <c r="AT87" s="210">
        <v>3</v>
      </c>
      <c r="AU87" s="211"/>
      <c r="AV87" s="211"/>
      <c r="AW87" s="211">
        <v>4</v>
      </c>
      <c r="AX87" s="211">
        <v>3</v>
      </c>
      <c r="AY87" s="211">
        <v>7</v>
      </c>
      <c r="AZ87" s="211">
        <v>5</v>
      </c>
      <c r="BA87" s="202" t="s">
        <v>428</v>
      </c>
      <c r="BB87" s="202" t="s">
        <v>428</v>
      </c>
      <c r="BC87" s="202" t="s">
        <v>428</v>
      </c>
      <c r="BD87" s="202" t="s">
        <v>428</v>
      </c>
      <c r="BE87" s="212" t="s">
        <v>976</v>
      </c>
      <c r="BF87" s="212" t="s">
        <v>976</v>
      </c>
      <c r="BG87" s="212" t="s">
        <v>976</v>
      </c>
      <c r="BH87" s="212" t="s">
        <v>976</v>
      </c>
      <c r="BI87" s="212" t="s">
        <v>976</v>
      </c>
      <c r="BJ87" s="212" t="s">
        <v>976</v>
      </c>
      <c r="BK87" s="212" t="s">
        <v>976</v>
      </c>
      <c r="BL87" s="211"/>
      <c r="BM87" s="211"/>
      <c r="BN87" s="212" t="s">
        <v>976</v>
      </c>
      <c r="BO87" s="211"/>
      <c r="BP87" s="211"/>
      <c r="BQ87" s="241">
        <f t="shared" si="4"/>
        <v>25</v>
      </c>
      <c r="BR87" s="242">
        <f t="shared" si="5"/>
        <v>2031</v>
      </c>
    </row>
    <row r="88" spans="2:70" ht="15" customHeight="1">
      <c r="B88" s="459">
        <v>84</v>
      </c>
      <c r="C88" s="117" t="s">
        <v>1768</v>
      </c>
      <c r="D88" s="119" t="s">
        <v>1750</v>
      </c>
      <c r="E88" s="119" t="s">
        <v>1764</v>
      </c>
      <c r="F88" s="209"/>
      <c r="G88" s="304"/>
      <c r="H88" s="485">
        <v>1</v>
      </c>
      <c r="I88" s="485"/>
      <c r="J88" s="485"/>
      <c r="K88" s="491"/>
      <c r="L88" s="491"/>
      <c r="M88" s="487"/>
      <c r="N88" s="487"/>
      <c r="O88" s="487"/>
      <c r="P88" s="487"/>
      <c r="Q88" s="487"/>
      <c r="R88" s="487"/>
      <c r="S88" s="487"/>
      <c r="T88" s="487"/>
      <c r="U88" s="488"/>
      <c r="V88" s="488"/>
      <c r="W88" s="488"/>
      <c r="X88" s="488">
        <v>1</v>
      </c>
      <c r="Y88" s="488"/>
      <c r="Z88" s="488">
        <v>1</v>
      </c>
      <c r="AA88" s="488"/>
      <c r="AB88" s="488"/>
      <c r="AC88" s="488"/>
      <c r="AD88" s="488"/>
      <c r="AE88" s="210"/>
      <c r="AF88" s="210"/>
      <c r="AG88" s="210"/>
      <c r="AH88" s="210"/>
      <c r="AI88" s="210"/>
      <c r="AJ88" s="210"/>
      <c r="AK88" s="210"/>
      <c r="AL88" s="210"/>
      <c r="AM88" s="210">
        <v>1</v>
      </c>
      <c r="AN88" s="210">
        <v>1</v>
      </c>
      <c r="AO88" s="210"/>
      <c r="AP88" s="210"/>
      <c r="AQ88" s="210">
        <v>2</v>
      </c>
      <c r="AR88" s="210"/>
      <c r="AS88" s="210"/>
      <c r="AT88" s="210">
        <v>4</v>
      </c>
      <c r="AU88" s="211"/>
      <c r="AV88" s="211"/>
      <c r="AW88" s="211">
        <v>2</v>
      </c>
      <c r="AX88" s="211">
        <v>3</v>
      </c>
      <c r="AY88" s="211">
        <v>1</v>
      </c>
      <c r="AZ88" s="211">
        <v>2</v>
      </c>
      <c r="BA88" s="202" t="s">
        <v>428</v>
      </c>
      <c r="BB88" s="202" t="s">
        <v>428</v>
      </c>
      <c r="BC88" s="202" t="s">
        <v>428</v>
      </c>
      <c r="BD88" s="202" t="s">
        <v>428</v>
      </c>
      <c r="BE88" s="212" t="s">
        <v>976</v>
      </c>
      <c r="BF88" s="212" t="s">
        <v>976</v>
      </c>
      <c r="BG88" s="212" t="s">
        <v>976</v>
      </c>
      <c r="BH88" s="212" t="s">
        <v>976</v>
      </c>
      <c r="BI88" s="212" t="s">
        <v>976</v>
      </c>
      <c r="BJ88" s="212" t="s">
        <v>976</v>
      </c>
      <c r="BK88" s="212" t="s">
        <v>976</v>
      </c>
      <c r="BL88" s="211"/>
      <c r="BM88" s="211"/>
      <c r="BN88" s="212" t="s">
        <v>976</v>
      </c>
      <c r="BO88" s="211"/>
      <c r="BP88" s="211"/>
      <c r="BQ88" s="241">
        <f t="shared" si="4"/>
        <v>19</v>
      </c>
      <c r="BR88" s="242">
        <f t="shared" si="5"/>
        <v>2050</v>
      </c>
    </row>
    <row r="89" spans="2:70" ht="15" customHeight="1">
      <c r="B89" s="459">
        <v>85</v>
      </c>
      <c r="C89" s="117" t="s">
        <v>1780</v>
      </c>
      <c r="D89" s="119" t="s">
        <v>1782</v>
      </c>
      <c r="E89" s="119" t="s">
        <v>1764</v>
      </c>
      <c r="F89" s="209"/>
      <c r="G89" s="304"/>
      <c r="H89" s="485">
        <v>1</v>
      </c>
      <c r="I89" s="485"/>
      <c r="J89" s="485"/>
      <c r="K89" s="491"/>
      <c r="L89" s="491"/>
      <c r="M89" s="487"/>
      <c r="N89" s="487"/>
      <c r="O89" s="487"/>
      <c r="P89" s="487"/>
      <c r="Q89" s="487"/>
      <c r="R89" s="487"/>
      <c r="S89" s="487"/>
      <c r="T89" s="487"/>
      <c r="U89" s="488"/>
      <c r="V89" s="488"/>
      <c r="W89" s="488"/>
      <c r="X89" s="488"/>
      <c r="Y89" s="488"/>
      <c r="Z89" s="488"/>
      <c r="AA89" s="488"/>
      <c r="AB89" s="488"/>
      <c r="AC89" s="488"/>
      <c r="AD89" s="488"/>
      <c r="AE89" s="210"/>
      <c r="AF89" s="210"/>
      <c r="AG89" s="210"/>
      <c r="AH89" s="210"/>
      <c r="AI89" s="210"/>
      <c r="AJ89" s="210"/>
      <c r="AK89" s="210"/>
      <c r="AL89" s="210"/>
      <c r="AM89" s="210"/>
      <c r="AN89" s="210"/>
      <c r="AO89" s="210"/>
      <c r="AP89" s="210"/>
      <c r="AQ89" s="210">
        <v>2</v>
      </c>
      <c r="AR89" s="210"/>
      <c r="AS89" s="210"/>
      <c r="AT89" s="210">
        <v>3</v>
      </c>
      <c r="AU89" s="211"/>
      <c r="AV89" s="211"/>
      <c r="AW89" s="211">
        <v>3</v>
      </c>
      <c r="AX89" s="211">
        <v>3</v>
      </c>
      <c r="AY89" s="211">
        <v>7</v>
      </c>
      <c r="AZ89" s="211">
        <v>4</v>
      </c>
      <c r="BA89" s="211">
        <v>7</v>
      </c>
      <c r="BB89" s="202" t="s">
        <v>428</v>
      </c>
      <c r="BC89" s="202" t="s">
        <v>428</v>
      </c>
      <c r="BD89" s="202" t="s">
        <v>428</v>
      </c>
      <c r="BE89" s="212" t="s">
        <v>976</v>
      </c>
      <c r="BF89" s="212" t="s">
        <v>976</v>
      </c>
      <c r="BG89" s="212" t="s">
        <v>976</v>
      </c>
      <c r="BH89" s="212" t="s">
        <v>976</v>
      </c>
      <c r="BI89" s="212" t="s">
        <v>976</v>
      </c>
      <c r="BJ89" s="212" t="s">
        <v>976</v>
      </c>
      <c r="BK89" s="212" t="s">
        <v>976</v>
      </c>
      <c r="BL89" s="211"/>
      <c r="BM89" s="211"/>
      <c r="BN89" s="212" t="s">
        <v>976</v>
      </c>
      <c r="BO89" s="211"/>
      <c r="BP89" s="211"/>
      <c r="BQ89" s="241">
        <f t="shared" si="4"/>
        <v>30</v>
      </c>
      <c r="BR89" s="242">
        <f t="shared" si="5"/>
        <v>2080</v>
      </c>
    </row>
    <row r="90" spans="2:70" ht="15" customHeight="1">
      <c r="B90" s="459">
        <v>86</v>
      </c>
      <c r="C90" s="117" t="s">
        <v>1904</v>
      </c>
      <c r="D90" s="119" t="s">
        <v>1782</v>
      </c>
      <c r="E90" s="119" t="s">
        <v>1895</v>
      </c>
      <c r="F90" s="209"/>
      <c r="G90" s="304"/>
      <c r="H90" s="485">
        <v>1</v>
      </c>
      <c r="I90" s="485"/>
      <c r="J90" s="485"/>
      <c r="K90" s="485"/>
      <c r="L90" s="491"/>
      <c r="M90" s="487"/>
      <c r="N90" s="487"/>
      <c r="O90" s="487"/>
      <c r="P90" s="487"/>
      <c r="Q90" s="487"/>
      <c r="R90" s="487"/>
      <c r="S90" s="487"/>
      <c r="T90" s="487"/>
      <c r="U90" s="487">
        <v>1</v>
      </c>
      <c r="V90" s="488"/>
      <c r="W90" s="488"/>
      <c r="X90" s="488"/>
      <c r="Y90" s="488"/>
      <c r="Z90" s="488">
        <v>1</v>
      </c>
      <c r="AA90" s="488"/>
      <c r="AB90" s="488"/>
      <c r="AC90" s="488"/>
      <c r="AD90" s="488"/>
      <c r="AE90" s="488"/>
      <c r="AF90" s="210"/>
      <c r="AG90" s="210"/>
      <c r="AH90" s="210"/>
      <c r="AI90" s="210"/>
      <c r="AJ90" s="210"/>
      <c r="AK90" s="210"/>
      <c r="AL90" s="210"/>
      <c r="AM90" s="210">
        <v>1</v>
      </c>
      <c r="AN90" s="210">
        <v>1</v>
      </c>
      <c r="AO90" s="210"/>
      <c r="AP90" s="210"/>
      <c r="AQ90" s="210"/>
      <c r="AR90" s="210"/>
      <c r="AS90" s="210">
        <v>1</v>
      </c>
      <c r="AT90" s="210">
        <v>2</v>
      </c>
      <c r="AU90" s="211"/>
      <c r="AV90" s="211"/>
      <c r="AW90" s="211">
        <v>1</v>
      </c>
      <c r="AX90" s="211"/>
      <c r="AY90" s="211">
        <v>1</v>
      </c>
      <c r="AZ90" s="211"/>
      <c r="BA90" s="211">
        <v>3</v>
      </c>
      <c r="BB90" s="202" t="s">
        <v>428</v>
      </c>
      <c r="BC90" s="202" t="s">
        <v>428</v>
      </c>
      <c r="BD90" s="202" t="s">
        <v>428</v>
      </c>
      <c r="BE90" s="212" t="s">
        <v>976</v>
      </c>
      <c r="BF90" s="212" t="s">
        <v>976</v>
      </c>
      <c r="BG90" s="212" t="s">
        <v>976</v>
      </c>
      <c r="BH90" s="212" t="s">
        <v>976</v>
      </c>
      <c r="BI90" s="212" t="s">
        <v>976</v>
      </c>
      <c r="BJ90" s="212" t="s">
        <v>976</v>
      </c>
      <c r="BK90" s="212" t="s">
        <v>976</v>
      </c>
      <c r="BL90" s="211"/>
      <c r="BM90" s="211"/>
      <c r="BN90" s="212" t="s">
        <v>976</v>
      </c>
      <c r="BO90" s="211"/>
      <c r="BP90" s="211"/>
      <c r="BQ90" s="241">
        <f t="shared" ref="BQ90:BQ91" si="6">SUM(F90:BP90)</f>
        <v>13</v>
      </c>
      <c r="BR90" s="242">
        <f t="shared" ref="BR90:BR91" si="7">BR89+BQ90</f>
        <v>2093</v>
      </c>
    </row>
    <row r="91" spans="2:70" ht="15" customHeight="1">
      <c r="B91" s="459">
        <v>87</v>
      </c>
      <c r="C91" s="117" t="s">
        <v>1934</v>
      </c>
      <c r="D91" s="118" t="s">
        <v>1930</v>
      </c>
      <c r="E91" s="119" t="s">
        <v>1895</v>
      </c>
      <c r="F91" s="209"/>
      <c r="G91" s="304"/>
      <c r="H91" s="485">
        <v>2</v>
      </c>
      <c r="I91" s="485"/>
      <c r="J91" s="485"/>
      <c r="K91" s="485"/>
      <c r="L91" s="491"/>
      <c r="M91" s="487"/>
      <c r="N91" s="487"/>
      <c r="O91" s="487"/>
      <c r="P91" s="487"/>
      <c r="Q91" s="487"/>
      <c r="R91" s="487"/>
      <c r="S91" s="487"/>
      <c r="T91" s="487"/>
      <c r="U91" s="487">
        <v>1</v>
      </c>
      <c r="V91" s="488"/>
      <c r="W91" s="488"/>
      <c r="X91" s="488"/>
      <c r="Y91" s="488"/>
      <c r="Z91" s="488">
        <v>1</v>
      </c>
      <c r="AA91" s="488"/>
      <c r="AB91" s="488"/>
      <c r="AC91" s="488"/>
      <c r="AD91" s="488"/>
      <c r="AE91" s="488"/>
      <c r="AF91" s="210"/>
      <c r="AG91" s="210"/>
      <c r="AH91" s="210"/>
      <c r="AI91" s="210"/>
      <c r="AJ91" s="210"/>
      <c r="AK91" s="210"/>
      <c r="AL91" s="210"/>
      <c r="AM91" s="210"/>
      <c r="AN91" s="210">
        <v>1</v>
      </c>
      <c r="AO91" s="210"/>
      <c r="AP91" s="210"/>
      <c r="AQ91" s="210"/>
      <c r="AR91" s="210"/>
      <c r="AS91" s="210"/>
      <c r="AT91" s="210">
        <v>5</v>
      </c>
      <c r="AU91" s="211"/>
      <c r="AV91" s="211"/>
      <c r="AW91" s="211"/>
      <c r="AX91" s="211"/>
      <c r="AY91" s="211">
        <v>2</v>
      </c>
      <c r="AZ91" s="211">
        <v>2</v>
      </c>
      <c r="BA91" s="211">
        <v>2</v>
      </c>
      <c r="BB91" s="211">
        <v>9</v>
      </c>
      <c r="BC91" s="202" t="s">
        <v>428</v>
      </c>
      <c r="BD91" s="202" t="s">
        <v>428</v>
      </c>
      <c r="BE91" s="212" t="s">
        <v>976</v>
      </c>
      <c r="BF91" s="212" t="s">
        <v>976</v>
      </c>
      <c r="BG91" s="212" t="s">
        <v>976</v>
      </c>
      <c r="BH91" s="212" t="s">
        <v>976</v>
      </c>
      <c r="BI91" s="212" t="s">
        <v>976</v>
      </c>
      <c r="BJ91" s="212" t="s">
        <v>976</v>
      </c>
      <c r="BK91" s="212" t="s">
        <v>976</v>
      </c>
      <c r="BL91" s="211"/>
      <c r="BM91" s="211"/>
      <c r="BN91" s="212" t="s">
        <v>976</v>
      </c>
      <c r="BO91" s="211"/>
      <c r="BP91" s="211">
        <v>2</v>
      </c>
      <c r="BQ91" s="241">
        <f t="shared" si="6"/>
        <v>27</v>
      </c>
      <c r="BR91" s="242">
        <f t="shared" si="7"/>
        <v>2120</v>
      </c>
    </row>
    <row r="92" spans="2:70" ht="15" customHeight="1">
      <c r="B92" s="459">
        <v>88</v>
      </c>
      <c r="C92" s="117" t="s">
        <v>1960</v>
      </c>
      <c r="D92" s="118" t="s">
        <v>1930</v>
      </c>
      <c r="E92" s="119" t="s">
        <v>1955</v>
      </c>
      <c r="F92" s="209"/>
      <c r="G92" s="304"/>
      <c r="H92" s="485">
        <v>1</v>
      </c>
      <c r="I92" s="485"/>
      <c r="J92" s="485"/>
      <c r="K92" s="485"/>
      <c r="L92" s="485"/>
      <c r="M92" s="487"/>
      <c r="N92" s="487"/>
      <c r="O92" s="487"/>
      <c r="P92" s="487"/>
      <c r="Q92" s="487"/>
      <c r="R92" s="487"/>
      <c r="S92" s="487"/>
      <c r="T92" s="487"/>
      <c r="U92" s="487">
        <v>1</v>
      </c>
      <c r="V92" s="487"/>
      <c r="W92" s="488"/>
      <c r="X92" s="488"/>
      <c r="Y92" s="488"/>
      <c r="Z92" s="488"/>
      <c r="AA92" s="488"/>
      <c r="AB92" s="488"/>
      <c r="AC92" s="488"/>
      <c r="AD92" s="488"/>
      <c r="AE92" s="488"/>
      <c r="AF92" s="488">
        <v>1</v>
      </c>
      <c r="AG92" s="210"/>
      <c r="AH92" s="210"/>
      <c r="AI92" s="210"/>
      <c r="AJ92" s="210">
        <v>1</v>
      </c>
      <c r="AK92" s="210"/>
      <c r="AL92" s="210"/>
      <c r="AM92" s="210"/>
      <c r="AN92" s="210">
        <v>1</v>
      </c>
      <c r="AO92" s="210"/>
      <c r="AP92" s="210"/>
      <c r="AQ92" s="210">
        <v>1</v>
      </c>
      <c r="AR92" s="210"/>
      <c r="AS92" s="210"/>
      <c r="AT92" s="210">
        <v>4</v>
      </c>
      <c r="AU92" s="211"/>
      <c r="AV92" s="211"/>
      <c r="AW92" s="211"/>
      <c r="AX92" s="211"/>
      <c r="AY92" s="211">
        <v>2</v>
      </c>
      <c r="AZ92" s="211">
        <v>4</v>
      </c>
      <c r="BA92" s="211">
        <v>4</v>
      </c>
      <c r="BB92" s="211">
        <v>1</v>
      </c>
      <c r="BC92" s="202" t="s">
        <v>428</v>
      </c>
      <c r="BD92" s="202" t="s">
        <v>428</v>
      </c>
      <c r="BE92" s="212" t="s">
        <v>976</v>
      </c>
      <c r="BF92" s="212" t="s">
        <v>976</v>
      </c>
      <c r="BG92" s="212" t="s">
        <v>976</v>
      </c>
      <c r="BH92" s="212" t="s">
        <v>976</v>
      </c>
      <c r="BI92" s="212" t="s">
        <v>976</v>
      </c>
      <c r="BJ92" s="212" t="s">
        <v>976</v>
      </c>
      <c r="BK92" s="212" t="s">
        <v>976</v>
      </c>
      <c r="BL92" s="211"/>
      <c r="BM92" s="211"/>
      <c r="BN92" s="212" t="s">
        <v>976</v>
      </c>
      <c r="BO92" s="211"/>
      <c r="BP92" s="211"/>
      <c r="BQ92" s="241">
        <f t="shared" ref="BQ92" si="8">SUM(F92:BP92)</f>
        <v>21</v>
      </c>
      <c r="BR92" s="242">
        <f t="shared" ref="BR92" si="9">BR91+BQ92</f>
        <v>2141</v>
      </c>
    </row>
    <row r="93" spans="2:70" ht="15" customHeight="1">
      <c r="B93" s="459">
        <v>89</v>
      </c>
      <c r="C93" s="117" t="s">
        <v>1971</v>
      </c>
      <c r="D93" s="118" t="s">
        <v>1968</v>
      </c>
      <c r="E93" s="119" t="s">
        <v>1955</v>
      </c>
      <c r="F93" s="209"/>
      <c r="G93" s="304"/>
      <c r="H93" s="485">
        <v>1</v>
      </c>
      <c r="I93" s="485"/>
      <c r="J93" s="485"/>
      <c r="K93" s="485"/>
      <c r="L93" s="485"/>
      <c r="M93" s="487"/>
      <c r="N93" s="487"/>
      <c r="O93" s="487"/>
      <c r="P93" s="487"/>
      <c r="Q93" s="487"/>
      <c r="R93" s="487"/>
      <c r="S93" s="487"/>
      <c r="T93" s="487"/>
      <c r="U93" s="487"/>
      <c r="V93" s="487"/>
      <c r="W93" s="488"/>
      <c r="X93" s="488"/>
      <c r="Y93" s="488"/>
      <c r="Z93" s="488"/>
      <c r="AA93" s="488"/>
      <c r="AB93" s="488"/>
      <c r="AC93" s="488"/>
      <c r="AD93" s="488"/>
      <c r="AE93" s="488"/>
      <c r="AF93" s="488"/>
      <c r="AG93" s="210"/>
      <c r="AH93" s="210"/>
      <c r="AI93" s="210"/>
      <c r="AJ93" s="210">
        <v>1</v>
      </c>
      <c r="AK93" s="210"/>
      <c r="AL93" s="210"/>
      <c r="AM93" s="210"/>
      <c r="AN93" s="210"/>
      <c r="AO93" s="210"/>
      <c r="AP93" s="210"/>
      <c r="AQ93" s="210"/>
      <c r="AR93" s="210"/>
      <c r="AS93" s="210"/>
      <c r="AT93" s="210">
        <v>2</v>
      </c>
      <c r="AU93" s="211"/>
      <c r="AV93" s="211"/>
      <c r="AW93" s="211"/>
      <c r="AX93" s="211"/>
      <c r="AY93" s="211">
        <v>1</v>
      </c>
      <c r="AZ93" s="211">
        <v>2</v>
      </c>
      <c r="BA93" s="211">
        <v>4</v>
      </c>
      <c r="BB93" s="211">
        <v>3</v>
      </c>
      <c r="BC93" s="211">
        <v>4</v>
      </c>
      <c r="BD93" s="202" t="s">
        <v>428</v>
      </c>
      <c r="BE93" s="212" t="s">
        <v>976</v>
      </c>
      <c r="BF93" s="212" t="s">
        <v>976</v>
      </c>
      <c r="BG93" s="212" t="s">
        <v>976</v>
      </c>
      <c r="BH93" s="212" t="s">
        <v>976</v>
      </c>
      <c r="BI93" s="212" t="s">
        <v>976</v>
      </c>
      <c r="BJ93" s="212" t="s">
        <v>976</v>
      </c>
      <c r="BK93" s="212" t="s">
        <v>976</v>
      </c>
      <c r="BL93" s="211"/>
      <c r="BM93" s="211"/>
      <c r="BN93" s="212" t="s">
        <v>976</v>
      </c>
      <c r="BO93" s="211"/>
      <c r="BP93" s="211"/>
      <c r="BQ93" s="241">
        <f t="shared" ref="BQ93" si="10">SUM(F93:BP93)</f>
        <v>18</v>
      </c>
      <c r="BR93" s="242">
        <f t="shared" ref="BR93" si="11">BR92+BQ93</f>
        <v>2159</v>
      </c>
    </row>
    <row r="94" spans="2:70" ht="15" customHeight="1">
      <c r="B94" s="459">
        <v>90</v>
      </c>
      <c r="C94" s="117" t="s">
        <v>1993</v>
      </c>
      <c r="D94" s="118" t="s">
        <v>1968</v>
      </c>
      <c r="E94" s="119" t="s">
        <v>1992</v>
      </c>
      <c r="F94" s="209"/>
      <c r="G94" s="304"/>
      <c r="H94" s="485">
        <v>2</v>
      </c>
      <c r="I94" s="485"/>
      <c r="J94" s="485"/>
      <c r="K94" s="485"/>
      <c r="L94" s="485"/>
      <c r="M94" s="486"/>
      <c r="N94" s="487">
        <v>2</v>
      </c>
      <c r="O94" s="487"/>
      <c r="P94" s="487"/>
      <c r="Q94" s="487"/>
      <c r="R94" s="487">
        <v>1</v>
      </c>
      <c r="S94" s="487"/>
      <c r="T94" s="487"/>
      <c r="U94" s="487"/>
      <c r="V94" s="487"/>
      <c r="W94" s="487"/>
      <c r="X94" s="488"/>
      <c r="Y94" s="488"/>
      <c r="Z94" s="488">
        <v>1</v>
      </c>
      <c r="AA94" s="488"/>
      <c r="AB94" s="488"/>
      <c r="AC94" s="488">
        <v>1</v>
      </c>
      <c r="AD94" s="488"/>
      <c r="AE94" s="488"/>
      <c r="AF94" s="488"/>
      <c r="AG94" s="488"/>
      <c r="AH94" s="210"/>
      <c r="AI94" s="210"/>
      <c r="AJ94" s="210">
        <v>4</v>
      </c>
      <c r="AK94" s="210"/>
      <c r="AL94" s="210"/>
      <c r="AM94" s="210">
        <v>2</v>
      </c>
      <c r="AN94" s="210"/>
      <c r="AO94" s="210">
        <v>6</v>
      </c>
      <c r="AP94" s="210"/>
      <c r="AQ94" s="210">
        <v>2</v>
      </c>
      <c r="AR94" s="210"/>
      <c r="AS94" s="210"/>
      <c r="AT94" s="210">
        <v>2</v>
      </c>
      <c r="AU94" s="211"/>
      <c r="AV94" s="211"/>
      <c r="AW94" s="211">
        <v>2</v>
      </c>
      <c r="AX94" s="211"/>
      <c r="AY94" s="211">
        <v>2</v>
      </c>
      <c r="AZ94" s="211">
        <v>4</v>
      </c>
      <c r="BA94" s="211">
        <v>3</v>
      </c>
      <c r="BB94" s="211">
        <v>5</v>
      </c>
      <c r="BC94" s="211">
        <v>3</v>
      </c>
      <c r="BD94" s="212" t="s">
        <v>976</v>
      </c>
      <c r="BE94" s="212" t="s">
        <v>976</v>
      </c>
      <c r="BF94" s="212" t="s">
        <v>976</v>
      </c>
      <c r="BG94" s="212" t="s">
        <v>976</v>
      </c>
      <c r="BH94" s="212" t="s">
        <v>976</v>
      </c>
      <c r="BI94" s="212" t="s">
        <v>976</v>
      </c>
      <c r="BJ94" s="212" t="s">
        <v>976</v>
      </c>
      <c r="BK94" s="212" t="s">
        <v>976</v>
      </c>
      <c r="BL94" s="211"/>
      <c r="BM94" s="211"/>
      <c r="BN94" s="212" t="s">
        <v>976</v>
      </c>
      <c r="BO94" s="211"/>
      <c r="BP94" s="211"/>
      <c r="BQ94" s="241">
        <f t="shared" ref="BQ94" si="12">SUM(F94:BP94)</f>
        <v>42</v>
      </c>
      <c r="BR94" s="242">
        <f t="shared" ref="BR94" si="13">BR93+BQ94</f>
        <v>2201</v>
      </c>
    </row>
    <row r="95" spans="2:70" ht="15" customHeight="1">
      <c r="B95" s="241">
        <v>91</v>
      </c>
      <c r="C95" s="117" t="s">
        <v>2029</v>
      </c>
      <c r="D95" s="119" t="s">
        <v>2025</v>
      </c>
      <c r="E95" s="119" t="s">
        <v>1992</v>
      </c>
      <c r="F95" s="209"/>
      <c r="G95" s="304"/>
      <c r="H95" s="485">
        <v>2</v>
      </c>
      <c r="I95" s="485"/>
      <c r="J95" s="485"/>
      <c r="K95" s="485"/>
      <c r="L95" s="485"/>
      <c r="M95" s="486"/>
      <c r="N95" s="487"/>
      <c r="O95" s="487"/>
      <c r="P95" s="487"/>
      <c r="Q95" s="487"/>
      <c r="R95" s="487"/>
      <c r="S95" s="487"/>
      <c r="T95" s="487"/>
      <c r="U95" s="487"/>
      <c r="V95" s="487"/>
      <c r="W95" s="487"/>
      <c r="X95" s="488"/>
      <c r="Y95" s="488"/>
      <c r="Z95" s="488"/>
      <c r="AA95" s="488"/>
      <c r="AB95" s="488"/>
      <c r="AC95" s="488"/>
      <c r="AD95" s="488"/>
      <c r="AE95" s="488"/>
      <c r="AF95" s="488"/>
      <c r="AG95" s="488"/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>
        <v>2</v>
      </c>
      <c r="AU95" s="211"/>
      <c r="AV95" s="211"/>
      <c r="AW95" s="211">
        <v>1</v>
      </c>
      <c r="AX95" s="211"/>
      <c r="AY95" s="211">
        <v>1</v>
      </c>
      <c r="AZ95" s="211">
        <v>2</v>
      </c>
      <c r="BA95" s="211">
        <v>1</v>
      </c>
      <c r="BB95" s="211">
        <v>6</v>
      </c>
      <c r="BC95" s="211">
        <v>3</v>
      </c>
      <c r="BD95" s="211">
        <v>4</v>
      </c>
      <c r="BE95" s="212" t="s">
        <v>976</v>
      </c>
      <c r="BF95" s="212" t="s">
        <v>976</v>
      </c>
      <c r="BG95" s="212" t="s">
        <v>976</v>
      </c>
      <c r="BH95" s="212" t="s">
        <v>976</v>
      </c>
      <c r="BI95" s="212" t="s">
        <v>976</v>
      </c>
      <c r="BJ95" s="212" t="s">
        <v>976</v>
      </c>
      <c r="BK95" s="212" t="s">
        <v>976</v>
      </c>
      <c r="BL95" s="211"/>
      <c r="BM95" s="211"/>
      <c r="BN95" s="212" t="s">
        <v>976</v>
      </c>
      <c r="BO95" s="211"/>
      <c r="BP95" s="211">
        <v>1</v>
      </c>
      <c r="BQ95" s="241">
        <f t="shared" ref="BQ95" si="14">SUM(F95:BP95)</f>
        <v>23</v>
      </c>
      <c r="BR95" s="242">
        <f t="shared" ref="BR95" si="15">BR94+BQ95</f>
        <v>2224</v>
      </c>
    </row>
    <row r="96" spans="2:70" ht="15" customHeight="1">
      <c r="B96" s="241">
        <v>92</v>
      </c>
      <c r="C96" s="117" t="s">
        <v>2055</v>
      </c>
      <c r="D96" s="119" t="s">
        <v>2025</v>
      </c>
      <c r="E96" s="119" t="s">
        <v>2052</v>
      </c>
      <c r="F96" s="209"/>
      <c r="G96" s="304"/>
      <c r="H96" s="485">
        <v>1</v>
      </c>
      <c r="I96" s="485"/>
      <c r="J96" s="485"/>
      <c r="K96" s="485"/>
      <c r="L96" s="485"/>
      <c r="M96" s="486"/>
      <c r="N96" s="486">
        <v>1</v>
      </c>
      <c r="O96" s="487"/>
      <c r="P96" s="487"/>
      <c r="Q96" s="487"/>
      <c r="R96" s="487"/>
      <c r="S96" s="487"/>
      <c r="T96" s="487"/>
      <c r="U96" s="487"/>
      <c r="V96" s="487"/>
      <c r="W96" s="487"/>
      <c r="X96" s="487"/>
      <c r="Y96" s="488"/>
      <c r="Z96" s="488">
        <v>1</v>
      </c>
      <c r="AA96" s="488"/>
      <c r="AB96" s="488"/>
      <c r="AC96" s="488"/>
      <c r="AD96" s="488"/>
      <c r="AE96" s="488"/>
      <c r="AF96" s="488"/>
      <c r="AG96" s="488"/>
      <c r="AH96" s="488"/>
      <c r="AI96" s="210"/>
      <c r="AJ96" s="210"/>
      <c r="AK96" s="210"/>
      <c r="AL96" s="210"/>
      <c r="AM96" s="210">
        <v>1</v>
      </c>
      <c r="AN96" s="210"/>
      <c r="AO96" s="210"/>
      <c r="AP96" s="210"/>
      <c r="AQ96" s="210"/>
      <c r="AR96" s="210"/>
      <c r="AS96" s="210"/>
      <c r="AT96" s="210">
        <v>4</v>
      </c>
      <c r="AU96" s="211"/>
      <c r="AV96" s="211"/>
      <c r="AW96" s="211">
        <v>2</v>
      </c>
      <c r="AX96" s="211"/>
      <c r="AY96" s="211">
        <v>2</v>
      </c>
      <c r="AZ96" s="211"/>
      <c r="BA96" s="211">
        <v>7</v>
      </c>
      <c r="BB96" s="211">
        <v>4</v>
      </c>
      <c r="BC96" s="211">
        <v>2</v>
      </c>
      <c r="BD96" s="211">
        <v>1</v>
      </c>
      <c r="BE96" s="212" t="s">
        <v>976</v>
      </c>
      <c r="BF96" s="212" t="s">
        <v>976</v>
      </c>
      <c r="BG96" s="212" t="s">
        <v>976</v>
      </c>
      <c r="BH96" s="212" t="s">
        <v>976</v>
      </c>
      <c r="BI96" s="212" t="s">
        <v>976</v>
      </c>
      <c r="BJ96" s="212" t="s">
        <v>976</v>
      </c>
      <c r="BK96" s="212" t="s">
        <v>976</v>
      </c>
      <c r="BL96" s="211"/>
      <c r="BM96" s="211"/>
      <c r="BN96" s="212" t="s">
        <v>976</v>
      </c>
      <c r="BO96" s="211"/>
      <c r="BP96" s="211">
        <v>1</v>
      </c>
      <c r="BQ96" s="241">
        <f t="shared" ref="BQ96:BQ100" si="16">SUM(F96:BP96)</f>
        <v>27</v>
      </c>
      <c r="BR96" s="242">
        <f t="shared" ref="BR96:BR100" si="17">BR95+BQ96</f>
        <v>2251</v>
      </c>
    </row>
    <row r="97" spans="2:70" ht="15" customHeight="1">
      <c r="B97" s="459">
        <v>93</v>
      </c>
      <c r="C97" s="117" t="s">
        <v>2073</v>
      </c>
      <c r="D97" s="118" t="s">
        <v>2070</v>
      </c>
      <c r="E97" s="496" t="s">
        <v>2077</v>
      </c>
      <c r="F97" s="209"/>
      <c r="G97" s="209"/>
      <c r="H97" s="209"/>
      <c r="I97" s="209"/>
      <c r="J97" s="209"/>
      <c r="K97" s="209"/>
      <c r="L97" s="209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2" t="s">
        <v>976</v>
      </c>
      <c r="BG97" s="212" t="s">
        <v>976</v>
      </c>
      <c r="BH97" s="212" t="s">
        <v>976</v>
      </c>
      <c r="BI97" s="212" t="s">
        <v>976</v>
      </c>
      <c r="BJ97" s="212" t="s">
        <v>976</v>
      </c>
      <c r="BK97" s="212" t="s">
        <v>976</v>
      </c>
      <c r="BL97" s="211"/>
      <c r="BM97" s="211"/>
      <c r="BN97" s="212" t="s">
        <v>976</v>
      </c>
      <c r="BO97" s="211"/>
      <c r="BP97" s="211"/>
      <c r="BQ97" s="241">
        <f t="shared" si="16"/>
        <v>0</v>
      </c>
      <c r="BR97" s="242">
        <f t="shared" si="17"/>
        <v>2251</v>
      </c>
    </row>
    <row r="98" spans="2:70" ht="15" customHeight="1">
      <c r="B98" s="459">
        <v>94</v>
      </c>
      <c r="C98" s="117" t="s">
        <v>2075</v>
      </c>
      <c r="D98" s="118" t="s">
        <v>2070</v>
      </c>
      <c r="E98" s="496" t="s">
        <v>2077</v>
      </c>
      <c r="F98" s="209"/>
      <c r="G98" s="209"/>
      <c r="H98" s="209"/>
      <c r="I98" s="209"/>
      <c r="J98" s="209"/>
      <c r="K98" s="209"/>
      <c r="L98" s="209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0"/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2" t="s">
        <v>976</v>
      </c>
      <c r="BG98" s="212" t="s">
        <v>976</v>
      </c>
      <c r="BH98" s="212" t="s">
        <v>976</v>
      </c>
      <c r="BI98" s="212" t="s">
        <v>976</v>
      </c>
      <c r="BJ98" s="212" t="s">
        <v>976</v>
      </c>
      <c r="BK98" s="212" t="s">
        <v>976</v>
      </c>
      <c r="BL98" s="211"/>
      <c r="BM98" s="211"/>
      <c r="BN98" s="212" t="s">
        <v>976</v>
      </c>
      <c r="BO98" s="211"/>
      <c r="BP98" s="211"/>
      <c r="BQ98" s="241">
        <f t="shared" si="16"/>
        <v>0</v>
      </c>
      <c r="BR98" s="242">
        <f t="shared" si="17"/>
        <v>2251</v>
      </c>
    </row>
    <row r="99" spans="2:70" ht="15" customHeight="1">
      <c r="B99" s="459">
        <v>95</v>
      </c>
      <c r="C99" s="117" t="s">
        <v>2091</v>
      </c>
      <c r="D99" s="118" t="s">
        <v>2079</v>
      </c>
      <c r="E99" s="496" t="s">
        <v>2077</v>
      </c>
      <c r="F99" s="209"/>
      <c r="G99" s="209"/>
      <c r="H99" s="209"/>
      <c r="I99" s="209"/>
      <c r="J99" s="209"/>
      <c r="K99" s="209"/>
      <c r="L99" s="209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2" t="s">
        <v>976</v>
      </c>
      <c r="BH99" s="212" t="s">
        <v>976</v>
      </c>
      <c r="BI99" s="212" t="s">
        <v>976</v>
      </c>
      <c r="BJ99" s="212" t="s">
        <v>976</v>
      </c>
      <c r="BK99" s="212" t="s">
        <v>976</v>
      </c>
      <c r="BL99" s="211"/>
      <c r="BM99" s="211"/>
      <c r="BN99" s="212" t="s">
        <v>976</v>
      </c>
      <c r="BO99" s="211"/>
      <c r="BP99" s="211"/>
      <c r="BQ99" s="241">
        <f t="shared" si="16"/>
        <v>0</v>
      </c>
      <c r="BR99" s="242">
        <f t="shared" si="17"/>
        <v>2251</v>
      </c>
    </row>
    <row r="100" spans="2:70" ht="15" customHeight="1">
      <c r="B100" s="459">
        <v>96</v>
      </c>
      <c r="C100" s="501" t="s">
        <v>2095</v>
      </c>
      <c r="D100" s="118" t="s">
        <v>2079</v>
      </c>
      <c r="E100" s="496" t="s">
        <v>2077</v>
      </c>
      <c r="F100" s="209"/>
      <c r="G100" s="209"/>
      <c r="H100" s="209"/>
      <c r="I100" s="209"/>
      <c r="J100" s="209"/>
      <c r="K100" s="209"/>
      <c r="L100" s="209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2" t="s">
        <v>976</v>
      </c>
      <c r="BH100" s="212" t="s">
        <v>976</v>
      </c>
      <c r="BI100" s="212" t="s">
        <v>976</v>
      </c>
      <c r="BJ100" s="212" t="s">
        <v>976</v>
      </c>
      <c r="BK100" s="212" t="s">
        <v>976</v>
      </c>
      <c r="BL100" s="211"/>
      <c r="BM100" s="211"/>
      <c r="BN100" s="212" t="s">
        <v>976</v>
      </c>
      <c r="BO100" s="211"/>
      <c r="BP100" s="211"/>
      <c r="BQ100" s="241">
        <f t="shared" si="16"/>
        <v>0</v>
      </c>
      <c r="BR100" s="242">
        <f t="shared" si="17"/>
        <v>2251</v>
      </c>
    </row>
    <row r="101" spans="2:70" ht="15" customHeight="1">
      <c r="B101" s="459">
        <v>97</v>
      </c>
      <c r="C101" s="117" t="s">
        <v>2093</v>
      </c>
      <c r="D101" s="118" t="s">
        <v>2086</v>
      </c>
      <c r="E101" s="119" t="s">
        <v>2080</v>
      </c>
      <c r="F101" s="209"/>
      <c r="G101" s="485"/>
      <c r="H101" s="485">
        <v>2</v>
      </c>
      <c r="I101" s="485"/>
      <c r="J101" s="485"/>
      <c r="K101" s="485"/>
      <c r="L101" s="485"/>
      <c r="M101" s="485"/>
      <c r="N101" s="485">
        <v>1</v>
      </c>
      <c r="O101" s="485"/>
      <c r="P101" s="485"/>
      <c r="Q101" s="487"/>
      <c r="R101" s="487"/>
      <c r="S101" s="487"/>
      <c r="T101" s="487"/>
      <c r="U101" s="487"/>
      <c r="V101" s="487"/>
      <c r="W101" s="487"/>
      <c r="X101" s="487"/>
      <c r="Y101" s="487"/>
      <c r="Z101" s="487"/>
      <c r="AA101" s="488"/>
      <c r="AB101" s="488"/>
      <c r="AC101" s="488"/>
      <c r="AD101" s="488"/>
      <c r="AE101" s="488"/>
      <c r="AF101" s="488"/>
      <c r="AG101" s="488"/>
      <c r="AH101" s="488"/>
      <c r="AI101" s="488"/>
      <c r="AJ101" s="488">
        <v>1</v>
      </c>
      <c r="AK101" s="210"/>
      <c r="AL101" s="210"/>
      <c r="AM101" s="210"/>
      <c r="AN101" s="210"/>
      <c r="AO101" s="210"/>
      <c r="AP101" s="210"/>
      <c r="AQ101" s="210">
        <v>1</v>
      </c>
      <c r="AR101" s="210"/>
      <c r="AS101" s="210">
        <v>1</v>
      </c>
      <c r="AT101" s="210">
        <v>2</v>
      </c>
      <c r="AU101" s="211"/>
      <c r="AV101" s="211"/>
      <c r="AW101" s="211"/>
      <c r="AX101" s="211"/>
      <c r="AY101" s="211"/>
      <c r="AZ101" s="211">
        <v>1</v>
      </c>
      <c r="BA101" s="211">
        <v>1</v>
      </c>
      <c r="BB101" s="211">
        <v>1</v>
      </c>
      <c r="BC101" s="211">
        <v>1</v>
      </c>
      <c r="BD101" s="211">
        <v>4</v>
      </c>
      <c r="BE101" s="211">
        <v>4</v>
      </c>
      <c r="BF101" s="211">
        <v>10</v>
      </c>
      <c r="BG101" s="211">
        <v>3</v>
      </c>
      <c r="BH101" s="212" t="s">
        <v>976</v>
      </c>
      <c r="BI101" s="212" t="s">
        <v>976</v>
      </c>
      <c r="BJ101" s="212" t="s">
        <v>976</v>
      </c>
      <c r="BK101" s="212" t="s">
        <v>976</v>
      </c>
      <c r="BL101" s="211"/>
      <c r="BM101" s="211"/>
      <c r="BN101" s="212" t="s">
        <v>976</v>
      </c>
      <c r="BO101" s="211"/>
      <c r="BP101" s="211"/>
      <c r="BQ101" s="241">
        <f t="shared" ref="BQ101" si="18">SUM(F101:BP101)</f>
        <v>33</v>
      </c>
      <c r="BR101" s="242">
        <f t="shared" ref="BR101" si="19">BR100+BQ101</f>
        <v>2284</v>
      </c>
    </row>
    <row r="102" spans="2:70" ht="15" customHeight="1">
      <c r="B102" s="459">
        <v>98</v>
      </c>
      <c r="C102" s="117" t="s">
        <v>2124</v>
      </c>
      <c r="D102" s="104" t="s">
        <v>2086</v>
      </c>
      <c r="E102" s="119" t="s">
        <v>2088</v>
      </c>
      <c r="F102" s="209"/>
      <c r="G102" s="504"/>
      <c r="H102" s="485">
        <v>2</v>
      </c>
      <c r="I102" s="485"/>
      <c r="J102" s="485"/>
      <c r="K102" s="485"/>
      <c r="L102" s="485"/>
      <c r="M102" s="485"/>
      <c r="N102" s="485"/>
      <c r="O102" s="485"/>
      <c r="P102" s="485"/>
      <c r="Q102" s="485"/>
      <c r="R102" s="487"/>
      <c r="S102" s="487"/>
      <c r="T102" s="487"/>
      <c r="U102" s="487"/>
      <c r="V102" s="487"/>
      <c r="W102" s="487"/>
      <c r="X102" s="487"/>
      <c r="Y102" s="487"/>
      <c r="Z102" s="487"/>
      <c r="AA102" s="487"/>
      <c r="AB102" s="488"/>
      <c r="AC102" s="488"/>
      <c r="AD102" s="488"/>
      <c r="AE102" s="488"/>
      <c r="AF102" s="488"/>
      <c r="AG102" s="488"/>
      <c r="AH102" s="488"/>
      <c r="AI102" s="488"/>
      <c r="AJ102" s="488">
        <v>1</v>
      </c>
      <c r="AK102" s="488"/>
      <c r="AL102" s="210"/>
      <c r="AM102" s="210">
        <v>1</v>
      </c>
      <c r="AN102" s="210">
        <v>1</v>
      </c>
      <c r="AO102" s="210"/>
      <c r="AP102" s="210"/>
      <c r="AQ102" s="210">
        <v>2</v>
      </c>
      <c r="AR102" s="210"/>
      <c r="AS102" s="210">
        <v>1</v>
      </c>
      <c r="AT102" s="210">
        <v>4</v>
      </c>
      <c r="AU102" s="211"/>
      <c r="AV102" s="211"/>
      <c r="AW102" s="211"/>
      <c r="AX102" s="211"/>
      <c r="AY102" s="211"/>
      <c r="AZ102" s="211">
        <v>3</v>
      </c>
      <c r="BA102" s="211">
        <v>3</v>
      </c>
      <c r="BB102" s="211">
        <v>4</v>
      </c>
      <c r="BC102" s="211">
        <v>1</v>
      </c>
      <c r="BD102" s="211">
        <v>3</v>
      </c>
      <c r="BE102" s="211">
        <v>3</v>
      </c>
      <c r="BF102" s="211">
        <v>6</v>
      </c>
      <c r="BG102" s="211"/>
      <c r="BH102" s="212" t="s">
        <v>976</v>
      </c>
      <c r="BI102" s="212" t="s">
        <v>976</v>
      </c>
      <c r="BJ102" s="212" t="s">
        <v>976</v>
      </c>
      <c r="BK102" s="212" t="s">
        <v>976</v>
      </c>
      <c r="BL102" s="211"/>
      <c r="BM102" s="211"/>
      <c r="BN102" s="212" t="s">
        <v>976</v>
      </c>
      <c r="BO102" s="211"/>
      <c r="BP102" s="211"/>
      <c r="BQ102" s="241">
        <f t="shared" ref="BQ102" si="20">SUM(F102:BP102)</f>
        <v>35</v>
      </c>
      <c r="BR102" s="242">
        <f t="shared" ref="BR102" si="21">BR101+BQ102</f>
        <v>2319</v>
      </c>
    </row>
    <row r="103" spans="2:70" ht="15" customHeight="1">
      <c r="B103" s="459">
        <v>99</v>
      </c>
      <c r="C103" s="117" t="s">
        <v>2147</v>
      </c>
      <c r="D103" s="118" t="s">
        <v>2146</v>
      </c>
      <c r="E103" s="119" t="s">
        <v>2088</v>
      </c>
      <c r="F103" s="209"/>
      <c r="G103" s="504"/>
      <c r="H103" s="485">
        <v>1</v>
      </c>
      <c r="I103" s="485"/>
      <c r="J103" s="485"/>
      <c r="K103" s="485"/>
      <c r="L103" s="485"/>
      <c r="M103" s="485"/>
      <c r="N103" s="485">
        <v>1</v>
      </c>
      <c r="O103" s="485"/>
      <c r="P103" s="485"/>
      <c r="Q103" s="485"/>
      <c r="R103" s="487"/>
      <c r="S103" s="487"/>
      <c r="T103" s="487"/>
      <c r="U103" s="487"/>
      <c r="V103" s="487"/>
      <c r="W103" s="487"/>
      <c r="X103" s="487"/>
      <c r="Y103" s="487"/>
      <c r="Z103" s="487"/>
      <c r="AA103" s="487"/>
      <c r="AB103" s="488"/>
      <c r="AC103" s="488"/>
      <c r="AD103" s="488"/>
      <c r="AE103" s="488"/>
      <c r="AF103" s="488"/>
      <c r="AG103" s="488"/>
      <c r="AH103" s="488"/>
      <c r="AI103" s="488"/>
      <c r="AJ103" s="488">
        <v>1</v>
      </c>
      <c r="AK103" s="488"/>
      <c r="AL103" s="210"/>
      <c r="AM103" s="210"/>
      <c r="AN103" s="210"/>
      <c r="AO103" s="210"/>
      <c r="AP103" s="210"/>
      <c r="AQ103" s="210">
        <v>4</v>
      </c>
      <c r="AR103" s="210"/>
      <c r="AS103" s="210">
        <v>1</v>
      </c>
      <c r="AT103" s="210"/>
      <c r="AU103" s="211"/>
      <c r="AV103" s="211">
        <v>3</v>
      </c>
      <c r="AW103" s="211"/>
      <c r="AX103" s="211"/>
      <c r="AY103" s="211"/>
      <c r="AZ103" s="211">
        <v>1</v>
      </c>
      <c r="BA103" s="211"/>
      <c r="BB103" s="211">
        <v>1</v>
      </c>
      <c r="BC103" s="211">
        <v>1</v>
      </c>
      <c r="BD103" s="211">
        <v>2</v>
      </c>
      <c r="BE103" s="211"/>
      <c r="BF103" s="211">
        <v>8</v>
      </c>
      <c r="BG103" s="211">
        <v>2</v>
      </c>
      <c r="BH103" s="211">
        <v>5</v>
      </c>
      <c r="BI103" s="212" t="s">
        <v>976</v>
      </c>
      <c r="BJ103" s="212" t="s">
        <v>976</v>
      </c>
      <c r="BK103" s="212" t="s">
        <v>976</v>
      </c>
      <c r="BL103" s="211"/>
      <c r="BM103" s="211"/>
      <c r="BN103" s="212" t="s">
        <v>976</v>
      </c>
      <c r="BO103" s="211"/>
      <c r="BP103" s="211"/>
      <c r="BQ103" s="241">
        <f t="shared" ref="BQ103" si="22">SUM(F103:BP103)</f>
        <v>31</v>
      </c>
      <c r="BR103" s="242">
        <f t="shared" ref="BR103" si="23">BR102+BQ103</f>
        <v>2350</v>
      </c>
    </row>
    <row r="104" spans="2:70" ht="15" customHeight="1">
      <c r="B104" s="459">
        <v>100</v>
      </c>
      <c r="C104" s="117" t="s">
        <v>2163</v>
      </c>
      <c r="D104" s="118" t="s">
        <v>2146</v>
      </c>
      <c r="E104" s="119" t="s">
        <v>2162</v>
      </c>
      <c r="F104" s="209"/>
      <c r="G104" s="504"/>
      <c r="H104" s="504">
        <v>2</v>
      </c>
      <c r="I104" s="485"/>
      <c r="J104" s="485"/>
      <c r="K104" s="485"/>
      <c r="L104" s="485"/>
      <c r="M104" s="485"/>
      <c r="N104" s="485">
        <v>1</v>
      </c>
      <c r="O104" s="485"/>
      <c r="P104" s="485"/>
      <c r="Q104" s="485"/>
      <c r="R104" s="485"/>
      <c r="S104" s="487"/>
      <c r="T104" s="487"/>
      <c r="U104" s="487"/>
      <c r="V104" s="487"/>
      <c r="W104" s="487"/>
      <c r="X104" s="487"/>
      <c r="Y104" s="487"/>
      <c r="Z104" s="487"/>
      <c r="AA104" s="487"/>
      <c r="AB104" s="487"/>
      <c r="AC104" s="488"/>
      <c r="AD104" s="488"/>
      <c r="AE104" s="488"/>
      <c r="AF104" s="488">
        <v>4</v>
      </c>
      <c r="AG104" s="488"/>
      <c r="AH104" s="488"/>
      <c r="AI104" s="488"/>
      <c r="AJ104" s="488">
        <v>3</v>
      </c>
      <c r="AK104" s="488"/>
      <c r="AL104" s="488"/>
      <c r="AM104" s="210"/>
      <c r="AN104" s="210"/>
      <c r="AO104" s="210"/>
      <c r="AP104" s="210"/>
      <c r="AQ104" s="210">
        <v>2</v>
      </c>
      <c r="AR104" s="210"/>
      <c r="AS104" s="210">
        <v>1</v>
      </c>
      <c r="AT104" s="210">
        <v>5</v>
      </c>
      <c r="AU104" s="211"/>
      <c r="AV104" s="211">
        <v>4</v>
      </c>
      <c r="AW104" s="211"/>
      <c r="AX104" s="211"/>
      <c r="AY104" s="211">
        <v>1</v>
      </c>
      <c r="AZ104" s="211">
        <v>1</v>
      </c>
      <c r="BA104" s="211">
        <v>3</v>
      </c>
      <c r="BB104" s="211">
        <v>4</v>
      </c>
      <c r="BC104" s="211">
        <v>3</v>
      </c>
      <c r="BD104" s="211">
        <v>1</v>
      </c>
      <c r="BE104" s="211">
        <v>1</v>
      </c>
      <c r="BF104" s="211">
        <v>8</v>
      </c>
      <c r="BG104" s="211">
        <v>4</v>
      </c>
      <c r="BH104" s="211"/>
      <c r="BI104" s="212" t="s">
        <v>976</v>
      </c>
      <c r="BJ104" s="212" t="s">
        <v>976</v>
      </c>
      <c r="BK104" s="212" t="s">
        <v>976</v>
      </c>
      <c r="BL104" s="211"/>
      <c r="BM104" s="211"/>
      <c r="BN104" s="212" t="s">
        <v>976</v>
      </c>
      <c r="BO104" s="211"/>
      <c r="BP104" s="211"/>
      <c r="BQ104" s="241">
        <f t="shared" ref="BQ104" si="24">SUM(F104:BP104)</f>
        <v>48</v>
      </c>
      <c r="BR104" s="242">
        <f t="shared" ref="BR104" si="25">BR103+BQ104</f>
        <v>2398</v>
      </c>
    </row>
    <row r="105" spans="2:70" ht="15" customHeight="1">
      <c r="B105" s="459">
        <v>101</v>
      </c>
      <c r="C105" s="117" t="s">
        <v>2219</v>
      </c>
      <c r="D105" s="118" t="s">
        <v>2209</v>
      </c>
      <c r="E105" s="119" t="s">
        <v>2162</v>
      </c>
      <c r="F105" s="209"/>
      <c r="G105" s="504"/>
      <c r="H105" s="504">
        <v>2</v>
      </c>
      <c r="I105" s="485"/>
      <c r="J105" s="485"/>
      <c r="K105" s="485"/>
      <c r="L105" s="485"/>
      <c r="M105" s="485"/>
      <c r="N105" s="485"/>
      <c r="O105" s="485"/>
      <c r="P105" s="485"/>
      <c r="Q105" s="485"/>
      <c r="R105" s="485"/>
      <c r="S105" s="487"/>
      <c r="T105" s="487"/>
      <c r="U105" s="487"/>
      <c r="V105" s="487"/>
      <c r="W105" s="487"/>
      <c r="X105" s="487"/>
      <c r="Y105" s="487"/>
      <c r="Z105" s="487"/>
      <c r="AA105" s="487"/>
      <c r="AB105" s="487"/>
      <c r="AC105" s="488"/>
      <c r="AD105" s="488"/>
      <c r="AE105" s="488"/>
      <c r="AF105" s="488"/>
      <c r="AG105" s="488"/>
      <c r="AH105" s="488"/>
      <c r="AI105" s="488"/>
      <c r="AJ105" s="488">
        <v>1</v>
      </c>
      <c r="AK105" s="488"/>
      <c r="AL105" s="488"/>
      <c r="AM105" s="210"/>
      <c r="AN105" s="210"/>
      <c r="AO105" s="210"/>
      <c r="AP105" s="210"/>
      <c r="AQ105" s="210"/>
      <c r="AR105" s="210"/>
      <c r="AS105" s="210"/>
      <c r="AT105" s="210"/>
      <c r="AU105" s="211"/>
      <c r="AV105" s="211"/>
      <c r="AW105" s="211"/>
      <c r="AX105" s="211"/>
      <c r="AY105" s="211">
        <v>2</v>
      </c>
      <c r="AZ105" s="211">
        <v>1</v>
      </c>
      <c r="BA105" s="211">
        <v>1</v>
      </c>
      <c r="BB105" s="211">
        <v>1</v>
      </c>
      <c r="BC105" s="211">
        <v>1</v>
      </c>
      <c r="BD105" s="211">
        <v>2</v>
      </c>
      <c r="BE105" s="211">
        <v>4</v>
      </c>
      <c r="BF105" s="211">
        <v>5</v>
      </c>
      <c r="BG105" s="211">
        <v>4</v>
      </c>
      <c r="BH105" s="211">
        <v>4</v>
      </c>
      <c r="BI105" s="211">
        <v>9</v>
      </c>
      <c r="BJ105" s="212" t="s">
        <v>976</v>
      </c>
      <c r="BK105" s="212" t="s">
        <v>976</v>
      </c>
      <c r="BL105" s="211"/>
      <c r="BM105" s="211"/>
      <c r="BN105" s="212" t="s">
        <v>976</v>
      </c>
      <c r="BO105" s="211"/>
      <c r="BP105" s="211"/>
      <c r="BQ105" s="241">
        <f t="shared" ref="BQ105" si="26">SUM(F105:BP105)</f>
        <v>37</v>
      </c>
      <c r="BR105" s="242">
        <f t="shared" ref="BR105" si="27">BR104+BQ105</f>
        <v>2435</v>
      </c>
    </row>
    <row r="106" spans="2:70" ht="15" customHeight="1">
      <c r="B106" s="459"/>
      <c r="C106" s="117"/>
      <c r="D106" s="118"/>
      <c r="E106" s="119"/>
      <c r="F106" s="209"/>
      <c r="G106" s="209"/>
      <c r="H106" s="209"/>
      <c r="I106" s="209"/>
      <c r="J106" s="209"/>
      <c r="K106" s="209"/>
      <c r="L106" s="209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11"/>
      <c r="BN106" s="211"/>
      <c r="BO106" s="211"/>
      <c r="BP106" s="211"/>
      <c r="BQ106" s="241"/>
      <c r="BR106" s="242"/>
    </row>
    <row r="107" spans="2:70" ht="15" customHeight="1">
      <c r="B107" s="459"/>
      <c r="C107" s="117"/>
      <c r="D107" s="118"/>
      <c r="E107" s="119"/>
      <c r="F107" s="209"/>
      <c r="G107" s="209"/>
      <c r="H107" s="209"/>
      <c r="I107" s="209"/>
      <c r="J107" s="209"/>
      <c r="K107" s="209"/>
      <c r="L107" s="209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  <c r="BI107" s="211"/>
      <c r="BJ107" s="211"/>
      <c r="BK107" s="211"/>
      <c r="BL107" s="211"/>
      <c r="BM107" s="211"/>
      <c r="BN107" s="211"/>
      <c r="BO107" s="211"/>
      <c r="BP107" s="211"/>
      <c r="BQ107" s="241"/>
      <c r="BR107" s="242"/>
    </row>
    <row r="108" spans="2:70" ht="20.100000000000001" customHeight="1">
      <c r="B108" s="126" t="s">
        <v>415</v>
      </c>
      <c r="C108" s="127"/>
      <c r="D108" s="127"/>
      <c r="E108" s="128"/>
      <c r="F108" s="213">
        <f>SUM(F5:F107)</f>
        <v>4</v>
      </c>
      <c r="G108" s="213">
        <f t="shared" ref="G108:BP108" si="28">SUM(G5:G107)</f>
        <v>54</v>
      </c>
      <c r="H108" s="213">
        <f t="shared" si="28"/>
        <v>211</v>
      </c>
      <c r="I108" s="213">
        <f t="shared" si="28"/>
        <v>6</v>
      </c>
      <c r="J108" s="213">
        <f t="shared" si="28"/>
        <v>22</v>
      </c>
      <c r="K108" s="213">
        <f t="shared" si="28"/>
        <v>105</v>
      </c>
      <c r="L108" s="213">
        <f t="shared" si="28"/>
        <v>35</v>
      </c>
      <c r="M108" s="214">
        <f t="shared" si="28"/>
        <v>39</v>
      </c>
      <c r="N108" s="214">
        <f t="shared" si="28"/>
        <v>126</v>
      </c>
      <c r="O108" s="214">
        <f t="shared" si="28"/>
        <v>85</v>
      </c>
      <c r="P108" s="214">
        <f t="shared" si="28"/>
        <v>76</v>
      </c>
      <c r="Q108" s="214">
        <f t="shared" si="28"/>
        <v>17</v>
      </c>
      <c r="R108" s="214">
        <f t="shared" si="28"/>
        <v>92</v>
      </c>
      <c r="S108" s="214">
        <f t="shared" si="28"/>
        <v>60</v>
      </c>
      <c r="T108" s="214">
        <f t="shared" si="28"/>
        <v>18</v>
      </c>
      <c r="U108" s="214">
        <f t="shared" si="28"/>
        <v>79</v>
      </c>
      <c r="V108" s="214">
        <f t="shared" si="28"/>
        <v>32</v>
      </c>
      <c r="W108" s="214">
        <f t="shared" si="28"/>
        <v>57</v>
      </c>
      <c r="X108" s="214">
        <f t="shared" si="28"/>
        <v>61</v>
      </c>
      <c r="Y108" s="214">
        <f t="shared" si="28"/>
        <v>4</v>
      </c>
      <c r="Z108" s="214">
        <f t="shared" si="28"/>
        <v>59</v>
      </c>
      <c r="AA108" s="214">
        <f t="shared" si="28"/>
        <v>21</v>
      </c>
      <c r="AB108" s="214">
        <f t="shared" si="28"/>
        <v>0</v>
      </c>
      <c r="AC108" s="214">
        <f t="shared" si="28"/>
        <v>78</v>
      </c>
      <c r="AD108" s="214">
        <f t="shared" si="28"/>
        <v>62</v>
      </c>
      <c r="AE108" s="214">
        <f t="shared" si="28"/>
        <v>21</v>
      </c>
      <c r="AF108" s="214">
        <f t="shared" si="28"/>
        <v>100</v>
      </c>
      <c r="AG108" s="214">
        <f t="shared" si="28"/>
        <v>44</v>
      </c>
      <c r="AH108" s="214">
        <f t="shared" si="28"/>
        <v>0</v>
      </c>
      <c r="AI108" s="214">
        <f t="shared" si="28"/>
        <v>1</v>
      </c>
      <c r="AJ108" s="214">
        <f t="shared" si="28"/>
        <v>140</v>
      </c>
      <c r="AK108" s="214">
        <f t="shared" si="28"/>
        <v>0</v>
      </c>
      <c r="AL108" s="214">
        <f t="shared" si="28"/>
        <v>0</v>
      </c>
      <c r="AM108" s="214">
        <f t="shared" si="28"/>
        <v>47</v>
      </c>
      <c r="AN108" s="214">
        <f t="shared" si="28"/>
        <v>42</v>
      </c>
      <c r="AO108" s="214">
        <f t="shared" si="28"/>
        <v>65</v>
      </c>
      <c r="AP108" s="214">
        <f t="shared" si="28"/>
        <v>18</v>
      </c>
      <c r="AQ108" s="214">
        <f t="shared" si="28"/>
        <v>86</v>
      </c>
      <c r="AR108" s="214">
        <f t="shared" si="28"/>
        <v>0</v>
      </c>
      <c r="AS108" s="214">
        <f t="shared" si="28"/>
        <v>16</v>
      </c>
      <c r="AT108" s="214">
        <f t="shared" si="28"/>
        <v>82</v>
      </c>
      <c r="AU108" s="214">
        <f t="shared" si="28"/>
        <v>15</v>
      </c>
      <c r="AV108" s="214">
        <f t="shared" si="28"/>
        <v>17</v>
      </c>
      <c r="AW108" s="214">
        <f t="shared" si="28"/>
        <v>49</v>
      </c>
      <c r="AX108" s="215">
        <f t="shared" si="28"/>
        <v>16</v>
      </c>
      <c r="AY108" s="215">
        <f t="shared" si="28"/>
        <v>42</v>
      </c>
      <c r="AZ108" s="215">
        <f t="shared" si="28"/>
        <v>32</v>
      </c>
      <c r="BA108" s="215">
        <f t="shared" si="28"/>
        <v>39</v>
      </c>
      <c r="BB108" s="215">
        <f t="shared" si="28"/>
        <v>39</v>
      </c>
      <c r="BC108" s="215">
        <f t="shared" si="28"/>
        <v>19</v>
      </c>
      <c r="BD108" s="215">
        <f t="shared" si="28"/>
        <v>17</v>
      </c>
      <c r="BE108" s="215">
        <f t="shared" si="28"/>
        <v>12</v>
      </c>
      <c r="BF108" s="215">
        <f t="shared" si="28"/>
        <v>37</v>
      </c>
      <c r="BG108" s="215">
        <f t="shared" si="28"/>
        <v>13</v>
      </c>
      <c r="BH108" s="215">
        <f t="shared" si="28"/>
        <v>9</v>
      </c>
      <c r="BI108" s="215">
        <f t="shared" si="28"/>
        <v>9</v>
      </c>
      <c r="BJ108" s="215">
        <f t="shared" si="28"/>
        <v>0</v>
      </c>
      <c r="BK108" s="215">
        <f t="shared" si="28"/>
        <v>0</v>
      </c>
      <c r="BL108" s="215"/>
      <c r="BM108" s="215"/>
      <c r="BN108" s="215">
        <f t="shared" si="28"/>
        <v>0</v>
      </c>
      <c r="BO108" s="215"/>
      <c r="BP108" s="215">
        <f t="shared" si="28"/>
        <v>5</v>
      </c>
      <c r="BQ108" s="238">
        <f>SUM(F108:BP108)</f>
        <v>2435</v>
      </c>
      <c r="BR108" s="239"/>
    </row>
  </sheetData>
  <phoneticPr fontId="2"/>
  <pageMargins left="0.59055118110236227" right="0.39370078740157483" top="0.59055118110236227" bottom="0.59055118110236227" header="0.51181102362204722" footer="0.51181102362204722"/>
  <pageSetup paperSize="8" scale="75" orientation="landscape" r:id="rId1"/>
  <headerFooter alignWithMargins="0">
    <oddFooter>&amp;C&amp;10&amp;P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108"/>
  <sheetViews>
    <sheetView workbookViewId="0">
      <pane xSplit="5" ySplit="4" topLeftCell="AJ85" activePane="bottomRight" state="frozen"/>
      <selection pane="topRight" activeCell="F1" sqref="F1"/>
      <selection pane="bottomLeft" activeCell="A5" sqref="A5"/>
      <selection pane="bottomRight" activeCell="A105" sqref="A105"/>
    </sheetView>
  </sheetViews>
  <sheetFormatPr defaultColWidth="9" defaultRowHeight="13.2"/>
  <cols>
    <col min="1" max="1" width="2.6640625" style="122" customWidth="1"/>
    <col min="2" max="2" width="5.6640625" style="122" customWidth="1"/>
    <col min="3" max="3" width="12.6640625" style="122" customWidth="1"/>
    <col min="4" max="5" width="7.6640625" style="122" customWidth="1"/>
    <col min="6" max="68" width="4.6640625" style="122" customWidth="1"/>
    <col min="69" max="70" width="7.6640625" style="122" customWidth="1"/>
    <col min="71" max="71" width="1.6640625" style="122" customWidth="1"/>
    <col min="72" max="72" width="15.6640625" style="122" customWidth="1"/>
    <col min="73" max="16384" width="9" style="122"/>
  </cols>
  <sheetData>
    <row r="1" spans="1:72" ht="10.050000000000001" customHeight="1"/>
    <row r="2" spans="1:72" ht="20.100000000000001" customHeight="1">
      <c r="C2" s="153" t="s">
        <v>948</v>
      </c>
      <c r="D2" s="153"/>
      <c r="I2" s="122" t="s">
        <v>1924</v>
      </c>
      <c r="K2" s="505"/>
      <c r="L2" s="122" t="s">
        <v>2135</v>
      </c>
      <c r="N2" s="265"/>
      <c r="O2" s="122" t="s">
        <v>1920</v>
      </c>
      <c r="Q2" s="266"/>
      <c r="R2" s="122" t="s">
        <v>1922</v>
      </c>
      <c r="T2" s="267"/>
      <c r="U2" s="122" t="s">
        <v>1921</v>
      </c>
      <c r="Z2" s="268"/>
      <c r="AA2" s="122" t="s">
        <v>1923</v>
      </c>
    </row>
    <row r="3" spans="1:72" ht="10.050000000000001" customHeight="1"/>
    <row r="4" spans="1:72" ht="15" customHeight="1">
      <c r="B4" s="90" t="s">
        <v>411</v>
      </c>
      <c r="C4" s="91" t="s">
        <v>412</v>
      </c>
      <c r="D4" s="92" t="s">
        <v>429</v>
      </c>
      <c r="E4" s="92" t="s">
        <v>414</v>
      </c>
      <c r="F4" s="93" t="s">
        <v>564</v>
      </c>
      <c r="G4" s="94">
        <v>19</v>
      </c>
      <c r="H4" s="94">
        <v>20</v>
      </c>
      <c r="I4" s="94">
        <v>21</v>
      </c>
      <c r="J4" s="94">
        <v>22</v>
      </c>
      <c r="K4" s="94">
        <v>23</v>
      </c>
      <c r="L4" s="94">
        <v>24</v>
      </c>
      <c r="M4" s="95">
        <v>25</v>
      </c>
      <c r="N4" s="95">
        <v>26</v>
      </c>
      <c r="O4" s="95">
        <v>27</v>
      </c>
      <c r="P4" s="95">
        <v>28</v>
      </c>
      <c r="Q4" s="95">
        <v>29</v>
      </c>
      <c r="R4" s="95">
        <v>30</v>
      </c>
      <c r="S4" s="95">
        <v>31</v>
      </c>
      <c r="T4" s="95">
        <v>32</v>
      </c>
      <c r="U4" s="95">
        <v>33</v>
      </c>
      <c r="V4" s="95">
        <v>34</v>
      </c>
      <c r="W4" s="95">
        <v>35</v>
      </c>
      <c r="X4" s="95">
        <v>36</v>
      </c>
      <c r="Y4" s="95">
        <v>37</v>
      </c>
      <c r="Z4" s="95">
        <v>38</v>
      </c>
      <c r="AA4" s="95">
        <v>39</v>
      </c>
      <c r="AB4" s="95">
        <v>40</v>
      </c>
      <c r="AC4" s="95">
        <v>41</v>
      </c>
      <c r="AD4" s="95">
        <v>42</v>
      </c>
      <c r="AE4" s="95">
        <v>43</v>
      </c>
      <c r="AF4" s="95">
        <v>44</v>
      </c>
      <c r="AG4" s="95">
        <v>45</v>
      </c>
      <c r="AH4" s="95">
        <v>46</v>
      </c>
      <c r="AI4" s="95">
        <v>47</v>
      </c>
      <c r="AJ4" s="95">
        <v>48</v>
      </c>
      <c r="AK4" s="95">
        <v>49</v>
      </c>
      <c r="AL4" s="95">
        <v>50</v>
      </c>
      <c r="AM4" s="95">
        <v>51</v>
      </c>
      <c r="AN4" s="95">
        <v>52</v>
      </c>
      <c r="AO4" s="95">
        <v>53</v>
      </c>
      <c r="AP4" s="95">
        <v>54</v>
      </c>
      <c r="AQ4" s="95">
        <v>55</v>
      </c>
      <c r="AR4" s="95">
        <v>56</v>
      </c>
      <c r="AS4" s="95">
        <v>57</v>
      </c>
      <c r="AT4" s="95">
        <v>58</v>
      </c>
      <c r="AU4" s="96">
        <v>59</v>
      </c>
      <c r="AV4" s="96">
        <v>60</v>
      </c>
      <c r="AW4" s="96">
        <v>61</v>
      </c>
      <c r="AX4" s="96">
        <v>62</v>
      </c>
      <c r="AY4" s="96">
        <v>63</v>
      </c>
      <c r="AZ4" s="96">
        <v>64</v>
      </c>
      <c r="BA4" s="96">
        <v>65</v>
      </c>
      <c r="BB4" s="96">
        <v>66</v>
      </c>
      <c r="BC4" s="96">
        <v>67</v>
      </c>
      <c r="BD4" s="96">
        <v>68</v>
      </c>
      <c r="BE4" s="96">
        <v>69</v>
      </c>
      <c r="BF4" s="96">
        <v>70</v>
      </c>
      <c r="BG4" s="96">
        <v>71</v>
      </c>
      <c r="BH4" s="96">
        <v>72</v>
      </c>
      <c r="BI4" s="96">
        <v>73</v>
      </c>
      <c r="BJ4" s="96">
        <v>74</v>
      </c>
      <c r="BK4" s="96">
        <v>75</v>
      </c>
      <c r="BL4" s="96"/>
      <c r="BM4" s="96"/>
      <c r="BN4" s="103" t="s">
        <v>1347</v>
      </c>
      <c r="BO4" s="509" t="s">
        <v>2138</v>
      </c>
      <c r="BP4" s="103" t="s">
        <v>1318</v>
      </c>
      <c r="BQ4" s="90" t="s">
        <v>415</v>
      </c>
      <c r="BR4" s="91" t="s">
        <v>1786</v>
      </c>
    </row>
    <row r="5" spans="1:72" ht="15" customHeight="1">
      <c r="A5" s="125" t="s">
        <v>608</v>
      </c>
      <c r="B5" s="240">
        <v>1</v>
      </c>
      <c r="C5" s="98" t="s">
        <v>872</v>
      </c>
      <c r="D5" s="99" t="s">
        <v>889</v>
      </c>
      <c r="E5" s="100" t="s">
        <v>876</v>
      </c>
      <c r="F5" s="30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5"/>
      <c r="BP5" s="253"/>
      <c r="BQ5" s="240">
        <f>SUM(F5:BP5)</f>
        <v>0</v>
      </c>
      <c r="BR5" s="246">
        <f>BQ5</f>
        <v>0</v>
      </c>
      <c r="BT5" s="184" t="s">
        <v>367</v>
      </c>
    </row>
    <row r="6" spans="1:72" ht="15" customHeight="1">
      <c r="A6" s="125" t="s">
        <v>608</v>
      </c>
      <c r="B6" s="240">
        <v>2</v>
      </c>
      <c r="C6" s="98" t="s">
        <v>925</v>
      </c>
      <c r="D6" s="101" t="s">
        <v>940</v>
      </c>
      <c r="E6" s="102" t="s">
        <v>888</v>
      </c>
      <c r="F6" s="241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3"/>
      <c r="BP6" s="242"/>
      <c r="BQ6" s="241">
        <f t="shared" ref="BQ6:BQ44" si="0">SUM(F6:BP6)</f>
        <v>0</v>
      </c>
      <c r="BR6" s="242">
        <f>BR5+BQ6</f>
        <v>0</v>
      </c>
      <c r="BT6" s="184" t="s">
        <v>367</v>
      </c>
    </row>
    <row r="7" spans="1:72" ht="15" customHeight="1">
      <c r="B7" s="240">
        <v>3</v>
      </c>
      <c r="C7" s="98" t="s">
        <v>916</v>
      </c>
      <c r="D7" s="101" t="s">
        <v>940</v>
      </c>
      <c r="E7" s="102" t="s">
        <v>937</v>
      </c>
      <c r="F7" s="241">
        <v>3</v>
      </c>
      <c r="G7" s="222">
        <v>20</v>
      </c>
      <c r="H7" s="222">
        <v>23</v>
      </c>
      <c r="I7" s="222">
        <v>8</v>
      </c>
      <c r="J7" s="222">
        <v>2</v>
      </c>
      <c r="K7" s="220">
        <v>19</v>
      </c>
      <c r="L7" s="222"/>
      <c r="M7" s="507" t="s">
        <v>1351</v>
      </c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>
        <v>2</v>
      </c>
      <c r="BO7" s="223"/>
      <c r="BP7" s="242"/>
      <c r="BQ7" s="241">
        <f t="shared" si="0"/>
        <v>77</v>
      </c>
      <c r="BR7" s="242">
        <f t="shared" ref="BR7:BR70" si="1">BR6+BQ7</f>
        <v>77</v>
      </c>
    </row>
    <row r="8" spans="1:72" ht="15" customHeight="1">
      <c r="A8" s="139" t="s">
        <v>1400</v>
      </c>
      <c r="B8" s="240">
        <v>4</v>
      </c>
      <c r="C8" s="98" t="s">
        <v>950</v>
      </c>
      <c r="D8" s="101" t="s">
        <v>889</v>
      </c>
      <c r="E8" s="102" t="s">
        <v>964</v>
      </c>
      <c r="F8" s="241"/>
      <c r="G8" s="222">
        <v>22</v>
      </c>
      <c r="H8" s="222">
        <v>22</v>
      </c>
      <c r="I8" s="222">
        <v>3</v>
      </c>
      <c r="J8" s="222">
        <v>1</v>
      </c>
      <c r="K8" s="220">
        <v>5</v>
      </c>
      <c r="L8" s="220">
        <v>2</v>
      </c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3"/>
      <c r="BP8" s="242"/>
      <c r="BQ8" s="241">
        <f t="shared" si="0"/>
        <v>55</v>
      </c>
      <c r="BR8" s="242">
        <f t="shared" si="1"/>
        <v>132</v>
      </c>
      <c r="BT8" s="184" t="s">
        <v>368</v>
      </c>
    </row>
    <row r="9" spans="1:72" ht="15" customHeight="1">
      <c r="B9" s="240">
        <v>5</v>
      </c>
      <c r="C9" s="98" t="s">
        <v>952</v>
      </c>
      <c r="D9" s="101" t="s">
        <v>889</v>
      </c>
      <c r="E9" s="102" t="s">
        <v>973</v>
      </c>
      <c r="F9" s="241"/>
      <c r="G9" s="222">
        <v>12</v>
      </c>
      <c r="H9" s="222">
        <v>31</v>
      </c>
      <c r="I9" s="222"/>
      <c r="J9" s="222">
        <v>12</v>
      </c>
      <c r="K9" s="222">
        <v>27</v>
      </c>
      <c r="L9" s="220">
        <v>4</v>
      </c>
      <c r="M9" s="220">
        <v>13</v>
      </c>
      <c r="N9" s="507" t="s">
        <v>1345</v>
      </c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>
        <v>1</v>
      </c>
      <c r="BO9" s="223"/>
      <c r="BP9" s="242"/>
      <c r="BQ9" s="241">
        <f t="shared" si="0"/>
        <v>100</v>
      </c>
      <c r="BR9" s="242">
        <f t="shared" si="1"/>
        <v>232</v>
      </c>
    </row>
    <row r="10" spans="1:72" ht="15" customHeight="1">
      <c r="B10" s="240">
        <v>6</v>
      </c>
      <c r="C10" s="98" t="s">
        <v>977</v>
      </c>
      <c r="D10" s="101" t="s">
        <v>979</v>
      </c>
      <c r="E10" s="102" t="s">
        <v>992</v>
      </c>
      <c r="F10" s="241"/>
      <c r="G10" s="222">
        <v>12</v>
      </c>
      <c r="H10" s="222">
        <v>28</v>
      </c>
      <c r="I10" s="222">
        <v>7</v>
      </c>
      <c r="J10" s="222"/>
      <c r="K10" s="222">
        <v>26</v>
      </c>
      <c r="L10" s="222">
        <v>2</v>
      </c>
      <c r="M10" s="220">
        <v>15</v>
      </c>
      <c r="N10" s="220">
        <v>17</v>
      </c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3"/>
      <c r="BP10" s="242"/>
      <c r="BQ10" s="241">
        <f t="shared" si="0"/>
        <v>107</v>
      </c>
      <c r="BR10" s="242">
        <f t="shared" si="1"/>
        <v>339</v>
      </c>
    </row>
    <row r="11" spans="1:72" ht="15" customHeight="1">
      <c r="B11" s="240">
        <v>7</v>
      </c>
      <c r="C11" s="98" t="s">
        <v>1013</v>
      </c>
      <c r="D11" s="101" t="s">
        <v>979</v>
      </c>
      <c r="E11" s="102" t="s">
        <v>1015</v>
      </c>
      <c r="F11" s="303"/>
      <c r="G11" s="222">
        <v>6</v>
      </c>
      <c r="H11" s="222">
        <v>30</v>
      </c>
      <c r="I11" s="222"/>
      <c r="J11" s="222">
        <v>3</v>
      </c>
      <c r="K11" s="222">
        <v>32</v>
      </c>
      <c r="L11" s="222">
        <v>12</v>
      </c>
      <c r="M11" s="222">
        <v>12</v>
      </c>
      <c r="N11" s="220">
        <v>15</v>
      </c>
      <c r="O11" s="220">
        <v>8</v>
      </c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3"/>
      <c r="BP11" s="242"/>
      <c r="BQ11" s="241">
        <f t="shared" si="0"/>
        <v>118</v>
      </c>
      <c r="BR11" s="242">
        <f t="shared" si="1"/>
        <v>457</v>
      </c>
    </row>
    <row r="12" spans="1:72" ht="15" customHeight="1">
      <c r="B12" s="240">
        <v>8</v>
      </c>
      <c r="C12" s="98" t="s">
        <v>1023</v>
      </c>
      <c r="D12" s="101" t="s">
        <v>979</v>
      </c>
      <c r="E12" s="102" t="s">
        <v>1015</v>
      </c>
      <c r="F12" s="303"/>
      <c r="G12" s="222">
        <v>7</v>
      </c>
      <c r="H12" s="222">
        <v>26</v>
      </c>
      <c r="I12" s="222"/>
      <c r="J12" s="222"/>
      <c r="K12" s="222">
        <v>23</v>
      </c>
      <c r="L12" s="222"/>
      <c r="M12" s="222">
        <v>8</v>
      </c>
      <c r="N12" s="220">
        <v>17</v>
      </c>
      <c r="O12" s="220">
        <v>7</v>
      </c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3"/>
      <c r="BP12" s="242"/>
      <c r="BQ12" s="241">
        <f t="shared" si="0"/>
        <v>88</v>
      </c>
      <c r="BR12" s="242">
        <f t="shared" si="1"/>
        <v>545</v>
      </c>
    </row>
    <row r="13" spans="1:72" ht="15" customHeight="1">
      <c r="B13" s="240">
        <v>9</v>
      </c>
      <c r="C13" s="98" t="s">
        <v>1032</v>
      </c>
      <c r="D13" s="101" t="s">
        <v>979</v>
      </c>
      <c r="E13" s="102" t="s">
        <v>1058</v>
      </c>
      <c r="F13" s="303"/>
      <c r="G13" s="222">
        <v>2</v>
      </c>
      <c r="H13" s="222">
        <v>8</v>
      </c>
      <c r="I13" s="222"/>
      <c r="J13" s="222">
        <v>2</v>
      </c>
      <c r="K13" s="222">
        <v>14</v>
      </c>
      <c r="L13" s="222"/>
      <c r="M13" s="222">
        <v>3</v>
      </c>
      <c r="N13" s="222">
        <v>25</v>
      </c>
      <c r="O13" s="220">
        <v>28</v>
      </c>
      <c r="P13" s="220">
        <v>1</v>
      </c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3"/>
      <c r="BP13" s="242"/>
      <c r="BQ13" s="241">
        <f t="shared" si="0"/>
        <v>83</v>
      </c>
      <c r="BR13" s="242">
        <f t="shared" si="1"/>
        <v>628</v>
      </c>
    </row>
    <row r="14" spans="1:72" ht="15" customHeight="1">
      <c r="A14" s="139" t="s">
        <v>1400</v>
      </c>
      <c r="B14" s="240">
        <v>10</v>
      </c>
      <c r="C14" s="98" t="s">
        <v>1070</v>
      </c>
      <c r="D14" s="101" t="s">
        <v>1071</v>
      </c>
      <c r="E14" s="102" t="s">
        <v>1072</v>
      </c>
      <c r="F14" s="303"/>
      <c r="G14" s="222">
        <v>5</v>
      </c>
      <c r="H14" s="222">
        <v>6</v>
      </c>
      <c r="I14" s="222"/>
      <c r="J14" s="222">
        <v>1</v>
      </c>
      <c r="K14" s="222">
        <v>22</v>
      </c>
      <c r="L14" s="222">
        <v>6</v>
      </c>
      <c r="M14" s="222">
        <v>2</v>
      </c>
      <c r="N14" s="222">
        <v>34</v>
      </c>
      <c r="O14" s="220">
        <v>35</v>
      </c>
      <c r="P14" s="220">
        <v>6</v>
      </c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3"/>
      <c r="BP14" s="242"/>
      <c r="BQ14" s="241">
        <f t="shared" si="0"/>
        <v>117</v>
      </c>
      <c r="BR14" s="242">
        <f t="shared" si="1"/>
        <v>745</v>
      </c>
      <c r="BT14" s="184" t="s">
        <v>368</v>
      </c>
    </row>
    <row r="15" spans="1:72" ht="15" customHeight="1">
      <c r="B15" s="240">
        <v>11</v>
      </c>
      <c r="C15" s="98" t="s">
        <v>1066</v>
      </c>
      <c r="D15" s="101" t="s">
        <v>1034</v>
      </c>
      <c r="E15" s="102" t="s">
        <v>1103</v>
      </c>
      <c r="F15" s="303"/>
      <c r="G15" s="222"/>
      <c r="H15" s="222">
        <v>23</v>
      </c>
      <c r="I15" s="222"/>
      <c r="J15" s="222">
        <v>2</v>
      </c>
      <c r="K15" s="222">
        <v>15</v>
      </c>
      <c r="L15" s="222">
        <v>15</v>
      </c>
      <c r="M15" s="222">
        <v>1</v>
      </c>
      <c r="N15" s="222">
        <v>14</v>
      </c>
      <c r="O15" s="222">
        <v>33</v>
      </c>
      <c r="P15" s="220">
        <v>25</v>
      </c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3"/>
      <c r="BP15" s="242">
        <v>1</v>
      </c>
      <c r="BQ15" s="241">
        <f t="shared" si="0"/>
        <v>129</v>
      </c>
      <c r="BR15" s="242">
        <f t="shared" si="1"/>
        <v>874</v>
      </c>
    </row>
    <row r="16" spans="1:72" ht="15" customHeight="1">
      <c r="B16" s="240">
        <v>12</v>
      </c>
      <c r="C16" s="98" t="s">
        <v>1138</v>
      </c>
      <c r="D16" s="101" t="s">
        <v>1071</v>
      </c>
      <c r="E16" s="102" t="s">
        <v>1101</v>
      </c>
      <c r="F16" s="303"/>
      <c r="G16" s="222">
        <v>2</v>
      </c>
      <c r="H16" s="222">
        <v>13</v>
      </c>
      <c r="I16" s="222"/>
      <c r="J16" s="222">
        <v>1</v>
      </c>
      <c r="K16" s="222">
        <v>11</v>
      </c>
      <c r="L16" s="222">
        <v>7</v>
      </c>
      <c r="M16" s="222">
        <v>3</v>
      </c>
      <c r="N16" s="222">
        <v>27</v>
      </c>
      <c r="O16" s="222">
        <v>21</v>
      </c>
      <c r="P16" s="220">
        <v>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3"/>
      <c r="BP16" s="242"/>
      <c r="BQ16" s="241">
        <f t="shared" si="0"/>
        <v>111</v>
      </c>
      <c r="BR16" s="242">
        <f t="shared" si="1"/>
        <v>985</v>
      </c>
    </row>
    <row r="17" spans="1:72" ht="15" customHeight="1">
      <c r="B17" s="240">
        <v>13</v>
      </c>
      <c r="C17" s="98" t="s">
        <v>1151</v>
      </c>
      <c r="D17" s="101" t="s">
        <v>1071</v>
      </c>
      <c r="E17" s="102" t="s">
        <v>1171</v>
      </c>
      <c r="F17" s="303"/>
      <c r="G17" s="222"/>
      <c r="H17" s="222">
        <v>8</v>
      </c>
      <c r="I17" s="222"/>
      <c r="J17" s="222">
        <v>1</v>
      </c>
      <c r="K17" s="222">
        <v>24</v>
      </c>
      <c r="L17" s="222">
        <v>7</v>
      </c>
      <c r="M17" s="222">
        <v>5</v>
      </c>
      <c r="N17" s="222">
        <v>12</v>
      </c>
      <c r="O17" s="222">
        <v>32</v>
      </c>
      <c r="P17" s="222">
        <v>13</v>
      </c>
      <c r="Q17" s="220">
        <v>2</v>
      </c>
      <c r="R17" s="220">
        <v>5</v>
      </c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3"/>
      <c r="BP17" s="242"/>
      <c r="BQ17" s="241">
        <f t="shared" si="0"/>
        <v>109</v>
      </c>
      <c r="BR17" s="242">
        <f t="shared" si="1"/>
        <v>1094</v>
      </c>
    </row>
    <row r="18" spans="1:72" ht="15" customHeight="1">
      <c r="B18" s="240">
        <v>14</v>
      </c>
      <c r="C18" s="98" t="s">
        <v>1176</v>
      </c>
      <c r="D18" s="101" t="s">
        <v>1154</v>
      </c>
      <c r="E18" s="102" t="s">
        <v>1171</v>
      </c>
      <c r="F18" s="303"/>
      <c r="G18" s="222"/>
      <c r="H18" s="222">
        <v>6</v>
      </c>
      <c r="I18" s="222"/>
      <c r="J18" s="222"/>
      <c r="K18" s="222">
        <v>21</v>
      </c>
      <c r="L18" s="222">
        <v>3</v>
      </c>
      <c r="M18" s="222">
        <v>4</v>
      </c>
      <c r="N18" s="222">
        <v>4</v>
      </c>
      <c r="O18" s="222">
        <v>27</v>
      </c>
      <c r="P18" s="222">
        <v>28</v>
      </c>
      <c r="Q18" s="220">
        <v>15</v>
      </c>
      <c r="R18" s="220">
        <v>19</v>
      </c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3"/>
      <c r="BP18" s="242"/>
      <c r="BQ18" s="241">
        <f t="shared" si="0"/>
        <v>127</v>
      </c>
      <c r="BR18" s="242">
        <f t="shared" si="1"/>
        <v>1221</v>
      </c>
    </row>
    <row r="19" spans="1:72" ht="15" customHeight="1">
      <c r="B19" s="240">
        <v>15</v>
      </c>
      <c r="C19" s="98" t="s">
        <v>1191</v>
      </c>
      <c r="D19" s="101" t="s">
        <v>1154</v>
      </c>
      <c r="E19" s="102" t="s">
        <v>1242</v>
      </c>
      <c r="F19" s="303"/>
      <c r="G19" s="222"/>
      <c r="H19" s="222">
        <v>6</v>
      </c>
      <c r="I19" s="222"/>
      <c r="J19" s="222"/>
      <c r="K19" s="222">
        <v>8</v>
      </c>
      <c r="L19" s="222">
        <v>1</v>
      </c>
      <c r="M19" s="222">
        <v>1</v>
      </c>
      <c r="N19" s="222">
        <v>27</v>
      </c>
      <c r="O19" s="222">
        <v>14</v>
      </c>
      <c r="P19" s="222">
        <v>18</v>
      </c>
      <c r="Q19" s="222">
        <v>2</v>
      </c>
      <c r="R19" s="220">
        <v>12</v>
      </c>
      <c r="S19" s="222"/>
      <c r="T19" s="507" t="s">
        <v>1345</v>
      </c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>
        <v>1</v>
      </c>
      <c r="BO19" s="223"/>
      <c r="BP19" s="242"/>
      <c r="BQ19" s="241">
        <f t="shared" si="0"/>
        <v>90</v>
      </c>
      <c r="BR19" s="242">
        <f t="shared" si="1"/>
        <v>1311</v>
      </c>
    </row>
    <row r="20" spans="1:72" ht="15" customHeight="1">
      <c r="B20" s="240">
        <v>16</v>
      </c>
      <c r="C20" s="98" t="s">
        <v>1193</v>
      </c>
      <c r="D20" s="101" t="s">
        <v>1195</v>
      </c>
      <c r="E20" s="102" t="s">
        <v>1242</v>
      </c>
      <c r="F20" s="303">
        <v>2</v>
      </c>
      <c r="G20" s="222"/>
      <c r="H20" s="222">
        <v>12</v>
      </c>
      <c r="I20" s="222"/>
      <c r="J20" s="222"/>
      <c r="K20" s="222">
        <v>8</v>
      </c>
      <c r="L20" s="222"/>
      <c r="M20" s="222"/>
      <c r="N20" s="222">
        <v>26</v>
      </c>
      <c r="O20" s="222">
        <v>25</v>
      </c>
      <c r="P20" s="222">
        <v>22</v>
      </c>
      <c r="Q20" s="222"/>
      <c r="R20" s="220">
        <v>35</v>
      </c>
      <c r="S20" s="222"/>
      <c r="T20" s="507" t="s">
        <v>1344</v>
      </c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>
        <v>3</v>
      </c>
      <c r="BO20" s="223"/>
      <c r="BP20" s="242"/>
      <c r="BQ20" s="241">
        <f t="shared" si="0"/>
        <v>133</v>
      </c>
      <c r="BR20" s="242">
        <f t="shared" si="1"/>
        <v>1444</v>
      </c>
    </row>
    <row r="21" spans="1:72" ht="15" customHeight="1">
      <c r="B21" s="240">
        <v>17</v>
      </c>
      <c r="C21" s="98" t="s">
        <v>1196</v>
      </c>
      <c r="D21" s="101" t="s">
        <v>1195</v>
      </c>
      <c r="E21" s="102" t="s">
        <v>1280</v>
      </c>
      <c r="F21" s="303"/>
      <c r="G21" s="222"/>
      <c r="H21" s="222">
        <v>3</v>
      </c>
      <c r="I21" s="222"/>
      <c r="J21" s="222"/>
      <c r="K21" s="222">
        <v>8</v>
      </c>
      <c r="L21" s="222"/>
      <c r="M21" s="222">
        <v>2</v>
      </c>
      <c r="N21" s="222">
        <v>10</v>
      </c>
      <c r="O21" s="222">
        <v>28</v>
      </c>
      <c r="P21" s="222">
        <v>10</v>
      </c>
      <c r="Q21" s="222">
        <v>2</v>
      </c>
      <c r="R21" s="222">
        <v>23</v>
      </c>
      <c r="S21" s="220">
        <v>14</v>
      </c>
      <c r="T21" s="220">
        <v>10</v>
      </c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3"/>
      <c r="BP21" s="242"/>
      <c r="BQ21" s="241">
        <f t="shared" si="0"/>
        <v>110</v>
      </c>
      <c r="BR21" s="242">
        <f t="shared" si="1"/>
        <v>1554</v>
      </c>
    </row>
    <row r="22" spans="1:72" ht="15" customHeight="1">
      <c r="B22" s="240">
        <v>18</v>
      </c>
      <c r="C22" s="98" t="s">
        <v>1307</v>
      </c>
      <c r="D22" s="101" t="s">
        <v>1310</v>
      </c>
      <c r="E22" s="102" t="s">
        <v>1311</v>
      </c>
      <c r="F22" s="303"/>
      <c r="G22" s="222"/>
      <c r="H22" s="222">
        <v>5</v>
      </c>
      <c r="I22" s="222"/>
      <c r="J22" s="222"/>
      <c r="K22" s="222">
        <v>1</v>
      </c>
      <c r="L22" s="222"/>
      <c r="M22" s="222">
        <v>1</v>
      </c>
      <c r="N22" s="222">
        <v>38</v>
      </c>
      <c r="O22" s="222">
        <v>14</v>
      </c>
      <c r="P22" s="222">
        <v>24</v>
      </c>
      <c r="Q22" s="222">
        <v>1</v>
      </c>
      <c r="R22" s="222">
        <v>18</v>
      </c>
      <c r="S22" s="220">
        <v>20</v>
      </c>
      <c r="T22" s="220">
        <v>14</v>
      </c>
      <c r="U22" s="507" t="s">
        <v>1345</v>
      </c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>
        <v>1</v>
      </c>
      <c r="BO22" s="223"/>
      <c r="BP22" s="242">
        <v>4</v>
      </c>
      <c r="BQ22" s="241">
        <f t="shared" si="0"/>
        <v>141</v>
      </c>
      <c r="BR22" s="242">
        <f t="shared" si="1"/>
        <v>1695</v>
      </c>
    </row>
    <row r="23" spans="1:72" ht="15" customHeight="1">
      <c r="B23" s="240">
        <v>19</v>
      </c>
      <c r="C23" s="98" t="s">
        <v>1333</v>
      </c>
      <c r="D23" s="101" t="s">
        <v>1310</v>
      </c>
      <c r="E23" s="102" t="s">
        <v>1336</v>
      </c>
      <c r="F23" s="303"/>
      <c r="G23" s="222"/>
      <c r="H23" s="222">
        <v>5</v>
      </c>
      <c r="I23" s="222"/>
      <c r="J23" s="222"/>
      <c r="K23" s="222">
        <v>6</v>
      </c>
      <c r="L23" s="222"/>
      <c r="M23" s="222">
        <v>1</v>
      </c>
      <c r="N23" s="222">
        <v>36</v>
      </c>
      <c r="O23" s="222">
        <v>24</v>
      </c>
      <c r="P23" s="222">
        <v>23</v>
      </c>
      <c r="Q23" s="222">
        <v>2</v>
      </c>
      <c r="R23" s="222">
        <v>17</v>
      </c>
      <c r="S23" s="222">
        <v>8</v>
      </c>
      <c r="T23" s="220">
        <v>20</v>
      </c>
      <c r="U23" s="220">
        <v>10</v>
      </c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3"/>
      <c r="BP23" s="242"/>
      <c r="BQ23" s="241">
        <f t="shared" si="0"/>
        <v>152</v>
      </c>
      <c r="BR23" s="242">
        <f t="shared" si="1"/>
        <v>1847</v>
      </c>
    </row>
    <row r="24" spans="1:72" ht="15" customHeight="1">
      <c r="A24" s="139" t="s">
        <v>1400</v>
      </c>
      <c r="B24" s="240">
        <v>20</v>
      </c>
      <c r="C24" s="98" t="s">
        <v>1341</v>
      </c>
      <c r="D24" s="101" t="s">
        <v>1203</v>
      </c>
      <c r="E24" s="102" t="s">
        <v>1348</v>
      </c>
      <c r="F24" s="303"/>
      <c r="G24" s="222"/>
      <c r="H24" s="222">
        <v>14</v>
      </c>
      <c r="I24" s="222"/>
      <c r="J24" s="222"/>
      <c r="K24" s="222">
        <v>9</v>
      </c>
      <c r="L24" s="222"/>
      <c r="M24" s="222"/>
      <c r="N24" s="222">
        <v>34</v>
      </c>
      <c r="O24" s="222">
        <v>12</v>
      </c>
      <c r="P24" s="222">
        <v>15</v>
      </c>
      <c r="Q24" s="222">
        <v>3</v>
      </c>
      <c r="R24" s="222">
        <v>27</v>
      </c>
      <c r="S24" s="222">
        <v>5</v>
      </c>
      <c r="T24" s="220">
        <v>18</v>
      </c>
      <c r="U24" s="220">
        <v>27</v>
      </c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3"/>
      <c r="BP24" s="242"/>
      <c r="BQ24" s="241">
        <f t="shared" si="0"/>
        <v>164</v>
      </c>
      <c r="BR24" s="242">
        <f t="shared" si="1"/>
        <v>2011</v>
      </c>
      <c r="BT24" s="184" t="s">
        <v>370</v>
      </c>
    </row>
    <row r="25" spans="1:72" ht="15" customHeight="1">
      <c r="B25" s="240">
        <v>21</v>
      </c>
      <c r="C25" s="98" t="s">
        <v>1201</v>
      </c>
      <c r="D25" s="101" t="s">
        <v>1203</v>
      </c>
      <c r="E25" s="102" t="s">
        <v>1348</v>
      </c>
      <c r="F25" s="303"/>
      <c r="G25" s="222"/>
      <c r="H25" s="222">
        <v>12</v>
      </c>
      <c r="I25" s="222"/>
      <c r="J25" s="222"/>
      <c r="K25" s="222"/>
      <c r="L25" s="222"/>
      <c r="M25" s="222"/>
      <c r="N25" s="222">
        <v>42</v>
      </c>
      <c r="O25" s="222">
        <v>18</v>
      </c>
      <c r="P25" s="222">
        <v>10</v>
      </c>
      <c r="Q25" s="222">
        <v>1</v>
      </c>
      <c r="R25" s="222">
        <v>18</v>
      </c>
      <c r="S25" s="222">
        <v>16</v>
      </c>
      <c r="T25" s="220">
        <v>12</v>
      </c>
      <c r="U25" s="220">
        <v>18</v>
      </c>
      <c r="V25" s="220">
        <v>13</v>
      </c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3"/>
      <c r="BP25" s="242"/>
      <c r="BQ25" s="241">
        <f t="shared" si="0"/>
        <v>160</v>
      </c>
      <c r="BR25" s="242">
        <f t="shared" si="1"/>
        <v>2171</v>
      </c>
    </row>
    <row r="26" spans="1:72" ht="15" customHeight="1">
      <c r="B26" s="240">
        <v>22</v>
      </c>
      <c r="C26" s="98" t="s">
        <v>1414</v>
      </c>
      <c r="D26" s="101" t="s">
        <v>1204</v>
      </c>
      <c r="E26" s="102" t="s">
        <v>1380</v>
      </c>
      <c r="F26" s="303"/>
      <c r="G26" s="222"/>
      <c r="H26" s="222">
        <v>4</v>
      </c>
      <c r="I26" s="222"/>
      <c r="J26" s="222"/>
      <c r="K26" s="222"/>
      <c r="L26" s="222"/>
      <c r="M26" s="222"/>
      <c r="N26" s="222">
        <v>32</v>
      </c>
      <c r="O26" s="222">
        <v>9</v>
      </c>
      <c r="P26" s="222">
        <v>22</v>
      </c>
      <c r="Q26" s="222"/>
      <c r="R26" s="222">
        <v>17</v>
      </c>
      <c r="S26" s="222">
        <v>2</v>
      </c>
      <c r="T26" s="222">
        <v>10</v>
      </c>
      <c r="U26" s="220">
        <v>25</v>
      </c>
      <c r="V26" s="220">
        <v>24</v>
      </c>
      <c r="W26" s="222">
        <v>14</v>
      </c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3"/>
      <c r="BP26" s="242"/>
      <c r="BQ26" s="241">
        <f t="shared" si="0"/>
        <v>159</v>
      </c>
      <c r="BR26" s="242">
        <f t="shared" si="1"/>
        <v>2330</v>
      </c>
    </row>
    <row r="27" spans="1:72" ht="15" customHeight="1">
      <c r="B27" s="240">
        <v>23</v>
      </c>
      <c r="C27" s="98" t="s">
        <v>1423</v>
      </c>
      <c r="D27" s="101" t="s">
        <v>1415</v>
      </c>
      <c r="E27" s="102" t="s">
        <v>1390</v>
      </c>
      <c r="F27" s="303"/>
      <c r="G27" s="222"/>
      <c r="H27" s="222">
        <v>9</v>
      </c>
      <c r="I27" s="222"/>
      <c r="J27" s="222"/>
      <c r="K27" s="222"/>
      <c r="L27" s="222"/>
      <c r="M27" s="222"/>
      <c r="N27" s="222">
        <v>34</v>
      </c>
      <c r="O27" s="222">
        <v>9</v>
      </c>
      <c r="P27" s="222">
        <v>21</v>
      </c>
      <c r="Q27" s="222"/>
      <c r="R27" s="222">
        <v>14</v>
      </c>
      <c r="S27" s="222">
        <v>8</v>
      </c>
      <c r="T27" s="222">
        <v>11</v>
      </c>
      <c r="U27" s="220">
        <v>13</v>
      </c>
      <c r="V27" s="220">
        <v>16</v>
      </c>
      <c r="W27" s="220">
        <v>3</v>
      </c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3"/>
      <c r="BP27" s="242"/>
      <c r="BQ27" s="241">
        <f t="shared" si="0"/>
        <v>138</v>
      </c>
      <c r="BR27" s="242">
        <f t="shared" si="1"/>
        <v>2468</v>
      </c>
    </row>
    <row r="28" spans="1:72" ht="15" customHeight="1">
      <c r="B28" s="240">
        <v>24</v>
      </c>
      <c r="C28" s="98" t="s">
        <v>1457</v>
      </c>
      <c r="D28" s="101" t="s">
        <v>1436</v>
      </c>
      <c r="E28" s="102" t="s">
        <v>1435</v>
      </c>
      <c r="F28" s="303"/>
      <c r="G28" s="222"/>
      <c r="H28" s="222">
        <v>10</v>
      </c>
      <c r="I28" s="222"/>
      <c r="J28" s="222"/>
      <c r="K28" s="222"/>
      <c r="L28" s="222"/>
      <c r="M28" s="222"/>
      <c r="N28" s="222">
        <v>32</v>
      </c>
      <c r="O28" s="222">
        <v>5</v>
      </c>
      <c r="P28" s="222">
        <v>19</v>
      </c>
      <c r="Q28" s="222"/>
      <c r="R28" s="222">
        <v>26</v>
      </c>
      <c r="S28" s="222">
        <v>12</v>
      </c>
      <c r="T28" s="222"/>
      <c r="U28" s="222">
        <v>21</v>
      </c>
      <c r="V28" s="220">
        <v>24</v>
      </c>
      <c r="W28" s="220">
        <v>12</v>
      </c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3"/>
      <c r="BP28" s="242"/>
      <c r="BQ28" s="241">
        <f t="shared" si="0"/>
        <v>161</v>
      </c>
      <c r="BR28" s="242">
        <f t="shared" si="1"/>
        <v>2629</v>
      </c>
    </row>
    <row r="29" spans="1:72" ht="15" customHeight="1">
      <c r="B29" s="240">
        <v>25</v>
      </c>
      <c r="C29" s="98" t="s">
        <v>1456</v>
      </c>
      <c r="D29" s="101" t="s">
        <v>1432</v>
      </c>
      <c r="E29" s="102" t="s">
        <v>1437</v>
      </c>
      <c r="F29" s="303"/>
      <c r="G29" s="222"/>
      <c r="H29" s="222">
        <v>6</v>
      </c>
      <c r="I29" s="222"/>
      <c r="J29" s="222"/>
      <c r="K29" s="222">
        <v>3</v>
      </c>
      <c r="L29" s="222"/>
      <c r="M29" s="222"/>
      <c r="N29" s="222">
        <v>32</v>
      </c>
      <c r="O29" s="222">
        <v>7</v>
      </c>
      <c r="P29" s="222">
        <v>7</v>
      </c>
      <c r="Q29" s="222"/>
      <c r="R29" s="222">
        <v>25</v>
      </c>
      <c r="S29" s="222">
        <v>14</v>
      </c>
      <c r="T29" s="222">
        <v>11</v>
      </c>
      <c r="U29" s="222">
        <v>15</v>
      </c>
      <c r="V29" s="220">
        <v>26</v>
      </c>
      <c r="W29" s="220">
        <v>10</v>
      </c>
      <c r="X29" s="220">
        <v>3</v>
      </c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3"/>
      <c r="BP29" s="242"/>
      <c r="BQ29" s="241">
        <f t="shared" si="0"/>
        <v>159</v>
      </c>
      <c r="BR29" s="242">
        <f t="shared" si="1"/>
        <v>2788</v>
      </c>
    </row>
    <row r="30" spans="1:72" ht="15" customHeight="1">
      <c r="A30" s="125" t="s">
        <v>608</v>
      </c>
      <c r="B30" s="240">
        <v>26</v>
      </c>
      <c r="C30" s="98"/>
      <c r="D30" s="101" t="s">
        <v>1488</v>
      </c>
      <c r="E30" s="102" t="s">
        <v>12</v>
      </c>
      <c r="F30" s="303"/>
      <c r="G30" s="222"/>
      <c r="H30" s="222">
        <v>4</v>
      </c>
      <c r="I30" s="222"/>
      <c r="J30" s="222"/>
      <c r="K30" s="222">
        <v>2</v>
      </c>
      <c r="L30" s="222"/>
      <c r="M30" s="222"/>
      <c r="N30" s="222">
        <v>29</v>
      </c>
      <c r="O30" s="222">
        <v>1</v>
      </c>
      <c r="P30" s="222"/>
      <c r="Q30" s="222"/>
      <c r="R30" s="222">
        <v>15</v>
      </c>
      <c r="S30" s="222"/>
      <c r="T30" s="222">
        <v>4</v>
      </c>
      <c r="U30" s="222">
        <v>13</v>
      </c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3"/>
      <c r="BP30" s="242"/>
      <c r="BQ30" s="241">
        <f t="shared" si="0"/>
        <v>68</v>
      </c>
      <c r="BR30" s="242">
        <f t="shared" si="1"/>
        <v>2856</v>
      </c>
      <c r="BT30" s="184" t="s">
        <v>373</v>
      </c>
    </row>
    <row r="31" spans="1:72" ht="15" customHeight="1">
      <c r="B31" s="240">
        <v>27</v>
      </c>
      <c r="C31" s="98" t="s">
        <v>1482</v>
      </c>
      <c r="D31" s="101" t="s">
        <v>1485</v>
      </c>
      <c r="E31" s="102" t="s">
        <v>1481</v>
      </c>
      <c r="F31" s="241"/>
      <c r="G31" s="222"/>
      <c r="H31" s="222">
        <v>10</v>
      </c>
      <c r="I31" s="222"/>
      <c r="J31" s="222"/>
      <c r="K31" s="222"/>
      <c r="L31" s="222"/>
      <c r="M31" s="222">
        <v>3</v>
      </c>
      <c r="N31" s="222">
        <v>29</v>
      </c>
      <c r="O31" s="222">
        <v>4</v>
      </c>
      <c r="P31" s="222">
        <v>11</v>
      </c>
      <c r="Q31" s="222"/>
      <c r="R31" s="222">
        <v>15</v>
      </c>
      <c r="S31" s="222">
        <v>3</v>
      </c>
      <c r="T31" s="222">
        <v>13</v>
      </c>
      <c r="U31" s="222">
        <v>17</v>
      </c>
      <c r="V31" s="222">
        <v>7</v>
      </c>
      <c r="W31" s="222">
        <v>10</v>
      </c>
      <c r="X31" s="220">
        <v>33</v>
      </c>
      <c r="Y31" s="220">
        <v>4</v>
      </c>
      <c r="Z31" s="220">
        <v>1</v>
      </c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3"/>
      <c r="BP31" s="242"/>
      <c r="BQ31" s="241">
        <f t="shared" si="0"/>
        <v>160</v>
      </c>
      <c r="BR31" s="242">
        <f t="shared" si="1"/>
        <v>3016</v>
      </c>
    </row>
    <row r="32" spans="1:72" ht="15" customHeight="1">
      <c r="A32" s="125" t="s">
        <v>608</v>
      </c>
      <c r="B32" s="240">
        <v>28</v>
      </c>
      <c r="C32" s="98" t="s">
        <v>70</v>
      </c>
      <c r="D32" s="101" t="s">
        <v>1485</v>
      </c>
      <c r="E32" s="102"/>
      <c r="F32" s="241"/>
      <c r="G32" s="222"/>
      <c r="H32" s="222">
        <v>6</v>
      </c>
      <c r="I32" s="222"/>
      <c r="J32" s="222"/>
      <c r="K32" s="222"/>
      <c r="L32" s="222"/>
      <c r="M32" s="222"/>
      <c r="N32" s="222">
        <v>44</v>
      </c>
      <c r="O32" s="222">
        <v>7</v>
      </c>
      <c r="P32" s="222">
        <v>16</v>
      </c>
      <c r="Q32" s="222">
        <v>2</v>
      </c>
      <c r="R32" s="222">
        <v>15</v>
      </c>
      <c r="S32" s="222">
        <v>25</v>
      </c>
      <c r="T32" s="222">
        <v>4</v>
      </c>
      <c r="U32" s="222">
        <v>15</v>
      </c>
      <c r="V32" s="222">
        <v>32</v>
      </c>
      <c r="W32" s="222">
        <v>54</v>
      </c>
      <c r="X32" s="222">
        <v>43</v>
      </c>
      <c r="Y32" s="220">
        <v>8</v>
      </c>
      <c r="Z32" s="220">
        <v>15</v>
      </c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3"/>
      <c r="BP32" s="242"/>
      <c r="BQ32" s="241">
        <f t="shared" si="0"/>
        <v>286</v>
      </c>
      <c r="BR32" s="242">
        <f t="shared" si="1"/>
        <v>3302</v>
      </c>
      <c r="BT32" s="184" t="s">
        <v>373</v>
      </c>
    </row>
    <row r="33" spans="2:70" ht="15" customHeight="1">
      <c r="B33" s="240">
        <v>29</v>
      </c>
      <c r="C33" s="98" t="s">
        <v>32</v>
      </c>
      <c r="D33" s="101" t="s">
        <v>34</v>
      </c>
      <c r="E33" s="102" t="s">
        <v>22</v>
      </c>
      <c r="F33" s="241"/>
      <c r="G33" s="222"/>
      <c r="H33" s="222">
        <v>5</v>
      </c>
      <c r="I33" s="222"/>
      <c r="J33" s="222"/>
      <c r="K33" s="222"/>
      <c r="L33" s="222"/>
      <c r="M33" s="222"/>
      <c r="N33" s="222">
        <v>32</v>
      </c>
      <c r="O33" s="222">
        <v>4</v>
      </c>
      <c r="P33" s="222">
        <v>3</v>
      </c>
      <c r="Q33" s="222"/>
      <c r="R33" s="222">
        <v>11</v>
      </c>
      <c r="S33" s="222">
        <v>12</v>
      </c>
      <c r="T33" s="222"/>
      <c r="U33" s="222">
        <v>18</v>
      </c>
      <c r="V33" s="222">
        <v>14</v>
      </c>
      <c r="W33" s="222">
        <v>18</v>
      </c>
      <c r="X33" s="222">
        <v>32</v>
      </c>
      <c r="Y33" s="222">
        <v>4</v>
      </c>
      <c r="Z33" s="220">
        <v>25</v>
      </c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3"/>
      <c r="BP33" s="242"/>
      <c r="BQ33" s="241">
        <f t="shared" si="0"/>
        <v>178</v>
      </c>
      <c r="BR33" s="242">
        <f t="shared" si="1"/>
        <v>3480</v>
      </c>
    </row>
    <row r="34" spans="2:70" ht="15" customHeight="1">
      <c r="B34" s="240">
        <v>30</v>
      </c>
      <c r="C34" s="98" t="s">
        <v>51</v>
      </c>
      <c r="D34" s="101" t="s">
        <v>16</v>
      </c>
      <c r="E34" s="102" t="s">
        <v>22</v>
      </c>
      <c r="F34" s="241"/>
      <c r="G34" s="222"/>
      <c r="H34" s="222">
        <v>8</v>
      </c>
      <c r="I34" s="222"/>
      <c r="J34" s="222"/>
      <c r="K34" s="222"/>
      <c r="L34" s="222"/>
      <c r="M34" s="222"/>
      <c r="N34" s="222">
        <v>12</v>
      </c>
      <c r="O34" s="222">
        <v>5</v>
      </c>
      <c r="P34" s="222"/>
      <c r="Q34" s="222"/>
      <c r="R34" s="222">
        <v>16</v>
      </c>
      <c r="S34" s="222">
        <v>10</v>
      </c>
      <c r="T34" s="222">
        <v>8</v>
      </c>
      <c r="U34" s="222">
        <v>18</v>
      </c>
      <c r="V34" s="222">
        <v>9</v>
      </c>
      <c r="W34" s="222">
        <v>2</v>
      </c>
      <c r="X34" s="222">
        <v>11</v>
      </c>
      <c r="Y34" s="222">
        <v>3</v>
      </c>
      <c r="Z34" s="220">
        <v>20</v>
      </c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3"/>
      <c r="BP34" s="242"/>
      <c r="BQ34" s="241">
        <f t="shared" si="0"/>
        <v>122</v>
      </c>
      <c r="BR34" s="242">
        <f t="shared" si="1"/>
        <v>3602</v>
      </c>
    </row>
    <row r="35" spans="2:70" ht="15" customHeight="1">
      <c r="B35" s="240">
        <v>31</v>
      </c>
      <c r="C35" s="98" t="s">
        <v>126</v>
      </c>
      <c r="D35" s="101" t="s">
        <v>129</v>
      </c>
      <c r="E35" s="102" t="s">
        <v>50</v>
      </c>
      <c r="F35" s="241"/>
      <c r="G35" s="222"/>
      <c r="H35" s="222">
        <v>10</v>
      </c>
      <c r="I35" s="222"/>
      <c r="J35" s="222"/>
      <c r="K35" s="222"/>
      <c r="L35" s="222"/>
      <c r="M35" s="222"/>
      <c r="N35" s="222">
        <v>14</v>
      </c>
      <c r="O35" s="222">
        <v>3</v>
      </c>
      <c r="P35" s="222">
        <v>4</v>
      </c>
      <c r="Q35" s="222"/>
      <c r="R35" s="222">
        <v>16</v>
      </c>
      <c r="S35" s="222">
        <v>5</v>
      </c>
      <c r="T35" s="222">
        <v>14</v>
      </c>
      <c r="U35" s="222">
        <v>21</v>
      </c>
      <c r="V35" s="222">
        <v>14</v>
      </c>
      <c r="W35" s="222">
        <v>4</v>
      </c>
      <c r="X35" s="222">
        <v>24</v>
      </c>
      <c r="Y35" s="222">
        <v>3</v>
      </c>
      <c r="Z35" s="220">
        <v>33</v>
      </c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3"/>
      <c r="BP35" s="242"/>
      <c r="BQ35" s="241">
        <f t="shared" si="0"/>
        <v>165</v>
      </c>
      <c r="BR35" s="242">
        <f t="shared" si="1"/>
        <v>3767</v>
      </c>
    </row>
    <row r="36" spans="2:70" ht="15" customHeight="1">
      <c r="B36" s="240">
        <v>32</v>
      </c>
      <c r="C36" s="98" t="s">
        <v>140</v>
      </c>
      <c r="D36" s="101" t="s">
        <v>129</v>
      </c>
      <c r="E36" s="102" t="s">
        <v>50</v>
      </c>
      <c r="F36" s="241"/>
      <c r="G36" s="222"/>
      <c r="H36" s="222">
        <v>3</v>
      </c>
      <c r="I36" s="222"/>
      <c r="J36" s="222"/>
      <c r="K36" s="222"/>
      <c r="L36" s="222"/>
      <c r="M36" s="222"/>
      <c r="N36" s="222">
        <v>24</v>
      </c>
      <c r="O36" s="222"/>
      <c r="P36" s="222"/>
      <c r="Q36" s="222"/>
      <c r="R36" s="222">
        <v>11</v>
      </c>
      <c r="S36" s="222"/>
      <c r="T36" s="222">
        <v>18</v>
      </c>
      <c r="U36" s="222">
        <v>6</v>
      </c>
      <c r="V36" s="222">
        <v>8</v>
      </c>
      <c r="W36" s="222">
        <v>12</v>
      </c>
      <c r="X36" s="222">
        <v>31</v>
      </c>
      <c r="Y36" s="222">
        <v>9</v>
      </c>
      <c r="Z36" s="220">
        <v>34</v>
      </c>
      <c r="AA36" s="220">
        <v>5</v>
      </c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3"/>
      <c r="BP36" s="242"/>
      <c r="BQ36" s="241">
        <f t="shared" si="0"/>
        <v>161</v>
      </c>
      <c r="BR36" s="242">
        <f t="shared" si="1"/>
        <v>3928</v>
      </c>
    </row>
    <row r="37" spans="2:70" ht="15" customHeight="1">
      <c r="B37" s="240">
        <v>33</v>
      </c>
      <c r="C37" s="98" t="s">
        <v>144</v>
      </c>
      <c r="D37" s="101" t="s">
        <v>147</v>
      </c>
      <c r="E37" s="102" t="s">
        <v>146</v>
      </c>
      <c r="F37" s="241"/>
      <c r="G37" s="222"/>
      <c r="H37" s="222">
        <v>13</v>
      </c>
      <c r="I37" s="222"/>
      <c r="J37" s="222"/>
      <c r="K37" s="222">
        <v>2</v>
      </c>
      <c r="L37" s="222"/>
      <c r="M37" s="222"/>
      <c r="N37" s="222">
        <v>18</v>
      </c>
      <c r="O37" s="222">
        <v>3</v>
      </c>
      <c r="P37" s="222"/>
      <c r="Q37" s="222"/>
      <c r="R37" s="222">
        <v>6</v>
      </c>
      <c r="S37" s="222">
        <v>1</v>
      </c>
      <c r="T37" s="222">
        <v>7</v>
      </c>
      <c r="U37" s="222">
        <v>12</v>
      </c>
      <c r="V37" s="222">
        <v>6</v>
      </c>
      <c r="W37" s="222">
        <v>17</v>
      </c>
      <c r="X37" s="222">
        <v>43</v>
      </c>
      <c r="Y37" s="222"/>
      <c r="Z37" s="222">
        <v>1</v>
      </c>
      <c r="AA37" s="220">
        <v>13</v>
      </c>
      <c r="AB37" s="222"/>
      <c r="AC37" s="220">
        <v>19</v>
      </c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3"/>
      <c r="BP37" s="242"/>
      <c r="BQ37" s="241">
        <f t="shared" si="0"/>
        <v>161</v>
      </c>
      <c r="BR37" s="242">
        <f t="shared" si="1"/>
        <v>4089</v>
      </c>
    </row>
    <row r="38" spans="2:70" ht="15" customHeight="1">
      <c r="B38" s="240">
        <v>34</v>
      </c>
      <c r="C38" s="98" t="s">
        <v>204</v>
      </c>
      <c r="D38" s="101" t="s">
        <v>147</v>
      </c>
      <c r="E38" s="102" t="s">
        <v>146</v>
      </c>
      <c r="F38" s="241"/>
      <c r="G38" s="222"/>
      <c r="H38" s="222">
        <v>7</v>
      </c>
      <c r="I38" s="222"/>
      <c r="J38" s="222"/>
      <c r="K38" s="222">
        <v>2</v>
      </c>
      <c r="L38" s="222"/>
      <c r="M38" s="222"/>
      <c r="N38" s="222">
        <v>16</v>
      </c>
      <c r="O38" s="222"/>
      <c r="P38" s="222"/>
      <c r="Q38" s="222"/>
      <c r="R38" s="222">
        <v>2</v>
      </c>
      <c r="S38" s="222">
        <v>2</v>
      </c>
      <c r="T38" s="222">
        <v>10</v>
      </c>
      <c r="U38" s="222">
        <v>21</v>
      </c>
      <c r="V38" s="222">
        <v>10</v>
      </c>
      <c r="W38" s="222">
        <v>5</v>
      </c>
      <c r="X38" s="222">
        <v>5</v>
      </c>
      <c r="Y38" s="222"/>
      <c r="Z38" s="222">
        <v>30</v>
      </c>
      <c r="AA38" s="220">
        <v>19</v>
      </c>
      <c r="AB38" s="222"/>
      <c r="AC38" s="220">
        <v>12</v>
      </c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3"/>
      <c r="BP38" s="242">
        <v>1</v>
      </c>
      <c r="BQ38" s="241">
        <f t="shared" si="0"/>
        <v>142</v>
      </c>
      <c r="BR38" s="242">
        <f t="shared" si="1"/>
        <v>4231</v>
      </c>
    </row>
    <row r="39" spans="2:70" ht="15" customHeight="1">
      <c r="B39" s="240">
        <v>35</v>
      </c>
      <c r="C39" s="98" t="s">
        <v>213</v>
      </c>
      <c r="D39" s="101" t="s">
        <v>147</v>
      </c>
      <c r="E39" s="102" t="s">
        <v>212</v>
      </c>
      <c r="F39" s="241"/>
      <c r="G39" s="222"/>
      <c r="H39" s="222">
        <v>3</v>
      </c>
      <c r="I39" s="222"/>
      <c r="J39" s="222"/>
      <c r="K39" s="222"/>
      <c r="L39" s="222"/>
      <c r="M39" s="222"/>
      <c r="N39" s="222">
        <v>13</v>
      </c>
      <c r="O39" s="222"/>
      <c r="P39" s="222"/>
      <c r="Q39" s="222"/>
      <c r="R39" s="222">
        <v>6</v>
      </c>
      <c r="S39" s="222">
        <v>3</v>
      </c>
      <c r="T39" s="222">
        <v>9</v>
      </c>
      <c r="U39" s="222">
        <v>8</v>
      </c>
      <c r="V39" s="222">
        <v>16</v>
      </c>
      <c r="W39" s="222">
        <v>13</v>
      </c>
      <c r="X39" s="222">
        <v>15</v>
      </c>
      <c r="Y39" s="222">
        <v>5</v>
      </c>
      <c r="Z39" s="222">
        <v>20</v>
      </c>
      <c r="AA39" s="222"/>
      <c r="AB39" s="222"/>
      <c r="AC39" s="220">
        <v>30</v>
      </c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3"/>
      <c r="BP39" s="242"/>
      <c r="BQ39" s="241">
        <f t="shared" si="0"/>
        <v>141</v>
      </c>
      <c r="BR39" s="242">
        <f t="shared" si="1"/>
        <v>4372</v>
      </c>
    </row>
    <row r="40" spans="2:70" ht="15" customHeight="1">
      <c r="B40" s="240">
        <v>36</v>
      </c>
      <c r="C40" s="98" t="s">
        <v>241</v>
      </c>
      <c r="D40" s="101" t="s">
        <v>160</v>
      </c>
      <c r="E40" s="102" t="s">
        <v>212</v>
      </c>
      <c r="F40" s="241"/>
      <c r="G40" s="222"/>
      <c r="H40" s="222">
        <v>5</v>
      </c>
      <c r="I40" s="222"/>
      <c r="J40" s="222"/>
      <c r="K40" s="222"/>
      <c r="L40" s="222"/>
      <c r="M40" s="222"/>
      <c r="N40" s="222">
        <v>11</v>
      </c>
      <c r="O40" s="222"/>
      <c r="P40" s="222"/>
      <c r="Q40" s="222"/>
      <c r="R40" s="222">
        <v>7</v>
      </c>
      <c r="S40" s="222">
        <v>6</v>
      </c>
      <c r="T40" s="222">
        <v>13</v>
      </c>
      <c r="U40" s="222">
        <v>6</v>
      </c>
      <c r="V40" s="222">
        <v>10</v>
      </c>
      <c r="W40" s="222">
        <v>14</v>
      </c>
      <c r="X40" s="222">
        <v>10</v>
      </c>
      <c r="Y40" s="222"/>
      <c r="Z40" s="222">
        <v>18</v>
      </c>
      <c r="AA40" s="222">
        <v>9</v>
      </c>
      <c r="AB40" s="222"/>
      <c r="AC40" s="220">
        <v>26</v>
      </c>
      <c r="AD40" s="220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3"/>
      <c r="BP40" s="242"/>
      <c r="BQ40" s="241">
        <f t="shared" si="0"/>
        <v>135</v>
      </c>
      <c r="BR40" s="242">
        <f t="shared" si="1"/>
        <v>4507</v>
      </c>
    </row>
    <row r="41" spans="2:70" ht="15" customHeight="1">
      <c r="B41" s="240">
        <v>37</v>
      </c>
      <c r="C41" s="98" t="s">
        <v>246</v>
      </c>
      <c r="D41" s="101" t="s">
        <v>160</v>
      </c>
      <c r="E41" s="102" t="s">
        <v>212</v>
      </c>
      <c r="F41" s="241"/>
      <c r="G41" s="222"/>
      <c r="H41" s="222">
        <v>4</v>
      </c>
      <c r="I41" s="222"/>
      <c r="J41" s="222"/>
      <c r="K41" s="222"/>
      <c r="L41" s="222"/>
      <c r="M41" s="222"/>
      <c r="N41" s="222"/>
      <c r="O41" s="222"/>
      <c r="P41" s="222"/>
      <c r="Q41" s="222"/>
      <c r="R41" s="222">
        <v>9</v>
      </c>
      <c r="S41" s="222">
        <v>3</v>
      </c>
      <c r="T41" s="222">
        <v>2</v>
      </c>
      <c r="U41" s="222">
        <v>5</v>
      </c>
      <c r="V41" s="222">
        <v>5</v>
      </c>
      <c r="W41" s="222">
        <v>2</v>
      </c>
      <c r="X41" s="222">
        <v>7</v>
      </c>
      <c r="Y41" s="222"/>
      <c r="Z41" s="222">
        <v>9</v>
      </c>
      <c r="AA41" s="222">
        <v>12</v>
      </c>
      <c r="AB41" s="222"/>
      <c r="AC41" s="220">
        <v>29</v>
      </c>
      <c r="AD41" s="220">
        <v>3</v>
      </c>
      <c r="AE41" s="222">
        <v>3</v>
      </c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>
        <v>3</v>
      </c>
      <c r="BO41" s="223">
        <v>-3</v>
      </c>
      <c r="BP41" s="242"/>
      <c r="BQ41" s="241">
        <f t="shared" si="0"/>
        <v>93</v>
      </c>
      <c r="BR41" s="242">
        <f t="shared" si="1"/>
        <v>4600</v>
      </c>
    </row>
    <row r="42" spans="2:70" ht="15" customHeight="1">
      <c r="B42" s="240">
        <v>38</v>
      </c>
      <c r="C42" s="98" t="s">
        <v>304</v>
      </c>
      <c r="D42" s="101" t="s">
        <v>167</v>
      </c>
      <c r="E42" s="102" t="s">
        <v>311</v>
      </c>
      <c r="F42" s="241"/>
      <c r="G42" s="269"/>
      <c r="H42" s="222">
        <v>8</v>
      </c>
      <c r="I42" s="222"/>
      <c r="J42" s="222"/>
      <c r="K42" s="222"/>
      <c r="L42" s="222"/>
      <c r="M42" s="222"/>
      <c r="N42" s="222">
        <v>9</v>
      </c>
      <c r="O42" s="222"/>
      <c r="P42" s="222"/>
      <c r="Q42" s="222"/>
      <c r="R42" s="222"/>
      <c r="S42" s="222">
        <v>1</v>
      </c>
      <c r="T42" s="222"/>
      <c r="U42" s="222">
        <v>4</v>
      </c>
      <c r="V42" s="222">
        <v>12</v>
      </c>
      <c r="W42" s="222">
        <v>10</v>
      </c>
      <c r="X42" s="222">
        <v>11</v>
      </c>
      <c r="Y42" s="222"/>
      <c r="Z42" s="222">
        <v>18</v>
      </c>
      <c r="AA42" s="222">
        <v>11</v>
      </c>
      <c r="AB42" s="222"/>
      <c r="AC42" s="222">
        <v>21</v>
      </c>
      <c r="AD42" s="220">
        <v>37</v>
      </c>
      <c r="AE42" s="222"/>
      <c r="AF42" s="222">
        <v>2</v>
      </c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>
        <v>2</v>
      </c>
      <c r="BO42" s="223">
        <v>-2</v>
      </c>
      <c r="BP42" s="242"/>
      <c r="BQ42" s="241">
        <f t="shared" si="0"/>
        <v>144</v>
      </c>
      <c r="BR42" s="242">
        <f t="shared" si="1"/>
        <v>4744</v>
      </c>
    </row>
    <row r="43" spans="2:70" ht="15" customHeight="1">
      <c r="B43" s="240">
        <v>39</v>
      </c>
      <c r="C43" s="98" t="s">
        <v>305</v>
      </c>
      <c r="D43" s="101" t="s">
        <v>167</v>
      </c>
      <c r="E43" s="102" t="s">
        <v>311</v>
      </c>
      <c r="F43" s="241"/>
      <c r="G43" s="269"/>
      <c r="H43" s="222">
        <v>10</v>
      </c>
      <c r="I43" s="222"/>
      <c r="J43" s="222"/>
      <c r="K43" s="222"/>
      <c r="L43" s="222"/>
      <c r="M43" s="222"/>
      <c r="N43" s="222"/>
      <c r="O43" s="222"/>
      <c r="P43" s="222"/>
      <c r="Q43" s="222"/>
      <c r="R43" s="222">
        <v>10</v>
      </c>
      <c r="S43" s="222"/>
      <c r="T43" s="222"/>
      <c r="U43" s="222">
        <v>4</v>
      </c>
      <c r="V43" s="222">
        <v>3</v>
      </c>
      <c r="W43" s="222">
        <v>5</v>
      </c>
      <c r="X43" s="222">
        <v>13</v>
      </c>
      <c r="Y43" s="222"/>
      <c r="Z43" s="222">
        <v>9</v>
      </c>
      <c r="AA43" s="222">
        <v>18</v>
      </c>
      <c r="AB43" s="222"/>
      <c r="AC43" s="222">
        <v>37</v>
      </c>
      <c r="AD43" s="220">
        <v>32</v>
      </c>
      <c r="AE43" s="220">
        <v>4</v>
      </c>
      <c r="AF43" s="222">
        <v>2</v>
      </c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>
        <v>2</v>
      </c>
      <c r="BO43" s="223">
        <v>-2</v>
      </c>
      <c r="BP43" s="242"/>
      <c r="BQ43" s="241">
        <f t="shared" si="0"/>
        <v>147</v>
      </c>
      <c r="BR43" s="242">
        <f t="shared" si="1"/>
        <v>4891</v>
      </c>
    </row>
    <row r="44" spans="2:70" ht="15" customHeight="1">
      <c r="B44" s="240">
        <v>40</v>
      </c>
      <c r="C44" s="98" t="s">
        <v>306</v>
      </c>
      <c r="D44" s="101" t="s">
        <v>167</v>
      </c>
      <c r="E44" s="102" t="s">
        <v>793</v>
      </c>
      <c r="F44" s="241"/>
      <c r="G44" s="269"/>
      <c r="H44" s="269"/>
      <c r="I44" s="222"/>
      <c r="J44" s="222"/>
      <c r="K44" s="222"/>
      <c r="L44" s="222"/>
      <c r="M44" s="222"/>
      <c r="N44" s="222">
        <v>3</v>
      </c>
      <c r="O44" s="222"/>
      <c r="P44" s="222"/>
      <c r="Q44" s="222"/>
      <c r="R44" s="222">
        <v>2</v>
      </c>
      <c r="S44" s="222">
        <v>2</v>
      </c>
      <c r="T44" s="222"/>
      <c r="U44" s="222">
        <v>11</v>
      </c>
      <c r="V44" s="222"/>
      <c r="W44" s="222">
        <v>6</v>
      </c>
      <c r="X44" s="222">
        <v>5</v>
      </c>
      <c r="Y44" s="222"/>
      <c r="Z44" s="222">
        <v>5</v>
      </c>
      <c r="AA44" s="222">
        <v>12</v>
      </c>
      <c r="AB44" s="222"/>
      <c r="AC44" s="222">
        <v>25</v>
      </c>
      <c r="AD44" s="222">
        <v>36</v>
      </c>
      <c r="AE44" s="220">
        <v>17</v>
      </c>
      <c r="AF44" s="220">
        <v>9</v>
      </c>
      <c r="AG44" s="222">
        <v>1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>
        <v>1</v>
      </c>
      <c r="BO44" s="223">
        <v>-1</v>
      </c>
      <c r="BP44" s="242"/>
      <c r="BQ44" s="241">
        <f t="shared" si="0"/>
        <v>134</v>
      </c>
      <c r="BR44" s="242">
        <f t="shared" si="1"/>
        <v>5025</v>
      </c>
    </row>
    <row r="45" spans="2:70" ht="15" customHeight="1">
      <c r="B45" s="240">
        <v>41</v>
      </c>
      <c r="C45" s="98" t="s">
        <v>648</v>
      </c>
      <c r="D45" s="101" t="s">
        <v>328</v>
      </c>
      <c r="E45" s="104" t="s">
        <v>791</v>
      </c>
      <c r="F45" s="241"/>
      <c r="G45" s="269"/>
      <c r="H45" s="269">
        <v>3</v>
      </c>
      <c r="I45" s="222"/>
      <c r="J45" s="222"/>
      <c r="K45" s="222"/>
      <c r="L45" s="222"/>
      <c r="M45" s="222"/>
      <c r="N45" s="222">
        <v>5</v>
      </c>
      <c r="O45" s="222"/>
      <c r="P45" s="222"/>
      <c r="Q45" s="222"/>
      <c r="R45" s="222">
        <v>2</v>
      </c>
      <c r="S45" s="222">
        <v>5</v>
      </c>
      <c r="T45" s="222"/>
      <c r="U45" s="222">
        <v>12</v>
      </c>
      <c r="V45" s="222"/>
      <c r="W45" s="222">
        <v>2</v>
      </c>
      <c r="X45" s="222">
        <v>4</v>
      </c>
      <c r="Y45" s="222"/>
      <c r="Z45" s="222">
        <v>5</v>
      </c>
      <c r="AA45" s="222">
        <v>5</v>
      </c>
      <c r="AB45" s="222"/>
      <c r="AC45" s="222">
        <v>22</v>
      </c>
      <c r="AD45" s="222">
        <v>24</v>
      </c>
      <c r="AE45" s="220">
        <v>14</v>
      </c>
      <c r="AF45" s="220">
        <v>16</v>
      </c>
      <c r="AG45" s="220">
        <v>3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3"/>
      <c r="BP45" s="242"/>
      <c r="BQ45" s="241">
        <f t="shared" ref="BQ45:BQ54" si="2">SUM(F45:BP45)</f>
        <v>122</v>
      </c>
      <c r="BR45" s="242">
        <f t="shared" si="1"/>
        <v>5147</v>
      </c>
    </row>
    <row r="46" spans="2:70" ht="15" customHeight="1">
      <c r="B46" s="240">
        <v>42</v>
      </c>
      <c r="C46" s="98" t="s">
        <v>649</v>
      </c>
      <c r="D46" s="109" t="s">
        <v>668</v>
      </c>
      <c r="E46" s="104" t="s">
        <v>712</v>
      </c>
      <c r="F46" s="241"/>
      <c r="G46" s="269"/>
      <c r="H46" s="269">
        <v>6</v>
      </c>
      <c r="I46" s="269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>
        <v>11</v>
      </c>
      <c r="W46" s="222">
        <v>9</v>
      </c>
      <c r="X46" s="222">
        <v>11</v>
      </c>
      <c r="Y46" s="222"/>
      <c r="Z46" s="222">
        <v>9</v>
      </c>
      <c r="AA46" s="222">
        <v>9</v>
      </c>
      <c r="AB46" s="222"/>
      <c r="AC46" s="222">
        <v>28</v>
      </c>
      <c r="AD46" s="222">
        <v>23</v>
      </c>
      <c r="AE46" s="222">
        <v>15</v>
      </c>
      <c r="AF46" s="220">
        <v>20</v>
      </c>
      <c r="AG46" s="220">
        <v>11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3"/>
      <c r="BP46" s="242"/>
      <c r="BQ46" s="241">
        <f t="shared" si="2"/>
        <v>152</v>
      </c>
      <c r="BR46" s="242">
        <f t="shared" si="1"/>
        <v>5299</v>
      </c>
    </row>
    <row r="47" spans="2:70" ht="15" customHeight="1">
      <c r="B47" s="240">
        <v>43</v>
      </c>
      <c r="C47" s="98" t="s">
        <v>650</v>
      </c>
      <c r="D47" s="109" t="s">
        <v>669</v>
      </c>
      <c r="E47" s="104" t="s">
        <v>712</v>
      </c>
      <c r="F47" s="241"/>
      <c r="G47" s="269"/>
      <c r="H47" s="269"/>
      <c r="I47" s="269"/>
      <c r="J47" s="222"/>
      <c r="K47" s="222"/>
      <c r="L47" s="222"/>
      <c r="M47" s="222"/>
      <c r="N47" s="222">
        <v>2</v>
      </c>
      <c r="O47" s="222"/>
      <c r="P47" s="222"/>
      <c r="Q47" s="222"/>
      <c r="R47" s="222"/>
      <c r="S47" s="222"/>
      <c r="T47" s="222"/>
      <c r="U47" s="222">
        <v>1</v>
      </c>
      <c r="V47" s="222"/>
      <c r="W47" s="222">
        <v>7</v>
      </c>
      <c r="X47" s="222">
        <v>10</v>
      </c>
      <c r="Y47" s="222"/>
      <c r="Z47" s="222">
        <v>7</v>
      </c>
      <c r="AA47" s="222"/>
      <c r="AB47" s="222"/>
      <c r="AC47" s="222">
        <v>20</v>
      </c>
      <c r="AD47" s="222">
        <v>22</v>
      </c>
      <c r="AE47" s="222">
        <v>3</v>
      </c>
      <c r="AF47" s="220">
        <v>30</v>
      </c>
      <c r="AG47" s="220">
        <v>4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3"/>
      <c r="BP47" s="242"/>
      <c r="BQ47" s="241">
        <f t="shared" si="2"/>
        <v>106</v>
      </c>
      <c r="BR47" s="242">
        <f t="shared" si="1"/>
        <v>5405</v>
      </c>
    </row>
    <row r="48" spans="2:70" ht="15" customHeight="1">
      <c r="B48" s="240">
        <v>44</v>
      </c>
      <c r="C48" s="98" t="s">
        <v>651</v>
      </c>
      <c r="D48" s="109" t="s">
        <v>669</v>
      </c>
      <c r="E48" s="104" t="s">
        <v>701</v>
      </c>
      <c r="F48" s="241"/>
      <c r="G48" s="269"/>
      <c r="H48" s="269">
        <v>2</v>
      </c>
      <c r="I48" s="269"/>
      <c r="J48" s="269"/>
      <c r="K48" s="222"/>
      <c r="L48" s="222"/>
      <c r="M48" s="222"/>
      <c r="N48" s="222"/>
      <c r="O48" s="222"/>
      <c r="P48" s="222"/>
      <c r="Q48" s="222"/>
      <c r="R48" s="222">
        <v>2</v>
      </c>
      <c r="S48" s="222"/>
      <c r="T48" s="222"/>
      <c r="U48" s="222">
        <v>1</v>
      </c>
      <c r="V48" s="222"/>
      <c r="W48" s="222">
        <v>9</v>
      </c>
      <c r="X48" s="222">
        <v>8</v>
      </c>
      <c r="Y48" s="222"/>
      <c r="Z48" s="222">
        <v>12</v>
      </c>
      <c r="AA48" s="222"/>
      <c r="AB48" s="222"/>
      <c r="AC48" s="222">
        <v>23</v>
      </c>
      <c r="AD48" s="222">
        <v>14</v>
      </c>
      <c r="AE48" s="222">
        <v>8</v>
      </c>
      <c r="AF48" s="222">
        <v>32</v>
      </c>
      <c r="AG48" s="220">
        <v>21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3"/>
      <c r="BP48" s="242"/>
      <c r="BQ48" s="241">
        <f t="shared" si="2"/>
        <v>132</v>
      </c>
      <c r="BR48" s="242">
        <f t="shared" si="1"/>
        <v>5537</v>
      </c>
    </row>
    <row r="49" spans="1:72" ht="15" customHeight="1">
      <c r="B49" s="240">
        <v>45</v>
      </c>
      <c r="C49" s="98" t="s">
        <v>652</v>
      </c>
      <c r="D49" s="109" t="s">
        <v>670</v>
      </c>
      <c r="E49" s="104" t="s">
        <v>701</v>
      </c>
      <c r="F49" s="241"/>
      <c r="G49" s="269"/>
      <c r="H49" s="269">
        <v>3</v>
      </c>
      <c r="I49" s="269"/>
      <c r="J49" s="269"/>
      <c r="K49" s="222"/>
      <c r="L49" s="222"/>
      <c r="M49" s="222"/>
      <c r="N49" s="222">
        <v>9</v>
      </c>
      <c r="O49" s="222"/>
      <c r="P49" s="222"/>
      <c r="Q49" s="222"/>
      <c r="R49" s="222">
        <v>2</v>
      </c>
      <c r="S49" s="222"/>
      <c r="T49" s="222"/>
      <c r="U49" s="222">
        <v>10</v>
      </c>
      <c r="V49" s="222">
        <v>5</v>
      </c>
      <c r="W49" s="222">
        <v>7</v>
      </c>
      <c r="X49" s="222"/>
      <c r="Y49" s="222"/>
      <c r="Z49" s="222">
        <v>1</v>
      </c>
      <c r="AA49" s="222"/>
      <c r="AB49" s="222"/>
      <c r="AC49" s="222">
        <v>16</v>
      </c>
      <c r="AD49" s="222">
        <v>15</v>
      </c>
      <c r="AE49" s="222">
        <v>10</v>
      </c>
      <c r="AF49" s="222">
        <v>30</v>
      </c>
      <c r="AG49" s="220">
        <v>36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3"/>
      <c r="BP49" s="242">
        <v>-1</v>
      </c>
      <c r="BQ49" s="241">
        <f t="shared" si="2"/>
        <v>143</v>
      </c>
      <c r="BR49" s="242">
        <f t="shared" si="1"/>
        <v>5680</v>
      </c>
    </row>
    <row r="50" spans="1:72" ht="15" customHeight="1">
      <c r="B50" s="240">
        <v>46</v>
      </c>
      <c r="C50" s="98" t="s">
        <v>653</v>
      </c>
      <c r="D50" s="109" t="s">
        <v>670</v>
      </c>
      <c r="E50" s="104" t="s">
        <v>688</v>
      </c>
      <c r="F50" s="241"/>
      <c r="G50" s="269"/>
      <c r="H50" s="269"/>
      <c r="I50" s="269"/>
      <c r="J50" s="269"/>
      <c r="K50" s="269"/>
      <c r="L50" s="222"/>
      <c r="M50" s="222"/>
      <c r="N50" s="222">
        <v>3</v>
      </c>
      <c r="O50" s="222"/>
      <c r="P50" s="222"/>
      <c r="Q50" s="222"/>
      <c r="R50" s="222">
        <v>1</v>
      </c>
      <c r="S50" s="222">
        <v>2</v>
      </c>
      <c r="T50" s="222"/>
      <c r="U50" s="222">
        <v>6</v>
      </c>
      <c r="V50" s="222"/>
      <c r="W50" s="222">
        <v>3</v>
      </c>
      <c r="X50" s="222">
        <v>18</v>
      </c>
      <c r="Y50" s="222"/>
      <c r="Z50" s="222"/>
      <c r="AA50" s="222"/>
      <c r="AB50" s="222"/>
      <c r="AC50" s="222">
        <v>10</v>
      </c>
      <c r="AD50" s="222">
        <v>15</v>
      </c>
      <c r="AE50" s="222"/>
      <c r="AF50" s="222">
        <v>36</v>
      </c>
      <c r="AG50" s="222">
        <v>14</v>
      </c>
      <c r="AH50" s="222"/>
      <c r="AI50" s="220"/>
      <c r="AJ50" s="220">
        <v>22</v>
      </c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3"/>
      <c r="BP50" s="242"/>
      <c r="BQ50" s="241">
        <f t="shared" si="2"/>
        <v>130</v>
      </c>
      <c r="BR50" s="242">
        <f t="shared" si="1"/>
        <v>5810</v>
      </c>
    </row>
    <row r="51" spans="1:72" ht="15" customHeight="1">
      <c r="B51" s="240">
        <v>47</v>
      </c>
      <c r="C51" s="98" t="s">
        <v>654</v>
      </c>
      <c r="D51" s="109" t="s">
        <v>671</v>
      </c>
      <c r="E51" s="104" t="s">
        <v>688</v>
      </c>
      <c r="F51" s="241"/>
      <c r="G51" s="269"/>
      <c r="H51" s="269"/>
      <c r="I51" s="269"/>
      <c r="J51" s="269"/>
      <c r="K51" s="269"/>
      <c r="L51" s="222"/>
      <c r="M51" s="222"/>
      <c r="N51" s="222">
        <v>10</v>
      </c>
      <c r="O51" s="222"/>
      <c r="P51" s="222"/>
      <c r="Q51" s="222"/>
      <c r="R51" s="222">
        <v>4</v>
      </c>
      <c r="S51" s="222">
        <v>4</v>
      </c>
      <c r="T51" s="222"/>
      <c r="U51" s="222"/>
      <c r="V51" s="222">
        <v>4</v>
      </c>
      <c r="W51" s="222">
        <v>3</v>
      </c>
      <c r="X51" s="222">
        <v>8</v>
      </c>
      <c r="Y51" s="222"/>
      <c r="Z51" s="222">
        <v>3</v>
      </c>
      <c r="AA51" s="222"/>
      <c r="AB51" s="222"/>
      <c r="AC51" s="222">
        <v>13</v>
      </c>
      <c r="AD51" s="222">
        <v>13</v>
      </c>
      <c r="AE51" s="222">
        <v>9</v>
      </c>
      <c r="AF51" s="222">
        <v>30</v>
      </c>
      <c r="AG51" s="222">
        <v>10</v>
      </c>
      <c r="AH51" s="222"/>
      <c r="AI51" s="220">
        <v>2</v>
      </c>
      <c r="AJ51" s="220">
        <v>20</v>
      </c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3"/>
      <c r="BP51" s="242"/>
      <c r="BQ51" s="241">
        <f t="shared" si="2"/>
        <v>133</v>
      </c>
      <c r="BR51" s="242">
        <f t="shared" si="1"/>
        <v>5943</v>
      </c>
    </row>
    <row r="52" spans="1:72" ht="15" customHeight="1">
      <c r="B52" s="240">
        <v>48</v>
      </c>
      <c r="C52" s="98" t="s">
        <v>655</v>
      </c>
      <c r="D52" s="109" t="s">
        <v>671</v>
      </c>
      <c r="E52" s="149" t="s">
        <v>336</v>
      </c>
      <c r="F52" s="241"/>
      <c r="G52" s="269"/>
      <c r="H52" s="269"/>
      <c r="I52" s="269"/>
      <c r="J52" s="269"/>
      <c r="K52" s="269"/>
      <c r="L52" s="269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3"/>
      <c r="BP52" s="242"/>
      <c r="BQ52" s="241">
        <f t="shared" si="2"/>
        <v>0</v>
      </c>
      <c r="BR52" s="242">
        <f t="shared" si="1"/>
        <v>5943</v>
      </c>
    </row>
    <row r="53" spans="1:72" ht="15" customHeight="1">
      <c r="B53" s="240">
        <v>49</v>
      </c>
      <c r="C53" s="98" t="s">
        <v>656</v>
      </c>
      <c r="D53" s="109" t="s">
        <v>672</v>
      </c>
      <c r="E53" s="104" t="s">
        <v>688</v>
      </c>
      <c r="F53" s="241"/>
      <c r="G53" s="269"/>
      <c r="H53" s="269"/>
      <c r="I53" s="269"/>
      <c r="J53" s="269"/>
      <c r="K53" s="269"/>
      <c r="L53" s="269"/>
      <c r="M53" s="222"/>
      <c r="N53" s="222"/>
      <c r="O53" s="222"/>
      <c r="P53" s="222"/>
      <c r="Q53" s="222"/>
      <c r="R53" s="222"/>
      <c r="S53" s="222">
        <v>2</v>
      </c>
      <c r="T53" s="222"/>
      <c r="U53" s="222">
        <v>21</v>
      </c>
      <c r="V53" s="222"/>
      <c r="W53" s="222"/>
      <c r="X53" s="222"/>
      <c r="Y53" s="222"/>
      <c r="Z53" s="222">
        <v>4</v>
      </c>
      <c r="AA53" s="222"/>
      <c r="AB53" s="222"/>
      <c r="AC53" s="222"/>
      <c r="AD53" s="222">
        <v>9</v>
      </c>
      <c r="AE53" s="222">
        <v>10</v>
      </c>
      <c r="AF53" s="222">
        <v>4</v>
      </c>
      <c r="AG53" s="222">
        <v>5</v>
      </c>
      <c r="AH53" s="222"/>
      <c r="AI53" s="220">
        <v>3</v>
      </c>
      <c r="AJ53" s="220">
        <v>33</v>
      </c>
      <c r="AK53" s="220">
        <v>1</v>
      </c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3"/>
      <c r="BP53" s="242"/>
      <c r="BQ53" s="241">
        <f t="shared" si="2"/>
        <v>92</v>
      </c>
      <c r="BR53" s="242">
        <f t="shared" si="1"/>
        <v>6035</v>
      </c>
    </row>
    <row r="54" spans="1:72" ht="15" customHeight="1">
      <c r="B54" s="240">
        <v>50</v>
      </c>
      <c r="C54" s="98" t="s">
        <v>657</v>
      </c>
      <c r="D54" s="109" t="s">
        <v>672</v>
      </c>
      <c r="E54" s="104" t="s">
        <v>615</v>
      </c>
      <c r="F54" s="241"/>
      <c r="G54" s="269"/>
      <c r="H54" s="269"/>
      <c r="I54" s="269"/>
      <c r="J54" s="269"/>
      <c r="K54" s="269"/>
      <c r="L54" s="269"/>
      <c r="M54" s="269"/>
      <c r="N54" s="222">
        <v>7</v>
      </c>
      <c r="O54" s="222"/>
      <c r="P54" s="222"/>
      <c r="Q54" s="222"/>
      <c r="R54" s="222"/>
      <c r="S54" s="222">
        <v>7</v>
      </c>
      <c r="T54" s="222"/>
      <c r="U54" s="222">
        <v>1</v>
      </c>
      <c r="V54" s="222">
        <v>9</v>
      </c>
      <c r="W54" s="222">
        <v>10</v>
      </c>
      <c r="X54" s="222"/>
      <c r="Y54" s="222"/>
      <c r="Z54" s="222"/>
      <c r="AA54" s="222"/>
      <c r="AB54" s="222"/>
      <c r="AC54" s="222">
        <v>3</v>
      </c>
      <c r="AD54" s="222">
        <v>11</v>
      </c>
      <c r="AE54" s="222"/>
      <c r="AF54" s="222">
        <v>13</v>
      </c>
      <c r="AG54" s="222">
        <v>9</v>
      </c>
      <c r="AH54" s="222"/>
      <c r="AI54" s="222"/>
      <c r="AJ54" s="220">
        <v>57</v>
      </c>
      <c r="AK54" s="222"/>
      <c r="AL54" s="222">
        <v>3</v>
      </c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>
        <v>3</v>
      </c>
      <c r="BO54" s="223">
        <v>-3</v>
      </c>
      <c r="BP54" s="242"/>
      <c r="BQ54" s="241">
        <f t="shared" si="2"/>
        <v>130</v>
      </c>
      <c r="BR54" s="242">
        <f t="shared" si="1"/>
        <v>6165</v>
      </c>
    </row>
    <row r="55" spans="1:72" ht="15" customHeight="1">
      <c r="B55" s="241">
        <v>51</v>
      </c>
      <c r="C55" s="112" t="s">
        <v>535</v>
      </c>
      <c r="D55" s="101" t="s">
        <v>536</v>
      </c>
      <c r="E55" s="104" t="s">
        <v>615</v>
      </c>
      <c r="F55" s="241"/>
      <c r="G55" s="269"/>
      <c r="H55" s="269">
        <v>2</v>
      </c>
      <c r="I55" s="269"/>
      <c r="J55" s="269"/>
      <c r="K55" s="269"/>
      <c r="L55" s="269"/>
      <c r="M55" s="269"/>
      <c r="N55" s="222">
        <v>4</v>
      </c>
      <c r="O55" s="222"/>
      <c r="P55" s="222"/>
      <c r="Q55" s="222"/>
      <c r="R55" s="222"/>
      <c r="S55" s="222">
        <v>4</v>
      </c>
      <c r="T55" s="222"/>
      <c r="U55" s="222"/>
      <c r="V55" s="222"/>
      <c r="W55" s="222">
        <v>5</v>
      </c>
      <c r="X55" s="222"/>
      <c r="Y55" s="222"/>
      <c r="Z55" s="222">
        <v>1</v>
      </c>
      <c r="AA55" s="222"/>
      <c r="AB55" s="222"/>
      <c r="AC55" s="222">
        <v>10</v>
      </c>
      <c r="AD55" s="222">
        <v>7</v>
      </c>
      <c r="AE55" s="222"/>
      <c r="AF55" s="222">
        <v>19</v>
      </c>
      <c r="AG55" s="222">
        <v>4</v>
      </c>
      <c r="AH55" s="222"/>
      <c r="AI55" s="222"/>
      <c r="AJ55" s="220">
        <v>20</v>
      </c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3"/>
      <c r="BP55" s="242"/>
      <c r="BQ55" s="241">
        <f t="shared" ref="BQ55:BQ62" si="3">SUM(F55:BP55)</f>
        <v>76</v>
      </c>
      <c r="BR55" s="242">
        <f t="shared" si="1"/>
        <v>6241</v>
      </c>
    </row>
    <row r="56" spans="1:72" ht="15" customHeight="1">
      <c r="A56" s="139" t="s">
        <v>1400</v>
      </c>
      <c r="B56" s="241">
        <v>52</v>
      </c>
      <c r="C56" s="112" t="s">
        <v>534</v>
      </c>
      <c r="D56" s="101" t="s">
        <v>536</v>
      </c>
      <c r="E56" s="102" t="s">
        <v>359</v>
      </c>
      <c r="F56" s="241"/>
      <c r="G56" s="269"/>
      <c r="H56" s="269">
        <v>1</v>
      </c>
      <c r="I56" s="269"/>
      <c r="J56" s="269"/>
      <c r="K56" s="269"/>
      <c r="L56" s="269"/>
      <c r="M56" s="269"/>
      <c r="N56" s="269">
        <v>4</v>
      </c>
      <c r="O56" s="222"/>
      <c r="P56" s="222"/>
      <c r="Q56" s="222"/>
      <c r="R56" s="222"/>
      <c r="S56" s="222"/>
      <c r="T56" s="222"/>
      <c r="U56" s="222"/>
      <c r="V56" s="222">
        <v>3</v>
      </c>
      <c r="W56" s="222"/>
      <c r="X56" s="222">
        <v>4</v>
      </c>
      <c r="Y56" s="222"/>
      <c r="Z56" s="222"/>
      <c r="AA56" s="222">
        <v>1</v>
      </c>
      <c r="AB56" s="222"/>
      <c r="AC56" s="222">
        <v>12</v>
      </c>
      <c r="AD56" s="222">
        <v>4</v>
      </c>
      <c r="AE56" s="222">
        <v>3</v>
      </c>
      <c r="AF56" s="222">
        <v>16</v>
      </c>
      <c r="AG56" s="222">
        <v>6</v>
      </c>
      <c r="AH56" s="222"/>
      <c r="AI56" s="222"/>
      <c r="AJ56" s="222">
        <v>40</v>
      </c>
      <c r="AK56" s="220"/>
      <c r="AL56" s="220">
        <v>5</v>
      </c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3"/>
      <c r="BP56" s="242"/>
      <c r="BQ56" s="241">
        <f t="shared" si="3"/>
        <v>99</v>
      </c>
      <c r="BR56" s="242">
        <f t="shared" si="1"/>
        <v>6340</v>
      </c>
      <c r="BT56" s="184" t="s">
        <v>370</v>
      </c>
    </row>
    <row r="57" spans="1:72" ht="15" customHeight="1">
      <c r="B57" s="241">
        <v>53</v>
      </c>
      <c r="C57" s="112" t="s">
        <v>673</v>
      </c>
      <c r="D57" s="101"/>
      <c r="E57" s="102"/>
      <c r="F57" s="241"/>
      <c r="G57" s="269"/>
      <c r="H57" s="269"/>
      <c r="I57" s="269"/>
      <c r="J57" s="269"/>
      <c r="K57" s="269"/>
      <c r="L57" s="269"/>
      <c r="M57" s="269"/>
      <c r="N57" s="269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3"/>
      <c r="BP57" s="242"/>
      <c r="BQ57" s="241">
        <f t="shared" si="3"/>
        <v>0</v>
      </c>
      <c r="BR57" s="242">
        <f t="shared" si="1"/>
        <v>6340</v>
      </c>
    </row>
    <row r="58" spans="1:72" ht="15" customHeight="1">
      <c r="B58" s="241">
        <v>54</v>
      </c>
      <c r="C58" s="112" t="s">
        <v>531</v>
      </c>
      <c r="D58" s="109" t="s">
        <v>537</v>
      </c>
      <c r="E58" s="104" t="s">
        <v>565</v>
      </c>
      <c r="F58" s="241"/>
      <c r="G58" s="269"/>
      <c r="H58" s="269">
        <v>3</v>
      </c>
      <c r="I58" s="269"/>
      <c r="J58" s="269"/>
      <c r="K58" s="269"/>
      <c r="L58" s="269"/>
      <c r="M58" s="269"/>
      <c r="N58" s="269"/>
      <c r="O58" s="269"/>
      <c r="P58" s="222"/>
      <c r="Q58" s="222"/>
      <c r="R58" s="222"/>
      <c r="S58" s="222">
        <v>2</v>
      </c>
      <c r="T58" s="222"/>
      <c r="U58" s="222"/>
      <c r="V58" s="222"/>
      <c r="W58" s="222">
        <v>6</v>
      </c>
      <c r="X58" s="222"/>
      <c r="Y58" s="222"/>
      <c r="Z58" s="222"/>
      <c r="AA58" s="222"/>
      <c r="AB58" s="222"/>
      <c r="AC58" s="222">
        <v>22</v>
      </c>
      <c r="AD58" s="222">
        <v>6</v>
      </c>
      <c r="AE58" s="222"/>
      <c r="AF58" s="222">
        <v>11</v>
      </c>
      <c r="AG58" s="222">
        <v>3</v>
      </c>
      <c r="AH58" s="222"/>
      <c r="AI58" s="222"/>
      <c r="AJ58" s="222">
        <v>32</v>
      </c>
      <c r="AK58" s="222"/>
      <c r="AL58" s="222"/>
      <c r="AM58" s="220">
        <v>7</v>
      </c>
      <c r="AN58" s="222">
        <v>2</v>
      </c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>
        <v>2</v>
      </c>
      <c r="BO58" s="223">
        <v>-2</v>
      </c>
      <c r="BP58" s="242"/>
      <c r="BQ58" s="241">
        <f t="shared" si="3"/>
        <v>94</v>
      </c>
      <c r="BR58" s="242">
        <f t="shared" si="1"/>
        <v>6434</v>
      </c>
    </row>
    <row r="59" spans="1:72" ht="15" customHeight="1">
      <c r="B59" s="241">
        <v>55</v>
      </c>
      <c r="C59" s="112" t="s">
        <v>530</v>
      </c>
      <c r="D59" s="109" t="s">
        <v>537</v>
      </c>
      <c r="E59" s="104" t="s">
        <v>565</v>
      </c>
      <c r="F59" s="241"/>
      <c r="G59" s="269"/>
      <c r="H59" s="269"/>
      <c r="I59" s="269"/>
      <c r="J59" s="269"/>
      <c r="K59" s="269"/>
      <c r="L59" s="269"/>
      <c r="M59" s="269"/>
      <c r="N59" s="269">
        <v>11</v>
      </c>
      <c r="O59" s="269"/>
      <c r="P59" s="222"/>
      <c r="Q59" s="222"/>
      <c r="R59" s="222"/>
      <c r="S59" s="222">
        <v>1</v>
      </c>
      <c r="T59" s="222">
        <v>6</v>
      </c>
      <c r="U59" s="222"/>
      <c r="V59" s="222"/>
      <c r="W59" s="222">
        <v>1</v>
      </c>
      <c r="X59" s="222">
        <v>1</v>
      </c>
      <c r="Y59" s="222"/>
      <c r="Z59" s="222"/>
      <c r="AA59" s="222"/>
      <c r="AB59" s="222"/>
      <c r="AC59" s="222">
        <v>9</v>
      </c>
      <c r="AD59" s="222"/>
      <c r="AE59" s="222">
        <v>8</v>
      </c>
      <c r="AF59" s="222">
        <v>21</v>
      </c>
      <c r="AG59" s="222">
        <v>3</v>
      </c>
      <c r="AH59" s="222"/>
      <c r="AI59" s="222"/>
      <c r="AJ59" s="222">
        <v>45</v>
      </c>
      <c r="AK59" s="222"/>
      <c r="AL59" s="222"/>
      <c r="AM59" s="220">
        <v>12</v>
      </c>
      <c r="AN59" s="222">
        <v>3</v>
      </c>
      <c r="AO59" s="222">
        <v>1</v>
      </c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>
        <v>4</v>
      </c>
      <c r="BO59" s="223">
        <v>-4</v>
      </c>
      <c r="BP59" s="242"/>
      <c r="BQ59" s="241">
        <f t="shared" si="3"/>
        <v>122</v>
      </c>
      <c r="BR59" s="242">
        <f t="shared" si="1"/>
        <v>6556</v>
      </c>
    </row>
    <row r="60" spans="1:72" ht="15" customHeight="1">
      <c r="B60" s="241">
        <v>56</v>
      </c>
      <c r="C60" s="112" t="s">
        <v>529</v>
      </c>
      <c r="D60" s="109" t="s">
        <v>537</v>
      </c>
      <c r="E60" s="104" t="s">
        <v>565</v>
      </c>
      <c r="F60" s="241"/>
      <c r="G60" s="269"/>
      <c r="H60" s="269">
        <v>5</v>
      </c>
      <c r="I60" s="269"/>
      <c r="J60" s="269"/>
      <c r="K60" s="269"/>
      <c r="L60" s="269"/>
      <c r="M60" s="269"/>
      <c r="N60" s="269">
        <v>8</v>
      </c>
      <c r="O60" s="269"/>
      <c r="P60" s="269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>
        <v>5</v>
      </c>
      <c r="AE60" s="222"/>
      <c r="AF60" s="222">
        <v>8</v>
      </c>
      <c r="AG60" s="222"/>
      <c r="AH60" s="222"/>
      <c r="AI60" s="222"/>
      <c r="AJ60" s="222">
        <v>22</v>
      </c>
      <c r="AK60" s="222"/>
      <c r="AL60" s="222"/>
      <c r="AM60" s="220">
        <v>18</v>
      </c>
      <c r="AN60" s="220">
        <v>4</v>
      </c>
      <c r="AO60" s="222">
        <v>1</v>
      </c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>
        <f>$AO$60</f>
        <v>1</v>
      </c>
      <c r="BO60" s="223">
        <v>-1</v>
      </c>
      <c r="BP60" s="242"/>
      <c r="BQ60" s="241">
        <f t="shared" si="3"/>
        <v>71</v>
      </c>
      <c r="BR60" s="242">
        <f t="shared" si="1"/>
        <v>6627</v>
      </c>
    </row>
    <row r="61" spans="1:72" ht="15" customHeight="1">
      <c r="B61" s="241">
        <v>57</v>
      </c>
      <c r="C61" s="112" t="s">
        <v>528</v>
      </c>
      <c r="D61" s="109" t="s">
        <v>537</v>
      </c>
      <c r="E61" s="104" t="s">
        <v>565</v>
      </c>
      <c r="F61" s="241"/>
      <c r="G61" s="269"/>
      <c r="H61" s="269">
        <v>1</v>
      </c>
      <c r="I61" s="269"/>
      <c r="J61" s="269"/>
      <c r="K61" s="269"/>
      <c r="L61" s="269"/>
      <c r="M61" s="269"/>
      <c r="N61" s="269">
        <v>6</v>
      </c>
      <c r="O61" s="269"/>
      <c r="P61" s="269"/>
      <c r="Q61" s="222"/>
      <c r="R61" s="222"/>
      <c r="S61" s="222">
        <v>2</v>
      </c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>
        <v>7</v>
      </c>
      <c r="AG61" s="222"/>
      <c r="AH61" s="222"/>
      <c r="AI61" s="222"/>
      <c r="AJ61" s="222">
        <v>29</v>
      </c>
      <c r="AK61" s="222"/>
      <c r="AL61" s="222"/>
      <c r="AM61" s="220">
        <v>12</v>
      </c>
      <c r="AN61" s="220">
        <v>4</v>
      </c>
      <c r="AO61" s="220">
        <v>3</v>
      </c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3"/>
      <c r="BP61" s="242"/>
      <c r="BQ61" s="241">
        <f t="shared" si="3"/>
        <v>64</v>
      </c>
      <c r="BR61" s="242">
        <f t="shared" si="1"/>
        <v>6691</v>
      </c>
      <c r="BT61" s="184" t="s">
        <v>383</v>
      </c>
    </row>
    <row r="62" spans="1:72" ht="15" customHeight="1">
      <c r="B62" s="241">
        <v>58</v>
      </c>
      <c r="C62" s="112" t="s">
        <v>526</v>
      </c>
      <c r="D62" s="109" t="s">
        <v>537</v>
      </c>
      <c r="E62" s="104" t="s">
        <v>566</v>
      </c>
      <c r="F62" s="241"/>
      <c r="G62" s="264"/>
      <c r="H62" s="269">
        <v>1</v>
      </c>
      <c r="I62" s="269"/>
      <c r="J62" s="269"/>
      <c r="K62" s="269"/>
      <c r="L62" s="269"/>
      <c r="M62" s="269"/>
      <c r="N62" s="269"/>
      <c r="O62" s="269"/>
      <c r="P62" s="269"/>
      <c r="Q62" s="269"/>
      <c r="R62" s="222"/>
      <c r="S62" s="222">
        <v>3</v>
      </c>
      <c r="T62" s="222"/>
      <c r="U62" s="222"/>
      <c r="V62" s="222"/>
      <c r="W62" s="222">
        <v>4</v>
      </c>
      <c r="X62" s="222">
        <v>13</v>
      </c>
      <c r="Y62" s="222"/>
      <c r="Z62" s="222"/>
      <c r="AA62" s="222"/>
      <c r="AB62" s="222"/>
      <c r="AC62" s="222"/>
      <c r="AD62" s="222"/>
      <c r="AE62" s="222"/>
      <c r="AF62" s="222">
        <v>7</v>
      </c>
      <c r="AG62" s="222"/>
      <c r="AH62" s="222"/>
      <c r="AI62" s="222"/>
      <c r="AJ62" s="222">
        <v>41</v>
      </c>
      <c r="AK62" s="222"/>
      <c r="AL62" s="222"/>
      <c r="AM62" s="222">
        <v>4</v>
      </c>
      <c r="AN62" s="220">
        <v>7</v>
      </c>
      <c r="AO62" s="220">
        <v>13</v>
      </c>
      <c r="AP62" s="222">
        <v>2</v>
      </c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>
        <f>$AP$62</f>
        <v>2</v>
      </c>
      <c r="BO62" s="223">
        <v>-2</v>
      </c>
      <c r="BP62" s="242"/>
      <c r="BQ62" s="241">
        <f t="shared" si="3"/>
        <v>95</v>
      </c>
      <c r="BR62" s="242">
        <f t="shared" si="1"/>
        <v>6786</v>
      </c>
    </row>
    <row r="63" spans="1:72" ht="15" customHeight="1">
      <c r="B63" s="241">
        <v>59</v>
      </c>
      <c r="C63" s="112" t="s">
        <v>525</v>
      </c>
      <c r="D63" s="109" t="s">
        <v>537</v>
      </c>
      <c r="E63" s="104" t="s">
        <v>566</v>
      </c>
      <c r="F63" s="241"/>
      <c r="G63" s="264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22"/>
      <c r="S63" s="222"/>
      <c r="T63" s="222"/>
      <c r="U63" s="222"/>
      <c r="V63" s="222"/>
      <c r="W63" s="222"/>
      <c r="X63" s="222"/>
      <c r="Y63" s="222"/>
      <c r="Z63" s="222">
        <v>1</v>
      </c>
      <c r="AA63" s="222">
        <v>1</v>
      </c>
      <c r="AB63" s="222"/>
      <c r="AC63" s="222"/>
      <c r="AD63" s="222"/>
      <c r="AE63" s="222"/>
      <c r="AF63" s="222">
        <v>6</v>
      </c>
      <c r="AG63" s="222">
        <v>8</v>
      </c>
      <c r="AH63" s="222"/>
      <c r="AI63" s="222"/>
      <c r="AJ63" s="222">
        <v>46</v>
      </c>
      <c r="AK63" s="222"/>
      <c r="AL63" s="222"/>
      <c r="AM63" s="222">
        <v>8</v>
      </c>
      <c r="AN63" s="220">
        <v>18</v>
      </c>
      <c r="AO63" s="220">
        <v>10</v>
      </c>
      <c r="AP63" s="220">
        <v>7</v>
      </c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3"/>
      <c r="BP63" s="242"/>
      <c r="BQ63" s="241">
        <f>SUM(F63:BP63)</f>
        <v>105</v>
      </c>
      <c r="BR63" s="242">
        <f t="shared" si="1"/>
        <v>6891</v>
      </c>
    </row>
    <row r="64" spans="1:72" ht="15" customHeight="1">
      <c r="B64" s="241">
        <v>60</v>
      </c>
      <c r="C64" s="112" t="s">
        <v>524</v>
      </c>
      <c r="D64" s="109" t="s">
        <v>469</v>
      </c>
      <c r="E64" s="104" t="s">
        <v>471</v>
      </c>
      <c r="F64" s="241"/>
      <c r="G64" s="264"/>
      <c r="H64" s="264">
        <v>3</v>
      </c>
      <c r="I64" s="269"/>
      <c r="J64" s="269"/>
      <c r="K64" s="269">
        <v>1</v>
      </c>
      <c r="L64" s="269"/>
      <c r="M64" s="269"/>
      <c r="N64" s="269">
        <v>4</v>
      </c>
      <c r="O64" s="269"/>
      <c r="P64" s="269"/>
      <c r="Q64" s="269"/>
      <c r="R64" s="269">
        <v>1</v>
      </c>
      <c r="S64" s="222">
        <v>1</v>
      </c>
      <c r="T64" s="222"/>
      <c r="U64" s="222">
        <v>11</v>
      </c>
      <c r="V64" s="222"/>
      <c r="W64" s="222">
        <v>2</v>
      </c>
      <c r="X64" s="222">
        <v>7</v>
      </c>
      <c r="Y64" s="222"/>
      <c r="Z64" s="222"/>
      <c r="AA64" s="222"/>
      <c r="AB64" s="222"/>
      <c r="AC64" s="222">
        <v>6</v>
      </c>
      <c r="AD64" s="222">
        <v>9</v>
      </c>
      <c r="AE64" s="222">
        <v>6</v>
      </c>
      <c r="AF64" s="222">
        <v>3</v>
      </c>
      <c r="AG64" s="222">
        <v>9</v>
      </c>
      <c r="AH64" s="222"/>
      <c r="AI64" s="222"/>
      <c r="AJ64" s="222">
        <v>24</v>
      </c>
      <c r="AK64" s="222"/>
      <c r="AL64" s="222"/>
      <c r="AM64" s="222">
        <v>3</v>
      </c>
      <c r="AN64" s="222">
        <v>5</v>
      </c>
      <c r="AO64" s="220">
        <v>19</v>
      </c>
      <c r="AP64" s="220">
        <v>1</v>
      </c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3"/>
      <c r="BP64" s="242"/>
      <c r="BQ64" s="241">
        <f>SUM(F64:BP64)</f>
        <v>115</v>
      </c>
      <c r="BR64" s="242">
        <f t="shared" si="1"/>
        <v>7006</v>
      </c>
    </row>
    <row r="65" spans="2:70" ht="15" customHeight="1">
      <c r="B65" s="241">
        <v>61</v>
      </c>
      <c r="C65" s="112" t="s">
        <v>467</v>
      </c>
      <c r="D65" s="109" t="s">
        <v>469</v>
      </c>
      <c r="E65" s="104" t="s">
        <v>471</v>
      </c>
      <c r="F65" s="241"/>
      <c r="G65" s="264"/>
      <c r="H65" s="264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22"/>
      <c r="T65" s="222"/>
      <c r="U65" s="222">
        <v>8</v>
      </c>
      <c r="V65" s="222"/>
      <c r="W65" s="222"/>
      <c r="X65" s="222">
        <v>6</v>
      </c>
      <c r="Y65" s="222"/>
      <c r="Z65" s="222"/>
      <c r="AA65" s="222"/>
      <c r="AB65" s="222"/>
      <c r="AC65" s="222"/>
      <c r="AD65" s="222"/>
      <c r="AE65" s="222"/>
      <c r="AF65" s="222">
        <v>8</v>
      </c>
      <c r="AG65" s="222">
        <v>6</v>
      </c>
      <c r="AH65" s="222"/>
      <c r="AI65" s="222"/>
      <c r="AJ65" s="222">
        <v>41</v>
      </c>
      <c r="AK65" s="222"/>
      <c r="AL65" s="222"/>
      <c r="AM65" s="222"/>
      <c r="AN65" s="222"/>
      <c r="AO65" s="220">
        <v>31</v>
      </c>
      <c r="AP65" s="222"/>
      <c r="AQ65" s="220">
        <v>4</v>
      </c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3"/>
      <c r="BP65" s="242"/>
      <c r="BQ65" s="241">
        <f t="shared" ref="BQ65:BQ72" si="4">SUM(F65:BP65)</f>
        <v>104</v>
      </c>
      <c r="BR65" s="242">
        <f t="shared" si="1"/>
        <v>7110</v>
      </c>
    </row>
    <row r="66" spans="2:70" ht="15" customHeight="1">
      <c r="B66" s="241">
        <v>62</v>
      </c>
      <c r="C66" s="112" t="s">
        <v>472</v>
      </c>
      <c r="D66" s="109" t="s">
        <v>469</v>
      </c>
      <c r="E66" s="104" t="s">
        <v>470</v>
      </c>
      <c r="F66" s="241"/>
      <c r="G66" s="264"/>
      <c r="H66" s="264"/>
      <c r="I66" s="264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22"/>
      <c r="U66" s="222"/>
      <c r="V66" s="222"/>
      <c r="W66" s="222">
        <v>2</v>
      </c>
      <c r="X66" s="222"/>
      <c r="Y66" s="222"/>
      <c r="Z66" s="222"/>
      <c r="AA66" s="222"/>
      <c r="AB66" s="222"/>
      <c r="AC66" s="222"/>
      <c r="AD66" s="222"/>
      <c r="AE66" s="222"/>
      <c r="AF66" s="222"/>
      <c r="AG66" s="222">
        <v>1</v>
      </c>
      <c r="AH66" s="222"/>
      <c r="AI66" s="222"/>
      <c r="AJ66" s="222">
        <v>21</v>
      </c>
      <c r="AK66" s="222"/>
      <c r="AL66" s="222"/>
      <c r="AM66" s="222">
        <v>8</v>
      </c>
      <c r="AN66" s="222">
        <v>6</v>
      </c>
      <c r="AO66" s="222">
        <v>38</v>
      </c>
      <c r="AP66" s="220">
        <v>9</v>
      </c>
      <c r="AQ66" s="220">
        <v>11</v>
      </c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3"/>
      <c r="BP66" s="242"/>
      <c r="BQ66" s="241">
        <f t="shared" si="4"/>
        <v>96</v>
      </c>
      <c r="BR66" s="242">
        <f t="shared" si="1"/>
        <v>7206</v>
      </c>
    </row>
    <row r="67" spans="2:70" ht="15" customHeight="1">
      <c r="B67" s="241">
        <v>63</v>
      </c>
      <c r="C67" s="112" t="s">
        <v>474</v>
      </c>
      <c r="D67" s="109" t="s">
        <v>475</v>
      </c>
      <c r="E67" s="104" t="s">
        <v>470</v>
      </c>
      <c r="F67" s="241"/>
      <c r="G67" s="264"/>
      <c r="H67" s="264">
        <v>3</v>
      </c>
      <c r="I67" s="264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>
        <v>11</v>
      </c>
      <c r="AG67" s="222">
        <v>4</v>
      </c>
      <c r="AH67" s="222"/>
      <c r="AI67" s="222"/>
      <c r="AJ67" s="222">
        <v>25</v>
      </c>
      <c r="AK67" s="222"/>
      <c r="AL67" s="222"/>
      <c r="AM67" s="222">
        <v>1</v>
      </c>
      <c r="AN67" s="222">
        <v>2</v>
      </c>
      <c r="AO67" s="222">
        <v>23</v>
      </c>
      <c r="AP67" s="220">
        <v>8</v>
      </c>
      <c r="AQ67" s="220">
        <v>15</v>
      </c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3"/>
      <c r="BP67" s="242"/>
      <c r="BQ67" s="241">
        <f t="shared" si="4"/>
        <v>92</v>
      </c>
      <c r="BR67" s="242">
        <f t="shared" si="1"/>
        <v>7298</v>
      </c>
    </row>
    <row r="68" spans="2:70" ht="15" customHeight="1">
      <c r="B68" s="241">
        <v>64</v>
      </c>
      <c r="C68" s="112" t="s">
        <v>477</v>
      </c>
      <c r="D68" s="109" t="s">
        <v>430</v>
      </c>
      <c r="E68" s="104" t="s">
        <v>427</v>
      </c>
      <c r="F68" s="241"/>
      <c r="G68" s="264"/>
      <c r="H68" s="264"/>
      <c r="I68" s="264"/>
      <c r="J68" s="264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>
        <v>4</v>
      </c>
      <c r="AG68" s="222">
        <v>4</v>
      </c>
      <c r="AH68" s="222"/>
      <c r="AI68" s="222"/>
      <c r="AJ68" s="222">
        <v>27</v>
      </c>
      <c r="AK68" s="222"/>
      <c r="AL68" s="222"/>
      <c r="AM68" s="222">
        <v>5</v>
      </c>
      <c r="AN68" s="222">
        <v>5</v>
      </c>
      <c r="AO68" s="222">
        <v>12</v>
      </c>
      <c r="AP68" s="222">
        <v>1</v>
      </c>
      <c r="AQ68" s="220">
        <v>34</v>
      </c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3"/>
      <c r="BP68" s="242"/>
      <c r="BQ68" s="241">
        <f t="shared" si="4"/>
        <v>92</v>
      </c>
      <c r="BR68" s="242">
        <f t="shared" si="1"/>
        <v>7390</v>
      </c>
    </row>
    <row r="69" spans="2:70" ht="15" customHeight="1">
      <c r="B69" s="241">
        <v>65</v>
      </c>
      <c r="C69" s="112" t="s">
        <v>433</v>
      </c>
      <c r="D69" s="109" t="s">
        <v>430</v>
      </c>
      <c r="E69" s="104" t="s">
        <v>427</v>
      </c>
      <c r="F69" s="241"/>
      <c r="G69" s="264"/>
      <c r="H69" s="264"/>
      <c r="I69" s="264"/>
      <c r="J69" s="264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>
        <v>3</v>
      </c>
      <c r="AG69" s="222"/>
      <c r="AH69" s="222"/>
      <c r="AI69" s="222"/>
      <c r="AJ69" s="222">
        <v>11</v>
      </c>
      <c r="AK69" s="222"/>
      <c r="AL69" s="222"/>
      <c r="AM69" s="222">
        <v>6</v>
      </c>
      <c r="AN69" s="222">
        <v>1</v>
      </c>
      <c r="AO69" s="222">
        <v>13</v>
      </c>
      <c r="AP69" s="222"/>
      <c r="AQ69" s="220">
        <v>39</v>
      </c>
      <c r="AR69" s="222"/>
      <c r="AS69" s="237">
        <v>4</v>
      </c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3"/>
      <c r="BP69" s="242"/>
      <c r="BQ69" s="241">
        <f t="shared" si="4"/>
        <v>77</v>
      </c>
      <c r="BR69" s="242">
        <f t="shared" si="1"/>
        <v>7467</v>
      </c>
    </row>
    <row r="70" spans="2:70" ht="15" customHeight="1">
      <c r="B70" s="241">
        <v>66</v>
      </c>
      <c r="C70" s="112" t="s">
        <v>418</v>
      </c>
      <c r="D70" s="109" t="s">
        <v>430</v>
      </c>
      <c r="E70" s="104" t="s">
        <v>416</v>
      </c>
      <c r="F70" s="241"/>
      <c r="G70" s="264"/>
      <c r="H70" s="264"/>
      <c r="I70" s="264"/>
      <c r="J70" s="264"/>
      <c r="K70" s="264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22"/>
      <c r="W70" s="222">
        <v>1</v>
      </c>
      <c r="X70" s="222">
        <v>8</v>
      </c>
      <c r="Y70" s="222"/>
      <c r="Z70" s="222"/>
      <c r="AA70" s="222"/>
      <c r="AB70" s="222"/>
      <c r="AC70" s="222"/>
      <c r="AD70" s="222"/>
      <c r="AE70" s="222"/>
      <c r="AF70" s="222"/>
      <c r="AG70" s="222">
        <v>2</v>
      </c>
      <c r="AH70" s="222"/>
      <c r="AI70" s="222"/>
      <c r="AJ70" s="222">
        <v>11</v>
      </c>
      <c r="AK70" s="222"/>
      <c r="AL70" s="222"/>
      <c r="AM70" s="222"/>
      <c r="AN70" s="222">
        <v>8</v>
      </c>
      <c r="AO70" s="222">
        <v>8</v>
      </c>
      <c r="AP70" s="222">
        <v>3</v>
      </c>
      <c r="AQ70" s="222">
        <v>41</v>
      </c>
      <c r="AR70" s="222"/>
      <c r="AS70" s="220">
        <v>33</v>
      </c>
      <c r="AT70" s="222">
        <v>1</v>
      </c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>
        <f>$AT$70</f>
        <v>1</v>
      </c>
      <c r="BO70" s="223">
        <v>-1</v>
      </c>
      <c r="BP70" s="242"/>
      <c r="BQ70" s="241">
        <f t="shared" si="4"/>
        <v>116</v>
      </c>
      <c r="BR70" s="242">
        <f t="shared" si="1"/>
        <v>7583</v>
      </c>
    </row>
    <row r="71" spans="2:70" ht="15" customHeight="1">
      <c r="B71" s="241">
        <v>67</v>
      </c>
      <c r="C71" s="112" t="s">
        <v>419</v>
      </c>
      <c r="D71" s="109" t="s">
        <v>430</v>
      </c>
      <c r="E71" s="104" t="s">
        <v>416</v>
      </c>
      <c r="F71" s="241"/>
      <c r="G71" s="264"/>
      <c r="H71" s="264">
        <v>2</v>
      </c>
      <c r="I71" s="264"/>
      <c r="J71" s="264"/>
      <c r="K71" s="264"/>
      <c r="L71" s="269"/>
      <c r="M71" s="269"/>
      <c r="N71" s="269">
        <v>11</v>
      </c>
      <c r="O71" s="269"/>
      <c r="P71" s="269"/>
      <c r="Q71" s="269"/>
      <c r="R71" s="269"/>
      <c r="S71" s="269"/>
      <c r="T71" s="269"/>
      <c r="U71" s="269"/>
      <c r="V71" s="222"/>
      <c r="W71" s="222">
        <v>2</v>
      </c>
      <c r="X71" s="222">
        <v>6</v>
      </c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>
        <v>17</v>
      </c>
      <c r="AK71" s="222"/>
      <c r="AL71" s="222"/>
      <c r="AM71" s="222">
        <v>1</v>
      </c>
      <c r="AN71" s="222">
        <v>13</v>
      </c>
      <c r="AO71" s="222">
        <v>4</v>
      </c>
      <c r="AP71" s="222">
        <v>5</v>
      </c>
      <c r="AQ71" s="222">
        <v>18</v>
      </c>
      <c r="AR71" s="222"/>
      <c r="AS71" s="220">
        <v>29</v>
      </c>
      <c r="AT71" s="220">
        <v>6</v>
      </c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3"/>
      <c r="BP71" s="242"/>
      <c r="BQ71" s="241">
        <f t="shared" si="4"/>
        <v>114</v>
      </c>
      <c r="BR71" s="242">
        <f t="shared" ref="BR71:BR89" si="5">BR70+BQ71</f>
        <v>7697</v>
      </c>
    </row>
    <row r="72" spans="2:70" ht="15" customHeight="1">
      <c r="B72" s="241">
        <v>68</v>
      </c>
      <c r="C72" s="112" t="s">
        <v>420</v>
      </c>
      <c r="D72" s="109" t="s">
        <v>431</v>
      </c>
      <c r="E72" s="104" t="s">
        <v>416</v>
      </c>
      <c r="F72" s="241"/>
      <c r="G72" s="264"/>
      <c r="H72" s="264"/>
      <c r="I72" s="264"/>
      <c r="J72" s="264"/>
      <c r="K72" s="264"/>
      <c r="L72" s="264"/>
      <c r="M72" s="269"/>
      <c r="N72" s="269"/>
      <c r="O72" s="269"/>
      <c r="P72" s="269"/>
      <c r="Q72" s="269"/>
      <c r="R72" s="269"/>
      <c r="S72" s="269"/>
      <c r="T72" s="269"/>
      <c r="U72" s="269">
        <v>12</v>
      </c>
      <c r="V72" s="269"/>
      <c r="W72" s="222"/>
      <c r="X72" s="222"/>
      <c r="Y72" s="222"/>
      <c r="Z72" s="222"/>
      <c r="AA72" s="222"/>
      <c r="AB72" s="222"/>
      <c r="AC72" s="222">
        <v>4</v>
      </c>
      <c r="AD72" s="222"/>
      <c r="AE72" s="222"/>
      <c r="AF72" s="222">
        <v>2</v>
      </c>
      <c r="AG72" s="222"/>
      <c r="AH72" s="222"/>
      <c r="AI72" s="222"/>
      <c r="AJ72" s="222">
        <v>5</v>
      </c>
      <c r="AK72" s="222"/>
      <c r="AL72" s="222"/>
      <c r="AM72" s="222"/>
      <c r="AN72" s="222">
        <v>4</v>
      </c>
      <c r="AO72" s="222">
        <v>6</v>
      </c>
      <c r="AP72" s="222">
        <v>7</v>
      </c>
      <c r="AQ72" s="222">
        <v>36</v>
      </c>
      <c r="AR72" s="222"/>
      <c r="AS72" s="220">
        <v>21</v>
      </c>
      <c r="AT72" s="220">
        <v>13</v>
      </c>
      <c r="AU72" s="222">
        <v>1</v>
      </c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>
        <f>$AU$72</f>
        <v>1</v>
      </c>
      <c r="BO72" s="223">
        <v>-1</v>
      </c>
      <c r="BP72" s="242"/>
      <c r="BQ72" s="241">
        <f t="shared" si="4"/>
        <v>111</v>
      </c>
      <c r="BR72" s="242">
        <f t="shared" si="5"/>
        <v>7808</v>
      </c>
    </row>
    <row r="73" spans="2:70" ht="15" customHeight="1">
      <c r="B73" s="241">
        <v>69</v>
      </c>
      <c r="C73" s="112" t="s">
        <v>413</v>
      </c>
      <c r="D73" s="109" t="s">
        <v>431</v>
      </c>
      <c r="E73" s="104" t="s">
        <v>416</v>
      </c>
      <c r="F73" s="241"/>
      <c r="G73" s="264"/>
      <c r="H73" s="264">
        <v>3</v>
      </c>
      <c r="I73" s="264"/>
      <c r="J73" s="264"/>
      <c r="K73" s="264"/>
      <c r="L73" s="264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22"/>
      <c r="X73" s="222"/>
      <c r="Y73" s="222"/>
      <c r="Z73" s="222"/>
      <c r="AA73" s="222"/>
      <c r="AB73" s="222"/>
      <c r="AC73" s="222">
        <v>4</v>
      </c>
      <c r="AD73" s="222"/>
      <c r="AE73" s="222"/>
      <c r="AF73" s="222">
        <v>2</v>
      </c>
      <c r="AG73" s="222"/>
      <c r="AH73" s="222"/>
      <c r="AI73" s="222"/>
      <c r="AJ73" s="222">
        <v>5</v>
      </c>
      <c r="AK73" s="222"/>
      <c r="AL73" s="222"/>
      <c r="AM73" s="222">
        <v>1</v>
      </c>
      <c r="AN73" s="222">
        <v>7</v>
      </c>
      <c r="AO73" s="222">
        <v>10</v>
      </c>
      <c r="AP73" s="222">
        <v>1</v>
      </c>
      <c r="AQ73" s="222">
        <v>29</v>
      </c>
      <c r="AR73" s="222"/>
      <c r="AS73" s="220">
        <v>7</v>
      </c>
      <c r="AT73" s="220">
        <v>16</v>
      </c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3"/>
      <c r="BP73" s="242"/>
      <c r="BQ73" s="241">
        <f t="shared" ref="BQ73:BQ89" si="6">SUM(F73:BP73)</f>
        <v>85</v>
      </c>
      <c r="BR73" s="242">
        <f t="shared" si="5"/>
        <v>7893</v>
      </c>
    </row>
    <row r="74" spans="2:70" ht="15" customHeight="1">
      <c r="B74" s="241">
        <v>70</v>
      </c>
      <c r="C74" s="112" t="s">
        <v>417</v>
      </c>
      <c r="D74" s="109" t="s">
        <v>432</v>
      </c>
      <c r="E74" s="104" t="s">
        <v>866</v>
      </c>
      <c r="F74" s="241"/>
      <c r="G74" s="264"/>
      <c r="H74" s="264">
        <v>2</v>
      </c>
      <c r="I74" s="264"/>
      <c r="J74" s="264"/>
      <c r="K74" s="264"/>
      <c r="L74" s="264"/>
      <c r="M74" s="264"/>
      <c r="N74" s="269">
        <v>1</v>
      </c>
      <c r="O74" s="269"/>
      <c r="P74" s="269"/>
      <c r="Q74" s="269"/>
      <c r="R74" s="269">
        <v>3</v>
      </c>
      <c r="S74" s="269"/>
      <c r="T74" s="269"/>
      <c r="U74" s="269">
        <v>15</v>
      </c>
      <c r="V74" s="269"/>
      <c r="W74" s="269"/>
      <c r="X74" s="222"/>
      <c r="Y74" s="222"/>
      <c r="Z74" s="222"/>
      <c r="AA74" s="222"/>
      <c r="AB74" s="222"/>
      <c r="AC74" s="222">
        <v>3</v>
      </c>
      <c r="AD74" s="222"/>
      <c r="AE74" s="222"/>
      <c r="AF74" s="222">
        <v>5</v>
      </c>
      <c r="AG74" s="222"/>
      <c r="AH74" s="222"/>
      <c r="AI74" s="222"/>
      <c r="AJ74" s="222">
        <v>1</v>
      </c>
      <c r="AK74" s="222"/>
      <c r="AL74" s="222"/>
      <c r="AM74" s="222">
        <v>7</v>
      </c>
      <c r="AN74" s="222">
        <v>10</v>
      </c>
      <c r="AO74" s="222">
        <v>9</v>
      </c>
      <c r="AP74" s="222">
        <v>11</v>
      </c>
      <c r="AQ74" s="222">
        <v>38</v>
      </c>
      <c r="AR74" s="222"/>
      <c r="AS74" s="222"/>
      <c r="AT74" s="220">
        <v>28</v>
      </c>
      <c r="AU74" s="220">
        <v>6</v>
      </c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3"/>
      <c r="BP74" s="242"/>
      <c r="BQ74" s="241">
        <f t="shared" si="6"/>
        <v>139</v>
      </c>
      <c r="BR74" s="242">
        <f t="shared" si="5"/>
        <v>8032</v>
      </c>
    </row>
    <row r="75" spans="2:70" ht="15" customHeight="1">
      <c r="B75" s="241">
        <v>71</v>
      </c>
      <c r="C75" s="112" t="s">
        <v>357</v>
      </c>
      <c r="D75" s="109" t="s">
        <v>432</v>
      </c>
      <c r="E75" s="104" t="s">
        <v>1571</v>
      </c>
      <c r="F75" s="241"/>
      <c r="G75" s="264"/>
      <c r="H75" s="264"/>
      <c r="I75" s="264"/>
      <c r="J75" s="264"/>
      <c r="K75" s="264"/>
      <c r="L75" s="264"/>
      <c r="M75" s="264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22"/>
      <c r="Y75" s="222"/>
      <c r="Z75" s="222"/>
      <c r="AA75" s="222"/>
      <c r="AB75" s="222"/>
      <c r="AC75" s="222">
        <v>5</v>
      </c>
      <c r="AD75" s="222"/>
      <c r="AE75" s="222">
        <v>1</v>
      </c>
      <c r="AF75" s="222"/>
      <c r="AG75" s="222"/>
      <c r="AH75" s="222"/>
      <c r="AI75" s="222"/>
      <c r="AJ75" s="222"/>
      <c r="AK75" s="222"/>
      <c r="AL75" s="222"/>
      <c r="AM75" s="222">
        <v>2</v>
      </c>
      <c r="AN75" s="222">
        <v>7</v>
      </c>
      <c r="AO75" s="222">
        <v>10</v>
      </c>
      <c r="AP75" s="222">
        <v>9</v>
      </c>
      <c r="AQ75" s="222">
        <v>22</v>
      </c>
      <c r="AR75" s="222"/>
      <c r="AS75" s="222">
        <v>4</v>
      </c>
      <c r="AT75" s="220">
        <v>26</v>
      </c>
      <c r="AU75" s="220">
        <v>5</v>
      </c>
      <c r="AV75" s="222"/>
      <c r="AW75" s="222">
        <v>2</v>
      </c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>
        <f>$AW$75</f>
        <v>2</v>
      </c>
      <c r="BO75" s="223">
        <v>-2</v>
      </c>
      <c r="BP75" s="242"/>
      <c r="BQ75" s="241">
        <f t="shared" si="6"/>
        <v>93</v>
      </c>
      <c r="BR75" s="242">
        <f t="shared" si="5"/>
        <v>8125</v>
      </c>
    </row>
    <row r="76" spans="2:70" ht="15" customHeight="1">
      <c r="B76" s="459">
        <v>72</v>
      </c>
      <c r="C76" s="117" t="s">
        <v>1559</v>
      </c>
      <c r="D76" s="109" t="s">
        <v>432</v>
      </c>
      <c r="E76" s="119" t="s">
        <v>1566</v>
      </c>
      <c r="F76" s="241"/>
      <c r="G76" s="264"/>
      <c r="H76" s="264">
        <v>2</v>
      </c>
      <c r="I76" s="264"/>
      <c r="J76" s="264"/>
      <c r="K76" s="264"/>
      <c r="L76" s="264"/>
      <c r="M76" s="264"/>
      <c r="N76" s="264">
        <v>1</v>
      </c>
      <c r="O76" s="269"/>
      <c r="P76" s="269"/>
      <c r="Q76" s="269"/>
      <c r="R76" s="269"/>
      <c r="S76" s="269"/>
      <c r="T76" s="269"/>
      <c r="U76" s="269">
        <v>10</v>
      </c>
      <c r="V76" s="269"/>
      <c r="W76" s="269"/>
      <c r="X76" s="269"/>
      <c r="Y76" s="222"/>
      <c r="Z76" s="222"/>
      <c r="AA76" s="222"/>
      <c r="AB76" s="222"/>
      <c r="AC76" s="222">
        <v>2</v>
      </c>
      <c r="AD76" s="222"/>
      <c r="AE76" s="222">
        <v>5</v>
      </c>
      <c r="AF76" s="222"/>
      <c r="AG76" s="222"/>
      <c r="AH76" s="222"/>
      <c r="AI76" s="222"/>
      <c r="AJ76" s="222">
        <v>12</v>
      </c>
      <c r="AK76" s="222"/>
      <c r="AL76" s="222"/>
      <c r="AM76" s="222"/>
      <c r="AN76" s="222">
        <v>1</v>
      </c>
      <c r="AO76" s="222">
        <v>1</v>
      </c>
      <c r="AP76" s="222"/>
      <c r="AQ76" s="222">
        <v>18</v>
      </c>
      <c r="AR76" s="222"/>
      <c r="AS76" s="222">
        <v>2</v>
      </c>
      <c r="AT76" s="222">
        <v>15</v>
      </c>
      <c r="AU76" s="220">
        <v>12</v>
      </c>
      <c r="AV76" s="220">
        <v>15</v>
      </c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3"/>
      <c r="BP76" s="242"/>
      <c r="BQ76" s="241">
        <f t="shared" si="6"/>
        <v>96</v>
      </c>
      <c r="BR76" s="242">
        <f t="shared" si="5"/>
        <v>8221</v>
      </c>
    </row>
    <row r="77" spans="2:70" ht="15" customHeight="1">
      <c r="B77" s="241">
        <v>73</v>
      </c>
      <c r="C77" s="117" t="s">
        <v>1570</v>
      </c>
      <c r="D77" s="109" t="s">
        <v>1565</v>
      </c>
      <c r="E77" s="119" t="s">
        <v>1566</v>
      </c>
      <c r="F77" s="241"/>
      <c r="G77" s="264"/>
      <c r="H77" s="264">
        <v>3</v>
      </c>
      <c r="I77" s="264"/>
      <c r="J77" s="264"/>
      <c r="K77" s="264"/>
      <c r="L77" s="264"/>
      <c r="M77" s="264"/>
      <c r="N77" s="264">
        <v>6</v>
      </c>
      <c r="O77" s="269"/>
      <c r="P77" s="269"/>
      <c r="Q77" s="269"/>
      <c r="R77" s="269"/>
      <c r="S77" s="269"/>
      <c r="T77" s="269"/>
      <c r="U77" s="269"/>
      <c r="V77" s="269"/>
      <c r="W77" s="269"/>
      <c r="X77" s="269">
        <v>5</v>
      </c>
      <c r="Y77" s="222"/>
      <c r="Z77" s="222"/>
      <c r="AA77" s="222"/>
      <c r="AB77" s="222"/>
      <c r="AC77" s="222">
        <v>1</v>
      </c>
      <c r="AD77" s="222"/>
      <c r="AE77" s="222"/>
      <c r="AF77" s="222"/>
      <c r="AG77" s="222"/>
      <c r="AH77" s="222"/>
      <c r="AI77" s="222"/>
      <c r="AJ77" s="222">
        <v>3</v>
      </c>
      <c r="AK77" s="222"/>
      <c r="AL77" s="222"/>
      <c r="AM77" s="222">
        <v>2</v>
      </c>
      <c r="AN77" s="222">
        <v>1</v>
      </c>
      <c r="AO77" s="222"/>
      <c r="AP77" s="222"/>
      <c r="AQ77" s="222">
        <v>45</v>
      </c>
      <c r="AR77" s="222"/>
      <c r="AS77" s="222"/>
      <c r="AT77" s="222">
        <v>6</v>
      </c>
      <c r="AU77" s="220">
        <v>20</v>
      </c>
      <c r="AV77" s="220">
        <v>11</v>
      </c>
      <c r="AW77" s="237">
        <v>36</v>
      </c>
      <c r="AX77" s="222">
        <v>1</v>
      </c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>
        <f>$AX$77</f>
        <v>1</v>
      </c>
      <c r="BO77" s="223">
        <v>-1</v>
      </c>
      <c r="BP77" s="242"/>
      <c r="BQ77" s="241">
        <f t="shared" si="6"/>
        <v>140</v>
      </c>
      <c r="BR77" s="242">
        <f t="shared" si="5"/>
        <v>8361</v>
      </c>
    </row>
    <row r="78" spans="2:70" ht="15" customHeight="1">
      <c r="B78" s="241">
        <v>74</v>
      </c>
      <c r="C78" s="117" t="s">
        <v>1583</v>
      </c>
      <c r="D78" s="109" t="s">
        <v>1565</v>
      </c>
      <c r="E78" s="119" t="s">
        <v>1618</v>
      </c>
      <c r="F78" s="241"/>
      <c r="G78" s="264"/>
      <c r="H78" s="264">
        <v>1</v>
      </c>
      <c r="I78" s="264"/>
      <c r="J78" s="264"/>
      <c r="K78" s="264"/>
      <c r="L78" s="264"/>
      <c r="M78" s="264"/>
      <c r="N78" s="264"/>
      <c r="O78" s="264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22"/>
      <c r="AA78" s="222"/>
      <c r="AB78" s="222"/>
      <c r="AC78" s="222">
        <v>2</v>
      </c>
      <c r="AD78" s="222">
        <v>1</v>
      </c>
      <c r="AE78" s="222"/>
      <c r="AF78" s="222"/>
      <c r="AG78" s="222"/>
      <c r="AH78" s="222"/>
      <c r="AI78" s="222"/>
      <c r="AJ78" s="222"/>
      <c r="AK78" s="222"/>
      <c r="AL78" s="222"/>
      <c r="AM78" s="222">
        <v>5</v>
      </c>
      <c r="AN78" s="222">
        <v>3</v>
      </c>
      <c r="AO78" s="222"/>
      <c r="AP78" s="222"/>
      <c r="AQ78" s="222">
        <v>36</v>
      </c>
      <c r="AR78" s="222"/>
      <c r="AS78" s="222">
        <v>9</v>
      </c>
      <c r="AT78" s="222">
        <v>13</v>
      </c>
      <c r="AU78" s="222"/>
      <c r="AV78" s="220">
        <v>14</v>
      </c>
      <c r="AW78" s="220">
        <v>29</v>
      </c>
      <c r="AX78" s="222">
        <v>4</v>
      </c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>
        <f>$AX$78</f>
        <v>4</v>
      </c>
      <c r="BO78" s="223">
        <v>-4</v>
      </c>
      <c r="BP78" s="242"/>
      <c r="BQ78" s="241">
        <f t="shared" si="6"/>
        <v>117</v>
      </c>
      <c r="BR78" s="242">
        <f t="shared" si="5"/>
        <v>8478</v>
      </c>
    </row>
    <row r="79" spans="2:70" ht="15" customHeight="1">
      <c r="B79" s="459">
        <v>75</v>
      </c>
      <c r="C79" s="117" t="s">
        <v>1635</v>
      </c>
      <c r="D79" s="118" t="s">
        <v>1631</v>
      </c>
      <c r="E79" s="195" t="s">
        <v>1639</v>
      </c>
      <c r="F79" s="241"/>
      <c r="G79" s="264"/>
      <c r="H79" s="264"/>
      <c r="I79" s="264"/>
      <c r="J79" s="264"/>
      <c r="K79" s="264"/>
      <c r="L79" s="264"/>
      <c r="M79" s="264"/>
      <c r="N79" s="264"/>
      <c r="O79" s="264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3"/>
      <c r="BP79" s="242"/>
      <c r="BQ79" s="241">
        <f t="shared" si="6"/>
        <v>0</v>
      </c>
      <c r="BR79" s="242">
        <f t="shared" si="5"/>
        <v>8478</v>
      </c>
    </row>
    <row r="80" spans="2:70" ht="15" customHeight="1">
      <c r="B80" s="459">
        <v>76</v>
      </c>
      <c r="C80" s="117" t="s">
        <v>1653</v>
      </c>
      <c r="D80" s="118" t="s">
        <v>1631</v>
      </c>
      <c r="E80" s="119" t="s">
        <v>1632</v>
      </c>
      <c r="F80" s="241"/>
      <c r="G80" s="264"/>
      <c r="H80" s="264">
        <v>2</v>
      </c>
      <c r="I80" s="264"/>
      <c r="J80" s="264"/>
      <c r="K80" s="264"/>
      <c r="L80" s="264"/>
      <c r="M80" s="264"/>
      <c r="N80" s="264"/>
      <c r="O80" s="264"/>
      <c r="P80" s="264"/>
      <c r="Q80" s="269"/>
      <c r="R80" s="269"/>
      <c r="S80" s="269"/>
      <c r="T80" s="269"/>
      <c r="U80" s="269">
        <v>9</v>
      </c>
      <c r="V80" s="269"/>
      <c r="W80" s="269"/>
      <c r="X80" s="269"/>
      <c r="Y80" s="269"/>
      <c r="Z80" s="269"/>
      <c r="AA80" s="222"/>
      <c r="AB80" s="222"/>
      <c r="AC80" s="222">
        <v>1</v>
      </c>
      <c r="AD80" s="222"/>
      <c r="AE80" s="222">
        <v>7</v>
      </c>
      <c r="AF80" s="222">
        <v>3</v>
      </c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>
        <v>16</v>
      </c>
      <c r="AR80" s="222"/>
      <c r="AS80" s="222"/>
      <c r="AT80" s="222">
        <v>15</v>
      </c>
      <c r="AU80" s="222">
        <v>7</v>
      </c>
      <c r="AV80" s="222"/>
      <c r="AW80" s="220">
        <v>22</v>
      </c>
      <c r="AX80" s="220">
        <v>5</v>
      </c>
      <c r="AY80" s="222">
        <v>7</v>
      </c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>
        <f>$AY$80</f>
        <v>7</v>
      </c>
      <c r="BO80" s="223">
        <v>-7</v>
      </c>
      <c r="BP80" s="242"/>
      <c r="BQ80" s="241">
        <f t="shared" si="6"/>
        <v>94</v>
      </c>
      <c r="BR80" s="242">
        <f t="shared" si="5"/>
        <v>8572</v>
      </c>
    </row>
    <row r="81" spans="2:70" ht="15" customHeight="1">
      <c r="B81" s="459">
        <v>77</v>
      </c>
      <c r="C81" s="117" t="s">
        <v>1654</v>
      </c>
      <c r="D81" s="118" t="s">
        <v>1650</v>
      </c>
      <c r="E81" s="119" t="s">
        <v>1632</v>
      </c>
      <c r="F81" s="241"/>
      <c r="G81" s="264"/>
      <c r="H81" s="264">
        <v>1</v>
      </c>
      <c r="I81" s="264"/>
      <c r="J81" s="264"/>
      <c r="K81" s="264"/>
      <c r="L81" s="264"/>
      <c r="M81" s="264"/>
      <c r="N81" s="264"/>
      <c r="O81" s="264"/>
      <c r="P81" s="264"/>
      <c r="Q81" s="269"/>
      <c r="R81" s="269"/>
      <c r="S81" s="269"/>
      <c r="T81" s="269"/>
      <c r="U81" s="269">
        <v>12</v>
      </c>
      <c r="V81" s="269"/>
      <c r="W81" s="269"/>
      <c r="X81" s="269"/>
      <c r="Y81" s="269"/>
      <c r="Z81" s="269"/>
      <c r="AA81" s="222"/>
      <c r="AB81" s="222"/>
      <c r="AC81" s="222"/>
      <c r="AD81" s="222"/>
      <c r="AE81" s="222">
        <v>1</v>
      </c>
      <c r="AF81" s="222"/>
      <c r="AG81" s="222"/>
      <c r="AH81" s="222"/>
      <c r="AI81" s="222"/>
      <c r="AJ81" s="222">
        <v>1</v>
      </c>
      <c r="AK81" s="222"/>
      <c r="AL81" s="222"/>
      <c r="AM81" s="222">
        <v>4</v>
      </c>
      <c r="AN81" s="222"/>
      <c r="AO81" s="222"/>
      <c r="AP81" s="222"/>
      <c r="AQ81" s="222">
        <v>6</v>
      </c>
      <c r="AR81" s="222"/>
      <c r="AS81" s="222"/>
      <c r="AT81" s="222">
        <v>24</v>
      </c>
      <c r="AU81" s="222">
        <v>9</v>
      </c>
      <c r="AV81" s="222">
        <v>4</v>
      </c>
      <c r="AW81" s="220">
        <v>55</v>
      </c>
      <c r="AX81" s="220">
        <v>4</v>
      </c>
      <c r="AY81" s="237">
        <v>2</v>
      </c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3"/>
      <c r="BP81" s="242"/>
      <c r="BQ81" s="241">
        <f t="shared" si="6"/>
        <v>123</v>
      </c>
      <c r="BR81" s="242">
        <f t="shared" si="5"/>
        <v>8695</v>
      </c>
    </row>
    <row r="82" spans="2:70" ht="15" customHeight="1">
      <c r="B82" s="459">
        <v>78</v>
      </c>
      <c r="C82" s="117" t="s">
        <v>1676</v>
      </c>
      <c r="D82" s="118" t="s">
        <v>1650</v>
      </c>
      <c r="E82" s="119" t="s">
        <v>1672</v>
      </c>
      <c r="F82" s="241"/>
      <c r="G82" s="304"/>
      <c r="H82" s="264">
        <v>2</v>
      </c>
      <c r="I82" s="264"/>
      <c r="J82" s="264"/>
      <c r="K82" s="264"/>
      <c r="L82" s="264"/>
      <c r="M82" s="264"/>
      <c r="N82" s="264">
        <v>1</v>
      </c>
      <c r="O82" s="264"/>
      <c r="P82" s="264"/>
      <c r="Q82" s="264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22"/>
      <c r="AC82" s="222"/>
      <c r="AD82" s="222"/>
      <c r="AE82" s="222"/>
      <c r="AF82" s="222">
        <v>1</v>
      </c>
      <c r="AG82" s="222"/>
      <c r="AH82" s="222"/>
      <c r="AI82" s="222"/>
      <c r="AJ82" s="222">
        <v>4</v>
      </c>
      <c r="AK82" s="222"/>
      <c r="AL82" s="222"/>
      <c r="AM82" s="222"/>
      <c r="AN82" s="222"/>
      <c r="AO82" s="222"/>
      <c r="AP82" s="222"/>
      <c r="AQ82" s="222">
        <v>27</v>
      </c>
      <c r="AR82" s="222"/>
      <c r="AS82" s="222"/>
      <c r="AT82" s="222">
        <v>28</v>
      </c>
      <c r="AU82" s="222">
        <v>9</v>
      </c>
      <c r="AV82" s="222">
        <v>1</v>
      </c>
      <c r="AW82" s="222">
        <v>13</v>
      </c>
      <c r="AX82" s="220">
        <v>19</v>
      </c>
      <c r="AY82" s="220">
        <v>26</v>
      </c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3"/>
      <c r="BP82" s="242"/>
      <c r="BQ82" s="241">
        <f t="shared" si="6"/>
        <v>131</v>
      </c>
      <c r="BR82" s="242">
        <f t="shared" si="5"/>
        <v>8826</v>
      </c>
    </row>
    <row r="83" spans="2:70" ht="15" customHeight="1">
      <c r="B83" s="241">
        <v>79</v>
      </c>
      <c r="C83" s="112" t="s">
        <v>1688</v>
      </c>
      <c r="D83" s="118" t="s">
        <v>1681</v>
      </c>
      <c r="E83" s="119" t="s">
        <v>1672</v>
      </c>
      <c r="F83" s="241"/>
      <c r="G83" s="304"/>
      <c r="H83" s="264">
        <v>1</v>
      </c>
      <c r="I83" s="264"/>
      <c r="J83" s="264"/>
      <c r="K83" s="264"/>
      <c r="L83" s="264"/>
      <c r="M83" s="264"/>
      <c r="N83" s="264"/>
      <c r="O83" s="264"/>
      <c r="P83" s="264"/>
      <c r="Q83" s="264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22"/>
      <c r="AC83" s="222"/>
      <c r="AD83" s="222"/>
      <c r="AE83" s="222"/>
      <c r="AF83" s="222">
        <v>10</v>
      </c>
      <c r="AG83" s="222"/>
      <c r="AH83" s="222"/>
      <c r="AI83" s="222"/>
      <c r="AJ83" s="222"/>
      <c r="AK83" s="222"/>
      <c r="AL83" s="222"/>
      <c r="AM83" s="222">
        <v>9</v>
      </c>
      <c r="AN83" s="222"/>
      <c r="AO83" s="222"/>
      <c r="AP83" s="222"/>
      <c r="AQ83" s="222">
        <v>5</v>
      </c>
      <c r="AR83" s="222"/>
      <c r="AS83" s="222"/>
      <c r="AT83" s="222">
        <v>21</v>
      </c>
      <c r="AU83" s="222"/>
      <c r="AV83" s="222">
        <v>11</v>
      </c>
      <c r="AW83" s="222">
        <v>43</v>
      </c>
      <c r="AX83" s="220">
        <v>10</v>
      </c>
      <c r="AY83" s="220">
        <v>34</v>
      </c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3"/>
      <c r="BP83" s="242"/>
      <c r="BQ83" s="241">
        <f t="shared" si="6"/>
        <v>144</v>
      </c>
      <c r="BR83" s="242">
        <f t="shared" si="5"/>
        <v>8970</v>
      </c>
    </row>
    <row r="84" spans="2:70" ht="15" customHeight="1">
      <c r="B84" s="459">
        <v>80</v>
      </c>
      <c r="C84" s="117" t="s">
        <v>1708</v>
      </c>
      <c r="D84" s="118" t="s">
        <v>1681</v>
      </c>
      <c r="E84" s="119" t="s">
        <v>1699</v>
      </c>
      <c r="F84" s="241"/>
      <c r="G84" s="304"/>
      <c r="H84" s="30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>
        <v>5</v>
      </c>
      <c r="AR84" s="222"/>
      <c r="AS84" s="222"/>
      <c r="AT84" s="222">
        <v>38</v>
      </c>
      <c r="AU84" s="222"/>
      <c r="AV84" s="222"/>
      <c r="AW84" s="222">
        <v>9</v>
      </c>
      <c r="AX84" s="222"/>
      <c r="AY84" s="220">
        <v>59</v>
      </c>
      <c r="AZ84" s="220">
        <v>1</v>
      </c>
      <c r="BA84" s="222">
        <v>11</v>
      </c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>
        <f>$BA$84</f>
        <v>11</v>
      </c>
      <c r="BO84" s="223">
        <v>-11</v>
      </c>
      <c r="BP84" s="242"/>
      <c r="BQ84" s="241">
        <f t="shared" si="6"/>
        <v>123</v>
      </c>
      <c r="BR84" s="242">
        <f t="shared" si="5"/>
        <v>9093</v>
      </c>
    </row>
    <row r="85" spans="2:70" ht="15" customHeight="1">
      <c r="B85" s="241">
        <v>81</v>
      </c>
      <c r="C85" s="112" t="s">
        <v>1724</v>
      </c>
      <c r="D85" s="118" t="s">
        <v>1721</v>
      </c>
      <c r="E85" s="119" t="s">
        <v>1699</v>
      </c>
      <c r="F85" s="241"/>
      <c r="G85" s="304"/>
      <c r="H85" s="304">
        <v>1</v>
      </c>
      <c r="I85" s="264"/>
      <c r="J85" s="264"/>
      <c r="K85" s="264"/>
      <c r="L85" s="264"/>
      <c r="M85" s="264"/>
      <c r="N85" s="264">
        <v>4</v>
      </c>
      <c r="O85" s="264"/>
      <c r="P85" s="264"/>
      <c r="Q85" s="264"/>
      <c r="R85" s="264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22">
        <v>2</v>
      </c>
      <c r="AD85" s="222"/>
      <c r="AE85" s="222"/>
      <c r="AF85" s="222"/>
      <c r="AG85" s="222"/>
      <c r="AH85" s="222"/>
      <c r="AI85" s="222"/>
      <c r="AJ85" s="222">
        <v>5</v>
      </c>
      <c r="AK85" s="222"/>
      <c r="AL85" s="222"/>
      <c r="AM85" s="222"/>
      <c r="AN85" s="222"/>
      <c r="AO85" s="222"/>
      <c r="AP85" s="222"/>
      <c r="AQ85" s="222"/>
      <c r="AR85" s="222"/>
      <c r="AS85" s="222"/>
      <c r="AT85" s="222">
        <v>7</v>
      </c>
      <c r="AU85" s="222"/>
      <c r="AV85" s="222">
        <v>8</v>
      </c>
      <c r="AW85" s="222">
        <v>17</v>
      </c>
      <c r="AX85" s="222">
        <v>11</v>
      </c>
      <c r="AY85" s="220">
        <v>70</v>
      </c>
      <c r="AZ85" s="220">
        <v>38</v>
      </c>
      <c r="BA85" s="220">
        <v>22</v>
      </c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3"/>
      <c r="BP85" s="242"/>
      <c r="BQ85" s="241">
        <f t="shared" si="6"/>
        <v>185</v>
      </c>
      <c r="BR85" s="242">
        <f t="shared" si="5"/>
        <v>9278</v>
      </c>
    </row>
    <row r="86" spans="2:70" ht="15" customHeight="1">
      <c r="B86" s="459">
        <v>82</v>
      </c>
      <c r="C86" s="117" t="s">
        <v>1741</v>
      </c>
      <c r="D86" s="118" t="s">
        <v>1721</v>
      </c>
      <c r="E86" s="119" t="s">
        <v>1735</v>
      </c>
      <c r="F86" s="241"/>
      <c r="G86" s="304"/>
      <c r="H86" s="304"/>
      <c r="I86" s="304"/>
      <c r="J86" s="264"/>
      <c r="K86" s="264"/>
      <c r="L86" s="264"/>
      <c r="M86" s="264"/>
      <c r="N86" s="264">
        <v>3</v>
      </c>
      <c r="O86" s="264"/>
      <c r="P86" s="264"/>
      <c r="Q86" s="264"/>
      <c r="R86" s="264"/>
      <c r="S86" s="264"/>
      <c r="T86" s="269"/>
      <c r="U86" s="269">
        <v>9</v>
      </c>
      <c r="V86" s="269"/>
      <c r="W86" s="269"/>
      <c r="X86" s="269"/>
      <c r="Y86" s="269"/>
      <c r="Z86" s="269"/>
      <c r="AA86" s="269"/>
      <c r="AB86" s="269"/>
      <c r="AC86" s="269">
        <v>1</v>
      </c>
      <c r="AD86" s="222"/>
      <c r="AE86" s="222"/>
      <c r="AF86" s="222"/>
      <c r="AG86" s="222"/>
      <c r="AH86" s="222"/>
      <c r="AI86" s="222"/>
      <c r="AJ86" s="222"/>
      <c r="AK86" s="222"/>
      <c r="AL86" s="222"/>
      <c r="AM86" s="222">
        <v>1</v>
      </c>
      <c r="AN86" s="222"/>
      <c r="AO86" s="222"/>
      <c r="AP86" s="222"/>
      <c r="AQ86" s="222"/>
      <c r="AR86" s="222"/>
      <c r="AS86" s="222"/>
      <c r="AT86" s="222">
        <v>24</v>
      </c>
      <c r="AU86" s="222"/>
      <c r="AV86" s="222"/>
      <c r="AW86" s="222">
        <v>20</v>
      </c>
      <c r="AX86" s="222"/>
      <c r="AY86" s="222">
        <v>9</v>
      </c>
      <c r="AZ86" s="220">
        <v>23</v>
      </c>
      <c r="BA86" s="220">
        <v>23</v>
      </c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3"/>
      <c r="BP86" s="242"/>
      <c r="BQ86" s="241">
        <f t="shared" si="6"/>
        <v>113</v>
      </c>
      <c r="BR86" s="242">
        <f t="shared" si="5"/>
        <v>9391</v>
      </c>
    </row>
    <row r="87" spans="2:70" ht="15" customHeight="1">
      <c r="B87" s="459">
        <v>83</v>
      </c>
      <c r="C87" s="117" t="s">
        <v>1758</v>
      </c>
      <c r="D87" s="118" t="s">
        <v>1750</v>
      </c>
      <c r="E87" s="119" t="s">
        <v>1735</v>
      </c>
      <c r="F87" s="241"/>
      <c r="G87" s="304"/>
      <c r="H87" s="304">
        <v>1</v>
      </c>
      <c r="I87" s="30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>
        <v>3</v>
      </c>
      <c r="AR87" s="222"/>
      <c r="AS87" s="222"/>
      <c r="AT87" s="222">
        <v>9</v>
      </c>
      <c r="AU87" s="222"/>
      <c r="AV87" s="222"/>
      <c r="AW87" s="222">
        <v>21</v>
      </c>
      <c r="AX87" s="222">
        <v>3</v>
      </c>
      <c r="AY87" s="222">
        <v>33</v>
      </c>
      <c r="AZ87" s="220">
        <v>15</v>
      </c>
      <c r="BA87" s="220">
        <v>14</v>
      </c>
      <c r="BB87" s="220">
        <v>2</v>
      </c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3"/>
      <c r="BP87" s="242"/>
      <c r="BQ87" s="241">
        <f t="shared" si="6"/>
        <v>101</v>
      </c>
      <c r="BR87" s="242">
        <f t="shared" si="5"/>
        <v>9492</v>
      </c>
    </row>
    <row r="88" spans="2:70" ht="15" customHeight="1">
      <c r="B88" s="459">
        <v>84</v>
      </c>
      <c r="C88" s="117" t="s">
        <v>1768</v>
      </c>
      <c r="D88" s="119" t="s">
        <v>1750</v>
      </c>
      <c r="E88" s="119" t="s">
        <v>1764</v>
      </c>
      <c r="F88" s="241"/>
      <c r="G88" s="304"/>
      <c r="H88" s="304"/>
      <c r="I88" s="304"/>
      <c r="J88" s="30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9"/>
      <c r="V88" s="269"/>
      <c r="W88" s="269"/>
      <c r="X88" s="269">
        <v>5</v>
      </c>
      <c r="Y88" s="269"/>
      <c r="Z88" s="269"/>
      <c r="AA88" s="269"/>
      <c r="AB88" s="269"/>
      <c r="AC88" s="269"/>
      <c r="AD88" s="269"/>
      <c r="AE88" s="222"/>
      <c r="AF88" s="222"/>
      <c r="AG88" s="222"/>
      <c r="AH88" s="222"/>
      <c r="AI88" s="222"/>
      <c r="AJ88" s="222"/>
      <c r="AK88" s="222"/>
      <c r="AL88" s="222"/>
      <c r="AM88" s="222">
        <v>4</v>
      </c>
      <c r="AN88" s="222">
        <v>3</v>
      </c>
      <c r="AO88" s="222"/>
      <c r="AP88" s="222"/>
      <c r="AQ88" s="222">
        <v>21</v>
      </c>
      <c r="AR88" s="222"/>
      <c r="AS88" s="222"/>
      <c r="AT88" s="222">
        <v>19</v>
      </c>
      <c r="AU88" s="222"/>
      <c r="AV88" s="222"/>
      <c r="AW88" s="222">
        <v>3</v>
      </c>
      <c r="AX88" s="222">
        <v>12</v>
      </c>
      <c r="AY88" s="222">
        <v>8</v>
      </c>
      <c r="AZ88" s="222">
        <v>1</v>
      </c>
      <c r="BA88" s="220">
        <v>39</v>
      </c>
      <c r="BB88" s="220">
        <v>11</v>
      </c>
      <c r="BC88" s="222">
        <v>1</v>
      </c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>
        <f>$BC$88</f>
        <v>1</v>
      </c>
      <c r="BO88" s="223">
        <v>-1</v>
      </c>
      <c r="BP88" s="242"/>
      <c r="BQ88" s="241">
        <f t="shared" si="6"/>
        <v>127</v>
      </c>
      <c r="BR88" s="242">
        <f t="shared" si="5"/>
        <v>9619</v>
      </c>
    </row>
    <row r="89" spans="2:70" ht="15" customHeight="1">
      <c r="B89" s="459">
        <v>85</v>
      </c>
      <c r="C89" s="117" t="s">
        <v>1780</v>
      </c>
      <c r="D89" s="119" t="s">
        <v>1782</v>
      </c>
      <c r="E89" s="119" t="s">
        <v>1764</v>
      </c>
      <c r="F89" s="241"/>
      <c r="G89" s="304"/>
      <c r="H89" s="304">
        <v>1</v>
      </c>
      <c r="I89" s="304"/>
      <c r="J89" s="30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>
        <v>4</v>
      </c>
      <c r="AR89" s="222"/>
      <c r="AS89" s="222"/>
      <c r="AT89" s="222">
        <v>7</v>
      </c>
      <c r="AU89" s="222"/>
      <c r="AV89" s="222"/>
      <c r="AW89" s="222">
        <v>9</v>
      </c>
      <c r="AX89" s="222">
        <v>1</v>
      </c>
      <c r="AY89" s="222">
        <v>47</v>
      </c>
      <c r="AZ89" s="222">
        <v>13</v>
      </c>
      <c r="BA89" s="220">
        <v>33</v>
      </c>
      <c r="BB89" s="220">
        <v>6</v>
      </c>
      <c r="BC89" s="237">
        <v>3</v>
      </c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3"/>
      <c r="BP89" s="242"/>
      <c r="BQ89" s="241">
        <f t="shared" si="6"/>
        <v>124</v>
      </c>
      <c r="BR89" s="242">
        <f t="shared" si="5"/>
        <v>9743</v>
      </c>
    </row>
    <row r="90" spans="2:70" ht="15" customHeight="1">
      <c r="B90" s="459">
        <v>86</v>
      </c>
      <c r="C90" s="117" t="s">
        <v>1904</v>
      </c>
      <c r="D90" s="119" t="s">
        <v>1782</v>
      </c>
      <c r="E90" s="119" t="s">
        <v>1895</v>
      </c>
      <c r="F90" s="241"/>
      <c r="G90" s="304"/>
      <c r="H90" s="304">
        <v>2</v>
      </c>
      <c r="I90" s="304"/>
      <c r="J90" s="304"/>
      <c r="K90" s="304"/>
      <c r="L90" s="264"/>
      <c r="M90" s="264"/>
      <c r="N90" s="264"/>
      <c r="O90" s="264"/>
      <c r="P90" s="264"/>
      <c r="Q90" s="264"/>
      <c r="R90" s="264"/>
      <c r="S90" s="264"/>
      <c r="T90" s="264"/>
      <c r="U90" s="264">
        <v>4</v>
      </c>
      <c r="V90" s="269"/>
      <c r="W90" s="269"/>
      <c r="X90" s="269"/>
      <c r="Y90" s="269"/>
      <c r="Z90" s="269">
        <v>1</v>
      </c>
      <c r="AA90" s="269"/>
      <c r="AB90" s="269"/>
      <c r="AC90" s="269"/>
      <c r="AD90" s="269"/>
      <c r="AE90" s="269"/>
      <c r="AF90" s="222"/>
      <c r="AG90" s="222"/>
      <c r="AH90" s="222"/>
      <c r="AI90" s="222"/>
      <c r="AJ90" s="222"/>
      <c r="AK90" s="222"/>
      <c r="AL90" s="222"/>
      <c r="AM90" s="222"/>
      <c r="AN90" s="222">
        <v>2</v>
      </c>
      <c r="AO90" s="222"/>
      <c r="AP90" s="222"/>
      <c r="AQ90" s="222"/>
      <c r="AR90" s="222"/>
      <c r="AS90" s="222"/>
      <c r="AT90" s="222">
        <v>19</v>
      </c>
      <c r="AU90" s="222"/>
      <c r="AV90" s="222"/>
      <c r="AW90" s="222">
        <v>9</v>
      </c>
      <c r="AX90" s="222"/>
      <c r="AY90" s="222">
        <v>5</v>
      </c>
      <c r="AZ90" s="222"/>
      <c r="BA90" s="222">
        <v>26</v>
      </c>
      <c r="BB90" s="220">
        <v>49</v>
      </c>
      <c r="BC90" s="220">
        <v>16</v>
      </c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3"/>
      <c r="BP90" s="242"/>
      <c r="BQ90" s="241">
        <f t="shared" ref="BQ90:BQ91" si="7">SUM(F90:BP90)</f>
        <v>133</v>
      </c>
      <c r="BR90" s="242">
        <f t="shared" ref="BR90:BR91" si="8">BR89+BQ90</f>
        <v>9876</v>
      </c>
    </row>
    <row r="91" spans="2:70" ht="15" customHeight="1">
      <c r="B91" s="459">
        <v>87</v>
      </c>
      <c r="C91" s="117" t="s">
        <v>1934</v>
      </c>
      <c r="D91" s="118" t="s">
        <v>1930</v>
      </c>
      <c r="E91" s="119" t="s">
        <v>1895</v>
      </c>
      <c r="F91" s="241"/>
      <c r="G91" s="304"/>
      <c r="H91" s="304"/>
      <c r="I91" s="304"/>
      <c r="J91" s="304"/>
      <c r="K91" s="304"/>
      <c r="L91" s="264"/>
      <c r="M91" s="264"/>
      <c r="N91" s="264"/>
      <c r="O91" s="264"/>
      <c r="P91" s="264"/>
      <c r="Q91" s="264"/>
      <c r="R91" s="264"/>
      <c r="S91" s="264"/>
      <c r="T91" s="264"/>
      <c r="U91" s="264">
        <v>2</v>
      </c>
      <c r="V91" s="269"/>
      <c r="W91" s="269"/>
      <c r="X91" s="269"/>
      <c r="Y91" s="269"/>
      <c r="Z91" s="269">
        <v>1</v>
      </c>
      <c r="AA91" s="269"/>
      <c r="AB91" s="269"/>
      <c r="AC91" s="269"/>
      <c r="AD91" s="269"/>
      <c r="AE91" s="269"/>
      <c r="AF91" s="222"/>
      <c r="AG91" s="222"/>
      <c r="AH91" s="222"/>
      <c r="AI91" s="222"/>
      <c r="AJ91" s="222"/>
      <c r="AK91" s="222"/>
      <c r="AL91" s="222"/>
      <c r="AM91" s="222"/>
      <c r="AN91" s="222">
        <v>1</v>
      </c>
      <c r="AO91" s="222"/>
      <c r="AP91" s="222"/>
      <c r="AQ91" s="222"/>
      <c r="AR91" s="222"/>
      <c r="AS91" s="222"/>
      <c r="AT91" s="222">
        <v>12</v>
      </c>
      <c r="AU91" s="222"/>
      <c r="AV91" s="222"/>
      <c r="AW91" s="222"/>
      <c r="AX91" s="222"/>
      <c r="AY91" s="222">
        <v>20</v>
      </c>
      <c r="AZ91" s="222">
        <v>9</v>
      </c>
      <c r="BA91" s="222">
        <v>25</v>
      </c>
      <c r="BB91" s="220">
        <v>23</v>
      </c>
      <c r="BC91" s="220">
        <v>13</v>
      </c>
      <c r="BD91" s="237">
        <v>7</v>
      </c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3"/>
      <c r="BP91" s="242">
        <v>1</v>
      </c>
      <c r="BQ91" s="241">
        <f t="shared" si="7"/>
        <v>114</v>
      </c>
      <c r="BR91" s="242">
        <f t="shared" si="8"/>
        <v>9990</v>
      </c>
    </row>
    <row r="92" spans="2:70" ht="15" customHeight="1">
      <c r="B92" s="459">
        <v>88</v>
      </c>
      <c r="C92" s="117" t="s">
        <v>1960</v>
      </c>
      <c r="D92" s="118" t="s">
        <v>1930</v>
      </c>
      <c r="E92" s="119" t="s">
        <v>1955</v>
      </c>
      <c r="F92" s="241"/>
      <c r="G92" s="304"/>
      <c r="H92" s="304">
        <v>1</v>
      </c>
      <c r="I92" s="304"/>
      <c r="J92" s="304"/>
      <c r="K92" s="304"/>
      <c r="L92" s="304"/>
      <c r="M92" s="264"/>
      <c r="N92" s="264"/>
      <c r="O92" s="264"/>
      <c r="P92" s="264"/>
      <c r="Q92" s="264"/>
      <c r="R92" s="264"/>
      <c r="S92" s="264"/>
      <c r="T92" s="264"/>
      <c r="U92" s="264">
        <v>11</v>
      </c>
      <c r="V92" s="264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22"/>
      <c r="AH92" s="222"/>
      <c r="AI92" s="222"/>
      <c r="AJ92" s="222"/>
      <c r="AK92" s="222"/>
      <c r="AL92" s="222"/>
      <c r="AM92" s="222"/>
      <c r="AN92" s="222">
        <v>1</v>
      </c>
      <c r="AO92" s="222"/>
      <c r="AP92" s="222"/>
      <c r="AQ92" s="222">
        <v>1</v>
      </c>
      <c r="AR92" s="222"/>
      <c r="AS92" s="222"/>
      <c r="AT92" s="222">
        <v>6</v>
      </c>
      <c r="AU92" s="222"/>
      <c r="AV92" s="222"/>
      <c r="AW92" s="222"/>
      <c r="AX92" s="222"/>
      <c r="AY92" s="222">
        <v>22</v>
      </c>
      <c r="AZ92" s="222">
        <v>2</v>
      </c>
      <c r="BA92" s="222">
        <v>11</v>
      </c>
      <c r="BB92" s="222">
        <v>2</v>
      </c>
      <c r="BC92" s="220">
        <v>19</v>
      </c>
      <c r="BD92" s="220">
        <v>31</v>
      </c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3"/>
      <c r="BP92" s="242"/>
      <c r="BQ92" s="241">
        <f t="shared" ref="BQ92" si="9">SUM(F92:BP92)</f>
        <v>107</v>
      </c>
      <c r="BR92" s="242">
        <f t="shared" ref="BR92" si="10">BR91+BQ92</f>
        <v>10097</v>
      </c>
    </row>
    <row r="93" spans="2:70" ht="15" customHeight="1">
      <c r="B93" s="459">
        <v>89</v>
      </c>
      <c r="C93" s="117" t="s">
        <v>1971</v>
      </c>
      <c r="D93" s="118" t="s">
        <v>1968</v>
      </c>
      <c r="E93" s="119" t="s">
        <v>1955</v>
      </c>
      <c r="F93" s="241"/>
      <c r="G93" s="304"/>
      <c r="H93" s="304">
        <v>1</v>
      </c>
      <c r="I93" s="304"/>
      <c r="J93" s="304"/>
      <c r="K93" s="304"/>
      <c r="L93" s="30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22"/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>
        <v>4</v>
      </c>
      <c r="AU93" s="222"/>
      <c r="AV93" s="222"/>
      <c r="AW93" s="222"/>
      <c r="AX93" s="222"/>
      <c r="AY93" s="222">
        <v>10</v>
      </c>
      <c r="AZ93" s="222">
        <v>5</v>
      </c>
      <c r="BA93" s="222">
        <v>21</v>
      </c>
      <c r="BB93" s="222">
        <v>12</v>
      </c>
      <c r="BC93" s="220">
        <v>16</v>
      </c>
      <c r="BD93" s="220">
        <v>30</v>
      </c>
      <c r="BE93" s="220">
        <v>11</v>
      </c>
      <c r="BF93" s="222"/>
      <c r="BG93" s="222"/>
      <c r="BH93" s="222"/>
      <c r="BI93" s="222"/>
      <c r="BJ93" s="222"/>
      <c r="BK93" s="222"/>
      <c r="BL93" s="222"/>
      <c r="BM93" s="222"/>
      <c r="BN93" s="222"/>
      <c r="BO93" s="223"/>
      <c r="BP93" s="242"/>
      <c r="BQ93" s="241">
        <f t="shared" ref="BQ93" si="11">SUM(F93:BP93)</f>
        <v>110</v>
      </c>
      <c r="BR93" s="242">
        <f t="shared" ref="BR93" si="12">BR92+BQ93</f>
        <v>10207</v>
      </c>
    </row>
    <row r="94" spans="2:70" ht="15" customHeight="1">
      <c r="B94" s="459">
        <v>90</v>
      </c>
      <c r="C94" s="117" t="s">
        <v>1993</v>
      </c>
      <c r="D94" s="118" t="s">
        <v>1968</v>
      </c>
      <c r="E94" s="119" t="s">
        <v>1992</v>
      </c>
      <c r="F94" s="241"/>
      <c r="G94" s="304"/>
      <c r="H94" s="304">
        <v>1</v>
      </c>
      <c r="I94" s="304"/>
      <c r="J94" s="304"/>
      <c r="K94" s="304"/>
      <c r="L94" s="304"/>
      <c r="M94" s="304"/>
      <c r="N94" s="264">
        <v>10</v>
      </c>
      <c r="O94" s="264"/>
      <c r="P94" s="264"/>
      <c r="Q94" s="264"/>
      <c r="R94" s="264"/>
      <c r="S94" s="264"/>
      <c r="T94" s="264"/>
      <c r="U94" s="264"/>
      <c r="V94" s="264"/>
      <c r="W94" s="264"/>
      <c r="X94" s="269"/>
      <c r="Y94" s="269"/>
      <c r="Z94" s="269"/>
      <c r="AA94" s="269"/>
      <c r="AB94" s="269"/>
      <c r="AC94" s="269">
        <v>2</v>
      </c>
      <c r="AD94" s="269"/>
      <c r="AE94" s="269"/>
      <c r="AF94" s="269"/>
      <c r="AG94" s="269"/>
      <c r="AH94" s="222"/>
      <c r="AI94" s="222"/>
      <c r="AJ94" s="222">
        <v>6</v>
      </c>
      <c r="AK94" s="222"/>
      <c r="AL94" s="222"/>
      <c r="AM94" s="222">
        <v>2</v>
      </c>
      <c r="AN94" s="222"/>
      <c r="AO94" s="222">
        <v>3</v>
      </c>
      <c r="AP94" s="222"/>
      <c r="AQ94" s="222">
        <v>2</v>
      </c>
      <c r="AR94" s="222"/>
      <c r="AS94" s="222"/>
      <c r="AT94" s="222"/>
      <c r="AU94" s="222"/>
      <c r="AV94" s="222"/>
      <c r="AW94" s="222">
        <v>14</v>
      </c>
      <c r="AX94" s="222"/>
      <c r="AY94" s="222">
        <v>4</v>
      </c>
      <c r="AZ94" s="222">
        <v>11</v>
      </c>
      <c r="BA94" s="222">
        <v>15</v>
      </c>
      <c r="BB94" s="222">
        <v>7</v>
      </c>
      <c r="BC94" s="222">
        <v>2</v>
      </c>
      <c r="BD94" s="220">
        <v>31</v>
      </c>
      <c r="BE94" s="220">
        <v>9</v>
      </c>
      <c r="BF94" s="222"/>
      <c r="BG94" s="222"/>
      <c r="BH94" s="222"/>
      <c r="BI94" s="222"/>
      <c r="BJ94" s="222"/>
      <c r="BK94" s="222"/>
      <c r="BL94" s="222"/>
      <c r="BM94" s="222"/>
      <c r="BN94" s="222"/>
      <c r="BO94" s="223"/>
      <c r="BP94" s="242"/>
      <c r="BQ94" s="241">
        <f t="shared" ref="BQ94" si="13">SUM(F94:BP94)</f>
        <v>119</v>
      </c>
      <c r="BR94" s="242">
        <f t="shared" ref="BR94" si="14">BR93+BQ94</f>
        <v>10326</v>
      </c>
    </row>
    <row r="95" spans="2:70" ht="15" customHeight="1">
      <c r="B95" s="241">
        <v>91</v>
      </c>
      <c r="C95" s="117" t="s">
        <v>2029</v>
      </c>
      <c r="D95" s="119" t="s">
        <v>2025</v>
      </c>
      <c r="E95" s="119" t="s">
        <v>1992</v>
      </c>
      <c r="F95" s="241"/>
      <c r="G95" s="304"/>
      <c r="H95" s="304"/>
      <c r="I95" s="304"/>
      <c r="J95" s="304"/>
      <c r="K95" s="304"/>
      <c r="L95" s="304"/>
      <c r="M95" s="30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>
        <v>4</v>
      </c>
      <c r="AU95" s="222"/>
      <c r="AV95" s="222"/>
      <c r="AW95" s="222">
        <v>8</v>
      </c>
      <c r="AX95" s="222"/>
      <c r="AY95" s="222">
        <v>12</v>
      </c>
      <c r="AZ95" s="222"/>
      <c r="BA95" s="222">
        <v>7</v>
      </c>
      <c r="BB95" s="222">
        <v>25</v>
      </c>
      <c r="BC95" s="222">
        <v>25</v>
      </c>
      <c r="BD95" s="220">
        <v>35</v>
      </c>
      <c r="BE95" s="220">
        <v>9</v>
      </c>
      <c r="BF95" s="220">
        <v>6</v>
      </c>
      <c r="BG95" s="222"/>
      <c r="BH95" s="222"/>
      <c r="BI95" s="222"/>
      <c r="BJ95" s="222"/>
      <c r="BK95" s="222"/>
      <c r="BL95" s="222"/>
      <c r="BM95" s="222"/>
      <c r="BN95" s="222"/>
      <c r="BO95" s="223"/>
      <c r="BP95" s="242">
        <v>1</v>
      </c>
      <c r="BQ95" s="241">
        <f t="shared" ref="BQ95" si="15">SUM(F95:BP95)</f>
        <v>132</v>
      </c>
      <c r="BR95" s="242">
        <f t="shared" ref="BR95" si="16">BR94+BQ95</f>
        <v>10458</v>
      </c>
    </row>
    <row r="96" spans="2:70" ht="15" customHeight="1">
      <c r="B96" s="241">
        <v>92</v>
      </c>
      <c r="C96" s="117" t="s">
        <v>2055</v>
      </c>
      <c r="D96" s="119" t="s">
        <v>2025</v>
      </c>
      <c r="E96" s="119" t="s">
        <v>2052</v>
      </c>
      <c r="F96" s="459"/>
      <c r="G96" s="304"/>
      <c r="H96" s="304"/>
      <c r="I96" s="304"/>
      <c r="J96" s="304"/>
      <c r="K96" s="304"/>
      <c r="L96" s="304"/>
      <c r="M96" s="304"/>
      <c r="N96" s="304">
        <v>1</v>
      </c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460"/>
      <c r="AJ96" s="460"/>
      <c r="AK96" s="460"/>
      <c r="AL96" s="460"/>
      <c r="AM96" s="460"/>
      <c r="AN96" s="460"/>
      <c r="AO96" s="460"/>
      <c r="AP96" s="460"/>
      <c r="AQ96" s="460"/>
      <c r="AR96" s="460"/>
      <c r="AS96" s="460"/>
      <c r="AT96" s="460">
        <v>20</v>
      </c>
      <c r="AU96" s="460"/>
      <c r="AV96" s="460"/>
      <c r="AW96" s="460">
        <v>13</v>
      </c>
      <c r="AX96" s="460"/>
      <c r="AY96" s="460">
        <v>10</v>
      </c>
      <c r="AZ96" s="460"/>
      <c r="BA96" s="460">
        <v>18</v>
      </c>
      <c r="BB96" s="460">
        <v>6</v>
      </c>
      <c r="BC96" s="460">
        <v>1</v>
      </c>
      <c r="BD96" s="460">
        <v>15</v>
      </c>
      <c r="BE96" s="220">
        <v>20</v>
      </c>
      <c r="BF96" s="220">
        <v>27</v>
      </c>
      <c r="BG96" s="460">
        <v>4</v>
      </c>
      <c r="BH96" s="460"/>
      <c r="BI96" s="460"/>
      <c r="BJ96" s="460"/>
      <c r="BK96" s="460"/>
      <c r="BL96" s="460"/>
      <c r="BM96" s="460"/>
      <c r="BN96" s="460">
        <f>$BG$96</f>
        <v>4</v>
      </c>
      <c r="BO96" s="508">
        <v>-4</v>
      </c>
      <c r="BP96" s="461">
        <v>5</v>
      </c>
      <c r="BQ96" s="241">
        <f t="shared" ref="BQ96:BQ100" si="17">SUM(F96:BP96)</f>
        <v>140</v>
      </c>
      <c r="BR96" s="242">
        <f t="shared" ref="BR96:BR100" si="18">BR95+BQ96</f>
        <v>10598</v>
      </c>
    </row>
    <row r="97" spans="2:70" ht="15" customHeight="1">
      <c r="B97" s="459">
        <v>93</v>
      </c>
      <c r="C97" s="117" t="s">
        <v>2073</v>
      </c>
      <c r="D97" s="118" t="s">
        <v>2070</v>
      </c>
      <c r="E97" s="496" t="s">
        <v>2077</v>
      </c>
      <c r="F97" s="459"/>
      <c r="G97" s="460"/>
      <c r="H97" s="460"/>
      <c r="I97" s="460"/>
      <c r="J97" s="460"/>
      <c r="K97" s="460"/>
      <c r="L97" s="460"/>
      <c r="M97" s="460"/>
      <c r="N97" s="460"/>
      <c r="O97" s="460"/>
      <c r="P97" s="460"/>
      <c r="Q97" s="460"/>
      <c r="R97" s="460"/>
      <c r="S97" s="460"/>
      <c r="T97" s="460"/>
      <c r="U97" s="460"/>
      <c r="V97" s="460"/>
      <c r="W97" s="460"/>
      <c r="X97" s="460"/>
      <c r="Y97" s="460"/>
      <c r="Z97" s="460"/>
      <c r="AA97" s="460"/>
      <c r="AB97" s="460"/>
      <c r="AC97" s="460"/>
      <c r="AD97" s="460"/>
      <c r="AE97" s="460"/>
      <c r="AF97" s="460"/>
      <c r="AG97" s="460"/>
      <c r="AH97" s="460"/>
      <c r="AI97" s="460"/>
      <c r="AJ97" s="460"/>
      <c r="AK97" s="460"/>
      <c r="AL97" s="460"/>
      <c r="AM97" s="460"/>
      <c r="AN97" s="460"/>
      <c r="AO97" s="460"/>
      <c r="AP97" s="460"/>
      <c r="AQ97" s="460"/>
      <c r="AR97" s="460"/>
      <c r="AS97" s="460"/>
      <c r="AT97" s="460"/>
      <c r="AU97" s="460"/>
      <c r="AV97" s="460"/>
      <c r="AW97" s="460"/>
      <c r="AX97" s="460"/>
      <c r="AY97" s="460"/>
      <c r="AZ97" s="460"/>
      <c r="BA97" s="460"/>
      <c r="BB97" s="460"/>
      <c r="BC97" s="460"/>
      <c r="BD97" s="460"/>
      <c r="BE97" s="220"/>
      <c r="BF97" s="220"/>
      <c r="BG97" s="220"/>
      <c r="BH97" s="460"/>
      <c r="BI97" s="460"/>
      <c r="BJ97" s="460"/>
      <c r="BK97" s="460"/>
      <c r="BL97" s="460"/>
      <c r="BM97" s="460"/>
      <c r="BN97" s="460"/>
      <c r="BO97" s="508"/>
      <c r="BP97" s="461"/>
      <c r="BQ97" s="241">
        <f t="shared" si="17"/>
        <v>0</v>
      </c>
      <c r="BR97" s="242">
        <f t="shared" si="18"/>
        <v>10598</v>
      </c>
    </row>
    <row r="98" spans="2:70" ht="15" customHeight="1">
      <c r="B98" s="459">
        <v>94</v>
      </c>
      <c r="C98" s="117" t="s">
        <v>2075</v>
      </c>
      <c r="D98" s="118" t="s">
        <v>2070</v>
      </c>
      <c r="E98" s="496" t="s">
        <v>2077</v>
      </c>
      <c r="F98" s="459"/>
      <c r="G98" s="460"/>
      <c r="H98" s="460"/>
      <c r="I98" s="460"/>
      <c r="J98" s="460"/>
      <c r="K98" s="460"/>
      <c r="L98" s="460"/>
      <c r="M98" s="460"/>
      <c r="N98" s="460"/>
      <c r="O98" s="460"/>
      <c r="P98" s="460"/>
      <c r="Q98" s="460"/>
      <c r="R98" s="460"/>
      <c r="S98" s="460"/>
      <c r="T98" s="460"/>
      <c r="U98" s="460"/>
      <c r="V98" s="460"/>
      <c r="W98" s="460"/>
      <c r="X98" s="460"/>
      <c r="Y98" s="460"/>
      <c r="Z98" s="460"/>
      <c r="AA98" s="460"/>
      <c r="AB98" s="460"/>
      <c r="AC98" s="460"/>
      <c r="AD98" s="460"/>
      <c r="AE98" s="460"/>
      <c r="AF98" s="460"/>
      <c r="AG98" s="460"/>
      <c r="AH98" s="460"/>
      <c r="AI98" s="460"/>
      <c r="AJ98" s="460"/>
      <c r="AK98" s="460"/>
      <c r="AL98" s="460"/>
      <c r="AM98" s="460"/>
      <c r="AN98" s="460"/>
      <c r="AO98" s="460"/>
      <c r="AP98" s="460"/>
      <c r="AQ98" s="460"/>
      <c r="AR98" s="460"/>
      <c r="AS98" s="460"/>
      <c r="AT98" s="460"/>
      <c r="AU98" s="460"/>
      <c r="AV98" s="460"/>
      <c r="AW98" s="460"/>
      <c r="AX98" s="460"/>
      <c r="AY98" s="460"/>
      <c r="AZ98" s="460"/>
      <c r="BA98" s="460"/>
      <c r="BB98" s="460"/>
      <c r="BC98" s="460"/>
      <c r="BD98" s="460"/>
      <c r="BE98" s="460"/>
      <c r="BF98" s="220"/>
      <c r="BG98" s="220"/>
      <c r="BH98" s="460"/>
      <c r="BI98" s="460"/>
      <c r="BJ98" s="460"/>
      <c r="BK98" s="460"/>
      <c r="BL98" s="460"/>
      <c r="BM98" s="460"/>
      <c r="BN98" s="460"/>
      <c r="BO98" s="508"/>
      <c r="BP98" s="461"/>
      <c r="BQ98" s="241">
        <f t="shared" si="17"/>
        <v>0</v>
      </c>
      <c r="BR98" s="242">
        <f t="shared" si="18"/>
        <v>10598</v>
      </c>
    </row>
    <row r="99" spans="2:70" ht="15" customHeight="1">
      <c r="B99" s="459">
        <v>95</v>
      </c>
      <c r="C99" s="117" t="s">
        <v>2091</v>
      </c>
      <c r="D99" s="118" t="s">
        <v>2079</v>
      </c>
      <c r="E99" s="496" t="s">
        <v>2077</v>
      </c>
      <c r="F99" s="459"/>
      <c r="G99" s="460"/>
      <c r="H99" s="460"/>
      <c r="I99" s="460"/>
      <c r="J99" s="460"/>
      <c r="K99" s="460"/>
      <c r="L99" s="460"/>
      <c r="M99" s="460"/>
      <c r="N99" s="460"/>
      <c r="O99" s="460"/>
      <c r="P99" s="460"/>
      <c r="Q99" s="460"/>
      <c r="R99" s="460"/>
      <c r="S99" s="460"/>
      <c r="T99" s="460"/>
      <c r="U99" s="460"/>
      <c r="V99" s="460"/>
      <c r="W99" s="460"/>
      <c r="X99" s="460"/>
      <c r="Y99" s="460"/>
      <c r="Z99" s="460"/>
      <c r="AA99" s="460"/>
      <c r="AB99" s="460"/>
      <c r="AC99" s="460"/>
      <c r="AD99" s="460"/>
      <c r="AE99" s="460"/>
      <c r="AF99" s="460"/>
      <c r="AG99" s="460"/>
      <c r="AH99" s="460"/>
      <c r="AI99" s="460"/>
      <c r="AJ99" s="460"/>
      <c r="AK99" s="460"/>
      <c r="AL99" s="460"/>
      <c r="AM99" s="460"/>
      <c r="AN99" s="460"/>
      <c r="AO99" s="460"/>
      <c r="AP99" s="460"/>
      <c r="AQ99" s="460"/>
      <c r="AR99" s="460"/>
      <c r="AS99" s="460"/>
      <c r="AT99" s="460"/>
      <c r="AU99" s="460"/>
      <c r="AV99" s="460"/>
      <c r="AW99" s="460"/>
      <c r="AX99" s="460"/>
      <c r="AY99" s="460"/>
      <c r="AZ99" s="460"/>
      <c r="BA99" s="460"/>
      <c r="BB99" s="460"/>
      <c r="BC99" s="460"/>
      <c r="BD99" s="460"/>
      <c r="BE99" s="460"/>
      <c r="BF99" s="220"/>
      <c r="BG99" s="220"/>
      <c r="BH99" s="460"/>
      <c r="BI99" s="460"/>
      <c r="BJ99" s="460"/>
      <c r="BK99" s="460"/>
      <c r="BL99" s="460"/>
      <c r="BM99" s="460"/>
      <c r="BN99" s="460"/>
      <c r="BO99" s="508"/>
      <c r="BP99" s="461"/>
      <c r="BQ99" s="241">
        <f t="shared" si="17"/>
        <v>0</v>
      </c>
      <c r="BR99" s="242">
        <f t="shared" si="18"/>
        <v>10598</v>
      </c>
    </row>
    <row r="100" spans="2:70" ht="15" customHeight="1">
      <c r="B100" s="459">
        <v>96</v>
      </c>
      <c r="C100" s="501" t="s">
        <v>2095</v>
      </c>
      <c r="D100" s="118" t="s">
        <v>2079</v>
      </c>
      <c r="E100" s="496" t="s">
        <v>2077</v>
      </c>
      <c r="F100" s="459"/>
      <c r="G100" s="460"/>
      <c r="H100" s="460"/>
      <c r="I100" s="460"/>
      <c r="J100" s="460"/>
      <c r="K100" s="460"/>
      <c r="L100" s="460"/>
      <c r="M100" s="460"/>
      <c r="N100" s="460"/>
      <c r="O100" s="460"/>
      <c r="P100" s="460"/>
      <c r="Q100" s="460"/>
      <c r="R100" s="460"/>
      <c r="S100" s="460"/>
      <c r="T100" s="460"/>
      <c r="U100" s="460"/>
      <c r="V100" s="460"/>
      <c r="W100" s="460"/>
      <c r="X100" s="460"/>
      <c r="Y100" s="460"/>
      <c r="Z100" s="460"/>
      <c r="AA100" s="460"/>
      <c r="AB100" s="460"/>
      <c r="AC100" s="460"/>
      <c r="AD100" s="460"/>
      <c r="AE100" s="460"/>
      <c r="AF100" s="460"/>
      <c r="AG100" s="460"/>
      <c r="AH100" s="460"/>
      <c r="AI100" s="460"/>
      <c r="AJ100" s="460"/>
      <c r="AK100" s="460"/>
      <c r="AL100" s="460"/>
      <c r="AM100" s="460"/>
      <c r="AN100" s="460"/>
      <c r="AO100" s="460"/>
      <c r="AP100" s="460"/>
      <c r="AQ100" s="460"/>
      <c r="AR100" s="460"/>
      <c r="AS100" s="460"/>
      <c r="AT100" s="460"/>
      <c r="AU100" s="460"/>
      <c r="AV100" s="460"/>
      <c r="AW100" s="460"/>
      <c r="AX100" s="460"/>
      <c r="AY100" s="460"/>
      <c r="AZ100" s="460"/>
      <c r="BA100" s="460"/>
      <c r="BB100" s="460"/>
      <c r="BC100" s="460"/>
      <c r="BD100" s="460"/>
      <c r="BE100" s="460"/>
      <c r="BF100" s="460"/>
      <c r="BG100" s="220"/>
      <c r="BH100" s="220"/>
      <c r="BI100" s="460"/>
      <c r="BJ100" s="460"/>
      <c r="BK100" s="460"/>
      <c r="BL100" s="460"/>
      <c r="BM100" s="460"/>
      <c r="BN100" s="460"/>
      <c r="BO100" s="508"/>
      <c r="BP100" s="461"/>
      <c r="BQ100" s="241">
        <f t="shared" si="17"/>
        <v>0</v>
      </c>
      <c r="BR100" s="242">
        <f t="shared" si="18"/>
        <v>10598</v>
      </c>
    </row>
    <row r="101" spans="2:70" ht="15" customHeight="1">
      <c r="B101" s="459">
        <v>97</v>
      </c>
      <c r="C101" s="117" t="s">
        <v>2093</v>
      </c>
      <c r="D101" s="118" t="s">
        <v>2086</v>
      </c>
      <c r="E101" s="119" t="s">
        <v>2080</v>
      </c>
      <c r="F101" s="459"/>
      <c r="G101" s="304"/>
      <c r="H101" s="304"/>
      <c r="I101" s="304"/>
      <c r="J101" s="304"/>
      <c r="K101" s="304"/>
      <c r="L101" s="304"/>
      <c r="M101" s="304"/>
      <c r="N101" s="304">
        <v>2</v>
      </c>
      <c r="O101" s="304"/>
      <c r="P101" s="304"/>
      <c r="Q101" s="30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  <c r="AL101" s="460"/>
      <c r="AM101" s="460"/>
      <c r="AN101" s="460"/>
      <c r="AO101" s="460"/>
      <c r="AP101" s="460"/>
      <c r="AQ101" s="460"/>
      <c r="AR101" s="460"/>
      <c r="AS101" s="460">
        <v>3</v>
      </c>
      <c r="AT101" s="460">
        <v>6</v>
      </c>
      <c r="AU101" s="460"/>
      <c r="AV101" s="460"/>
      <c r="AW101" s="460"/>
      <c r="AX101" s="460"/>
      <c r="AY101" s="460"/>
      <c r="AZ101" s="460">
        <v>6</v>
      </c>
      <c r="BA101" s="460">
        <v>6</v>
      </c>
      <c r="BB101" s="460">
        <v>3</v>
      </c>
      <c r="BC101" s="460">
        <v>4</v>
      </c>
      <c r="BD101" s="460">
        <v>18</v>
      </c>
      <c r="BE101" s="460">
        <v>1</v>
      </c>
      <c r="BF101" s="460">
        <v>11</v>
      </c>
      <c r="BG101" s="220">
        <v>12</v>
      </c>
      <c r="BH101" s="220">
        <v>10</v>
      </c>
      <c r="BI101" s="220">
        <v>10</v>
      </c>
      <c r="BJ101" s="460"/>
      <c r="BK101" s="460"/>
      <c r="BL101" s="460"/>
      <c r="BM101" s="460"/>
      <c r="BN101" s="460"/>
      <c r="BO101" s="508"/>
      <c r="BP101" s="461"/>
      <c r="BQ101" s="241">
        <f t="shared" ref="BQ101" si="19">SUM(F101:BP101)</f>
        <v>92</v>
      </c>
      <c r="BR101" s="242">
        <f t="shared" ref="BR101" si="20">BR100+BQ101</f>
        <v>10690</v>
      </c>
    </row>
    <row r="102" spans="2:70" ht="15" customHeight="1">
      <c r="B102" s="459">
        <v>98</v>
      </c>
      <c r="C102" s="117" t="s">
        <v>2124</v>
      </c>
      <c r="D102" s="104" t="s">
        <v>2086</v>
      </c>
      <c r="E102" s="119" t="s">
        <v>2088</v>
      </c>
      <c r="F102" s="459"/>
      <c r="G102" s="504"/>
      <c r="H102" s="485">
        <v>1</v>
      </c>
      <c r="I102" s="485"/>
      <c r="J102" s="485"/>
      <c r="K102" s="485"/>
      <c r="L102" s="485"/>
      <c r="M102" s="485"/>
      <c r="N102" s="485"/>
      <c r="O102" s="485"/>
      <c r="P102" s="485"/>
      <c r="Q102" s="485"/>
      <c r="R102" s="485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460"/>
      <c r="AN102" s="460"/>
      <c r="AO102" s="460"/>
      <c r="AP102" s="460"/>
      <c r="AQ102" s="460">
        <v>4</v>
      </c>
      <c r="AR102" s="460"/>
      <c r="AS102" s="460">
        <v>1</v>
      </c>
      <c r="AT102" s="460">
        <v>5</v>
      </c>
      <c r="AU102" s="460"/>
      <c r="AV102" s="460"/>
      <c r="AW102" s="460"/>
      <c r="AX102" s="460"/>
      <c r="AY102" s="460"/>
      <c r="AZ102" s="460">
        <v>10</v>
      </c>
      <c r="BA102" s="460">
        <v>15</v>
      </c>
      <c r="BB102" s="460">
        <v>14</v>
      </c>
      <c r="BC102" s="460">
        <v>3</v>
      </c>
      <c r="BD102" s="460">
        <v>16</v>
      </c>
      <c r="BE102" s="460">
        <v>3</v>
      </c>
      <c r="BF102" s="460">
        <v>49</v>
      </c>
      <c r="BG102" s="460"/>
      <c r="BH102" s="220">
        <v>33</v>
      </c>
      <c r="BI102" s="220">
        <v>33</v>
      </c>
      <c r="BJ102" s="460">
        <v>1</v>
      </c>
      <c r="BK102" s="460"/>
      <c r="BL102" s="460"/>
      <c r="BM102" s="460"/>
      <c r="BN102" s="460">
        <f>$BJ$102</f>
        <v>1</v>
      </c>
      <c r="BO102" s="508">
        <v>-1</v>
      </c>
      <c r="BP102" s="461"/>
      <c r="BQ102" s="241">
        <f t="shared" ref="BQ102" si="21">SUM(F102:BP102)</f>
        <v>188</v>
      </c>
      <c r="BR102" s="242">
        <f t="shared" ref="BR102" si="22">BR101+BQ102</f>
        <v>10878</v>
      </c>
    </row>
    <row r="103" spans="2:70" ht="15" customHeight="1">
      <c r="B103" s="459">
        <v>99</v>
      </c>
      <c r="C103" s="117" t="s">
        <v>2147</v>
      </c>
      <c r="D103" s="118" t="s">
        <v>2146</v>
      </c>
      <c r="E103" s="119" t="s">
        <v>2088</v>
      </c>
      <c r="F103" s="459"/>
      <c r="G103" s="504"/>
      <c r="H103" s="485">
        <v>1</v>
      </c>
      <c r="I103" s="485"/>
      <c r="J103" s="485"/>
      <c r="K103" s="485"/>
      <c r="L103" s="485"/>
      <c r="M103" s="485"/>
      <c r="N103" s="485">
        <v>1</v>
      </c>
      <c r="O103" s="485"/>
      <c r="P103" s="485"/>
      <c r="Q103" s="485"/>
      <c r="R103" s="485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269"/>
      <c r="AM103" s="460"/>
      <c r="AN103" s="460"/>
      <c r="AO103" s="460"/>
      <c r="AP103" s="460"/>
      <c r="AQ103" s="460">
        <v>10</v>
      </c>
      <c r="AR103" s="460"/>
      <c r="AS103" s="460">
        <v>4</v>
      </c>
      <c r="AT103" s="460"/>
      <c r="AU103" s="460"/>
      <c r="AV103" s="460">
        <v>4</v>
      </c>
      <c r="AW103" s="460"/>
      <c r="AX103" s="460"/>
      <c r="AY103" s="460"/>
      <c r="AZ103" s="460">
        <v>3</v>
      </c>
      <c r="BA103" s="460"/>
      <c r="BB103" s="460">
        <v>10</v>
      </c>
      <c r="BC103" s="460">
        <v>9</v>
      </c>
      <c r="BD103" s="460">
        <v>3</v>
      </c>
      <c r="BE103" s="460"/>
      <c r="BF103" s="460">
        <v>47</v>
      </c>
      <c r="BG103" s="460">
        <v>12</v>
      </c>
      <c r="BH103" s="220">
        <v>26</v>
      </c>
      <c r="BI103" s="220">
        <v>36</v>
      </c>
      <c r="BJ103" s="220">
        <v>2</v>
      </c>
      <c r="BK103" s="460"/>
      <c r="BL103" s="460"/>
      <c r="BM103" s="460"/>
      <c r="BN103" s="460"/>
      <c r="BO103" s="508"/>
      <c r="BP103" s="461">
        <v>1</v>
      </c>
      <c r="BQ103" s="241">
        <f t="shared" ref="BQ103" si="23">SUM(F103:BP103)</f>
        <v>169</v>
      </c>
      <c r="BR103" s="242">
        <f t="shared" ref="BR103" si="24">BR102+BQ103</f>
        <v>11047</v>
      </c>
    </row>
    <row r="104" spans="2:70" ht="15" customHeight="1">
      <c r="B104" s="459">
        <v>100</v>
      </c>
      <c r="C104" s="117" t="s">
        <v>2163</v>
      </c>
      <c r="D104" s="118" t="s">
        <v>2146</v>
      </c>
      <c r="E104" s="119" t="s">
        <v>2162</v>
      </c>
      <c r="F104" s="459"/>
      <c r="G104" s="504"/>
      <c r="H104" s="504">
        <v>2</v>
      </c>
      <c r="I104" s="485"/>
      <c r="J104" s="485"/>
      <c r="K104" s="485"/>
      <c r="L104" s="485"/>
      <c r="M104" s="485"/>
      <c r="N104" s="485">
        <v>3</v>
      </c>
      <c r="O104" s="485"/>
      <c r="P104" s="485"/>
      <c r="Q104" s="485"/>
      <c r="R104" s="485"/>
      <c r="S104" s="485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9"/>
      <c r="AE104" s="269"/>
      <c r="AF104" s="269">
        <v>12</v>
      </c>
      <c r="AG104" s="269"/>
      <c r="AH104" s="269"/>
      <c r="AI104" s="269"/>
      <c r="AJ104" s="269">
        <v>1</v>
      </c>
      <c r="AK104" s="269"/>
      <c r="AL104" s="269"/>
      <c r="AM104" s="269"/>
      <c r="AN104" s="460"/>
      <c r="AO104" s="460"/>
      <c r="AP104" s="460"/>
      <c r="AQ104" s="460">
        <v>5</v>
      </c>
      <c r="AR104" s="460"/>
      <c r="AS104" s="460">
        <v>2</v>
      </c>
      <c r="AT104" s="460">
        <v>12</v>
      </c>
      <c r="AU104" s="460"/>
      <c r="AV104" s="460">
        <v>11</v>
      </c>
      <c r="AW104" s="460"/>
      <c r="AX104" s="460"/>
      <c r="AY104" s="460">
        <v>1</v>
      </c>
      <c r="AZ104" s="460">
        <v>9</v>
      </c>
      <c r="BA104" s="460">
        <v>3</v>
      </c>
      <c r="BB104" s="460">
        <v>7</v>
      </c>
      <c r="BC104" s="460">
        <v>6</v>
      </c>
      <c r="BD104" s="460">
        <v>1</v>
      </c>
      <c r="BE104" s="460">
        <v>1</v>
      </c>
      <c r="BF104" s="460">
        <v>44</v>
      </c>
      <c r="BG104" s="460">
        <v>15</v>
      </c>
      <c r="BH104" s="460"/>
      <c r="BI104" s="220">
        <v>14</v>
      </c>
      <c r="BJ104" s="220">
        <v>2</v>
      </c>
      <c r="BK104" s="222">
        <v>17</v>
      </c>
      <c r="BL104" s="460"/>
      <c r="BM104" s="460"/>
      <c r="BN104" s="460">
        <f>$BK$104</f>
        <v>17</v>
      </c>
      <c r="BO104" s="508">
        <v>-17</v>
      </c>
      <c r="BP104" s="461">
        <v>1</v>
      </c>
      <c r="BQ104" s="241">
        <f t="shared" ref="BQ104" si="25">SUM(F104:BP104)</f>
        <v>169</v>
      </c>
      <c r="BR104" s="242">
        <f t="shared" ref="BR104" si="26">BR103+BQ104</f>
        <v>11216</v>
      </c>
    </row>
    <row r="105" spans="2:70" ht="15" customHeight="1">
      <c r="B105" s="459">
        <v>101</v>
      </c>
      <c r="C105" s="117" t="s">
        <v>2219</v>
      </c>
      <c r="D105" s="118" t="s">
        <v>2209</v>
      </c>
      <c r="E105" s="119" t="s">
        <v>2162</v>
      </c>
      <c r="F105" s="459"/>
      <c r="G105" s="504"/>
      <c r="H105" s="504">
        <v>2</v>
      </c>
      <c r="I105" s="485"/>
      <c r="J105" s="485"/>
      <c r="K105" s="485"/>
      <c r="L105" s="485"/>
      <c r="M105" s="485"/>
      <c r="N105" s="485"/>
      <c r="O105" s="485"/>
      <c r="P105" s="485"/>
      <c r="Q105" s="485"/>
      <c r="R105" s="485"/>
      <c r="S105" s="485"/>
      <c r="T105" s="264"/>
      <c r="U105" s="264"/>
      <c r="V105" s="264"/>
      <c r="W105" s="264"/>
      <c r="X105" s="264"/>
      <c r="Y105" s="264"/>
      <c r="Z105" s="264"/>
      <c r="AA105" s="264"/>
      <c r="AB105" s="264"/>
      <c r="AC105" s="264"/>
      <c r="AD105" s="269"/>
      <c r="AE105" s="269"/>
      <c r="AF105" s="269"/>
      <c r="AG105" s="269"/>
      <c r="AH105" s="269"/>
      <c r="AI105" s="269"/>
      <c r="AJ105" s="269">
        <v>0</v>
      </c>
      <c r="AK105" s="269"/>
      <c r="AL105" s="269"/>
      <c r="AM105" s="269"/>
      <c r="AN105" s="460"/>
      <c r="AO105" s="460"/>
      <c r="AP105" s="460"/>
      <c r="AQ105" s="460"/>
      <c r="AR105" s="460"/>
      <c r="AS105" s="460"/>
      <c r="AT105" s="460"/>
      <c r="AU105" s="460"/>
      <c r="AV105" s="460"/>
      <c r="AW105" s="460"/>
      <c r="AX105" s="460"/>
      <c r="AY105" s="460">
        <v>3</v>
      </c>
      <c r="AZ105" s="460">
        <v>8</v>
      </c>
      <c r="BA105" s="460">
        <v>7</v>
      </c>
      <c r="BB105" s="460">
        <v>9</v>
      </c>
      <c r="BC105" s="460">
        <v>0</v>
      </c>
      <c r="BD105" s="460">
        <v>6</v>
      </c>
      <c r="BE105" s="460">
        <v>6</v>
      </c>
      <c r="BF105" s="460">
        <v>18</v>
      </c>
      <c r="BG105" s="460">
        <v>20</v>
      </c>
      <c r="BH105" s="460">
        <v>19</v>
      </c>
      <c r="BI105" s="220">
        <v>37</v>
      </c>
      <c r="BJ105" s="220">
        <v>3</v>
      </c>
      <c r="BK105" s="220">
        <v>6</v>
      </c>
      <c r="BL105" s="460"/>
      <c r="BM105" s="460"/>
      <c r="BN105" s="460"/>
      <c r="BO105" s="508"/>
      <c r="BP105" s="461"/>
      <c r="BQ105" s="241">
        <f t="shared" ref="BQ105" si="27">SUM(F105:BP105)</f>
        <v>144</v>
      </c>
      <c r="BR105" s="242">
        <f t="shared" ref="BR105" si="28">BR104+BQ105</f>
        <v>11360</v>
      </c>
    </row>
    <row r="106" spans="2:70" ht="15" customHeight="1">
      <c r="B106" s="459"/>
      <c r="C106" s="117"/>
      <c r="D106" s="118"/>
      <c r="E106" s="119"/>
      <c r="F106" s="459"/>
      <c r="G106" s="460"/>
      <c r="H106" s="460"/>
      <c r="I106" s="460"/>
      <c r="J106" s="460"/>
      <c r="K106" s="460"/>
      <c r="L106" s="460"/>
      <c r="M106" s="460"/>
      <c r="N106" s="460"/>
      <c r="O106" s="460"/>
      <c r="P106" s="460"/>
      <c r="Q106" s="460"/>
      <c r="R106" s="460"/>
      <c r="S106" s="460"/>
      <c r="T106" s="460"/>
      <c r="U106" s="460"/>
      <c r="V106" s="460"/>
      <c r="W106" s="460"/>
      <c r="X106" s="460"/>
      <c r="Y106" s="460"/>
      <c r="Z106" s="460"/>
      <c r="AA106" s="460"/>
      <c r="AB106" s="460"/>
      <c r="AC106" s="460"/>
      <c r="AD106" s="460"/>
      <c r="AE106" s="460"/>
      <c r="AF106" s="460"/>
      <c r="AG106" s="460"/>
      <c r="AH106" s="460"/>
      <c r="AI106" s="460"/>
      <c r="AJ106" s="460"/>
      <c r="AK106" s="460"/>
      <c r="AL106" s="460"/>
      <c r="AM106" s="460"/>
      <c r="AN106" s="460"/>
      <c r="AO106" s="460"/>
      <c r="AP106" s="460"/>
      <c r="AQ106" s="460"/>
      <c r="AR106" s="460"/>
      <c r="AS106" s="460"/>
      <c r="AT106" s="460"/>
      <c r="AU106" s="460"/>
      <c r="AV106" s="460"/>
      <c r="AW106" s="460"/>
      <c r="AX106" s="460"/>
      <c r="AY106" s="460"/>
      <c r="AZ106" s="460"/>
      <c r="BA106" s="460"/>
      <c r="BB106" s="460"/>
      <c r="BC106" s="460"/>
      <c r="BD106" s="460"/>
      <c r="BE106" s="460"/>
      <c r="BF106" s="460"/>
      <c r="BG106" s="460"/>
      <c r="BH106" s="460"/>
      <c r="BI106" s="460"/>
      <c r="BJ106" s="460"/>
      <c r="BK106" s="460"/>
      <c r="BL106" s="460"/>
      <c r="BM106" s="460"/>
      <c r="BN106" s="460"/>
      <c r="BO106" s="508"/>
      <c r="BP106" s="461"/>
      <c r="BQ106" s="241"/>
      <c r="BR106" s="242"/>
    </row>
    <row r="107" spans="2:70" ht="15" customHeight="1">
      <c r="B107" s="459"/>
      <c r="C107" s="117"/>
      <c r="D107" s="118"/>
      <c r="E107" s="119"/>
      <c r="F107" s="305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  <c r="BI107" s="306"/>
      <c r="BJ107" s="306"/>
      <c r="BK107" s="306"/>
      <c r="BL107" s="306"/>
      <c r="BM107" s="306"/>
      <c r="BN107" s="306"/>
      <c r="BO107" s="437"/>
      <c r="BP107" s="307"/>
      <c r="BQ107" s="241"/>
      <c r="BR107" s="242"/>
    </row>
    <row r="108" spans="2:70" ht="20.100000000000001" customHeight="1">
      <c r="B108" s="126" t="s">
        <v>415</v>
      </c>
      <c r="C108" s="127"/>
      <c r="D108" s="127"/>
      <c r="E108" s="128"/>
      <c r="F108" s="224">
        <f>SUM(F5:F107)</f>
        <v>5</v>
      </c>
      <c r="G108" s="224">
        <f t="shared" ref="G108:BP108" si="29">SUM(G5:G107)</f>
        <v>88</v>
      </c>
      <c r="H108" s="224">
        <f t="shared" si="29"/>
        <v>472</v>
      </c>
      <c r="I108" s="224">
        <f t="shared" si="29"/>
        <v>18</v>
      </c>
      <c r="J108" s="224">
        <f t="shared" si="29"/>
        <v>25</v>
      </c>
      <c r="K108" s="224">
        <f t="shared" si="29"/>
        <v>289</v>
      </c>
      <c r="L108" s="224">
        <f t="shared" si="29"/>
        <v>59</v>
      </c>
      <c r="M108" s="225">
        <f t="shared" si="29"/>
        <v>74</v>
      </c>
      <c r="N108" s="225">
        <f t="shared" si="29"/>
        <v>879</v>
      </c>
      <c r="O108" s="225">
        <f t="shared" si="29"/>
        <v>383</v>
      </c>
      <c r="P108" s="225">
        <f t="shared" si="29"/>
        <v>324</v>
      </c>
      <c r="Q108" s="225">
        <f t="shared" si="29"/>
        <v>30</v>
      </c>
      <c r="R108" s="225">
        <f t="shared" si="29"/>
        <v>412</v>
      </c>
      <c r="S108" s="225">
        <f t="shared" si="29"/>
        <v>205</v>
      </c>
      <c r="T108" s="225">
        <f t="shared" si="29"/>
        <v>214</v>
      </c>
      <c r="U108" s="225">
        <f t="shared" si="29"/>
        <v>463</v>
      </c>
      <c r="V108" s="225">
        <f t="shared" si="29"/>
        <v>281</v>
      </c>
      <c r="W108" s="225">
        <f t="shared" si="29"/>
        <v>284</v>
      </c>
      <c r="X108" s="225">
        <f t="shared" si="29"/>
        <v>400</v>
      </c>
      <c r="Y108" s="225">
        <f t="shared" si="29"/>
        <v>36</v>
      </c>
      <c r="Z108" s="225">
        <f t="shared" si="29"/>
        <v>283</v>
      </c>
      <c r="AA108" s="225">
        <f t="shared" si="29"/>
        <v>115</v>
      </c>
      <c r="AB108" s="225">
        <f t="shared" si="29"/>
        <v>0</v>
      </c>
      <c r="AC108" s="225">
        <f t="shared" si="29"/>
        <v>420</v>
      </c>
      <c r="AD108" s="225">
        <f t="shared" si="29"/>
        <v>286</v>
      </c>
      <c r="AE108" s="225">
        <f t="shared" si="29"/>
        <v>124</v>
      </c>
      <c r="AF108" s="225">
        <f t="shared" si="29"/>
        <v>383</v>
      </c>
      <c r="AG108" s="225">
        <f t="shared" si="29"/>
        <v>164</v>
      </c>
      <c r="AH108" s="225">
        <f t="shared" si="29"/>
        <v>0</v>
      </c>
      <c r="AI108" s="225">
        <f t="shared" si="29"/>
        <v>5</v>
      </c>
      <c r="AJ108" s="225">
        <f t="shared" si="29"/>
        <v>627</v>
      </c>
      <c r="AK108" s="225">
        <f t="shared" si="29"/>
        <v>1</v>
      </c>
      <c r="AL108" s="225">
        <f t="shared" si="29"/>
        <v>8</v>
      </c>
      <c r="AM108" s="225">
        <f t="shared" si="29"/>
        <v>122</v>
      </c>
      <c r="AN108" s="225">
        <f t="shared" si="29"/>
        <v>118</v>
      </c>
      <c r="AO108" s="225">
        <f t="shared" si="29"/>
        <v>215</v>
      </c>
      <c r="AP108" s="225">
        <f t="shared" si="29"/>
        <v>64</v>
      </c>
      <c r="AQ108" s="225">
        <f t="shared" si="29"/>
        <v>495</v>
      </c>
      <c r="AR108" s="225">
        <f t="shared" si="29"/>
        <v>0</v>
      </c>
      <c r="AS108" s="225">
        <f t="shared" si="29"/>
        <v>119</v>
      </c>
      <c r="AT108" s="225">
        <f t="shared" si="29"/>
        <v>404</v>
      </c>
      <c r="AU108" s="226">
        <f t="shared" si="29"/>
        <v>69</v>
      </c>
      <c r="AV108" s="226">
        <f t="shared" si="29"/>
        <v>79</v>
      </c>
      <c r="AW108" s="226">
        <f t="shared" si="29"/>
        <v>323</v>
      </c>
      <c r="AX108" s="226">
        <f t="shared" si="29"/>
        <v>70</v>
      </c>
      <c r="AY108" s="226">
        <f t="shared" si="29"/>
        <v>382</v>
      </c>
      <c r="AZ108" s="226">
        <f t="shared" si="29"/>
        <v>154</v>
      </c>
      <c r="BA108" s="226">
        <f t="shared" si="29"/>
        <v>296</v>
      </c>
      <c r="BB108" s="226">
        <f t="shared" si="29"/>
        <v>186</v>
      </c>
      <c r="BC108" s="226">
        <f t="shared" si="29"/>
        <v>118</v>
      </c>
      <c r="BD108" s="226">
        <f t="shared" si="29"/>
        <v>193</v>
      </c>
      <c r="BE108" s="226">
        <f t="shared" si="29"/>
        <v>60</v>
      </c>
      <c r="BF108" s="226">
        <f t="shared" si="29"/>
        <v>202</v>
      </c>
      <c r="BG108" s="226">
        <f t="shared" si="29"/>
        <v>63</v>
      </c>
      <c r="BH108" s="226">
        <f t="shared" si="29"/>
        <v>88</v>
      </c>
      <c r="BI108" s="226">
        <f t="shared" si="29"/>
        <v>130</v>
      </c>
      <c r="BJ108" s="226">
        <f t="shared" si="29"/>
        <v>8</v>
      </c>
      <c r="BK108" s="226">
        <f t="shared" si="29"/>
        <v>23</v>
      </c>
      <c r="BL108" s="226"/>
      <c r="BM108" s="226"/>
      <c r="BN108" s="226">
        <f t="shared" si="29"/>
        <v>78</v>
      </c>
      <c r="BO108" s="226">
        <f t="shared" si="29"/>
        <v>-70</v>
      </c>
      <c r="BP108" s="226">
        <f t="shared" si="29"/>
        <v>14</v>
      </c>
      <c r="BQ108" s="243">
        <f>SUM(F108:BP108)</f>
        <v>11360</v>
      </c>
      <c r="BR108" s="244"/>
    </row>
  </sheetData>
  <phoneticPr fontId="2"/>
  <pageMargins left="0.59055118110236227" right="0.39370078740157483" top="0.59055118110236227" bottom="0.59055118110236227" header="0.51181102362204722" footer="0.51181102362204722"/>
  <pageSetup paperSize="8" scale="75" orientation="landscape" r:id="rId1"/>
  <headerFooter alignWithMargins="0">
    <oddFooter>&amp;C&amp;10&amp;P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107"/>
  <sheetViews>
    <sheetView workbookViewId="0">
      <pane xSplit="2" ySplit="4" topLeftCell="AF84" activePane="bottomRight" state="frozen"/>
      <selection pane="topRight" activeCell="C1" sqref="C1"/>
      <selection pane="bottomLeft" activeCell="A5" sqref="A5"/>
      <selection pane="bottomRight" activeCell="A105" sqref="A105"/>
    </sheetView>
  </sheetViews>
  <sheetFormatPr defaultColWidth="9" defaultRowHeight="13.2"/>
  <cols>
    <col min="1" max="1" width="3.6640625" style="122" customWidth="1"/>
    <col min="2" max="2" width="5.6640625" style="122" customWidth="1"/>
    <col min="3" max="3" width="12.6640625" style="122" customWidth="1"/>
    <col min="4" max="5" width="7.6640625" style="122" customWidth="1"/>
    <col min="6" max="68" width="5.109375" style="122" customWidth="1"/>
    <col min="69" max="69" width="7.6640625" style="122" customWidth="1"/>
    <col min="70" max="70" width="1.6640625" style="122" customWidth="1"/>
    <col min="71" max="16384" width="9" style="122"/>
  </cols>
  <sheetData>
    <row r="1" spans="1:69" ht="10.050000000000001" customHeight="1"/>
    <row r="2" spans="1:69" ht="20.100000000000001" customHeight="1">
      <c r="C2" s="153" t="s">
        <v>846</v>
      </c>
      <c r="D2" s="153"/>
    </row>
    <row r="3" spans="1:69" ht="10.050000000000001" customHeight="1"/>
    <row r="4" spans="1:69" ht="15" customHeight="1">
      <c r="B4" s="90" t="s">
        <v>411</v>
      </c>
      <c r="C4" s="91" t="s">
        <v>412</v>
      </c>
      <c r="D4" s="92" t="s">
        <v>429</v>
      </c>
      <c r="E4" s="92" t="s">
        <v>414</v>
      </c>
      <c r="F4" s="93" t="s">
        <v>564</v>
      </c>
      <c r="G4" s="94">
        <v>19</v>
      </c>
      <c r="H4" s="94">
        <v>20</v>
      </c>
      <c r="I4" s="94">
        <v>21</v>
      </c>
      <c r="J4" s="94">
        <v>22</v>
      </c>
      <c r="K4" s="94">
        <v>23</v>
      </c>
      <c r="L4" s="94">
        <v>24</v>
      </c>
      <c r="M4" s="95">
        <v>25</v>
      </c>
      <c r="N4" s="95">
        <v>26</v>
      </c>
      <c r="O4" s="95">
        <v>27</v>
      </c>
      <c r="P4" s="95">
        <v>28</v>
      </c>
      <c r="Q4" s="95">
        <v>29</v>
      </c>
      <c r="R4" s="95">
        <v>30</v>
      </c>
      <c r="S4" s="95">
        <v>31</v>
      </c>
      <c r="T4" s="95">
        <v>32</v>
      </c>
      <c r="U4" s="95">
        <v>33</v>
      </c>
      <c r="V4" s="95">
        <v>34</v>
      </c>
      <c r="W4" s="95">
        <v>35</v>
      </c>
      <c r="X4" s="95">
        <v>36</v>
      </c>
      <c r="Y4" s="95">
        <v>37</v>
      </c>
      <c r="Z4" s="95">
        <v>38</v>
      </c>
      <c r="AA4" s="95">
        <v>39</v>
      </c>
      <c r="AB4" s="95">
        <v>40</v>
      </c>
      <c r="AC4" s="95">
        <v>41</v>
      </c>
      <c r="AD4" s="95">
        <v>42</v>
      </c>
      <c r="AE4" s="95">
        <v>43</v>
      </c>
      <c r="AF4" s="95">
        <v>44</v>
      </c>
      <c r="AG4" s="95">
        <v>45</v>
      </c>
      <c r="AH4" s="95">
        <v>46</v>
      </c>
      <c r="AI4" s="95">
        <v>47</v>
      </c>
      <c r="AJ4" s="95">
        <v>48</v>
      </c>
      <c r="AK4" s="95">
        <v>49</v>
      </c>
      <c r="AL4" s="95">
        <v>50</v>
      </c>
      <c r="AM4" s="95">
        <v>51</v>
      </c>
      <c r="AN4" s="95">
        <v>52</v>
      </c>
      <c r="AO4" s="95">
        <v>53</v>
      </c>
      <c r="AP4" s="95">
        <v>54</v>
      </c>
      <c r="AQ4" s="95">
        <v>55</v>
      </c>
      <c r="AR4" s="95">
        <v>56</v>
      </c>
      <c r="AS4" s="95">
        <v>57</v>
      </c>
      <c r="AT4" s="95">
        <v>58</v>
      </c>
      <c r="AU4" s="96">
        <v>59</v>
      </c>
      <c r="AV4" s="96">
        <v>60</v>
      </c>
      <c r="AW4" s="96">
        <v>61</v>
      </c>
      <c r="AX4" s="96">
        <v>62</v>
      </c>
      <c r="AY4" s="96">
        <v>63</v>
      </c>
      <c r="AZ4" s="96">
        <v>64</v>
      </c>
      <c r="BA4" s="96">
        <v>65</v>
      </c>
      <c r="BB4" s="96">
        <v>66</v>
      </c>
      <c r="BC4" s="96">
        <v>67</v>
      </c>
      <c r="BD4" s="96">
        <v>68</v>
      </c>
      <c r="BE4" s="96">
        <v>69</v>
      </c>
      <c r="BF4" s="96">
        <v>70</v>
      </c>
      <c r="BG4" s="96">
        <v>71</v>
      </c>
      <c r="BH4" s="96">
        <v>72</v>
      </c>
      <c r="BI4" s="96">
        <v>73</v>
      </c>
      <c r="BJ4" s="96">
        <v>74</v>
      </c>
      <c r="BK4" s="96">
        <v>75</v>
      </c>
      <c r="BL4" s="96"/>
      <c r="BM4" s="96"/>
      <c r="BN4" s="103" t="s">
        <v>1347</v>
      </c>
      <c r="BO4" s="103"/>
      <c r="BP4" s="103" t="s">
        <v>1318</v>
      </c>
      <c r="BQ4" s="123" t="s">
        <v>1355</v>
      </c>
    </row>
    <row r="5" spans="1:69" ht="15" customHeight="1">
      <c r="B5" s="607">
        <v>1</v>
      </c>
      <c r="C5" s="198" t="s">
        <v>872</v>
      </c>
      <c r="D5" s="100" t="s">
        <v>889</v>
      </c>
      <c r="E5" s="100" t="s">
        <v>876</v>
      </c>
      <c r="F5" s="275">
        <f>'期別（参加者）'!F5</f>
        <v>1</v>
      </c>
      <c r="G5" s="275">
        <f>'期別（参加者）'!G5</f>
        <v>9</v>
      </c>
      <c r="H5" s="275">
        <f>'期別（参加者）'!H5</f>
        <v>11</v>
      </c>
      <c r="I5" s="275">
        <f>'期別（参加者）'!I5</f>
        <v>2</v>
      </c>
      <c r="J5" s="276" t="str">
        <f>'期別（参加者）'!J5</f>
        <v>－</v>
      </c>
      <c r="K5" s="276" t="str">
        <f>'期別（参加者）'!K5</f>
        <v>－</v>
      </c>
      <c r="L5" s="276" t="str">
        <f>'期別（参加者）'!L5</f>
        <v>－</v>
      </c>
      <c r="M5" s="276" t="str">
        <f>'期別（参加者）'!M5</f>
        <v>－</v>
      </c>
      <c r="N5" s="276" t="str">
        <f>'期別（参加者）'!N5</f>
        <v>－</v>
      </c>
      <c r="O5" s="276" t="str">
        <f>'期別（参加者）'!O5</f>
        <v>－</v>
      </c>
      <c r="P5" s="276" t="str">
        <f>'期別（参加者）'!P5</f>
        <v>－</v>
      </c>
      <c r="Q5" s="276" t="str">
        <f>'期別（参加者）'!Q5</f>
        <v>－</v>
      </c>
      <c r="R5" s="276" t="str">
        <f>'期別（参加者）'!R5</f>
        <v>－</v>
      </c>
      <c r="S5" s="276" t="str">
        <f>'期別（参加者）'!S5</f>
        <v>－</v>
      </c>
      <c r="T5" s="276" t="str">
        <f>'期別（参加者）'!T5</f>
        <v>－</v>
      </c>
      <c r="U5" s="276" t="str">
        <f>'期別（参加者）'!U5</f>
        <v>－</v>
      </c>
      <c r="V5" s="276" t="str">
        <f>'期別（参加者）'!V5</f>
        <v>－</v>
      </c>
      <c r="W5" s="276" t="str">
        <f>'期別（参加者）'!W5</f>
        <v>－</v>
      </c>
      <c r="X5" s="276" t="str">
        <f>'期別（参加者）'!X5</f>
        <v>－</v>
      </c>
      <c r="Y5" s="276" t="str">
        <f>'期別（参加者）'!Y5</f>
        <v>－</v>
      </c>
      <c r="Z5" s="276" t="str">
        <f>'期別（参加者）'!Z5</f>
        <v>－</v>
      </c>
      <c r="AA5" s="276" t="str">
        <f>'期別（参加者）'!AA5</f>
        <v>－</v>
      </c>
      <c r="AB5" s="276" t="str">
        <f>'期別（参加者）'!AB5</f>
        <v>－</v>
      </c>
      <c r="AC5" s="276" t="str">
        <f>'期別（参加者）'!AC5</f>
        <v>－</v>
      </c>
      <c r="AD5" s="276" t="str">
        <f>'期別（参加者）'!AD5</f>
        <v>－</v>
      </c>
      <c r="AE5" s="276" t="str">
        <f>'期別（参加者）'!AE5</f>
        <v>－</v>
      </c>
      <c r="AF5" s="276" t="str">
        <f>'期別（参加者）'!AF5</f>
        <v>－</v>
      </c>
      <c r="AG5" s="276" t="str">
        <f>'期別（参加者）'!AG5</f>
        <v>－</v>
      </c>
      <c r="AH5" s="276" t="str">
        <f>'期別（参加者）'!AH5</f>
        <v>－</v>
      </c>
      <c r="AI5" s="276" t="str">
        <f>'期別（参加者）'!AI5</f>
        <v>－</v>
      </c>
      <c r="AJ5" s="276" t="str">
        <f>'期別（参加者）'!AJ5</f>
        <v>－</v>
      </c>
      <c r="AK5" s="276" t="str">
        <f>'期別（参加者）'!AK5</f>
        <v>－</v>
      </c>
      <c r="AL5" s="276" t="str">
        <f>'期別（参加者）'!AL5</f>
        <v>－</v>
      </c>
      <c r="AM5" s="276" t="str">
        <f>'期別（参加者）'!AM5</f>
        <v>－</v>
      </c>
      <c r="AN5" s="276" t="str">
        <f>'期別（参加者）'!AN5</f>
        <v>－</v>
      </c>
      <c r="AO5" s="276" t="str">
        <f>'期別（参加者）'!AO5</f>
        <v>－</v>
      </c>
      <c r="AP5" s="276" t="str">
        <f>'期別（参加者）'!AP5</f>
        <v>－</v>
      </c>
      <c r="AQ5" s="276" t="str">
        <f>'期別（参加者）'!AQ5</f>
        <v>－</v>
      </c>
      <c r="AR5" s="276" t="str">
        <f>'期別（参加者）'!AR5</f>
        <v>－</v>
      </c>
      <c r="AS5" s="276" t="str">
        <f>'期別（参加者）'!AS5</f>
        <v>－</v>
      </c>
      <c r="AT5" s="276" t="str">
        <f>'期別（参加者）'!AT5</f>
        <v>－</v>
      </c>
      <c r="AU5" s="276" t="str">
        <f>'期別（参加者）'!AU5</f>
        <v>－</v>
      </c>
      <c r="AV5" s="276" t="str">
        <f>'期別（参加者）'!AV5</f>
        <v>－</v>
      </c>
      <c r="AW5" s="276" t="str">
        <f>'期別（参加者）'!AW5</f>
        <v>－</v>
      </c>
      <c r="AX5" s="276" t="str">
        <f>'期別（参加者）'!AX5</f>
        <v>－</v>
      </c>
      <c r="AY5" s="276" t="str">
        <f>'期別（参加者）'!AY5</f>
        <v>－</v>
      </c>
      <c r="AZ5" s="276" t="str">
        <f>'期別（参加者）'!AZ5</f>
        <v>－</v>
      </c>
      <c r="BA5" s="276" t="str">
        <f>'期別（参加者）'!BA5</f>
        <v>－</v>
      </c>
      <c r="BB5" s="276" t="str">
        <f>'期別（参加者）'!BB5</f>
        <v>－</v>
      </c>
      <c r="BC5" s="276" t="str">
        <f>'期別（参加者）'!BC5</f>
        <v>－</v>
      </c>
      <c r="BD5" s="276" t="str">
        <f>'期別（参加者）'!BD5</f>
        <v>－</v>
      </c>
      <c r="BE5" s="276" t="str">
        <f>'期別（参加者）'!BE5</f>
        <v>－</v>
      </c>
      <c r="BF5" s="276" t="str">
        <f>'期別（参加者）'!BF5</f>
        <v>－</v>
      </c>
      <c r="BG5" s="276" t="str">
        <f>'期別（参加者）'!BG5</f>
        <v>－</v>
      </c>
      <c r="BH5" s="276" t="str">
        <f>'期別（参加者）'!BH5</f>
        <v>－</v>
      </c>
      <c r="BI5" s="276" t="str">
        <f>'期別（参加者）'!BI5</f>
        <v>－</v>
      </c>
      <c r="BJ5" s="276" t="str">
        <f>'期別（参加者）'!BJ5</f>
        <v>－</v>
      </c>
      <c r="BK5" s="276"/>
      <c r="BL5" s="276"/>
      <c r="BM5" s="276"/>
      <c r="BN5" s="276"/>
      <c r="BO5" s="510"/>
      <c r="BP5" s="277">
        <f>'期別（参加者）'!BP5</f>
        <v>0</v>
      </c>
      <c r="BQ5" s="278">
        <f>SUM(F5:BP5)</f>
        <v>23</v>
      </c>
    </row>
    <row r="6" spans="1:69" ht="15" customHeight="1">
      <c r="A6" s="125" t="s">
        <v>608</v>
      </c>
      <c r="B6" s="313">
        <v>2</v>
      </c>
      <c r="C6" s="112" t="s">
        <v>925</v>
      </c>
      <c r="D6" s="104" t="s">
        <v>889</v>
      </c>
      <c r="E6" s="104" t="s">
        <v>888</v>
      </c>
      <c r="F6" s="227">
        <f>F5+'期別（参加者）'!F6</f>
        <v>1</v>
      </c>
      <c r="G6" s="227">
        <f>G5+'期別（参加者）'!G6</f>
        <v>9</v>
      </c>
      <c r="H6" s="227">
        <f>H5+'期別（参加者）'!H6</f>
        <v>11</v>
      </c>
      <c r="I6" s="227">
        <f>I5+'期別（参加者）'!I6</f>
        <v>2</v>
      </c>
      <c r="J6" s="228" t="s">
        <v>428</v>
      </c>
      <c r="K6" s="228" t="str">
        <f>'期別（参加者）'!K6</f>
        <v>－</v>
      </c>
      <c r="L6" s="228" t="str">
        <f>'期別（参加者）'!L6</f>
        <v>－</v>
      </c>
      <c r="M6" s="228" t="str">
        <f>'期別（参加者）'!M6</f>
        <v>－</v>
      </c>
      <c r="N6" s="228" t="str">
        <f>'期別（参加者）'!N6</f>
        <v>－</v>
      </c>
      <c r="O6" s="228" t="str">
        <f>'期別（参加者）'!O6</f>
        <v>－</v>
      </c>
      <c r="P6" s="228" t="str">
        <f>'期別（参加者）'!P6</f>
        <v>－</v>
      </c>
      <c r="Q6" s="228" t="str">
        <f>'期別（参加者）'!Q6</f>
        <v>－</v>
      </c>
      <c r="R6" s="228" t="str">
        <f>'期別（参加者）'!R6</f>
        <v>－</v>
      </c>
      <c r="S6" s="228" t="str">
        <f>'期別（参加者）'!S6</f>
        <v>－</v>
      </c>
      <c r="T6" s="228" t="str">
        <f>'期別（参加者）'!T6</f>
        <v>－</v>
      </c>
      <c r="U6" s="228" t="str">
        <f>'期別（参加者）'!U6</f>
        <v>－</v>
      </c>
      <c r="V6" s="228" t="str">
        <f>'期別（参加者）'!V6</f>
        <v>－</v>
      </c>
      <c r="W6" s="228" t="str">
        <f>'期別（参加者）'!W6</f>
        <v>－</v>
      </c>
      <c r="X6" s="228" t="str">
        <f>'期別（参加者）'!X6</f>
        <v>－</v>
      </c>
      <c r="Y6" s="228" t="str">
        <f>'期別（参加者）'!Y6</f>
        <v>－</v>
      </c>
      <c r="Z6" s="228" t="str">
        <f>'期別（参加者）'!Z6</f>
        <v>－</v>
      </c>
      <c r="AA6" s="228" t="str">
        <f>'期別（参加者）'!AA6</f>
        <v>－</v>
      </c>
      <c r="AB6" s="228" t="str">
        <f>'期別（参加者）'!AB6</f>
        <v>－</v>
      </c>
      <c r="AC6" s="228" t="str">
        <f>'期別（参加者）'!AC6</f>
        <v>－</v>
      </c>
      <c r="AD6" s="228" t="str">
        <f>'期別（参加者）'!AD6</f>
        <v>－</v>
      </c>
      <c r="AE6" s="228" t="str">
        <f>'期別（参加者）'!AE6</f>
        <v>－</v>
      </c>
      <c r="AF6" s="228" t="str">
        <f>'期別（参加者）'!AF6</f>
        <v>－</v>
      </c>
      <c r="AG6" s="228" t="str">
        <f>'期別（参加者）'!AG6</f>
        <v>－</v>
      </c>
      <c r="AH6" s="228" t="str">
        <f>'期別（参加者）'!AH6</f>
        <v>－</v>
      </c>
      <c r="AI6" s="228" t="str">
        <f>'期別（参加者）'!AI6</f>
        <v>－</v>
      </c>
      <c r="AJ6" s="228" t="str">
        <f>'期別（参加者）'!AJ6</f>
        <v>－</v>
      </c>
      <c r="AK6" s="228" t="str">
        <f>'期別（参加者）'!AK6</f>
        <v>－</v>
      </c>
      <c r="AL6" s="228" t="str">
        <f>'期別（参加者）'!AL6</f>
        <v>－</v>
      </c>
      <c r="AM6" s="228" t="str">
        <f>'期別（参加者）'!AM6</f>
        <v>－</v>
      </c>
      <c r="AN6" s="228" t="str">
        <f>'期別（参加者）'!AN6</f>
        <v>－</v>
      </c>
      <c r="AO6" s="228" t="str">
        <f>'期別（参加者）'!AO6</f>
        <v>－</v>
      </c>
      <c r="AP6" s="228" t="str">
        <f>'期別（参加者）'!AP6</f>
        <v>－</v>
      </c>
      <c r="AQ6" s="228" t="str">
        <f>'期別（参加者）'!AQ6</f>
        <v>－</v>
      </c>
      <c r="AR6" s="228" t="str">
        <f>'期別（参加者）'!AR6</f>
        <v>－</v>
      </c>
      <c r="AS6" s="228" t="str">
        <f>'期別（参加者）'!AS6</f>
        <v>－</v>
      </c>
      <c r="AT6" s="228" t="str">
        <f>'期別（参加者）'!AT6</f>
        <v>－</v>
      </c>
      <c r="AU6" s="228" t="str">
        <f>'期別（参加者）'!AU6</f>
        <v>－</v>
      </c>
      <c r="AV6" s="228" t="str">
        <f>'期別（参加者）'!AV6</f>
        <v>－</v>
      </c>
      <c r="AW6" s="228" t="str">
        <f>'期別（参加者）'!AW6</f>
        <v>－</v>
      </c>
      <c r="AX6" s="228" t="str">
        <f>'期別（参加者）'!AX6</f>
        <v>－</v>
      </c>
      <c r="AY6" s="228" t="str">
        <f>'期別（参加者）'!AY6</f>
        <v>－</v>
      </c>
      <c r="AZ6" s="228" t="str">
        <f>'期別（参加者）'!AZ6</f>
        <v>－</v>
      </c>
      <c r="BA6" s="228" t="str">
        <f>'期別（参加者）'!BA6</f>
        <v>－</v>
      </c>
      <c r="BB6" s="228" t="str">
        <f>'期別（参加者）'!BB6</f>
        <v>－</v>
      </c>
      <c r="BC6" s="228" t="str">
        <f>'期別（参加者）'!BC6</f>
        <v>－</v>
      </c>
      <c r="BD6" s="228" t="str">
        <f>'期別（参加者）'!BD6</f>
        <v>－</v>
      </c>
      <c r="BE6" s="228" t="str">
        <f>'期別（参加者）'!BE6</f>
        <v>－</v>
      </c>
      <c r="BF6" s="228" t="str">
        <f>'期別（参加者）'!BF6</f>
        <v>－</v>
      </c>
      <c r="BG6" s="228" t="str">
        <f>'期別（参加者）'!BG6</f>
        <v>－</v>
      </c>
      <c r="BH6" s="228" t="str">
        <f>'期別（参加者）'!BH6</f>
        <v>－</v>
      </c>
      <c r="BI6" s="228" t="str">
        <f>'期別（参加者）'!BI6</f>
        <v>－</v>
      </c>
      <c r="BJ6" s="228" t="str">
        <f>'期別（参加者）'!BJ6</f>
        <v>－</v>
      </c>
      <c r="BK6" s="228"/>
      <c r="BL6" s="228"/>
      <c r="BM6" s="228"/>
      <c r="BN6" s="228"/>
      <c r="BO6" s="228"/>
      <c r="BP6" s="227">
        <f>BP5+'期別（参加者）'!BP6</f>
        <v>0</v>
      </c>
      <c r="BQ6" s="229">
        <f t="shared" ref="BQ6:BQ69" si="0">SUM(F6:BP6)</f>
        <v>23</v>
      </c>
    </row>
    <row r="7" spans="1:69" ht="15" customHeight="1">
      <c r="B7" s="313">
        <v>3</v>
      </c>
      <c r="C7" s="112" t="s">
        <v>916</v>
      </c>
      <c r="D7" s="104" t="s">
        <v>889</v>
      </c>
      <c r="E7" s="104" t="s">
        <v>937</v>
      </c>
      <c r="F7" s="227">
        <f>F6+'期別（参加者）'!F7</f>
        <v>2</v>
      </c>
      <c r="G7" s="227">
        <f>G6+'期別（参加者）'!G7</f>
        <v>20</v>
      </c>
      <c r="H7" s="227">
        <f>H6+'期別（参加者）'!H7</f>
        <v>20</v>
      </c>
      <c r="I7" s="227">
        <f>I6+'期別（参加者）'!I7</f>
        <v>5</v>
      </c>
      <c r="J7" s="227">
        <f>'期別（参加者）'!J7</f>
        <v>7</v>
      </c>
      <c r="K7" s="228" t="str">
        <f>'期別（参加者）'!K7</f>
        <v>－</v>
      </c>
      <c r="L7" s="228" t="str">
        <f>'期別（参加者）'!L7</f>
        <v>－</v>
      </c>
      <c r="M7" s="228" t="str">
        <f>'期別（参加者）'!M7</f>
        <v>－</v>
      </c>
      <c r="N7" s="228" t="str">
        <f>'期別（参加者）'!N7</f>
        <v>－</v>
      </c>
      <c r="O7" s="228" t="str">
        <f>'期別（参加者）'!O7</f>
        <v>－</v>
      </c>
      <c r="P7" s="228" t="str">
        <f>'期別（参加者）'!P7</f>
        <v>－</v>
      </c>
      <c r="Q7" s="228" t="str">
        <f>'期別（参加者）'!Q7</f>
        <v>－</v>
      </c>
      <c r="R7" s="228" t="str">
        <f>'期別（参加者）'!R7</f>
        <v>－</v>
      </c>
      <c r="S7" s="228" t="str">
        <f>'期別（参加者）'!S7</f>
        <v>－</v>
      </c>
      <c r="T7" s="228" t="str">
        <f>'期別（参加者）'!T7</f>
        <v>－</v>
      </c>
      <c r="U7" s="228" t="str">
        <f>'期別（参加者）'!U7</f>
        <v>－</v>
      </c>
      <c r="V7" s="228" t="str">
        <f>'期別（参加者）'!V7</f>
        <v>－</v>
      </c>
      <c r="W7" s="228" t="str">
        <f>'期別（参加者）'!W7</f>
        <v>－</v>
      </c>
      <c r="X7" s="228" t="str">
        <f>'期別（参加者）'!X7</f>
        <v>－</v>
      </c>
      <c r="Y7" s="228" t="str">
        <f>'期別（参加者）'!Y7</f>
        <v>－</v>
      </c>
      <c r="Z7" s="228" t="str">
        <f>'期別（参加者）'!Z7</f>
        <v>－</v>
      </c>
      <c r="AA7" s="228" t="str">
        <f>'期別（参加者）'!AA7</f>
        <v>－</v>
      </c>
      <c r="AB7" s="228" t="str">
        <f>'期別（参加者）'!AB7</f>
        <v>－</v>
      </c>
      <c r="AC7" s="228" t="str">
        <f>'期別（参加者）'!AC7</f>
        <v>－</v>
      </c>
      <c r="AD7" s="228" t="str">
        <f>'期別（参加者）'!AD7</f>
        <v>－</v>
      </c>
      <c r="AE7" s="228" t="str">
        <f>'期別（参加者）'!AE7</f>
        <v>－</v>
      </c>
      <c r="AF7" s="228" t="str">
        <f>'期別（参加者）'!AF7</f>
        <v>－</v>
      </c>
      <c r="AG7" s="228" t="str">
        <f>'期別（参加者）'!AG7</f>
        <v>－</v>
      </c>
      <c r="AH7" s="228" t="str">
        <f>'期別（参加者）'!AH7</f>
        <v>－</v>
      </c>
      <c r="AI7" s="228" t="str">
        <f>'期別（参加者）'!AI7</f>
        <v>－</v>
      </c>
      <c r="AJ7" s="228" t="str">
        <f>'期別（参加者）'!AJ7</f>
        <v>－</v>
      </c>
      <c r="AK7" s="228" t="str">
        <f>'期別（参加者）'!AK7</f>
        <v>－</v>
      </c>
      <c r="AL7" s="228" t="str">
        <f>'期別（参加者）'!AL7</f>
        <v>－</v>
      </c>
      <c r="AM7" s="228" t="str">
        <f>'期別（参加者）'!AM7</f>
        <v>－</v>
      </c>
      <c r="AN7" s="228" t="str">
        <f>'期別（参加者）'!AN7</f>
        <v>－</v>
      </c>
      <c r="AO7" s="228" t="str">
        <f>'期別（参加者）'!AO7</f>
        <v>－</v>
      </c>
      <c r="AP7" s="228" t="str">
        <f>'期別（参加者）'!AP7</f>
        <v>－</v>
      </c>
      <c r="AQ7" s="228" t="str">
        <f>'期別（参加者）'!AQ7</f>
        <v>－</v>
      </c>
      <c r="AR7" s="228" t="str">
        <f>'期別（参加者）'!AR7</f>
        <v>－</v>
      </c>
      <c r="AS7" s="228" t="str">
        <f>'期別（参加者）'!AS7</f>
        <v>－</v>
      </c>
      <c r="AT7" s="228" t="str">
        <f>'期別（参加者）'!AT7</f>
        <v>－</v>
      </c>
      <c r="AU7" s="228" t="str">
        <f>'期別（参加者）'!AU7</f>
        <v>－</v>
      </c>
      <c r="AV7" s="228" t="str">
        <f>'期別（参加者）'!AV7</f>
        <v>－</v>
      </c>
      <c r="AW7" s="228" t="str">
        <f>'期別（参加者）'!AW7</f>
        <v>－</v>
      </c>
      <c r="AX7" s="228" t="str">
        <f>'期別（参加者）'!AX7</f>
        <v>－</v>
      </c>
      <c r="AY7" s="228" t="str">
        <f>'期別（参加者）'!AY7</f>
        <v>－</v>
      </c>
      <c r="AZ7" s="228" t="str">
        <f>'期別（参加者）'!AZ7</f>
        <v>－</v>
      </c>
      <c r="BA7" s="228" t="str">
        <f>'期別（参加者）'!BA7</f>
        <v>－</v>
      </c>
      <c r="BB7" s="228" t="str">
        <f>'期別（参加者）'!BB7</f>
        <v>－</v>
      </c>
      <c r="BC7" s="228" t="str">
        <f>'期別（参加者）'!BC7</f>
        <v>－</v>
      </c>
      <c r="BD7" s="228" t="str">
        <f>'期別（参加者）'!BD7</f>
        <v>－</v>
      </c>
      <c r="BE7" s="228" t="str">
        <f>'期別（参加者）'!BE7</f>
        <v>－</v>
      </c>
      <c r="BF7" s="228" t="str">
        <f>'期別（参加者）'!BF7</f>
        <v>－</v>
      </c>
      <c r="BG7" s="228" t="str">
        <f>'期別（参加者）'!BG7</f>
        <v>－</v>
      </c>
      <c r="BH7" s="228" t="str">
        <f>'期別（参加者）'!BH7</f>
        <v>－</v>
      </c>
      <c r="BI7" s="228" t="str">
        <f>'期別（参加者）'!BI7</f>
        <v>－</v>
      </c>
      <c r="BJ7" s="228" t="str">
        <f>'期別（参加者）'!BJ7</f>
        <v>－</v>
      </c>
      <c r="BK7" s="228"/>
      <c r="BL7" s="228"/>
      <c r="BM7" s="228"/>
      <c r="BN7" s="228"/>
      <c r="BO7" s="228"/>
      <c r="BP7" s="227">
        <f>BP6+'期別（参加者）'!BP7</f>
        <v>0</v>
      </c>
      <c r="BQ7" s="229">
        <f t="shared" si="0"/>
        <v>54</v>
      </c>
    </row>
    <row r="8" spans="1:69" ht="15" customHeight="1">
      <c r="A8" s="125" t="s">
        <v>608</v>
      </c>
      <c r="B8" s="313">
        <v>4</v>
      </c>
      <c r="C8" s="112" t="s">
        <v>950</v>
      </c>
      <c r="D8" s="104" t="s">
        <v>889</v>
      </c>
      <c r="E8" s="104" t="s">
        <v>964</v>
      </c>
      <c r="F8" s="227">
        <f>F7+'期別（参加者）'!F8</f>
        <v>2</v>
      </c>
      <c r="G8" s="227">
        <f>G7+'期別（参加者）'!G8</f>
        <v>20</v>
      </c>
      <c r="H8" s="227">
        <f>H7+'期別（参加者）'!H8</f>
        <v>20</v>
      </c>
      <c r="I8" s="227">
        <f>I7+'期別（参加者）'!I8</f>
        <v>5</v>
      </c>
      <c r="J8" s="227">
        <f>J7+'期別（参加者）'!J8</f>
        <v>7</v>
      </c>
      <c r="K8" s="228" t="str">
        <f>'期別（参加者）'!K8</f>
        <v>－</v>
      </c>
      <c r="L8" s="228" t="str">
        <f>'期別（参加者）'!L8</f>
        <v>－</v>
      </c>
      <c r="M8" s="228" t="str">
        <f>'期別（参加者）'!M8</f>
        <v>－</v>
      </c>
      <c r="N8" s="228" t="str">
        <f>'期別（参加者）'!N8</f>
        <v>－</v>
      </c>
      <c r="O8" s="228" t="str">
        <f>'期別（参加者）'!O8</f>
        <v>－</v>
      </c>
      <c r="P8" s="228" t="str">
        <f>'期別（参加者）'!P8</f>
        <v>－</v>
      </c>
      <c r="Q8" s="228" t="str">
        <f>'期別（参加者）'!Q8</f>
        <v>－</v>
      </c>
      <c r="R8" s="228" t="str">
        <f>'期別（参加者）'!R8</f>
        <v>－</v>
      </c>
      <c r="S8" s="228" t="str">
        <f>'期別（参加者）'!S8</f>
        <v>－</v>
      </c>
      <c r="T8" s="228" t="str">
        <f>'期別（参加者）'!T8</f>
        <v>－</v>
      </c>
      <c r="U8" s="228" t="str">
        <f>'期別（参加者）'!U8</f>
        <v>－</v>
      </c>
      <c r="V8" s="228" t="str">
        <f>'期別（参加者）'!V8</f>
        <v>－</v>
      </c>
      <c r="W8" s="228" t="str">
        <f>'期別（参加者）'!W8</f>
        <v>－</v>
      </c>
      <c r="X8" s="228" t="str">
        <f>'期別（参加者）'!X8</f>
        <v>－</v>
      </c>
      <c r="Y8" s="228" t="str">
        <f>'期別（参加者）'!Y8</f>
        <v>－</v>
      </c>
      <c r="Z8" s="228" t="str">
        <f>'期別（参加者）'!Z8</f>
        <v>－</v>
      </c>
      <c r="AA8" s="228" t="str">
        <f>'期別（参加者）'!AA8</f>
        <v>－</v>
      </c>
      <c r="AB8" s="228" t="str">
        <f>'期別（参加者）'!AB8</f>
        <v>－</v>
      </c>
      <c r="AC8" s="228" t="str">
        <f>'期別（参加者）'!AC8</f>
        <v>－</v>
      </c>
      <c r="AD8" s="228" t="str">
        <f>'期別（参加者）'!AD8</f>
        <v>－</v>
      </c>
      <c r="AE8" s="228" t="str">
        <f>'期別（参加者）'!AE8</f>
        <v>－</v>
      </c>
      <c r="AF8" s="228" t="str">
        <f>'期別（参加者）'!AF8</f>
        <v>－</v>
      </c>
      <c r="AG8" s="228" t="str">
        <f>'期別（参加者）'!AG8</f>
        <v>－</v>
      </c>
      <c r="AH8" s="228" t="str">
        <f>'期別（参加者）'!AH8</f>
        <v>－</v>
      </c>
      <c r="AI8" s="228" t="str">
        <f>'期別（参加者）'!AI8</f>
        <v>－</v>
      </c>
      <c r="AJ8" s="228" t="str">
        <f>'期別（参加者）'!AJ8</f>
        <v>－</v>
      </c>
      <c r="AK8" s="228" t="str">
        <f>'期別（参加者）'!AK8</f>
        <v>－</v>
      </c>
      <c r="AL8" s="228" t="str">
        <f>'期別（参加者）'!AL8</f>
        <v>－</v>
      </c>
      <c r="AM8" s="228" t="str">
        <f>'期別（参加者）'!AM8</f>
        <v>－</v>
      </c>
      <c r="AN8" s="228" t="str">
        <f>'期別（参加者）'!AN8</f>
        <v>－</v>
      </c>
      <c r="AO8" s="228" t="str">
        <f>'期別（参加者）'!AO8</f>
        <v>－</v>
      </c>
      <c r="AP8" s="228" t="str">
        <f>'期別（参加者）'!AP8</f>
        <v>－</v>
      </c>
      <c r="AQ8" s="228" t="str">
        <f>'期別（参加者）'!AQ8</f>
        <v>－</v>
      </c>
      <c r="AR8" s="228" t="str">
        <f>'期別（参加者）'!AR8</f>
        <v>－</v>
      </c>
      <c r="AS8" s="228" t="str">
        <f>'期別（参加者）'!AS8</f>
        <v>－</v>
      </c>
      <c r="AT8" s="228" t="str">
        <f>'期別（参加者）'!AT8</f>
        <v>－</v>
      </c>
      <c r="AU8" s="228" t="str">
        <f>'期別（参加者）'!AU8</f>
        <v>－</v>
      </c>
      <c r="AV8" s="228" t="str">
        <f>'期別（参加者）'!AV8</f>
        <v>－</v>
      </c>
      <c r="AW8" s="228" t="str">
        <f>'期別（参加者）'!AW8</f>
        <v>－</v>
      </c>
      <c r="AX8" s="228" t="str">
        <f>'期別（参加者）'!AX8</f>
        <v>－</v>
      </c>
      <c r="AY8" s="228" t="str">
        <f>'期別（参加者）'!AY8</f>
        <v>－</v>
      </c>
      <c r="AZ8" s="228" t="str">
        <f>'期別（参加者）'!AZ8</f>
        <v>－</v>
      </c>
      <c r="BA8" s="228" t="str">
        <f>'期別（参加者）'!BA8</f>
        <v>－</v>
      </c>
      <c r="BB8" s="228" t="str">
        <f>'期別（参加者）'!BB8</f>
        <v>－</v>
      </c>
      <c r="BC8" s="228" t="str">
        <f>'期別（参加者）'!BC8</f>
        <v>－</v>
      </c>
      <c r="BD8" s="228" t="str">
        <f>'期別（参加者）'!BD8</f>
        <v>－</v>
      </c>
      <c r="BE8" s="228" t="str">
        <f>'期別（参加者）'!BE8</f>
        <v>－</v>
      </c>
      <c r="BF8" s="228" t="str">
        <f>'期別（参加者）'!BF8</f>
        <v>－</v>
      </c>
      <c r="BG8" s="228" t="str">
        <f>'期別（参加者）'!BG8</f>
        <v>－</v>
      </c>
      <c r="BH8" s="228" t="str">
        <f>'期別（参加者）'!BH8</f>
        <v>－</v>
      </c>
      <c r="BI8" s="228" t="str">
        <f>'期別（参加者）'!BI8</f>
        <v>－</v>
      </c>
      <c r="BJ8" s="228" t="str">
        <f>'期別（参加者）'!BJ8</f>
        <v>－</v>
      </c>
      <c r="BK8" s="228"/>
      <c r="BL8" s="228"/>
      <c r="BM8" s="228"/>
      <c r="BN8" s="228"/>
      <c r="BO8" s="228"/>
      <c r="BP8" s="227">
        <f>BP7+'期別（参加者）'!BP8</f>
        <v>0</v>
      </c>
      <c r="BQ8" s="229">
        <f t="shared" si="0"/>
        <v>54</v>
      </c>
    </row>
    <row r="9" spans="1:69" ht="15" customHeight="1">
      <c r="B9" s="313">
        <v>5</v>
      </c>
      <c r="C9" s="112" t="s">
        <v>952</v>
      </c>
      <c r="D9" s="104" t="s">
        <v>889</v>
      </c>
      <c r="E9" s="104" t="s">
        <v>973</v>
      </c>
      <c r="F9" s="227">
        <f>F8+'期別（参加者）'!F9</f>
        <v>2</v>
      </c>
      <c r="G9" s="227">
        <f>G8+'期別（参加者）'!G9</f>
        <v>24</v>
      </c>
      <c r="H9" s="227">
        <f>H8+'期別（参加者）'!H9</f>
        <v>28</v>
      </c>
      <c r="I9" s="227">
        <f>I8+'期別（参加者）'!I9</f>
        <v>5</v>
      </c>
      <c r="J9" s="227">
        <f>J8+'期別（参加者）'!J9</f>
        <v>10</v>
      </c>
      <c r="K9" s="227">
        <f>'期別（参加者）'!K9</f>
        <v>9</v>
      </c>
      <c r="L9" s="228" t="str">
        <f>'期別（参加者）'!L9</f>
        <v>－</v>
      </c>
      <c r="M9" s="228" t="str">
        <f>'期別（参加者）'!M9</f>
        <v>－</v>
      </c>
      <c r="N9" s="228" t="str">
        <f>'期別（参加者）'!N9</f>
        <v>－</v>
      </c>
      <c r="O9" s="228" t="str">
        <f>'期別（参加者）'!O9</f>
        <v>－</v>
      </c>
      <c r="P9" s="228" t="str">
        <f>'期別（参加者）'!P9</f>
        <v>－</v>
      </c>
      <c r="Q9" s="228" t="str">
        <f>'期別（参加者）'!Q9</f>
        <v>－</v>
      </c>
      <c r="R9" s="228" t="str">
        <f>'期別（参加者）'!R9</f>
        <v>－</v>
      </c>
      <c r="S9" s="228" t="str">
        <f>'期別（参加者）'!S9</f>
        <v>－</v>
      </c>
      <c r="T9" s="228" t="str">
        <f>'期別（参加者）'!T9</f>
        <v>－</v>
      </c>
      <c r="U9" s="228" t="str">
        <f>'期別（参加者）'!U9</f>
        <v>－</v>
      </c>
      <c r="V9" s="228" t="str">
        <f>'期別（参加者）'!V9</f>
        <v>－</v>
      </c>
      <c r="W9" s="228" t="str">
        <f>'期別（参加者）'!W9</f>
        <v>－</v>
      </c>
      <c r="X9" s="228" t="str">
        <f>'期別（参加者）'!X9</f>
        <v>－</v>
      </c>
      <c r="Y9" s="228" t="str">
        <f>'期別（参加者）'!Y9</f>
        <v>－</v>
      </c>
      <c r="Z9" s="228" t="str">
        <f>'期別（参加者）'!Z9</f>
        <v>－</v>
      </c>
      <c r="AA9" s="228" t="str">
        <f>'期別（参加者）'!AA9</f>
        <v>－</v>
      </c>
      <c r="AB9" s="228" t="str">
        <f>'期別（参加者）'!AB9</f>
        <v>－</v>
      </c>
      <c r="AC9" s="228" t="str">
        <f>'期別（参加者）'!AC9</f>
        <v>－</v>
      </c>
      <c r="AD9" s="228" t="str">
        <f>'期別（参加者）'!AD9</f>
        <v>－</v>
      </c>
      <c r="AE9" s="228" t="str">
        <f>'期別（参加者）'!AE9</f>
        <v>－</v>
      </c>
      <c r="AF9" s="228" t="str">
        <f>'期別（参加者）'!AF9</f>
        <v>－</v>
      </c>
      <c r="AG9" s="228" t="str">
        <f>'期別（参加者）'!AG9</f>
        <v>－</v>
      </c>
      <c r="AH9" s="228" t="str">
        <f>'期別（参加者）'!AH9</f>
        <v>－</v>
      </c>
      <c r="AI9" s="228" t="str">
        <f>'期別（参加者）'!AI9</f>
        <v>－</v>
      </c>
      <c r="AJ9" s="228" t="str">
        <f>'期別（参加者）'!AJ9</f>
        <v>－</v>
      </c>
      <c r="AK9" s="228" t="str">
        <f>'期別（参加者）'!AK9</f>
        <v>－</v>
      </c>
      <c r="AL9" s="228" t="str">
        <f>'期別（参加者）'!AL9</f>
        <v>－</v>
      </c>
      <c r="AM9" s="228" t="str">
        <f>'期別（参加者）'!AM9</f>
        <v>－</v>
      </c>
      <c r="AN9" s="228" t="str">
        <f>'期別（参加者）'!AN9</f>
        <v>－</v>
      </c>
      <c r="AO9" s="228" t="str">
        <f>'期別（参加者）'!AO9</f>
        <v>－</v>
      </c>
      <c r="AP9" s="228" t="str">
        <f>'期別（参加者）'!AP9</f>
        <v>－</v>
      </c>
      <c r="AQ9" s="228" t="str">
        <f>'期別（参加者）'!AQ9</f>
        <v>－</v>
      </c>
      <c r="AR9" s="228" t="str">
        <f>'期別（参加者）'!AR9</f>
        <v>－</v>
      </c>
      <c r="AS9" s="228" t="str">
        <f>'期別（参加者）'!AS9</f>
        <v>－</v>
      </c>
      <c r="AT9" s="228" t="str">
        <f>'期別（参加者）'!AT9</f>
        <v>－</v>
      </c>
      <c r="AU9" s="228" t="str">
        <f>'期別（参加者）'!AU9</f>
        <v>－</v>
      </c>
      <c r="AV9" s="228" t="str">
        <f>'期別（参加者）'!AV9</f>
        <v>－</v>
      </c>
      <c r="AW9" s="228" t="str">
        <f>'期別（参加者）'!AW9</f>
        <v>－</v>
      </c>
      <c r="AX9" s="228" t="str">
        <f>'期別（参加者）'!AX9</f>
        <v>－</v>
      </c>
      <c r="AY9" s="228" t="str">
        <f>'期別（参加者）'!AY9</f>
        <v>－</v>
      </c>
      <c r="AZ9" s="228" t="str">
        <f>'期別（参加者）'!AZ9</f>
        <v>－</v>
      </c>
      <c r="BA9" s="228" t="str">
        <f>'期別（参加者）'!BA9</f>
        <v>－</v>
      </c>
      <c r="BB9" s="228" t="str">
        <f>'期別（参加者）'!BB9</f>
        <v>－</v>
      </c>
      <c r="BC9" s="228" t="str">
        <f>'期別（参加者）'!BC9</f>
        <v>－</v>
      </c>
      <c r="BD9" s="228" t="str">
        <f>'期別（参加者）'!BD9</f>
        <v>－</v>
      </c>
      <c r="BE9" s="228" t="str">
        <f>'期別（参加者）'!BE9</f>
        <v>－</v>
      </c>
      <c r="BF9" s="228" t="str">
        <f>'期別（参加者）'!BF9</f>
        <v>－</v>
      </c>
      <c r="BG9" s="228" t="str">
        <f>'期別（参加者）'!BG9</f>
        <v>－</v>
      </c>
      <c r="BH9" s="228" t="str">
        <f>'期別（参加者）'!BH9</f>
        <v>－</v>
      </c>
      <c r="BI9" s="228" t="str">
        <f>'期別（参加者）'!BI9</f>
        <v>－</v>
      </c>
      <c r="BJ9" s="228" t="str">
        <f>'期別（参加者）'!BJ9</f>
        <v>－</v>
      </c>
      <c r="BK9" s="228"/>
      <c r="BL9" s="228"/>
      <c r="BM9" s="228"/>
      <c r="BN9" s="228"/>
      <c r="BO9" s="228"/>
      <c r="BP9" s="227">
        <f>BP8+'期別（参加者）'!BP9</f>
        <v>0</v>
      </c>
      <c r="BQ9" s="229">
        <f t="shared" si="0"/>
        <v>78</v>
      </c>
    </row>
    <row r="10" spans="1:69" ht="15" customHeight="1">
      <c r="B10" s="313">
        <v>6</v>
      </c>
      <c r="C10" s="112" t="s">
        <v>977</v>
      </c>
      <c r="D10" s="104" t="s">
        <v>979</v>
      </c>
      <c r="E10" s="104" t="s">
        <v>992</v>
      </c>
      <c r="F10" s="227">
        <f>F9+'期別（参加者）'!F10</f>
        <v>2</v>
      </c>
      <c r="G10" s="227">
        <f>G9+'期別（参加者）'!G10</f>
        <v>31</v>
      </c>
      <c r="H10" s="227">
        <f>H9+'期別（参加者）'!H10</f>
        <v>35</v>
      </c>
      <c r="I10" s="227">
        <f>I9+'期別（参加者）'!I10</f>
        <v>6</v>
      </c>
      <c r="J10" s="227">
        <f>J9+'期別（参加者）'!J10</f>
        <v>12</v>
      </c>
      <c r="K10" s="227">
        <f>K9+'期別（参加者）'!K10</f>
        <v>20</v>
      </c>
      <c r="L10" s="227">
        <f>'期別（参加者）'!L10</f>
        <v>2</v>
      </c>
      <c r="M10" s="228" t="str">
        <f>'期別（参加者）'!M10</f>
        <v>－</v>
      </c>
      <c r="N10" s="228" t="str">
        <f>'期別（参加者）'!N10</f>
        <v>－</v>
      </c>
      <c r="O10" s="228" t="str">
        <f>'期別（参加者）'!O10</f>
        <v>－</v>
      </c>
      <c r="P10" s="228" t="str">
        <f>'期別（参加者）'!P10</f>
        <v>－</v>
      </c>
      <c r="Q10" s="228" t="str">
        <f>'期別（参加者）'!Q10</f>
        <v>－</v>
      </c>
      <c r="R10" s="228" t="str">
        <f>'期別（参加者）'!R10</f>
        <v>－</v>
      </c>
      <c r="S10" s="228" t="str">
        <f>'期別（参加者）'!S10</f>
        <v>－</v>
      </c>
      <c r="T10" s="228" t="str">
        <f>'期別（参加者）'!T10</f>
        <v>－</v>
      </c>
      <c r="U10" s="228" t="str">
        <f>'期別（参加者）'!U10</f>
        <v>－</v>
      </c>
      <c r="V10" s="228" t="str">
        <f>'期別（参加者）'!V10</f>
        <v>－</v>
      </c>
      <c r="W10" s="228" t="str">
        <f>'期別（参加者）'!W10</f>
        <v>－</v>
      </c>
      <c r="X10" s="228" t="str">
        <f>'期別（参加者）'!X10</f>
        <v>－</v>
      </c>
      <c r="Y10" s="228" t="str">
        <f>'期別（参加者）'!Y10</f>
        <v>－</v>
      </c>
      <c r="Z10" s="228" t="str">
        <f>'期別（参加者）'!Z10</f>
        <v>－</v>
      </c>
      <c r="AA10" s="228" t="str">
        <f>'期別（参加者）'!AA10</f>
        <v>－</v>
      </c>
      <c r="AB10" s="228" t="str">
        <f>'期別（参加者）'!AB10</f>
        <v>－</v>
      </c>
      <c r="AC10" s="228" t="str">
        <f>'期別（参加者）'!AC10</f>
        <v>－</v>
      </c>
      <c r="AD10" s="228" t="str">
        <f>'期別（参加者）'!AD10</f>
        <v>－</v>
      </c>
      <c r="AE10" s="228" t="str">
        <f>'期別（参加者）'!AE10</f>
        <v>－</v>
      </c>
      <c r="AF10" s="228" t="str">
        <f>'期別（参加者）'!AF10</f>
        <v>－</v>
      </c>
      <c r="AG10" s="228" t="str">
        <f>'期別（参加者）'!AG10</f>
        <v>－</v>
      </c>
      <c r="AH10" s="228" t="str">
        <f>'期別（参加者）'!AH10</f>
        <v>－</v>
      </c>
      <c r="AI10" s="228" t="str">
        <f>'期別（参加者）'!AI10</f>
        <v>－</v>
      </c>
      <c r="AJ10" s="228" t="str">
        <f>'期別（参加者）'!AJ10</f>
        <v>－</v>
      </c>
      <c r="AK10" s="228" t="str">
        <f>'期別（参加者）'!AK10</f>
        <v>－</v>
      </c>
      <c r="AL10" s="228" t="str">
        <f>'期別（参加者）'!AL10</f>
        <v>－</v>
      </c>
      <c r="AM10" s="228" t="str">
        <f>'期別（参加者）'!AM10</f>
        <v>－</v>
      </c>
      <c r="AN10" s="228" t="str">
        <f>'期別（参加者）'!AN10</f>
        <v>－</v>
      </c>
      <c r="AO10" s="228" t="str">
        <f>'期別（参加者）'!AO10</f>
        <v>－</v>
      </c>
      <c r="AP10" s="228" t="str">
        <f>'期別（参加者）'!AP10</f>
        <v>－</v>
      </c>
      <c r="AQ10" s="228" t="str">
        <f>'期別（参加者）'!AQ10</f>
        <v>－</v>
      </c>
      <c r="AR10" s="228" t="str">
        <f>'期別（参加者）'!AR10</f>
        <v>－</v>
      </c>
      <c r="AS10" s="228" t="str">
        <f>'期別（参加者）'!AS10</f>
        <v>－</v>
      </c>
      <c r="AT10" s="228" t="str">
        <f>'期別（参加者）'!AT10</f>
        <v>－</v>
      </c>
      <c r="AU10" s="228" t="str">
        <f>'期別（参加者）'!AU10</f>
        <v>－</v>
      </c>
      <c r="AV10" s="228" t="str">
        <f>'期別（参加者）'!AV10</f>
        <v>－</v>
      </c>
      <c r="AW10" s="228" t="str">
        <f>'期別（参加者）'!AW10</f>
        <v>－</v>
      </c>
      <c r="AX10" s="228" t="str">
        <f>'期別（参加者）'!AX10</f>
        <v>－</v>
      </c>
      <c r="AY10" s="228" t="str">
        <f>'期別（参加者）'!AY10</f>
        <v>－</v>
      </c>
      <c r="AZ10" s="228" t="str">
        <f>'期別（参加者）'!AZ10</f>
        <v>－</v>
      </c>
      <c r="BA10" s="228" t="str">
        <f>'期別（参加者）'!BA10</f>
        <v>－</v>
      </c>
      <c r="BB10" s="228" t="str">
        <f>'期別（参加者）'!BB10</f>
        <v>－</v>
      </c>
      <c r="BC10" s="228" t="str">
        <f>'期別（参加者）'!BC10</f>
        <v>－</v>
      </c>
      <c r="BD10" s="228" t="str">
        <f>'期別（参加者）'!BD10</f>
        <v>－</v>
      </c>
      <c r="BE10" s="228" t="str">
        <f>'期別（参加者）'!BE10</f>
        <v>－</v>
      </c>
      <c r="BF10" s="228" t="str">
        <f>'期別（参加者）'!BF10</f>
        <v>－</v>
      </c>
      <c r="BG10" s="228" t="str">
        <f>'期別（参加者）'!BG10</f>
        <v>－</v>
      </c>
      <c r="BH10" s="228" t="str">
        <f>'期別（参加者）'!BH10</f>
        <v>－</v>
      </c>
      <c r="BI10" s="228" t="str">
        <f>'期別（参加者）'!BI10</f>
        <v>－</v>
      </c>
      <c r="BJ10" s="228" t="str">
        <f>'期別（参加者）'!BJ10</f>
        <v>－</v>
      </c>
      <c r="BK10" s="228"/>
      <c r="BL10" s="228"/>
      <c r="BM10" s="228"/>
      <c r="BN10" s="228"/>
      <c r="BO10" s="228"/>
      <c r="BP10" s="227">
        <f>BP9+'期別（参加者）'!BP10</f>
        <v>0</v>
      </c>
      <c r="BQ10" s="229">
        <f t="shared" si="0"/>
        <v>108</v>
      </c>
    </row>
    <row r="11" spans="1:69" ht="15" customHeight="1">
      <c r="B11" s="313">
        <v>7</v>
      </c>
      <c r="C11" s="112" t="s">
        <v>1013</v>
      </c>
      <c r="D11" s="104" t="s">
        <v>979</v>
      </c>
      <c r="E11" s="104" t="s">
        <v>1015</v>
      </c>
      <c r="F11" s="227">
        <f>F10+'期別（参加者）'!F11</f>
        <v>2</v>
      </c>
      <c r="G11" s="227">
        <f>G10+'期別（参加者）'!G11</f>
        <v>37</v>
      </c>
      <c r="H11" s="227">
        <f>H10+'期別（参加者）'!H11</f>
        <v>42</v>
      </c>
      <c r="I11" s="227">
        <f>I10+'期別（参加者）'!I11</f>
        <v>6</v>
      </c>
      <c r="J11" s="227">
        <f>J10+'期別（参加者）'!J11</f>
        <v>14</v>
      </c>
      <c r="K11" s="227">
        <f>K10+'期別（参加者）'!K11</f>
        <v>29</v>
      </c>
      <c r="L11" s="227">
        <f>L10+'期別（参加者）'!L11</f>
        <v>6</v>
      </c>
      <c r="M11" s="227">
        <f>'期別（参加者）'!M11</f>
        <v>5</v>
      </c>
      <c r="N11" s="228" t="str">
        <f>'期別（参加者）'!N11</f>
        <v>－</v>
      </c>
      <c r="O11" s="228" t="str">
        <f>'期別（参加者）'!O11</f>
        <v>－</v>
      </c>
      <c r="P11" s="228" t="str">
        <f>'期別（参加者）'!P11</f>
        <v>－</v>
      </c>
      <c r="Q11" s="228" t="str">
        <f>'期別（参加者）'!Q11</f>
        <v>－</v>
      </c>
      <c r="R11" s="228" t="str">
        <f>'期別（参加者）'!R11</f>
        <v>－</v>
      </c>
      <c r="S11" s="228" t="str">
        <f>'期別（参加者）'!S11</f>
        <v>－</v>
      </c>
      <c r="T11" s="228" t="str">
        <f>'期別（参加者）'!T11</f>
        <v>－</v>
      </c>
      <c r="U11" s="228" t="str">
        <f>'期別（参加者）'!U11</f>
        <v>－</v>
      </c>
      <c r="V11" s="228" t="str">
        <f>'期別（参加者）'!V11</f>
        <v>－</v>
      </c>
      <c r="W11" s="228" t="str">
        <f>'期別（参加者）'!W11</f>
        <v>－</v>
      </c>
      <c r="X11" s="228" t="str">
        <f>'期別（参加者）'!X11</f>
        <v>－</v>
      </c>
      <c r="Y11" s="228" t="str">
        <f>'期別（参加者）'!Y11</f>
        <v>－</v>
      </c>
      <c r="Z11" s="228" t="str">
        <f>'期別（参加者）'!Z11</f>
        <v>－</v>
      </c>
      <c r="AA11" s="228" t="str">
        <f>'期別（参加者）'!AA11</f>
        <v>－</v>
      </c>
      <c r="AB11" s="228" t="str">
        <f>'期別（参加者）'!AB11</f>
        <v>－</v>
      </c>
      <c r="AC11" s="228" t="str">
        <f>'期別（参加者）'!AC11</f>
        <v>－</v>
      </c>
      <c r="AD11" s="228" t="str">
        <f>'期別（参加者）'!AD11</f>
        <v>－</v>
      </c>
      <c r="AE11" s="228" t="str">
        <f>'期別（参加者）'!AE11</f>
        <v>－</v>
      </c>
      <c r="AF11" s="228" t="str">
        <f>'期別（参加者）'!AF11</f>
        <v>－</v>
      </c>
      <c r="AG11" s="228" t="str">
        <f>'期別（参加者）'!AG11</f>
        <v>－</v>
      </c>
      <c r="AH11" s="228" t="str">
        <f>'期別（参加者）'!AH11</f>
        <v>－</v>
      </c>
      <c r="AI11" s="228" t="str">
        <f>'期別（参加者）'!AI11</f>
        <v>－</v>
      </c>
      <c r="AJ11" s="228" t="str">
        <f>'期別（参加者）'!AJ11</f>
        <v>－</v>
      </c>
      <c r="AK11" s="228" t="str">
        <f>'期別（参加者）'!AK11</f>
        <v>－</v>
      </c>
      <c r="AL11" s="228" t="str">
        <f>'期別（参加者）'!AL11</f>
        <v>－</v>
      </c>
      <c r="AM11" s="228" t="str">
        <f>'期別（参加者）'!AM11</f>
        <v>－</v>
      </c>
      <c r="AN11" s="228" t="str">
        <f>'期別（参加者）'!AN11</f>
        <v>－</v>
      </c>
      <c r="AO11" s="228" t="str">
        <f>'期別（参加者）'!AO11</f>
        <v>－</v>
      </c>
      <c r="AP11" s="228" t="str">
        <f>'期別（参加者）'!AP11</f>
        <v>－</v>
      </c>
      <c r="AQ11" s="228" t="str">
        <f>'期別（参加者）'!AQ11</f>
        <v>－</v>
      </c>
      <c r="AR11" s="228" t="str">
        <f>'期別（参加者）'!AR11</f>
        <v>－</v>
      </c>
      <c r="AS11" s="228" t="str">
        <f>'期別（参加者）'!AS11</f>
        <v>－</v>
      </c>
      <c r="AT11" s="228" t="str">
        <f>'期別（参加者）'!AT11</f>
        <v>－</v>
      </c>
      <c r="AU11" s="228" t="str">
        <f>'期別（参加者）'!AU11</f>
        <v>－</v>
      </c>
      <c r="AV11" s="228" t="str">
        <f>'期別（参加者）'!AV11</f>
        <v>－</v>
      </c>
      <c r="AW11" s="228" t="str">
        <f>'期別（参加者）'!AW11</f>
        <v>－</v>
      </c>
      <c r="AX11" s="228" t="str">
        <f>'期別（参加者）'!AX11</f>
        <v>－</v>
      </c>
      <c r="AY11" s="228" t="str">
        <f>'期別（参加者）'!AY11</f>
        <v>－</v>
      </c>
      <c r="AZ11" s="228" t="str">
        <f>'期別（参加者）'!AZ11</f>
        <v>－</v>
      </c>
      <c r="BA11" s="228" t="str">
        <f>'期別（参加者）'!BA11</f>
        <v>－</v>
      </c>
      <c r="BB11" s="228" t="str">
        <f>'期別（参加者）'!BB11</f>
        <v>－</v>
      </c>
      <c r="BC11" s="228" t="str">
        <f>'期別（参加者）'!BC11</f>
        <v>－</v>
      </c>
      <c r="BD11" s="228" t="str">
        <f>'期別（参加者）'!BD11</f>
        <v>－</v>
      </c>
      <c r="BE11" s="228" t="str">
        <f>'期別（参加者）'!BE11</f>
        <v>－</v>
      </c>
      <c r="BF11" s="228" t="str">
        <f>'期別（参加者）'!BF11</f>
        <v>－</v>
      </c>
      <c r="BG11" s="228" t="str">
        <f>'期別（参加者）'!BG11</f>
        <v>－</v>
      </c>
      <c r="BH11" s="228" t="str">
        <f>'期別（参加者）'!BH11</f>
        <v>－</v>
      </c>
      <c r="BI11" s="228" t="str">
        <f>'期別（参加者）'!BI11</f>
        <v>－</v>
      </c>
      <c r="BJ11" s="228" t="str">
        <f>'期別（参加者）'!BJ11</f>
        <v>－</v>
      </c>
      <c r="BK11" s="228"/>
      <c r="BL11" s="228"/>
      <c r="BM11" s="228"/>
      <c r="BN11" s="228"/>
      <c r="BO11" s="228"/>
      <c r="BP11" s="227">
        <f>BP10+'期別（参加者）'!BP11</f>
        <v>0</v>
      </c>
      <c r="BQ11" s="229">
        <f t="shared" si="0"/>
        <v>141</v>
      </c>
    </row>
    <row r="12" spans="1:69" ht="15" customHeight="1">
      <c r="B12" s="313">
        <v>8</v>
      </c>
      <c r="C12" s="112" t="s">
        <v>1023</v>
      </c>
      <c r="D12" s="104" t="s">
        <v>979</v>
      </c>
      <c r="E12" s="104" t="s">
        <v>1015</v>
      </c>
      <c r="F12" s="227">
        <f>F11+'期別（参加者）'!F12</f>
        <v>2</v>
      </c>
      <c r="G12" s="227">
        <f>G11+'期別（参加者）'!G12</f>
        <v>43</v>
      </c>
      <c r="H12" s="227">
        <f>H11+'期別（参加者）'!H12</f>
        <v>50</v>
      </c>
      <c r="I12" s="227">
        <f>I11+'期別（参加者）'!I12</f>
        <v>6</v>
      </c>
      <c r="J12" s="227">
        <f>J11+'期別（参加者）'!J12</f>
        <v>14</v>
      </c>
      <c r="K12" s="227">
        <f>K11+'期別（参加者）'!K12</f>
        <v>37</v>
      </c>
      <c r="L12" s="227">
        <f>L11+'期別（参加者）'!L12</f>
        <v>7</v>
      </c>
      <c r="M12" s="227">
        <f>M11+'期別（参加者）'!M12</f>
        <v>9</v>
      </c>
      <c r="N12" s="228" t="str">
        <f>'期別（参加者）'!N12</f>
        <v>－</v>
      </c>
      <c r="O12" s="228" t="str">
        <f>'期別（参加者）'!O12</f>
        <v>－</v>
      </c>
      <c r="P12" s="228" t="str">
        <f>'期別（参加者）'!P12</f>
        <v>－</v>
      </c>
      <c r="Q12" s="228" t="str">
        <f>'期別（参加者）'!Q12</f>
        <v>－</v>
      </c>
      <c r="R12" s="228" t="str">
        <f>'期別（参加者）'!R12</f>
        <v>－</v>
      </c>
      <c r="S12" s="228" t="str">
        <f>'期別（参加者）'!S12</f>
        <v>－</v>
      </c>
      <c r="T12" s="228" t="str">
        <f>'期別（参加者）'!T12</f>
        <v>－</v>
      </c>
      <c r="U12" s="228" t="str">
        <f>'期別（参加者）'!U12</f>
        <v>－</v>
      </c>
      <c r="V12" s="228" t="str">
        <f>'期別（参加者）'!V12</f>
        <v>－</v>
      </c>
      <c r="W12" s="228" t="str">
        <f>'期別（参加者）'!W12</f>
        <v>－</v>
      </c>
      <c r="X12" s="228" t="str">
        <f>'期別（参加者）'!X12</f>
        <v>－</v>
      </c>
      <c r="Y12" s="228" t="str">
        <f>'期別（参加者）'!Y12</f>
        <v>－</v>
      </c>
      <c r="Z12" s="228" t="str">
        <f>'期別（参加者）'!Z12</f>
        <v>－</v>
      </c>
      <c r="AA12" s="228" t="str">
        <f>'期別（参加者）'!AA12</f>
        <v>－</v>
      </c>
      <c r="AB12" s="228" t="str">
        <f>'期別（参加者）'!AB12</f>
        <v>－</v>
      </c>
      <c r="AC12" s="228" t="str">
        <f>'期別（参加者）'!AC12</f>
        <v>－</v>
      </c>
      <c r="AD12" s="228" t="str">
        <f>'期別（参加者）'!AD12</f>
        <v>－</v>
      </c>
      <c r="AE12" s="228" t="str">
        <f>'期別（参加者）'!AE12</f>
        <v>－</v>
      </c>
      <c r="AF12" s="228" t="str">
        <f>'期別（参加者）'!AF12</f>
        <v>－</v>
      </c>
      <c r="AG12" s="228" t="str">
        <f>'期別（参加者）'!AG12</f>
        <v>－</v>
      </c>
      <c r="AH12" s="228" t="str">
        <f>'期別（参加者）'!AH12</f>
        <v>－</v>
      </c>
      <c r="AI12" s="228" t="str">
        <f>'期別（参加者）'!AI12</f>
        <v>－</v>
      </c>
      <c r="AJ12" s="228" t="str">
        <f>'期別（参加者）'!AJ12</f>
        <v>－</v>
      </c>
      <c r="AK12" s="228" t="str">
        <f>'期別（参加者）'!AK12</f>
        <v>－</v>
      </c>
      <c r="AL12" s="228" t="str">
        <f>'期別（参加者）'!AL12</f>
        <v>－</v>
      </c>
      <c r="AM12" s="228" t="str">
        <f>'期別（参加者）'!AM12</f>
        <v>－</v>
      </c>
      <c r="AN12" s="228" t="str">
        <f>'期別（参加者）'!AN12</f>
        <v>－</v>
      </c>
      <c r="AO12" s="228" t="str">
        <f>'期別（参加者）'!AO12</f>
        <v>－</v>
      </c>
      <c r="AP12" s="228" t="str">
        <f>'期別（参加者）'!AP12</f>
        <v>－</v>
      </c>
      <c r="AQ12" s="228" t="str">
        <f>'期別（参加者）'!AQ12</f>
        <v>－</v>
      </c>
      <c r="AR12" s="228" t="str">
        <f>'期別（参加者）'!AR12</f>
        <v>－</v>
      </c>
      <c r="AS12" s="228" t="str">
        <f>'期別（参加者）'!AS12</f>
        <v>－</v>
      </c>
      <c r="AT12" s="228" t="str">
        <f>'期別（参加者）'!AT12</f>
        <v>－</v>
      </c>
      <c r="AU12" s="228" t="str">
        <f>'期別（参加者）'!AU12</f>
        <v>－</v>
      </c>
      <c r="AV12" s="228" t="str">
        <f>'期別（参加者）'!AV12</f>
        <v>－</v>
      </c>
      <c r="AW12" s="228" t="str">
        <f>'期別（参加者）'!AW12</f>
        <v>－</v>
      </c>
      <c r="AX12" s="228" t="str">
        <f>'期別（参加者）'!AX12</f>
        <v>－</v>
      </c>
      <c r="AY12" s="228" t="str">
        <f>'期別（参加者）'!AY12</f>
        <v>－</v>
      </c>
      <c r="AZ12" s="228" t="str">
        <f>'期別（参加者）'!AZ12</f>
        <v>－</v>
      </c>
      <c r="BA12" s="228" t="str">
        <f>'期別（参加者）'!BA12</f>
        <v>－</v>
      </c>
      <c r="BB12" s="228" t="str">
        <f>'期別（参加者）'!BB12</f>
        <v>－</v>
      </c>
      <c r="BC12" s="228" t="str">
        <f>'期別（参加者）'!BC12</f>
        <v>－</v>
      </c>
      <c r="BD12" s="228" t="str">
        <f>'期別（参加者）'!BD12</f>
        <v>－</v>
      </c>
      <c r="BE12" s="228" t="str">
        <f>'期別（参加者）'!BE12</f>
        <v>－</v>
      </c>
      <c r="BF12" s="228" t="str">
        <f>'期別（参加者）'!BF12</f>
        <v>－</v>
      </c>
      <c r="BG12" s="228" t="str">
        <f>'期別（参加者）'!BG12</f>
        <v>－</v>
      </c>
      <c r="BH12" s="228" t="str">
        <f>'期別（参加者）'!BH12</f>
        <v>－</v>
      </c>
      <c r="BI12" s="228" t="str">
        <f>'期別（参加者）'!BI12</f>
        <v>－</v>
      </c>
      <c r="BJ12" s="228" t="str">
        <f>'期別（参加者）'!BJ12</f>
        <v>－</v>
      </c>
      <c r="BK12" s="228"/>
      <c r="BL12" s="228"/>
      <c r="BM12" s="228"/>
      <c r="BN12" s="228"/>
      <c r="BO12" s="228"/>
      <c r="BP12" s="227">
        <f>BP11+'期別（参加者）'!BP12</f>
        <v>0</v>
      </c>
      <c r="BQ12" s="229">
        <f t="shared" si="0"/>
        <v>168</v>
      </c>
    </row>
    <row r="13" spans="1:69" ht="15" customHeight="1">
      <c r="B13" s="313">
        <v>9</v>
      </c>
      <c r="C13" s="112" t="s">
        <v>1032</v>
      </c>
      <c r="D13" s="104" t="s">
        <v>979</v>
      </c>
      <c r="E13" s="104" t="s">
        <v>1058</v>
      </c>
      <c r="F13" s="227">
        <f>F12+'期別（参加者）'!F13</f>
        <v>2</v>
      </c>
      <c r="G13" s="227">
        <f>G12+'期別（参加者）'!G13</f>
        <v>45</v>
      </c>
      <c r="H13" s="227">
        <f>H12+'期別（参加者）'!H13</f>
        <v>56</v>
      </c>
      <c r="I13" s="227">
        <f>I12+'期別（参加者）'!I13</f>
        <v>6</v>
      </c>
      <c r="J13" s="227">
        <f>J12+'期別（参加者）'!J13</f>
        <v>16</v>
      </c>
      <c r="K13" s="227">
        <f>K12+'期別（参加者）'!K13</f>
        <v>46</v>
      </c>
      <c r="L13" s="227">
        <f>L12+'期別（参加者）'!L13</f>
        <v>10</v>
      </c>
      <c r="M13" s="227">
        <f>M12+'期別（参加者）'!M13</f>
        <v>14</v>
      </c>
      <c r="N13" s="227">
        <f>'期別（参加者）'!N13</f>
        <v>5</v>
      </c>
      <c r="O13" s="228" t="str">
        <f>'期別（参加者）'!O13</f>
        <v>－</v>
      </c>
      <c r="P13" s="228" t="str">
        <f>'期別（参加者）'!P13</f>
        <v>－</v>
      </c>
      <c r="Q13" s="228" t="str">
        <f>'期別（参加者）'!Q13</f>
        <v>－</v>
      </c>
      <c r="R13" s="228" t="str">
        <f>'期別（参加者）'!R13</f>
        <v>－</v>
      </c>
      <c r="S13" s="228" t="str">
        <f>'期別（参加者）'!S13</f>
        <v>－</v>
      </c>
      <c r="T13" s="228" t="str">
        <f>'期別（参加者）'!T13</f>
        <v>－</v>
      </c>
      <c r="U13" s="228" t="str">
        <f>'期別（参加者）'!U13</f>
        <v>－</v>
      </c>
      <c r="V13" s="228" t="str">
        <f>'期別（参加者）'!V13</f>
        <v>－</v>
      </c>
      <c r="W13" s="228" t="str">
        <f>'期別（参加者）'!W13</f>
        <v>－</v>
      </c>
      <c r="X13" s="228" t="str">
        <f>'期別（参加者）'!X13</f>
        <v>－</v>
      </c>
      <c r="Y13" s="228" t="str">
        <f>'期別（参加者）'!Y13</f>
        <v>－</v>
      </c>
      <c r="Z13" s="228" t="str">
        <f>'期別（参加者）'!Z13</f>
        <v>－</v>
      </c>
      <c r="AA13" s="228" t="str">
        <f>'期別（参加者）'!AA13</f>
        <v>－</v>
      </c>
      <c r="AB13" s="228" t="str">
        <f>'期別（参加者）'!AB13</f>
        <v>－</v>
      </c>
      <c r="AC13" s="228" t="str">
        <f>'期別（参加者）'!AC13</f>
        <v>－</v>
      </c>
      <c r="AD13" s="228" t="str">
        <f>'期別（参加者）'!AD13</f>
        <v>－</v>
      </c>
      <c r="AE13" s="228" t="str">
        <f>'期別（参加者）'!AE13</f>
        <v>－</v>
      </c>
      <c r="AF13" s="228" t="str">
        <f>'期別（参加者）'!AF13</f>
        <v>－</v>
      </c>
      <c r="AG13" s="228" t="str">
        <f>'期別（参加者）'!AG13</f>
        <v>－</v>
      </c>
      <c r="AH13" s="228" t="str">
        <f>'期別（参加者）'!AH13</f>
        <v>－</v>
      </c>
      <c r="AI13" s="228" t="str">
        <f>'期別（参加者）'!AI13</f>
        <v>－</v>
      </c>
      <c r="AJ13" s="228" t="str">
        <f>'期別（参加者）'!AJ13</f>
        <v>－</v>
      </c>
      <c r="AK13" s="228" t="str">
        <f>'期別（参加者）'!AK13</f>
        <v>－</v>
      </c>
      <c r="AL13" s="228" t="str">
        <f>'期別（参加者）'!AL13</f>
        <v>－</v>
      </c>
      <c r="AM13" s="228" t="str">
        <f>'期別（参加者）'!AM13</f>
        <v>－</v>
      </c>
      <c r="AN13" s="228" t="str">
        <f>'期別（参加者）'!AN13</f>
        <v>－</v>
      </c>
      <c r="AO13" s="228" t="str">
        <f>'期別（参加者）'!AO13</f>
        <v>－</v>
      </c>
      <c r="AP13" s="228" t="str">
        <f>'期別（参加者）'!AP13</f>
        <v>－</v>
      </c>
      <c r="AQ13" s="228" t="str">
        <f>'期別（参加者）'!AQ13</f>
        <v>－</v>
      </c>
      <c r="AR13" s="228" t="str">
        <f>'期別（参加者）'!AR13</f>
        <v>－</v>
      </c>
      <c r="AS13" s="228" t="str">
        <f>'期別（参加者）'!AS13</f>
        <v>－</v>
      </c>
      <c r="AT13" s="228" t="str">
        <f>'期別（参加者）'!AT13</f>
        <v>－</v>
      </c>
      <c r="AU13" s="228" t="str">
        <f>'期別（参加者）'!AU13</f>
        <v>－</v>
      </c>
      <c r="AV13" s="228" t="str">
        <f>'期別（参加者）'!AV13</f>
        <v>－</v>
      </c>
      <c r="AW13" s="228" t="str">
        <f>'期別（参加者）'!AW13</f>
        <v>－</v>
      </c>
      <c r="AX13" s="228" t="str">
        <f>'期別（参加者）'!AX13</f>
        <v>－</v>
      </c>
      <c r="AY13" s="228" t="str">
        <f>'期別（参加者）'!AY13</f>
        <v>－</v>
      </c>
      <c r="AZ13" s="228" t="str">
        <f>'期別（参加者）'!AZ13</f>
        <v>－</v>
      </c>
      <c r="BA13" s="228" t="str">
        <f>'期別（参加者）'!BA13</f>
        <v>－</v>
      </c>
      <c r="BB13" s="228" t="str">
        <f>'期別（参加者）'!BB13</f>
        <v>－</v>
      </c>
      <c r="BC13" s="228" t="str">
        <f>'期別（参加者）'!BC13</f>
        <v>－</v>
      </c>
      <c r="BD13" s="228" t="str">
        <f>'期別（参加者）'!BD13</f>
        <v>－</v>
      </c>
      <c r="BE13" s="228" t="str">
        <f>'期別（参加者）'!BE13</f>
        <v>－</v>
      </c>
      <c r="BF13" s="228" t="str">
        <f>'期別（参加者）'!BF13</f>
        <v>－</v>
      </c>
      <c r="BG13" s="228" t="str">
        <f>'期別（参加者）'!BG13</f>
        <v>－</v>
      </c>
      <c r="BH13" s="228" t="str">
        <f>'期別（参加者）'!BH13</f>
        <v>－</v>
      </c>
      <c r="BI13" s="228" t="str">
        <f>'期別（参加者）'!BI13</f>
        <v>－</v>
      </c>
      <c r="BJ13" s="228" t="str">
        <f>'期別（参加者）'!BJ13</f>
        <v>－</v>
      </c>
      <c r="BK13" s="228"/>
      <c r="BL13" s="228"/>
      <c r="BM13" s="228"/>
      <c r="BN13" s="228"/>
      <c r="BO13" s="228"/>
      <c r="BP13" s="227">
        <f>BP12+'期別（参加者）'!BP13</f>
        <v>0</v>
      </c>
      <c r="BQ13" s="229">
        <f t="shared" si="0"/>
        <v>200</v>
      </c>
    </row>
    <row r="14" spans="1:69" ht="15" customHeight="1">
      <c r="A14" s="125" t="s">
        <v>608</v>
      </c>
      <c r="B14" s="313">
        <v>10</v>
      </c>
      <c r="C14" s="112" t="s">
        <v>1070</v>
      </c>
      <c r="D14" s="104" t="s">
        <v>1071</v>
      </c>
      <c r="E14" s="104" t="s">
        <v>1072</v>
      </c>
      <c r="F14" s="227">
        <f>F13+'期別（参加者）'!F14</f>
        <v>2</v>
      </c>
      <c r="G14" s="227">
        <f>G13+'期別（参加者）'!G14</f>
        <v>45</v>
      </c>
      <c r="H14" s="227">
        <f>H13+'期別（参加者）'!H14</f>
        <v>56</v>
      </c>
      <c r="I14" s="227">
        <f>I13+'期別（参加者）'!I14</f>
        <v>6</v>
      </c>
      <c r="J14" s="227">
        <f>J13+'期別（参加者）'!J14</f>
        <v>16</v>
      </c>
      <c r="K14" s="227">
        <f>K13+'期別（参加者）'!K14</f>
        <v>46</v>
      </c>
      <c r="L14" s="227">
        <f>L13+'期別（参加者）'!L14</f>
        <v>10</v>
      </c>
      <c r="M14" s="227">
        <f>M13+'期別（参加者）'!M14</f>
        <v>14</v>
      </c>
      <c r="N14" s="227">
        <f>N13+'期別（参加者）'!N14</f>
        <v>5</v>
      </c>
      <c r="O14" s="228" t="str">
        <f>'期別（参加者）'!O14</f>
        <v>－</v>
      </c>
      <c r="P14" s="228" t="str">
        <f>'期別（参加者）'!P14</f>
        <v>－</v>
      </c>
      <c r="Q14" s="228" t="str">
        <f>'期別（参加者）'!Q14</f>
        <v>－</v>
      </c>
      <c r="R14" s="228" t="str">
        <f>'期別（参加者）'!R14</f>
        <v>－</v>
      </c>
      <c r="S14" s="228" t="str">
        <f>'期別（参加者）'!S14</f>
        <v>－</v>
      </c>
      <c r="T14" s="228" t="str">
        <f>'期別（参加者）'!T14</f>
        <v>－</v>
      </c>
      <c r="U14" s="228" t="str">
        <f>'期別（参加者）'!U14</f>
        <v>－</v>
      </c>
      <c r="V14" s="228" t="str">
        <f>'期別（参加者）'!V14</f>
        <v>－</v>
      </c>
      <c r="W14" s="228" t="str">
        <f>'期別（参加者）'!W14</f>
        <v>－</v>
      </c>
      <c r="X14" s="228" t="str">
        <f>'期別（参加者）'!X14</f>
        <v>－</v>
      </c>
      <c r="Y14" s="228" t="str">
        <f>'期別（参加者）'!Y14</f>
        <v>－</v>
      </c>
      <c r="Z14" s="228" t="str">
        <f>'期別（参加者）'!Z14</f>
        <v>－</v>
      </c>
      <c r="AA14" s="228" t="str">
        <f>'期別（参加者）'!AA14</f>
        <v>－</v>
      </c>
      <c r="AB14" s="228" t="str">
        <f>'期別（参加者）'!AB14</f>
        <v>－</v>
      </c>
      <c r="AC14" s="228" t="str">
        <f>'期別（参加者）'!AC14</f>
        <v>－</v>
      </c>
      <c r="AD14" s="228" t="str">
        <f>'期別（参加者）'!AD14</f>
        <v>－</v>
      </c>
      <c r="AE14" s="228" t="str">
        <f>'期別（参加者）'!AE14</f>
        <v>－</v>
      </c>
      <c r="AF14" s="228" t="str">
        <f>'期別（参加者）'!AF14</f>
        <v>－</v>
      </c>
      <c r="AG14" s="228" t="str">
        <f>'期別（参加者）'!AG14</f>
        <v>－</v>
      </c>
      <c r="AH14" s="228" t="str">
        <f>'期別（参加者）'!AH14</f>
        <v>－</v>
      </c>
      <c r="AI14" s="228" t="str">
        <f>'期別（参加者）'!AI14</f>
        <v>－</v>
      </c>
      <c r="AJ14" s="228" t="str">
        <f>'期別（参加者）'!AJ14</f>
        <v>－</v>
      </c>
      <c r="AK14" s="228" t="str">
        <f>'期別（参加者）'!AK14</f>
        <v>－</v>
      </c>
      <c r="AL14" s="228" t="str">
        <f>'期別（参加者）'!AL14</f>
        <v>－</v>
      </c>
      <c r="AM14" s="228" t="str">
        <f>'期別（参加者）'!AM14</f>
        <v>－</v>
      </c>
      <c r="AN14" s="228" t="str">
        <f>'期別（参加者）'!AN14</f>
        <v>－</v>
      </c>
      <c r="AO14" s="228" t="str">
        <f>'期別（参加者）'!AO14</f>
        <v>－</v>
      </c>
      <c r="AP14" s="228" t="str">
        <f>'期別（参加者）'!AP14</f>
        <v>－</v>
      </c>
      <c r="AQ14" s="228" t="str">
        <f>'期別（参加者）'!AQ14</f>
        <v>－</v>
      </c>
      <c r="AR14" s="228" t="str">
        <f>'期別（参加者）'!AR14</f>
        <v>－</v>
      </c>
      <c r="AS14" s="228" t="str">
        <f>'期別（参加者）'!AS14</f>
        <v>－</v>
      </c>
      <c r="AT14" s="228" t="str">
        <f>'期別（参加者）'!AT14</f>
        <v>－</v>
      </c>
      <c r="AU14" s="228" t="str">
        <f>'期別（参加者）'!AU14</f>
        <v>－</v>
      </c>
      <c r="AV14" s="228" t="str">
        <f>'期別（参加者）'!AV14</f>
        <v>－</v>
      </c>
      <c r="AW14" s="228" t="str">
        <f>'期別（参加者）'!AW14</f>
        <v>－</v>
      </c>
      <c r="AX14" s="228" t="str">
        <f>'期別（参加者）'!AX14</f>
        <v>－</v>
      </c>
      <c r="AY14" s="228" t="str">
        <f>'期別（参加者）'!AY14</f>
        <v>－</v>
      </c>
      <c r="AZ14" s="228" t="str">
        <f>'期別（参加者）'!AZ14</f>
        <v>－</v>
      </c>
      <c r="BA14" s="228" t="str">
        <f>'期別（参加者）'!BA14</f>
        <v>－</v>
      </c>
      <c r="BB14" s="228" t="str">
        <f>'期別（参加者）'!BB14</f>
        <v>－</v>
      </c>
      <c r="BC14" s="228" t="str">
        <f>'期別（参加者）'!BC14</f>
        <v>－</v>
      </c>
      <c r="BD14" s="228" t="str">
        <f>'期別（参加者）'!BD14</f>
        <v>－</v>
      </c>
      <c r="BE14" s="228" t="str">
        <f>'期別（参加者）'!BE14</f>
        <v>－</v>
      </c>
      <c r="BF14" s="228" t="str">
        <f>'期別（参加者）'!BF14</f>
        <v>－</v>
      </c>
      <c r="BG14" s="228" t="str">
        <f>'期別（参加者）'!BG14</f>
        <v>－</v>
      </c>
      <c r="BH14" s="228" t="str">
        <f>'期別（参加者）'!BH14</f>
        <v>－</v>
      </c>
      <c r="BI14" s="228" t="str">
        <f>'期別（参加者）'!BI14</f>
        <v>－</v>
      </c>
      <c r="BJ14" s="228" t="str">
        <f>'期別（参加者）'!BJ14</f>
        <v>－</v>
      </c>
      <c r="BK14" s="228"/>
      <c r="BL14" s="228"/>
      <c r="BM14" s="228"/>
      <c r="BN14" s="228"/>
      <c r="BO14" s="228"/>
      <c r="BP14" s="227">
        <f>BP13+'期別（参加者）'!BP14</f>
        <v>0</v>
      </c>
      <c r="BQ14" s="229">
        <f t="shared" si="0"/>
        <v>200</v>
      </c>
    </row>
    <row r="15" spans="1:69" ht="15" customHeight="1">
      <c r="B15" s="313">
        <v>11</v>
      </c>
      <c r="C15" s="112" t="s">
        <v>1066</v>
      </c>
      <c r="D15" s="104" t="s">
        <v>1034</v>
      </c>
      <c r="E15" s="104" t="s">
        <v>1103</v>
      </c>
      <c r="F15" s="227">
        <f>F14+'期別（参加者）'!F15</f>
        <v>2</v>
      </c>
      <c r="G15" s="227">
        <f>G14+'期別（参加者）'!G15</f>
        <v>46</v>
      </c>
      <c r="H15" s="227">
        <f>H14+'期別（参加者）'!H15</f>
        <v>62</v>
      </c>
      <c r="I15" s="227">
        <f>I14+'期別（参加者）'!I15</f>
        <v>6</v>
      </c>
      <c r="J15" s="227">
        <f>J14+'期別（参加者）'!J15</f>
        <v>18</v>
      </c>
      <c r="K15" s="227">
        <f>K14+'期別（参加者）'!K15</f>
        <v>52</v>
      </c>
      <c r="L15" s="227">
        <f>L14+'期別（参加者）'!L15</f>
        <v>14</v>
      </c>
      <c r="M15" s="227">
        <f>M14+'期別（参加者）'!M15</f>
        <v>17</v>
      </c>
      <c r="N15" s="227">
        <f>N14+'期別（参加者）'!N15</f>
        <v>11</v>
      </c>
      <c r="O15" s="227">
        <f>'期別（参加者）'!O15</f>
        <v>6</v>
      </c>
      <c r="P15" s="228" t="str">
        <f>'期別（参加者）'!P15</f>
        <v>－</v>
      </c>
      <c r="Q15" s="228" t="str">
        <f>'期別（参加者）'!Q15</f>
        <v>－</v>
      </c>
      <c r="R15" s="228" t="str">
        <f>'期別（参加者）'!R15</f>
        <v>－</v>
      </c>
      <c r="S15" s="228" t="str">
        <f>'期別（参加者）'!S15</f>
        <v>－</v>
      </c>
      <c r="T15" s="228" t="str">
        <f>'期別（参加者）'!T15</f>
        <v>－</v>
      </c>
      <c r="U15" s="228" t="str">
        <f>'期別（参加者）'!U15</f>
        <v>－</v>
      </c>
      <c r="V15" s="228" t="str">
        <f>'期別（参加者）'!V15</f>
        <v>－</v>
      </c>
      <c r="W15" s="228" t="str">
        <f>'期別（参加者）'!W15</f>
        <v>－</v>
      </c>
      <c r="X15" s="228" t="str">
        <f>'期別（参加者）'!X15</f>
        <v>－</v>
      </c>
      <c r="Y15" s="228" t="str">
        <f>'期別（参加者）'!Y15</f>
        <v>－</v>
      </c>
      <c r="Z15" s="228" t="str">
        <f>'期別（参加者）'!Z15</f>
        <v>－</v>
      </c>
      <c r="AA15" s="228" t="str">
        <f>'期別（参加者）'!AA15</f>
        <v>－</v>
      </c>
      <c r="AB15" s="228" t="str">
        <f>'期別（参加者）'!AB15</f>
        <v>－</v>
      </c>
      <c r="AC15" s="228" t="str">
        <f>'期別（参加者）'!AC15</f>
        <v>－</v>
      </c>
      <c r="AD15" s="228" t="str">
        <f>'期別（参加者）'!AD15</f>
        <v>－</v>
      </c>
      <c r="AE15" s="228" t="str">
        <f>'期別（参加者）'!AE15</f>
        <v>－</v>
      </c>
      <c r="AF15" s="228" t="str">
        <f>'期別（参加者）'!AF15</f>
        <v>－</v>
      </c>
      <c r="AG15" s="228" t="str">
        <f>'期別（参加者）'!AG15</f>
        <v>－</v>
      </c>
      <c r="AH15" s="228" t="str">
        <f>'期別（参加者）'!AH15</f>
        <v>－</v>
      </c>
      <c r="AI15" s="228" t="str">
        <f>'期別（参加者）'!AI15</f>
        <v>－</v>
      </c>
      <c r="AJ15" s="228" t="str">
        <f>'期別（参加者）'!AJ15</f>
        <v>－</v>
      </c>
      <c r="AK15" s="228" t="str">
        <f>'期別（参加者）'!AK15</f>
        <v>－</v>
      </c>
      <c r="AL15" s="228" t="str">
        <f>'期別（参加者）'!AL15</f>
        <v>－</v>
      </c>
      <c r="AM15" s="228" t="str">
        <f>'期別（参加者）'!AM15</f>
        <v>－</v>
      </c>
      <c r="AN15" s="228" t="str">
        <f>'期別（参加者）'!AN15</f>
        <v>－</v>
      </c>
      <c r="AO15" s="228" t="str">
        <f>'期別（参加者）'!AO15</f>
        <v>－</v>
      </c>
      <c r="AP15" s="228" t="str">
        <f>'期別（参加者）'!AP15</f>
        <v>－</v>
      </c>
      <c r="AQ15" s="228" t="str">
        <f>'期別（参加者）'!AQ15</f>
        <v>－</v>
      </c>
      <c r="AR15" s="228" t="str">
        <f>'期別（参加者）'!AR15</f>
        <v>－</v>
      </c>
      <c r="AS15" s="228" t="str">
        <f>'期別（参加者）'!AS15</f>
        <v>－</v>
      </c>
      <c r="AT15" s="228" t="str">
        <f>'期別（参加者）'!AT15</f>
        <v>－</v>
      </c>
      <c r="AU15" s="228" t="str">
        <f>'期別（参加者）'!AU15</f>
        <v>－</v>
      </c>
      <c r="AV15" s="228" t="str">
        <f>'期別（参加者）'!AV15</f>
        <v>－</v>
      </c>
      <c r="AW15" s="228" t="str">
        <f>'期別（参加者）'!AW15</f>
        <v>－</v>
      </c>
      <c r="AX15" s="228" t="str">
        <f>'期別（参加者）'!AX15</f>
        <v>－</v>
      </c>
      <c r="AY15" s="228" t="str">
        <f>'期別（参加者）'!AY15</f>
        <v>－</v>
      </c>
      <c r="AZ15" s="228" t="str">
        <f>'期別（参加者）'!AZ15</f>
        <v>－</v>
      </c>
      <c r="BA15" s="228" t="str">
        <f>'期別（参加者）'!BA15</f>
        <v>－</v>
      </c>
      <c r="BB15" s="228" t="str">
        <f>'期別（参加者）'!BB15</f>
        <v>－</v>
      </c>
      <c r="BC15" s="228" t="str">
        <f>'期別（参加者）'!BC15</f>
        <v>－</v>
      </c>
      <c r="BD15" s="228" t="str">
        <f>'期別（参加者）'!BD15</f>
        <v>－</v>
      </c>
      <c r="BE15" s="228" t="str">
        <f>'期別（参加者）'!BE15</f>
        <v>－</v>
      </c>
      <c r="BF15" s="228" t="str">
        <f>'期別（参加者）'!BF15</f>
        <v>－</v>
      </c>
      <c r="BG15" s="228" t="str">
        <f>'期別（参加者）'!BG15</f>
        <v>－</v>
      </c>
      <c r="BH15" s="228" t="str">
        <f>'期別（参加者）'!BH15</f>
        <v>－</v>
      </c>
      <c r="BI15" s="228" t="str">
        <f>'期別（参加者）'!BI15</f>
        <v>－</v>
      </c>
      <c r="BJ15" s="228" t="str">
        <f>'期別（参加者）'!BJ15</f>
        <v>－</v>
      </c>
      <c r="BK15" s="228"/>
      <c r="BL15" s="228"/>
      <c r="BM15" s="228"/>
      <c r="BN15" s="228"/>
      <c r="BO15" s="228"/>
      <c r="BP15" s="227">
        <f>BP14+'期別（参加者）'!BP15</f>
        <v>0</v>
      </c>
      <c r="BQ15" s="229">
        <f t="shared" si="0"/>
        <v>234</v>
      </c>
    </row>
    <row r="16" spans="1:69" ht="15" customHeight="1">
      <c r="B16" s="313">
        <v>12</v>
      </c>
      <c r="C16" s="112" t="s">
        <v>1138</v>
      </c>
      <c r="D16" s="104" t="s">
        <v>1071</v>
      </c>
      <c r="E16" s="104" t="s">
        <v>1101</v>
      </c>
      <c r="F16" s="227">
        <f>F15+'期別（参加者）'!F16</f>
        <v>2</v>
      </c>
      <c r="G16" s="227">
        <f>G15+'期別（参加者）'!G16</f>
        <v>49</v>
      </c>
      <c r="H16" s="227">
        <f>H15+'期別（参加者）'!H16</f>
        <v>67</v>
      </c>
      <c r="I16" s="227">
        <f>I15+'期別（参加者）'!I16</f>
        <v>6</v>
      </c>
      <c r="J16" s="227">
        <f>J15+'期別（参加者）'!J16</f>
        <v>19</v>
      </c>
      <c r="K16" s="227">
        <f>K15+'期別（参加者）'!K16</f>
        <v>59</v>
      </c>
      <c r="L16" s="227">
        <f>L15+'期別（参加者）'!L16</f>
        <v>18</v>
      </c>
      <c r="M16" s="227">
        <f>M15+'期別（参加者）'!M16</f>
        <v>18</v>
      </c>
      <c r="N16" s="227">
        <f>N15+'期別（参加者）'!N16</f>
        <v>19</v>
      </c>
      <c r="O16" s="227">
        <f>O15+'期別（参加者）'!O16</f>
        <v>12</v>
      </c>
      <c r="P16" s="228" t="str">
        <f>'期別（参加者）'!P16</f>
        <v>－</v>
      </c>
      <c r="Q16" s="228" t="str">
        <f>'期別（参加者）'!Q16</f>
        <v>－</v>
      </c>
      <c r="R16" s="228" t="str">
        <f>'期別（参加者）'!R16</f>
        <v>－</v>
      </c>
      <c r="S16" s="228" t="str">
        <f>'期別（参加者）'!S16</f>
        <v>－</v>
      </c>
      <c r="T16" s="228" t="str">
        <f>'期別（参加者）'!T16</f>
        <v>－</v>
      </c>
      <c r="U16" s="228" t="str">
        <f>'期別（参加者）'!U16</f>
        <v>－</v>
      </c>
      <c r="V16" s="228" t="str">
        <f>'期別（参加者）'!V16</f>
        <v>－</v>
      </c>
      <c r="W16" s="228" t="str">
        <f>'期別（参加者）'!W16</f>
        <v>－</v>
      </c>
      <c r="X16" s="228" t="str">
        <f>'期別（参加者）'!X16</f>
        <v>－</v>
      </c>
      <c r="Y16" s="228" t="str">
        <f>'期別（参加者）'!Y16</f>
        <v>－</v>
      </c>
      <c r="Z16" s="228" t="str">
        <f>'期別（参加者）'!Z16</f>
        <v>－</v>
      </c>
      <c r="AA16" s="228" t="str">
        <f>'期別（参加者）'!AA16</f>
        <v>－</v>
      </c>
      <c r="AB16" s="228" t="str">
        <f>'期別（参加者）'!AB16</f>
        <v>－</v>
      </c>
      <c r="AC16" s="228" t="str">
        <f>'期別（参加者）'!AC16</f>
        <v>－</v>
      </c>
      <c r="AD16" s="228" t="str">
        <f>'期別（参加者）'!AD16</f>
        <v>－</v>
      </c>
      <c r="AE16" s="228" t="str">
        <f>'期別（参加者）'!AE16</f>
        <v>－</v>
      </c>
      <c r="AF16" s="228" t="str">
        <f>'期別（参加者）'!AF16</f>
        <v>－</v>
      </c>
      <c r="AG16" s="228" t="str">
        <f>'期別（参加者）'!AG16</f>
        <v>－</v>
      </c>
      <c r="AH16" s="228" t="str">
        <f>'期別（参加者）'!AH16</f>
        <v>－</v>
      </c>
      <c r="AI16" s="228" t="str">
        <f>'期別（参加者）'!AI16</f>
        <v>－</v>
      </c>
      <c r="AJ16" s="228" t="str">
        <f>'期別（参加者）'!AJ16</f>
        <v>－</v>
      </c>
      <c r="AK16" s="228" t="str">
        <f>'期別（参加者）'!AK16</f>
        <v>－</v>
      </c>
      <c r="AL16" s="228" t="str">
        <f>'期別（参加者）'!AL16</f>
        <v>－</v>
      </c>
      <c r="AM16" s="228" t="str">
        <f>'期別（参加者）'!AM16</f>
        <v>－</v>
      </c>
      <c r="AN16" s="228" t="str">
        <f>'期別（参加者）'!AN16</f>
        <v>－</v>
      </c>
      <c r="AO16" s="228" t="str">
        <f>'期別（参加者）'!AO16</f>
        <v>－</v>
      </c>
      <c r="AP16" s="228" t="str">
        <f>'期別（参加者）'!AP16</f>
        <v>－</v>
      </c>
      <c r="AQ16" s="228" t="str">
        <f>'期別（参加者）'!AQ16</f>
        <v>－</v>
      </c>
      <c r="AR16" s="228" t="str">
        <f>'期別（参加者）'!AR16</f>
        <v>－</v>
      </c>
      <c r="AS16" s="228" t="str">
        <f>'期別（参加者）'!AS16</f>
        <v>－</v>
      </c>
      <c r="AT16" s="228" t="str">
        <f>'期別（参加者）'!AT16</f>
        <v>－</v>
      </c>
      <c r="AU16" s="228" t="str">
        <f>'期別（参加者）'!AU16</f>
        <v>－</v>
      </c>
      <c r="AV16" s="228" t="str">
        <f>'期別（参加者）'!AV16</f>
        <v>－</v>
      </c>
      <c r="AW16" s="228" t="str">
        <f>'期別（参加者）'!AW16</f>
        <v>－</v>
      </c>
      <c r="AX16" s="228" t="str">
        <f>'期別（参加者）'!AX16</f>
        <v>－</v>
      </c>
      <c r="AY16" s="228" t="str">
        <f>'期別（参加者）'!AY16</f>
        <v>－</v>
      </c>
      <c r="AZ16" s="228" t="str">
        <f>'期別（参加者）'!AZ16</f>
        <v>－</v>
      </c>
      <c r="BA16" s="228" t="str">
        <f>'期別（参加者）'!BA16</f>
        <v>－</v>
      </c>
      <c r="BB16" s="228" t="str">
        <f>'期別（参加者）'!BB16</f>
        <v>－</v>
      </c>
      <c r="BC16" s="228" t="str">
        <f>'期別（参加者）'!BC16</f>
        <v>－</v>
      </c>
      <c r="BD16" s="228" t="str">
        <f>'期別（参加者）'!BD16</f>
        <v>－</v>
      </c>
      <c r="BE16" s="228" t="str">
        <f>'期別（参加者）'!BE16</f>
        <v>－</v>
      </c>
      <c r="BF16" s="228" t="str">
        <f>'期別（参加者）'!BF16</f>
        <v>－</v>
      </c>
      <c r="BG16" s="228" t="str">
        <f>'期別（参加者）'!BG16</f>
        <v>－</v>
      </c>
      <c r="BH16" s="228" t="str">
        <f>'期別（参加者）'!BH16</f>
        <v>－</v>
      </c>
      <c r="BI16" s="228" t="str">
        <f>'期別（参加者）'!BI16</f>
        <v>－</v>
      </c>
      <c r="BJ16" s="228" t="str">
        <f>'期別（参加者）'!BJ16</f>
        <v>－</v>
      </c>
      <c r="BK16" s="228"/>
      <c r="BL16" s="228"/>
      <c r="BM16" s="228"/>
      <c r="BN16" s="228"/>
      <c r="BO16" s="228"/>
      <c r="BP16" s="227">
        <f>BP15+'期別（参加者）'!BP16</f>
        <v>0</v>
      </c>
      <c r="BQ16" s="229">
        <f t="shared" si="0"/>
        <v>269</v>
      </c>
    </row>
    <row r="17" spans="1:69" ht="15" customHeight="1">
      <c r="B17" s="313">
        <v>13</v>
      </c>
      <c r="C17" s="112" t="s">
        <v>1151</v>
      </c>
      <c r="D17" s="104" t="s">
        <v>1071</v>
      </c>
      <c r="E17" s="104" t="s">
        <v>1171</v>
      </c>
      <c r="F17" s="227">
        <f>F16+'期別（参加者）'!F17</f>
        <v>2</v>
      </c>
      <c r="G17" s="227">
        <f>G16+'期別（参加者）'!G17</f>
        <v>51</v>
      </c>
      <c r="H17" s="227">
        <f>H16+'期別（参加者）'!H17</f>
        <v>71</v>
      </c>
      <c r="I17" s="227">
        <f>I16+'期別（参加者）'!I17</f>
        <v>6</v>
      </c>
      <c r="J17" s="227">
        <f>J16+'期別（参加者）'!J17</f>
        <v>20</v>
      </c>
      <c r="K17" s="227">
        <f>K16+'期別（参加者）'!K17</f>
        <v>68</v>
      </c>
      <c r="L17" s="227">
        <f>L16+'期別（参加者）'!L17</f>
        <v>21</v>
      </c>
      <c r="M17" s="227">
        <f>M16+'期別（参加者）'!M17</f>
        <v>21</v>
      </c>
      <c r="N17" s="227">
        <f>N16+'期別（参加者）'!N17</f>
        <v>24</v>
      </c>
      <c r="O17" s="227">
        <f>O16+'期別（参加者）'!O17</f>
        <v>16</v>
      </c>
      <c r="P17" s="227">
        <f>'期別（参加者）'!P17</f>
        <v>8</v>
      </c>
      <c r="Q17" s="228" t="str">
        <f>'期別（参加者）'!Q17</f>
        <v>－</v>
      </c>
      <c r="R17" s="228" t="str">
        <f>'期別（参加者）'!R17</f>
        <v>－</v>
      </c>
      <c r="S17" s="228" t="str">
        <f>'期別（参加者）'!S17</f>
        <v>－</v>
      </c>
      <c r="T17" s="228" t="str">
        <f>'期別（参加者）'!T17</f>
        <v>－</v>
      </c>
      <c r="U17" s="228" t="str">
        <f>'期別（参加者）'!U17</f>
        <v>－</v>
      </c>
      <c r="V17" s="228" t="str">
        <f>'期別（参加者）'!V17</f>
        <v>－</v>
      </c>
      <c r="W17" s="228" t="str">
        <f>'期別（参加者）'!W17</f>
        <v>－</v>
      </c>
      <c r="X17" s="228" t="str">
        <f>'期別（参加者）'!X17</f>
        <v>－</v>
      </c>
      <c r="Y17" s="228" t="str">
        <f>'期別（参加者）'!Y17</f>
        <v>－</v>
      </c>
      <c r="Z17" s="228" t="str">
        <f>'期別（参加者）'!Z17</f>
        <v>－</v>
      </c>
      <c r="AA17" s="228" t="str">
        <f>'期別（参加者）'!AA17</f>
        <v>－</v>
      </c>
      <c r="AB17" s="228" t="str">
        <f>'期別（参加者）'!AB17</f>
        <v>－</v>
      </c>
      <c r="AC17" s="228" t="str">
        <f>'期別（参加者）'!AC17</f>
        <v>－</v>
      </c>
      <c r="AD17" s="228" t="str">
        <f>'期別（参加者）'!AD17</f>
        <v>－</v>
      </c>
      <c r="AE17" s="228" t="str">
        <f>'期別（参加者）'!AE17</f>
        <v>－</v>
      </c>
      <c r="AF17" s="228" t="str">
        <f>'期別（参加者）'!AF17</f>
        <v>－</v>
      </c>
      <c r="AG17" s="228" t="str">
        <f>'期別（参加者）'!AG17</f>
        <v>－</v>
      </c>
      <c r="AH17" s="228" t="str">
        <f>'期別（参加者）'!AH17</f>
        <v>－</v>
      </c>
      <c r="AI17" s="228" t="str">
        <f>'期別（参加者）'!AI17</f>
        <v>－</v>
      </c>
      <c r="AJ17" s="228" t="str">
        <f>'期別（参加者）'!AJ17</f>
        <v>－</v>
      </c>
      <c r="AK17" s="228" t="str">
        <f>'期別（参加者）'!AK17</f>
        <v>－</v>
      </c>
      <c r="AL17" s="228" t="str">
        <f>'期別（参加者）'!AL17</f>
        <v>－</v>
      </c>
      <c r="AM17" s="228" t="str">
        <f>'期別（参加者）'!AM17</f>
        <v>－</v>
      </c>
      <c r="AN17" s="228" t="str">
        <f>'期別（参加者）'!AN17</f>
        <v>－</v>
      </c>
      <c r="AO17" s="228" t="str">
        <f>'期別（参加者）'!AO17</f>
        <v>－</v>
      </c>
      <c r="AP17" s="228" t="str">
        <f>'期別（参加者）'!AP17</f>
        <v>－</v>
      </c>
      <c r="AQ17" s="228" t="str">
        <f>'期別（参加者）'!AQ17</f>
        <v>－</v>
      </c>
      <c r="AR17" s="228" t="str">
        <f>'期別（参加者）'!AR17</f>
        <v>－</v>
      </c>
      <c r="AS17" s="228" t="str">
        <f>'期別（参加者）'!AS17</f>
        <v>－</v>
      </c>
      <c r="AT17" s="228" t="str">
        <f>'期別（参加者）'!AT17</f>
        <v>－</v>
      </c>
      <c r="AU17" s="228" t="str">
        <f>'期別（参加者）'!AU17</f>
        <v>－</v>
      </c>
      <c r="AV17" s="228" t="str">
        <f>'期別（参加者）'!AV17</f>
        <v>－</v>
      </c>
      <c r="AW17" s="228" t="str">
        <f>'期別（参加者）'!AW17</f>
        <v>－</v>
      </c>
      <c r="AX17" s="228" t="str">
        <f>'期別（参加者）'!AX17</f>
        <v>－</v>
      </c>
      <c r="AY17" s="228" t="str">
        <f>'期別（参加者）'!AY17</f>
        <v>－</v>
      </c>
      <c r="AZ17" s="228" t="str">
        <f>'期別（参加者）'!AZ17</f>
        <v>－</v>
      </c>
      <c r="BA17" s="228" t="str">
        <f>'期別（参加者）'!BA17</f>
        <v>－</v>
      </c>
      <c r="BB17" s="228" t="str">
        <f>'期別（参加者）'!BB17</f>
        <v>－</v>
      </c>
      <c r="BC17" s="228" t="str">
        <f>'期別（参加者）'!BC17</f>
        <v>－</v>
      </c>
      <c r="BD17" s="228" t="str">
        <f>'期別（参加者）'!BD17</f>
        <v>－</v>
      </c>
      <c r="BE17" s="228" t="str">
        <f>'期別（参加者）'!BE17</f>
        <v>－</v>
      </c>
      <c r="BF17" s="228" t="str">
        <f>'期別（参加者）'!BF17</f>
        <v>－</v>
      </c>
      <c r="BG17" s="228" t="str">
        <f>'期別（参加者）'!BG17</f>
        <v>－</v>
      </c>
      <c r="BH17" s="228" t="str">
        <f>'期別（参加者）'!BH17</f>
        <v>－</v>
      </c>
      <c r="BI17" s="228" t="str">
        <f>'期別（参加者）'!BI17</f>
        <v>－</v>
      </c>
      <c r="BJ17" s="228" t="str">
        <f>'期別（参加者）'!BJ17</f>
        <v>－</v>
      </c>
      <c r="BK17" s="228"/>
      <c r="BL17" s="228"/>
      <c r="BM17" s="228"/>
      <c r="BN17" s="228"/>
      <c r="BO17" s="228"/>
      <c r="BP17" s="227">
        <f>BP16+'期別（参加者）'!BP17</f>
        <v>0</v>
      </c>
      <c r="BQ17" s="229">
        <f t="shared" si="0"/>
        <v>308</v>
      </c>
    </row>
    <row r="18" spans="1:69" ht="15" customHeight="1">
      <c r="B18" s="313">
        <v>14</v>
      </c>
      <c r="C18" s="112" t="s">
        <v>1176</v>
      </c>
      <c r="D18" s="104" t="s">
        <v>1154</v>
      </c>
      <c r="E18" s="104" t="s">
        <v>1171</v>
      </c>
      <c r="F18" s="227">
        <f>F17+'期別（参加者）'!F18</f>
        <v>2</v>
      </c>
      <c r="G18" s="227">
        <f>G17+'期別（参加者）'!G18</f>
        <v>51</v>
      </c>
      <c r="H18" s="227">
        <f>H17+'期別（参加者）'!H18</f>
        <v>73</v>
      </c>
      <c r="I18" s="227">
        <f>I17+'期別（参加者）'!I18</f>
        <v>6</v>
      </c>
      <c r="J18" s="227">
        <f>J17+'期別（参加者）'!J18</f>
        <v>20</v>
      </c>
      <c r="K18" s="227">
        <f>K17+'期別（参加者）'!K18</f>
        <v>72</v>
      </c>
      <c r="L18" s="227">
        <f>L17+'期別（参加者）'!L18</f>
        <v>24</v>
      </c>
      <c r="M18" s="227">
        <f>M17+'期別（参加者）'!M18</f>
        <v>24</v>
      </c>
      <c r="N18" s="227">
        <f>N17+'期別（参加者）'!N18</f>
        <v>27</v>
      </c>
      <c r="O18" s="227">
        <f>O17+'期別（参加者）'!O18</f>
        <v>23</v>
      </c>
      <c r="P18" s="227">
        <f>P17+'期別（参加者）'!P18</f>
        <v>16</v>
      </c>
      <c r="Q18" s="228" t="str">
        <f>'期別（参加者）'!Q18</f>
        <v>－</v>
      </c>
      <c r="R18" s="228" t="str">
        <f>'期別（参加者）'!R18</f>
        <v>－</v>
      </c>
      <c r="S18" s="228" t="str">
        <f>'期別（参加者）'!S18</f>
        <v>－</v>
      </c>
      <c r="T18" s="228" t="str">
        <f>'期別（参加者）'!T18</f>
        <v>－</v>
      </c>
      <c r="U18" s="228" t="str">
        <f>'期別（参加者）'!U18</f>
        <v>－</v>
      </c>
      <c r="V18" s="228" t="str">
        <f>'期別（参加者）'!V18</f>
        <v>－</v>
      </c>
      <c r="W18" s="228" t="str">
        <f>'期別（参加者）'!W18</f>
        <v>－</v>
      </c>
      <c r="X18" s="228" t="str">
        <f>'期別（参加者）'!X18</f>
        <v>－</v>
      </c>
      <c r="Y18" s="228" t="str">
        <f>'期別（参加者）'!Y18</f>
        <v>－</v>
      </c>
      <c r="Z18" s="228" t="str">
        <f>'期別（参加者）'!Z18</f>
        <v>－</v>
      </c>
      <c r="AA18" s="228" t="str">
        <f>'期別（参加者）'!AA18</f>
        <v>－</v>
      </c>
      <c r="AB18" s="228" t="str">
        <f>'期別（参加者）'!AB18</f>
        <v>－</v>
      </c>
      <c r="AC18" s="228" t="str">
        <f>'期別（参加者）'!AC18</f>
        <v>－</v>
      </c>
      <c r="AD18" s="228" t="str">
        <f>'期別（参加者）'!AD18</f>
        <v>－</v>
      </c>
      <c r="AE18" s="228" t="str">
        <f>'期別（参加者）'!AE18</f>
        <v>－</v>
      </c>
      <c r="AF18" s="228" t="str">
        <f>'期別（参加者）'!AF18</f>
        <v>－</v>
      </c>
      <c r="AG18" s="228" t="str">
        <f>'期別（参加者）'!AG18</f>
        <v>－</v>
      </c>
      <c r="AH18" s="228" t="str">
        <f>'期別（参加者）'!AH18</f>
        <v>－</v>
      </c>
      <c r="AI18" s="228" t="str">
        <f>'期別（参加者）'!AI18</f>
        <v>－</v>
      </c>
      <c r="AJ18" s="228" t="str">
        <f>'期別（参加者）'!AJ18</f>
        <v>－</v>
      </c>
      <c r="AK18" s="228" t="str">
        <f>'期別（参加者）'!AK18</f>
        <v>－</v>
      </c>
      <c r="AL18" s="228" t="str">
        <f>'期別（参加者）'!AL18</f>
        <v>－</v>
      </c>
      <c r="AM18" s="228" t="str">
        <f>'期別（参加者）'!AM18</f>
        <v>－</v>
      </c>
      <c r="AN18" s="228" t="str">
        <f>'期別（参加者）'!AN18</f>
        <v>－</v>
      </c>
      <c r="AO18" s="228" t="str">
        <f>'期別（参加者）'!AO18</f>
        <v>－</v>
      </c>
      <c r="AP18" s="228" t="str">
        <f>'期別（参加者）'!AP18</f>
        <v>－</v>
      </c>
      <c r="AQ18" s="228" t="str">
        <f>'期別（参加者）'!AQ18</f>
        <v>－</v>
      </c>
      <c r="AR18" s="228" t="str">
        <f>'期別（参加者）'!AR18</f>
        <v>－</v>
      </c>
      <c r="AS18" s="228" t="str">
        <f>'期別（参加者）'!AS18</f>
        <v>－</v>
      </c>
      <c r="AT18" s="228" t="str">
        <f>'期別（参加者）'!AT18</f>
        <v>－</v>
      </c>
      <c r="AU18" s="228" t="str">
        <f>'期別（参加者）'!AU18</f>
        <v>－</v>
      </c>
      <c r="AV18" s="228" t="str">
        <f>'期別（参加者）'!AV18</f>
        <v>－</v>
      </c>
      <c r="AW18" s="228" t="str">
        <f>'期別（参加者）'!AW18</f>
        <v>－</v>
      </c>
      <c r="AX18" s="228" t="str">
        <f>'期別（参加者）'!AX18</f>
        <v>－</v>
      </c>
      <c r="AY18" s="228" t="str">
        <f>'期別（参加者）'!AY18</f>
        <v>－</v>
      </c>
      <c r="AZ18" s="228" t="str">
        <f>'期別（参加者）'!AZ18</f>
        <v>－</v>
      </c>
      <c r="BA18" s="228" t="str">
        <f>'期別（参加者）'!BA18</f>
        <v>－</v>
      </c>
      <c r="BB18" s="228" t="str">
        <f>'期別（参加者）'!BB18</f>
        <v>－</v>
      </c>
      <c r="BC18" s="228" t="str">
        <f>'期別（参加者）'!BC18</f>
        <v>－</v>
      </c>
      <c r="BD18" s="228" t="str">
        <f>'期別（参加者）'!BD18</f>
        <v>－</v>
      </c>
      <c r="BE18" s="228" t="str">
        <f>'期別（参加者）'!BE18</f>
        <v>－</v>
      </c>
      <c r="BF18" s="228" t="str">
        <f>'期別（参加者）'!BF18</f>
        <v>－</v>
      </c>
      <c r="BG18" s="228" t="str">
        <f>'期別（参加者）'!BG18</f>
        <v>－</v>
      </c>
      <c r="BH18" s="228" t="str">
        <f>'期別（参加者）'!BH18</f>
        <v>－</v>
      </c>
      <c r="BI18" s="228" t="str">
        <f>'期別（参加者）'!BI18</f>
        <v>－</v>
      </c>
      <c r="BJ18" s="228" t="str">
        <f>'期別（参加者）'!BJ18</f>
        <v>－</v>
      </c>
      <c r="BK18" s="228"/>
      <c r="BL18" s="228"/>
      <c r="BM18" s="228"/>
      <c r="BN18" s="228"/>
      <c r="BO18" s="228"/>
      <c r="BP18" s="227">
        <f>BP17+'期別（参加者）'!BP18</f>
        <v>0</v>
      </c>
      <c r="BQ18" s="229">
        <f t="shared" si="0"/>
        <v>338</v>
      </c>
    </row>
    <row r="19" spans="1:69" ht="15" customHeight="1">
      <c r="B19" s="313">
        <v>15</v>
      </c>
      <c r="C19" s="112" t="s">
        <v>1191</v>
      </c>
      <c r="D19" s="104" t="s">
        <v>1154</v>
      </c>
      <c r="E19" s="104" t="s">
        <v>1242</v>
      </c>
      <c r="F19" s="227">
        <f>F18+'期別（参加者）'!F19</f>
        <v>2</v>
      </c>
      <c r="G19" s="227">
        <f>G18+'期別（参加者）'!G19</f>
        <v>51</v>
      </c>
      <c r="H19" s="227">
        <f>H18+'期別（参加者）'!H19</f>
        <v>76</v>
      </c>
      <c r="I19" s="227">
        <f>I18+'期別（参加者）'!I19</f>
        <v>6</v>
      </c>
      <c r="J19" s="227">
        <f>J18+'期別（参加者）'!J19</f>
        <v>20</v>
      </c>
      <c r="K19" s="227">
        <f>K18+'期別（参加者）'!K19</f>
        <v>77</v>
      </c>
      <c r="L19" s="227">
        <f>L18+'期別（参加者）'!L19</f>
        <v>27</v>
      </c>
      <c r="M19" s="227">
        <f>M18+'期別（参加者）'!M19</f>
        <v>25</v>
      </c>
      <c r="N19" s="227">
        <f>N18+'期別（参加者）'!N19</f>
        <v>33</v>
      </c>
      <c r="O19" s="227">
        <f>O18+'期別（参加者）'!O19</f>
        <v>29</v>
      </c>
      <c r="P19" s="227">
        <f>P18+'期別（参加者）'!P19</f>
        <v>24</v>
      </c>
      <c r="Q19" s="227">
        <f>'期別（参加者）'!Q19</f>
        <v>3</v>
      </c>
      <c r="R19" s="228" t="str">
        <f>'期別（参加者）'!R19</f>
        <v>－</v>
      </c>
      <c r="S19" s="228" t="str">
        <f>'期別（参加者）'!S19</f>
        <v>－</v>
      </c>
      <c r="T19" s="228" t="str">
        <f>'期別（参加者）'!T19</f>
        <v>－</v>
      </c>
      <c r="U19" s="228" t="str">
        <f>'期別（参加者）'!U19</f>
        <v>－</v>
      </c>
      <c r="V19" s="228" t="str">
        <f>'期別（参加者）'!V19</f>
        <v>－</v>
      </c>
      <c r="W19" s="228" t="str">
        <f>'期別（参加者）'!W19</f>
        <v>－</v>
      </c>
      <c r="X19" s="228" t="str">
        <f>'期別（参加者）'!X19</f>
        <v>－</v>
      </c>
      <c r="Y19" s="228" t="str">
        <f>'期別（参加者）'!Y19</f>
        <v>－</v>
      </c>
      <c r="Z19" s="228" t="str">
        <f>'期別（参加者）'!Z19</f>
        <v>－</v>
      </c>
      <c r="AA19" s="228" t="str">
        <f>'期別（参加者）'!AA19</f>
        <v>－</v>
      </c>
      <c r="AB19" s="228" t="str">
        <f>'期別（参加者）'!AB19</f>
        <v>－</v>
      </c>
      <c r="AC19" s="228" t="str">
        <f>'期別（参加者）'!AC19</f>
        <v>－</v>
      </c>
      <c r="AD19" s="228" t="str">
        <f>'期別（参加者）'!AD19</f>
        <v>－</v>
      </c>
      <c r="AE19" s="228" t="str">
        <f>'期別（参加者）'!AE19</f>
        <v>－</v>
      </c>
      <c r="AF19" s="228" t="str">
        <f>'期別（参加者）'!AF19</f>
        <v>－</v>
      </c>
      <c r="AG19" s="228" t="str">
        <f>'期別（参加者）'!AG19</f>
        <v>－</v>
      </c>
      <c r="AH19" s="228" t="str">
        <f>'期別（参加者）'!AH19</f>
        <v>－</v>
      </c>
      <c r="AI19" s="228" t="str">
        <f>'期別（参加者）'!AI19</f>
        <v>－</v>
      </c>
      <c r="AJ19" s="228" t="str">
        <f>'期別（参加者）'!AJ19</f>
        <v>－</v>
      </c>
      <c r="AK19" s="228" t="str">
        <f>'期別（参加者）'!AK19</f>
        <v>－</v>
      </c>
      <c r="AL19" s="228" t="str">
        <f>'期別（参加者）'!AL19</f>
        <v>－</v>
      </c>
      <c r="AM19" s="228" t="str">
        <f>'期別（参加者）'!AM19</f>
        <v>－</v>
      </c>
      <c r="AN19" s="228" t="str">
        <f>'期別（参加者）'!AN19</f>
        <v>－</v>
      </c>
      <c r="AO19" s="228" t="str">
        <f>'期別（参加者）'!AO19</f>
        <v>－</v>
      </c>
      <c r="AP19" s="228" t="str">
        <f>'期別（参加者）'!AP19</f>
        <v>－</v>
      </c>
      <c r="AQ19" s="228" t="str">
        <f>'期別（参加者）'!AQ19</f>
        <v>－</v>
      </c>
      <c r="AR19" s="228" t="str">
        <f>'期別（参加者）'!AR19</f>
        <v>－</v>
      </c>
      <c r="AS19" s="228" t="str">
        <f>'期別（参加者）'!AS19</f>
        <v>－</v>
      </c>
      <c r="AT19" s="228" t="str">
        <f>'期別（参加者）'!AT19</f>
        <v>－</v>
      </c>
      <c r="AU19" s="228" t="str">
        <f>'期別（参加者）'!AU19</f>
        <v>－</v>
      </c>
      <c r="AV19" s="228" t="str">
        <f>'期別（参加者）'!AV19</f>
        <v>－</v>
      </c>
      <c r="AW19" s="228" t="str">
        <f>'期別（参加者）'!AW19</f>
        <v>－</v>
      </c>
      <c r="AX19" s="228" t="str">
        <f>'期別（参加者）'!AX19</f>
        <v>－</v>
      </c>
      <c r="AY19" s="228" t="str">
        <f>'期別（参加者）'!AY19</f>
        <v>－</v>
      </c>
      <c r="AZ19" s="228" t="str">
        <f>'期別（参加者）'!AZ19</f>
        <v>－</v>
      </c>
      <c r="BA19" s="228" t="str">
        <f>'期別（参加者）'!BA19</f>
        <v>－</v>
      </c>
      <c r="BB19" s="228" t="str">
        <f>'期別（参加者）'!BB19</f>
        <v>－</v>
      </c>
      <c r="BC19" s="228" t="str">
        <f>'期別（参加者）'!BC19</f>
        <v>－</v>
      </c>
      <c r="BD19" s="228" t="str">
        <f>'期別（参加者）'!BD19</f>
        <v>－</v>
      </c>
      <c r="BE19" s="228" t="str">
        <f>'期別（参加者）'!BE19</f>
        <v>－</v>
      </c>
      <c r="BF19" s="228" t="str">
        <f>'期別（参加者）'!BF19</f>
        <v>－</v>
      </c>
      <c r="BG19" s="228" t="str">
        <f>'期別（参加者）'!BG19</f>
        <v>－</v>
      </c>
      <c r="BH19" s="228" t="str">
        <f>'期別（参加者）'!BH19</f>
        <v>－</v>
      </c>
      <c r="BI19" s="228" t="str">
        <f>'期別（参加者）'!BI19</f>
        <v>－</v>
      </c>
      <c r="BJ19" s="228" t="str">
        <f>'期別（参加者）'!BJ19</f>
        <v>－</v>
      </c>
      <c r="BK19" s="228"/>
      <c r="BL19" s="228"/>
      <c r="BM19" s="228"/>
      <c r="BN19" s="228"/>
      <c r="BO19" s="228"/>
      <c r="BP19" s="227">
        <f>BP18+'期別（参加者）'!BP19</f>
        <v>0</v>
      </c>
      <c r="BQ19" s="229">
        <f t="shared" si="0"/>
        <v>373</v>
      </c>
    </row>
    <row r="20" spans="1:69" ht="15" customHeight="1">
      <c r="B20" s="313">
        <v>16</v>
      </c>
      <c r="C20" s="112" t="s">
        <v>1193</v>
      </c>
      <c r="D20" s="104" t="s">
        <v>1195</v>
      </c>
      <c r="E20" s="104" t="s">
        <v>1242</v>
      </c>
      <c r="F20" s="227">
        <f>F19+'期別（参加者）'!F20</f>
        <v>3</v>
      </c>
      <c r="G20" s="227">
        <f>G19+'期別（参加者）'!G20</f>
        <v>52</v>
      </c>
      <c r="H20" s="227">
        <f>H19+'期別（参加者）'!H20</f>
        <v>83</v>
      </c>
      <c r="I20" s="227">
        <f>I19+'期別（参加者）'!I20</f>
        <v>6</v>
      </c>
      <c r="J20" s="227">
        <f>J19+'期別（参加者）'!J20</f>
        <v>20</v>
      </c>
      <c r="K20" s="227">
        <f>K19+'期別（参加者）'!K20</f>
        <v>80</v>
      </c>
      <c r="L20" s="227">
        <f>L19+'期別（参加者）'!L20</f>
        <v>27</v>
      </c>
      <c r="M20" s="227">
        <f>M19+'期別（参加者）'!M20</f>
        <v>26</v>
      </c>
      <c r="N20" s="227">
        <f>N19+'期別（参加者）'!N20</f>
        <v>39</v>
      </c>
      <c r="O20" s="227">
        <f>O19+'期別（参加者）'!O20</f>
        <v>35</v>
      </c>
      <c r="P20" s="227">
        <f>P19+'期別（参加者）'!P20</f>
        <v>32</v>
      </c>
      <c r="Q20" s="227">
        <f>Q19+'期別（参加者）'!Q20</f>
        <v>6</v>
      </c>
      <c r="R20" s="228" t="str">
        <f>'期別（参加者）'!R20</f>
        <v>－</v>
      </c>
      <c r="S20" s="228" t="str">
        <f>'期別（参加者）'!S20</f>
        <v>－</v>
      </c>
      <c r="T20" s="228" t="str">
        <f>'期別（参加者）'!T20</f>
        <v>－</v>
      </c>
      <c r="U20" s="228" t="str">
        <f>'期別（参加者）'!U20</f>
        <v>－</v>
      </c>
      <c r="V20" s="228" t="str">
        <f>'期別（参加者）'!V20</f>
        <v>－</v>
      </c>
      <c r="W20" s="228" t="str">
        <f>'期別（参加者）'!W20</f>
        <v>－</v>
      </c>
      <c r="X20" s="228" t="str">
        <f>'期別（参加者）'!X20</f>
        <v>－</v>
      </c>
      <c r="Y20" s="228" t="str">
        <f>'期別（参加者）'!Y20</f>
        <v>－</v>
      </c>
      <c r="Z20" s="228" t="str">
        <f>'期別（参加者）'!Z20</f>
        <v>－</v>
      </c>
      <c r="AA20" s="228" t="str">
        <f>'期別（参加者）'!AA20</f>
        <v>－</v>
      </c>
      <c r="AB20" s="228" t="str">
        <f>'期別（参加者）'!AB20</f>
        <v>－</v>
      </c>
      <c r="AC20" s="228" t="str">
        <f>'期別（参加者）'!AC20</f>
        <v>－</v>
      </c>
      <c r="AD20" s="228" t="str">
        <f>'期別（参加者）'!AD20</f>
        <v>－</v>
      </c>
      <c r="AE20" s="228" t="str">
        <f>'期別（参加者）'!AE20</f>
        <v>－</v>
      </c>
      <c r="AF20" s="228" t="str">
        <f>'期別（参加者）'!AF20</f>
        <v>－</v>
      </c>
      <c r="AG20" s="228" t="str">
        <f>'期別（参加者）'!AG20</f>
        <v>－</v>
      </c>
      <c r="AH20" s="228" t="str">
        <f>'期別（参加者）'!AH20</f>
        <v>－</v>
      </c>
      <c r="AI20" s="228" t="str">
        <f>'期別（参加者）'!AI20</f>
        <v>－</v>
      </c>
      <c r="AJ20" s="228" t="str">
        <f>'期別（参加者）'!AJ20</f>
        <v>－</v>
      </c>
      <c r="AK20" s="228" t="str">
        <f>'期別（参加者）'!AK20</f>
        <v>－</v>
      </c>
      <c r="AL20" s="228" t="str">
        <f>'期別（参加者）'!AL20</f>
        <v>－</v>
      </c>
      <c r="AM20" s="228" t="str">
        <f>'期別（参加者）'!AM20</f>
        <v>－</v>
      </c>
      <c r="AN20" s="228" t="str">
        <f>'期別（参加者）'!AN20</f>
        <v>－</v>
      </c>
      <c r="AO20" s="228" t="str">
        <f>'期別（参加者）'!AO20</f>
        <v>－</v>
      </c>
      <c r="AP20" s="228" t="str">
        <f>'期別（参加者）'!AP20</f>
        <v>－</v>
      </c>
      <c r="AQ20" s="228" t="str">
        <f>'期別（参加者）'!AQ20</f>
        <v>－</v>
      </c>
      <c r="AR20" s="228" t="str">
        <f>'期別（参加者）'!AR20</f>
        <v>－</v>
      </c>
      <c r="AS20" s="228" t="str">
        <f>'期別（参加者）'!AS20</f>
        <v>－</v>
      </c>
      <c r="AT20" s="228" t="str">
        <f>'期別（参加者）'!AT20</f>
        <v>－</v>
      </c>
      <c r="AU20" s="228" t="str">
        <f>'期別（参加者）'!AU20</f>
        <v>－</v>
      </c>
      <c r="AV20" s="228" t="str">
        <f>'期別（参加者）'!AV20</f>
        <v>－</v>
      </c>
      <c r="AW20" s="228" t="str">
        <f>'期別（参加者）'!AW20</f>
        <v>－</v>
      </c>
      <c r="AX20" s="228" t="str">
        <f>'期別（参加者）'!AX20</f>
        <v>－</v>
      </c>
      <c r="AY20" s="228" t="str">
        <f>'期別（参加者）'!AY20</f>
        <v>－</v>
      </c>
      <c r="AZ20" s="228" t="str">
        <f>'期別（参加者）'!AZ20</f>
        <v>－</v>
      </c>
      <c r="BA20" s="228" t="str">
        <f>'期別（参加者）'!BA20</f>
        <v>－</v>
      </c>
      <c r="BB20" s="228" t="str">
        <f>'期別（参加者）'!BB20</f>
        <v>－</v>
      </c>
      <c r="BC20" s="228" t="str">
        <f>'期別（参加者）'!BC20</f>
        <v>－</v>
      </c>
      <c r="BD20" s="228" t="str">
        <f>'期別（参加者）'!BD20</f>
        <v>－</v>
      </c>
      <c r="BE20" s="228" t="str">
        <f>'期別（参加者）'!BE20</f>
        <v>－</v>
      </c>
      <c r="BF20" s="228" t="str">
        <f>'期別（参加者）'!BF20</f>
        <v>－</v>
      </c>
      <c r="BG20" s="228" t="str">
        <f>'期別（参加者）'!BG20</f>
        <v>－</v>
      </c>
      <c r="BH20" s="228" t="str">
        <f>'期別（参加者）'!BH20</f>
        <v>－</v>
      </c>
      <c r="BI20" s="228" t="str">
        <f>'期別（参加者）'!BI20</f>
        <v>－</v>
      </c>
      <c r="BJ20" s="228" t="str">
        <f>'期別（参加者）'!BJ20</f>
        <v>－</v>
      </c>
      <c r="BK20" s="228"/>
      <c r="BL20" s="228"/>
      <c r="BM20" s="228"/>
      <c r="BN20" s="228"/>
      <c r="BO20" s="228"/>
      <c r="BP20" s="227">
        <f>BP19+'期別（参加者）'!BP20</f>
        <v>0</v>
      </c>
      <c r="BQ20" s="229">
        <f t="shared" si="0"/>
        <v>409</v>
      </c>
    </row>
    <row r="21" spans="1:69" ht="15" customHeight="1">
      <c r="B21" s="313">
        <v>17</v>
      </c>
      <c r="C21" s="112" t="s">
        <v>1196</v>
      </c>
      <c r="D21" s="104" t="s">
        <v>1195</v>
      </c>
      <c r="E21" s="104" t="s">
        <v>1280</v>
      </c>
      <c r="F21" s="227">
        <f>F20+'期別（参加者）'!F21</f>
        <v>3</v>
      </c>
      <c r="G21" s="227">
        <f>G20+'期別（参加者）'!G21</f>
        <v>54</v>
      </c>
      <c r="H21" s="227">
        <f>H20+'期別（参加者）'!H21</f>
        <v>85</v>
      </c>
      <c r="I21" s="227">
        <f>I20+'期別（参加者）'!I21</f>
        <v>6</v>
      </c>
      <c r="J21" s="227">
        <f>J20+'期別（参加者）'!J21</f>
        <v>20</v>
      </c>
      <c r="K21" s="227">
        <f>K20+'期別（参加者）'!K21</f>
        <v>84</v>
      </c>
      <c r="L21" s="227">
        <f>L20+'期別（参加者）'!L21</f>
        <v>29</v>
      </c>
      <c r="M21" s="227">
        <f>M20+'期別（参加者）'!M21</f>
        <v>28</v>
      </c>
      <c r="N21" s="227">
        <f>N20+'期別（参加者）'!N21</f>
        <v>43</v>
      </c>
      <c r="O21" s="227">
        <f>O20+'期別（参加者）'!O21</f>
        <v>42</v>
      </c>
      <c r="P21" s="227">
        <f>P20+'期別（参加者）'!P21</f>
        <v>37</v>
      </c>
      <c r="Q21" s="227">
        <f>Q20+'期別（参加者）'!Q21</f>
        <v>8</v>
      </c>
      <c r="R21" s="227">
        <f>'期別（参加者）'!R21</f>
        <v>8</v>
      </c>
      <c r="S21" s="228" t="str">
        <f>'期別（参加者）'!S21</f>
        <v>－</v>
      </c>
      <c r="T21" s="228" t="str">
        <f>'期別（参加者）'!T21</f>
        <v>－</v>
      </c>
      <c r="U21" s="228" t="str">
        <f>'期別（参加者）'!U21</f>
        <v>－</v>
      </c>
      <c r="V21" s="228" t="str">
        <f>'期別（参加者）'!V21</f>
        <v>－</v>
      </c>
      <c r="W21" s="228" t="str">
        <f>'期別（参加者）'!W21</f>
        <v>－</v>
      </c>
      <c r="X21" s="228" t="str">
        <f>'期別（参加者）'!X21</f>
        <v>－</v>
      </c>
      <c r="Y21" s="228" t="str">
        <f>'期別（参加者）'!Y21</f>
        <v>－</v>
      </c>
      <c r="Z21" s="228" t="str">
        <f>'期別（参加者）'!Z21</f>
        <v>－</v>
      </c>
      <c r="AA21" s="228" t="str">
        <f>'期別（参加者）'!AA21</f>
        <v>－</v>
      </c>
      <c r="AB21" s="228" t="str">
        <f>'期別（参加者）'!AB21</f>
        <v>－</v>
      </c>
      <c r="AC21" s="228" t="str">
        <f>'期別（参加者）'!AC21</f>
        <v>－</v>
      </c>
      <c r="AD21" s="228" t="str">
        <f>'期別（参加者）'!AD21</f>
        <v>－</v>
      </c>
      <c r="AE21" s="228" t="str">
        <f>'期別（参加者）'!AE21</f>
        <v>－</v>
      </c>
      <c r="AF21" s="228" t="str">
        <f>'期別（参加者）'!AF21</f>
        <v>－</v>
      </c>
      <c r="AG21" s="228" t="str">
        <f>'期別（参加者）'!AG21</f>
        <v>－</v>
      </c>
      <c r="AH21" s="228" t="str">
        <f>'期別（参加者）'!AH21</f>
        <v>－</v>
      </c>
      <c r="AI21" s="228" t="str">
        <f>'期別（参加者）'!AI21</f>
        <v>－</v>
      </c>
      <c r="AJ21" s="228" t="str">
        <f>'期別（参加者）'!AJ21</f>
        <v>－</v>
      </c>
      <c r="AK21" s="228" t="str">
        <f>'期別（参加者）'!AK21</f>
        <v>－</v>
      </c>
      <c r="AL21" s="228" t="str">
        <f>'期別（参加者）'!AL21</f>
        <v>－</v>
      </c>
      <c r="AM21" s="228" t="str">
        <f>'期別（参加者）'!AM21</f>
        <v>－</v>
      </c>
      <c r="AN21" s="228" t="str">
        <f>'期別（参加者）'!AN21</f>
        <v>－</v>
      </c>
      <c r="AO21" s="228" t="str">
        <f>'期別（参加者）'!AO21</f>
        <v>－</v>
      </c>
      <c r="AP21" s="228" t="str">
        <f>'期別（参加者）'!AP21</f>
        <v>－</v>
      </c>
      <c r="AQ21" s="228" t="str">
        <f>'期別（参加者）'!AQ21</f>
        <v>－</v>
      </c>
      <c r="AR21" s="228" t="str">
        <f>'期別（参加者）'!AR21</f>
        <v>－</v>
      </c>
      <c r="AS21" s="228" t="str">
        <f>'期別（参加者）'!AS21</f>
        <v>－</v>
      </c>
      <c r="AT21" s="228" t="str">
        <f>'期別（参加者）'!AT21</f>
        <v>－</v>
      </c>
      <c r="AU21" s="228" t="str">
        <f>'期別（参加者）'!AU21</f>
        <v>－</v>
      </c>
      <c r="AV21" s="228" t="str">
        <f>'期別（参加者）'!AV21</f>
        <v>－</v>
      </c>
      <c r="AW21" s="228" t="str">
        <f>'期別（参加者）'!AW21</f>
        <v>－</v>
      </c>
      <c r="AX21" s="228" t="str">
        <f>'期別（参加者）'!AX21</f>
        <v>－</v>
      </c>
      <c r="AY21" s="228" t="str">
        <f>'期別（参加者）'!AY21</f>
        <v>－</v>
      </c>
      <c r="AZ21" s="228" t="str">
        <f>'期別（参加者）'!AZ21</f>
        <v>－</v>
      </c>
      <c r="BA21" s="228" t="str">
        <f>'期別（参加者）'!BA21</f>
        <v>－</v>
      </c>
      <c r="BB21" s="228" t="str">
        <f>'期別（参加者）'!BB21</f>
        <v>－</v>
      </c>
      <c r="BC21" s="228" t="str">
        <f>'期別（参加者）'!BC21</f>
        <v>－</v>
      </c>
      <c r="BD21" s="228" t="str">
        <f>'期別（参加者）'!BD21</f>
        <v>－</v>
      </c>
      <c r="BE21" s="228" t="str">
        <f>'期別（参加者）'!BE21</f>
        <v>－</v>
      </c>
      <c r="BF21" s="228" t="str">
        <f>'期別（参加者）'!BF21</f>
        <v>－</v>
      </c>
      <c r="BG21" s="228" t="str">
        <f>'期別（参加者）'!BG21</f>
        <v>－</v>
      </c>
      <c r="BH21" s="228" t="str">
        <f>'期別（参加者）'!BH21</f>
        <v>－</v>
      </c>
      <c r="BI21" s="228" t="str">
        <f>'期別（参加者）'!BI21</f>
        <v>－</v>
      </c>
      <c r="BJ21" s="228" t="str">
        <f>'期別（参加者）'!BJ21</f>
        <v>－</v>
      </c>
      <c r="BK21" s="228"/>
      <c r="BL21" s="228"/>
      <c r="BM21" s="228"/>
      <c r="BN21" s="228"/>
      <c r="BO21" s="228"/>
      <c r="BP21" s="227">
        <f>BP20+'期別（参加者）'!BP21</f>
        <v>0</v>
      </c>
      <c r="BQ21" s="229">
        <f t="shared" si="0"/>
        <v>447</v>
      </c>
    </row>
    <row r="22" spans="1:69" ht="15" customHeight="1">
      <c r="B22" s="313">
        <v>18</v>
      </c>
      <c r="C22" s="112" t="s">
        <v>1307</v>
      </c>
      <c r="D22" s="104" t="s">
        <v>1310</v>
      </c>
      <c r="E22" s="104" t="s">
        <v>1311</v>
      </c>
      <c r="F22" s="227">
        <f>F21+'期別（参加者）'!F22</f>
        <v>3</v>
      </c>
      <c r="G22" s="227">
        <f>G21+'期別（参加者）'!G22</f>
        <v>54</v>
      </c>
      <c r="H22" s="227">
        <f>H21+'期別（参加者）'!H22</f>
        <v>88</v>
      </c>
      <c r="I22" s="227">
        <f>I21+'期別（参加者）'!I22</f>
        <v>6</v>
      </c>
      <c r="J22" s="227">
        <f>J21+'期別（参加者）'!J22</f>
        <v>20</v>
      </c>
      <c r="K22" s="227">
        <f>K21+'期別（参加者）'!K22</f>
        <v>85</v>
      </c>
      <c r="L22" s="227">
        <f>L21+'期別（参加者）'!L22</f>
        <v>30</v>
      </c>
      <c r="M22" s="227">
        <f>M21+'期別（参加者）'!M22</f>
        <v>30</v>
      </c>
      <c r="N22" s="227">
        <f>N21+'期別（参加者）'!N22</f>
        <v>49</v>
      </c>
      <c r="O22" s="227">
        <f>O21+'期別（参加者）'!O22</f>
        <v>47</v>
      </c>
      <c r="P22" s="227">
        <f>P21+'期別（参加者）'!P22</f>
        <v>44</v>
      </c>
      <c r="Q22" s="227">
        <f>Q21+'期別（参加者）'!Q22</f>
        <v>11</v>
      </c>
      <c r="R22" s="227">
        <f>R21+'期別（参加者）'!R22</f>
        <v>14</v>
      </c>
      <c r="S22" s="228" t="str">
        <f>'期別（参加者）'!S22</f>
        <v>－</v>
      </c>
      <c r="T22" s="228" t="str">
        <f>'期別（参加者）'!T22</f>
        <v>－</v>
      </c>
      <c r="U22" s="228" t="str">
        <f>'期別（参加者）'!U22</f>
        <v>－</v>
      </c>
      <c r="V22" s="228" t="str">
        <f>'期別（参加者）'!V22</f>
        <v>－</v>
      </c>
      <c r="W22" s="228" t="str">
        <f>'期別（参加者）'!W22</f>
        <v>－</v>
      </c>
      <c r="X22" s="228" t="str">
        <f>'期別（参加者）'!X22</f>
        <v>－</v>
      </c>
      <c r="Y22" s="228" t="str">
        <f>'期別（参加者）'!Y22</f>
        <v>－</v>
      </c>
      <c r="Z22" s="228" t="str">
        <f>'期別（参加者）'!Z22</f>
        <v>－</v>
      </c>
      <c r="AA22" s="228" t="str">
        <f>'期別（参加者）'!AA22</f>
        <v>－</v>
      </c>
      <c r="AB22" s="228" t="str">
        <f>'期別（参加者）'!AB22</f>
        <v>－</v>
      </c>
      <c r="AC22" s="228" t="str">
        <f>'期別（参加者）'!AC22</f>
        <v>－</v>
      </c>
      <c r="AD22" s="228" t="str">
        <f>'期別（参加者）'!AD22</f>
        <v>－</v>
      </c>
      <c r="AE22" s="228" t="str">
        <f>'期別（参加者）'!AE22</f>
        <v>－</v>
      </c>
      <c r="AF22" s="228" t="str">
        <f>'期別（参加者）'!AF22</f>
        <v>－</v>
      </c>
      <c r="AG22" s="228" t="str">
        <f>'期別（参加者）'!AG22</f>
        <v>－</v>
      </c>
      <c r="AH22" s="228" t="str">
        <f>'期別（参加者）'!AH22</f>
        <v>－</v>
      </c>
      <c r="AI22" s="228" t="str">
        <f>'期別（参加者）'!AI22</f>
        <v>－</v>
      </c>
      <c r="AJ22" s="228" t="str">
        <f>'期別（参加者）'!AJ22</f>
        <v>－</v>
      </c>
      <c r="AK22" s="228" t="str">
        <f>'期別（参加者）'!AK22</f>
        <v>－</v>
      </c>
      <c r="AL22" s="228" t="str">
        <f>'期別（参加者）'!AL22</f>
        <v>－</v>
      </c>
      <c r="AM22" s="228" t="str">
        <f>'期別（参加者）'!AM22</f>
        <v>－</v>
      </c>
      <c r="AN22" s="228" t="str">
        <f>'期別（参加者）'!AN22</f>
        <v>－</v>
      </c>
      <c r="AO22" s="228" t="str">
        <f>'期別（参加者）'!AO22</f>
        <v>－</v>
      </c>
      <c r="AP22" s="228" t="str">
        <f>'期別（参加者）'!AP22</f>
        <v>－</v>
      </c>
      <c r="AQ22" s="228" t="str">
        <f>'期別（参加者）'!AQ22</f>
        <v>－</v>
      </c>
      <c r="AR22" s="228" t="str">
        <f>'期別（参加者）'!AR22</f>
        <v>－</v>
      </c>
      <c r="AS22" s="228" t="str">
        <f>'期別（参加者）'!AS22</f>
        <v>－</v>
      </c>
      <c r="AT22" s="228" t="str">
        <f>'期別（参加者）'!AT22</f>
        <v>－</v>
      </c>
      <c r="AU22" s="228" t="str">
        <f>'期別（参加者）'!AU22</f>
        <v>－</v>
      </c>
      <c r="AV22" s="228" t="str">
        <f>'期別（参加者）'!AV22</f>
        <v>－</v>
      </c>
      <c r="AW22" s="228" t="str">
        <f>'期別（参加者）'!AW22</f>
        <v>－</v>
      </c>
      <c r="AX22" s="228" t="str">
        <f>'期別（参加者）'!AX22</f>
        <v>－</v>
      </c>
      <c r="AY22" s="228" t="str">
        <f>'期別（参加者）'!AY22</f>
        <v>－</v>
      </c>
      <c r="AZ22" s="228" t="str">
        <f>'期別（参加者）'!AZ22</f>
        <v>－</v>
      </c>
      <c r="BA22" s="228" t="str">
        <f>'期別（参加者）'!BA22</f>
        <v>－</v>
      </c>
      <c r="BB22" s="228" t="str">
        <f>'期別（参加者）'!BB22</f>
        <v>－</v>
      </c>
      <c r="BC22" s="228" t="str">
        <f>'期別（参加者）'!BC22</f>
        <v>－</v>
      </c>
      <c r="BD22" s="228" t="str">
        <f>'期別（参加者）'!BD22</f>
        <v>－</v>
      </c>
      <c r="BE22" s="228" t="str">
        <f>'期別（参加者）'!BE22</f>
        <v>－</v>
      </c>
      <c r="BF22" s="228" t="str">
        <f>'期別（参加者）'!BF22</f>
        <v>－</v>
      </c>
      <c r="BG22" s="228" t="str">
        <f>'期別（参加者）'!BG22</f>
        <v>－</v>
      </c>
      <c r="BH22" s="228" t="str">
        <f>'期別（参加者）'!BH22</f>
        <v>－</v>
      </c>
      <c r="BI22" s="228" t="str">
        <f>'期別（参加者）'!BI22</f>
        <v>－</v>
      </c>
      <c r="BJ22" s="228" t="str">
        <f>'期別（参加者）'!BJ22</f>
        <v>－</v>
      </c>
      <c r="BK22" s="228"/>
      <c r="BL22" s="228"/>
      <c r="BM22" s="228"/>
      <c r="BN22" s="228"/>
      <c r="BO22" s="228"/>
      <c r="BP22" s="227">
        <f>BP21+'期別（参加者）'!BP22</f>
        <v>1</v>
      </c>
      <c r="BQ22" s="229">
        <f t="shared" si="0"/>
        <v>482</v>
      </c>
    </row>
    <row r="23" spans="1:69" ht="15" customHeight="1">
      <c r="B23" s="313">
        <v>19</v>
      </c>
      <c r="C23" s="112" t="s">
        <v>1333</v>
      </c>
      <c r="D23" s="104" t="s">
        <v>1310</v>
      </c>
      <c r="E23" s="104" t="s">
        <v>1336</v>
      </c>
      <c r="F23" s="227">
        <f>F22+'期別（参加者）'!F23</f>
        <v>3</v>
      </c>
      <c r="G23" s="227">
        <f>G22+'期別（参加者）'!G23</f>
        <v>54</v>
      </c>
      <c r="H23" s="227">
        <f>H22+'期別（参加者）'!H23</f>
        <v>91</v>
      </c>
      <c r="I23" s="227">
        <f>I22+'期別（参加者）'!I23</f>
        <v>6</v>
      </c>
      <c r="J23" s="227">
        <f>J22+'期別（参加者）'!J23</f>
        <v>20</v>
      </c>
      <c r="K23" s="227">
        <f>K22+'期別（参加者）'!K23</f>
        <v>89</v>
      </c>
      <c r="L23" s="227">
        <f>L22+'期別（参加者）'!L23</f>
        <v>30</v>
      </c>
      <c r="M23" s="227">
        <f>M22+'期別（参加者）'!M23</f>
        <v>31</v>
      </c>
      <c r="N23" s="227">
        <f>N22+'期別（参加者）'!N23</f>
        <v>55</v>
      </c>
      <c r="O23" s="227">
        <f>O22+'期別（参加者）'!O23</f>
        <v>53</v>
      </c>
      <c r="P23" s="227">
        <f>P22+'期別（参加者）'!P23</f>
        <v>48</v>
      </c>
      <c r="Q23" s="227">
        <f>Q22+'期別（参加者）'!Q23</f>
        <v>12</v>
      </c>
      <c r="R23" s="227">
        <f>R22+'期別（参加者）'!R23</f>
        <v>21</v>
      </c>
      <c r="S23" s="227">
        <f>'期別（参加者）'!S23</f>
        <v>5</v>
      </c>
      <c r="T23" s="228" t="str">
        <f>'期別（参加者）'!T23</f>
        <v>－</v>
      </c>
      <c r="U23" s="228" t="str">
        <f>'期別（参加者）'!U23</f>
        <v>－</v>
      </c>
      <c r="V23" s="228" t="str">
        <f>'期別（参加者）'!V23</f>
        <v>－</v>
      </c>
      <c r="W23" s="228" t="str">
        <f>'期別（参加者）'!W23</f>
        <v>－</v>
      </c>
      <c r="X23" s="228" t="str">
        <f>'期別（参加者）'!X23</f>
        <v>－</v>
      </c>
      <c r="Y23" s="228" t="str">
        <f>'期別（参加者）'!Y23</f>
        <v>－</v>
      </c>
      <c r="Z23" s="228" t="str">
        <f>'期別（参加者）'!Z23</f>
        <v>－</v>
      </c>
      <c r="AA23" s="228" t="str">
        <f>'期別（参加者）'!AA23</f>
        <v>－</v>
      </c>
      <c r="AB23" s="228" t="str">
        <f>'期別（参加者）'!AB23</f>
        <v>－</v>
      </c>
      <c r="AC23" s="228" t="str">
        <f>'期別（参加者）'!AC23</f>
        <v>－</v>
      </c>
      <c r="AD23" s="228" t="str">
        <f>'期別（参加者）'!AD23</f>
        <v>－</v>
      </c>
      <c r="AE23" s="228" t="str">
        <f>'期別（参加者）'!AE23</f>
        <v>－</v>
      </c>
      <c r="AF23" s="228" t="str">
        <f>'期別（参加者）'!AF23</f>
        <v>－</v>
      </c>
      <c r="AG23" s="228" t="str">
        <f>'期別（参加者）'!AG23</f>
        <v>－</v>
      </c>
      <c r="AH23" s="228" t="str">
        <f>'期別（参加者）'!AH23</f>
        <v>－</v>
      </c>
      <c r="AI23" s="228" t="str">
        <f>'期別（参加者）'!AI23</f>
        <v>－</v>
      </c>
      <c r="AJ23" s="228" t="str">
        <f>'期別（参加者）'!AJ23</f>
        <v>－</v>
      </c>
      <c r="AK23" s="228" t="str">
        <f>'期別（参加者）'!AK23</f>
        <v>－</v>
      </c>
      <c r="AL23" s="228" t="str">
        <f>'期別（参加者）'!AL23</f>
        <v>－</v>
      </c>
      <c r="AM23" s="228" t="str">
        <f>'期別（参加者）'!AM23</f>
        <v>－</v>
      </c>
      <c r="AN23" s="228" t="str">
        <f>'期別（参加者）'!AN23</f>
        <v>－</v>
      </c>
      <c r="AO23" s="228" t="str">
        <f>'期別（参加者）'!AO23</f>
        <v>－</v>
      </c>
      <c r="AP23" s="228" t="str">
        <f>'期別（参加者）'!AP23</f>
        <v>－</v>
      </c>
      <c r="AQ23" s="228" t="str">
        <f>'期別（参加者）'!AQ23</f>
        <v>－</v>
      </c>
      <c r="AR23" s="228" t="str">
        <f>'期別（参加者）'!AR23</f>
        <v>－</v>
      </c>
      <c r="AS23" s="228" t="str">
        <f>'期別（参加者）'!AS23</f>
        <v>－</v>
      </c>
      <c r="AT23" s="228" t="str">
        <f>'期別（参加者）'!AT23</f>
        <v>－</v>
      </c>
      <c r="AU23" s="228" t="str">
        <f>'期別（参加者）'!AU23</f>
        <v>－</v>
      </c>
      <c r="AV23" s="228" t="str">
        <f>'期別（参加者）'!AV23</f>
        <v>－</v>
      </c>
      <c r="AW23" s="228" t="str">
        <f>'期別（参加者）'!AW23</f>
        <v>－</v>
      </c>
      <c r="AX23" s="228" t="str">
        <f>'期別（参加者）'!AX23</f>
        <v>－</v>
      </c>
      <c r="AY23" s="228" t="str">
        <f>'期別（参加者）'!AY23</f>
        <v>－</v>
      </c>
      <c r="AZ23" s="228" t="str">
        <f>'期別（参加者）'!AZ23</f>
        <v>－</v>
      </c>
      <c r="BA23" s="228" t="str">
        <f>'期別（参加者）'!BA23</f>
        <v>－</v>
      </c>
      <c r="BB23" s="228" t="str">
        <f>'期別（参加者）'!BB23</f>
        <v>－</v>
      </c>
      <c r="BC23" s="228" t="str">
        <f>'期別（参加者）'!BC23</f>
        <v>－</v>
      </c>
      <c r="BD23" s="228" t="str">
        <f>'期別（参加者）'!BD23</f>
        <v>－</v>
      </c>
      <c r="BE23" s="228" t="str">
        <f>'期別（参加者）'!BE23</f>
        <v>－</v>
      </c>
      <c r="BF23" s="228" t="str">
        <f>'期別（参加者）'!BF23</f>
        <v>－</v>
      </c>
      <c r="BG23" s="228" t="str">
        <f>'期別（参加者）'!BG23</f>
        <v>－</v>
      </c>
      <c r="BH23" s="228" t="str">
        <f>'期別（参加者）'!BH23</f>
        <v>－</v>
      </c>
      <c r="BI23" s="228" t="str">
        <f>'期別（参加者）'!BI23</f>
        <v>－</v>
      </c>
      <c r="BJ23" s="228" t="str">
        <f>'期別（参加者）'!BJ23</f>
        <v>－</v>
      </c>
      <c r="BK23" s="228"/>
      <c r="BL23" s="228"/>
      <c r="BM23" s="228"/>
      <c r="BN23" s="228"/>
      <c r="BO23" s="228"/>
      <c r="BP23" s="227">
        <f>BP22+'期別（参加者）'!BP23</f>
        <v>1</v>
      </c>
      <c r="BQ23" s="229">
        <f t="shared" si="0"/>
        <v>519</v>
      </c>
    </row>
    <row r="24" spans="1:69" ht="15" customHeight="1">
      <c r="A24" s="125" t="s">
        <v>608</v>
      </c>
      <c r="B24" s="313">
        <v>20</v>
      </c>
      <c r="C24" s="112" t="s">
        <v>1341</v>
      </c>
      <c r="D24" s="104" t="s">
        <v>1203</v>
      </c>
      <c r="E24" s="104" t="s">
        <v>1336</v>
      </c>
      <c r="F24" s="227">
        <f>F23+'期別（参加者）'!F24</f>
        <v>3</v>
      </c>
      <c r="G24" s="227">
        <f>G23+'期別（参加者）'!G24</f>
        <v>54</v>
      </c>
      <c r="H24" s="227">
        <f>H23+'期別（参加者）'!H24</f>
        <v>93</v>
      </c>
      <c r="I24" s="227">
        <f>I23+'期別（参加者）'!I24</f>
        <v>6</v>
      </c>
      <c r="J24" s="227">
        <f>J23+'期別（参加者）'!J24</f>
        <v>20</v>
      </c>
      <c r="K24" s="227">
        <f>K23+'期別（参加者）'!K24</f>
        <v>92</v>
      </c>
      <c r="L24" s="227">
        <f>L23+'期別（参加者）'!L24</f>
        <v>30</v>
      </c>
      <c r="M24" s="227">
        <f>M23+'期別（参加者）'!M24</f>
        <v>31</v>
      </c>
      <c r="N24" s="227">
        <f>N23+'期別（参加者）'!N24</f>
        <v>58</v>
      </c>
      <c r="O24" s="227">
        <f>O23+'期別（参加者）'!O24</f>
        <v>55</v>
      </c>
      <c r="P24" s="227">
        <f>P23+'期別（参加者）'!P24</f>
        <v>52</v>
      </c>
      <c r="Q24" s="227">
        <f>Q23+'期別（参加者）'!Q24</f>
        <v>14</v>
      </c>
      <c r="R24" s="227">
        <f>R23+'期別（参加者）'!R24</f>
        <v>25</v>
      </c>
      <c r="S24" s="227">
        <f>S23+'期別（参加者）'!S24</f>
        <v>6</v>
      </c>
      <c r="T24" s="228" t="str">
        <f>'期別（参加者）'!T24</f>
        <v>－</v>
      </c>
      <c r="U24" s="228" t="str">
        <f>'期別（参加者）'!U24</f>
        <v>－</v>
      </c>
      <c r="V24" s="228" t="str">
        <f>'期別（参加者）'!V24</f>
        <v>－</v>
      </c>
      <c r="W24" s="228" t="str">
        <f>'期別（参加者）'!W24</f>
        <v>－</v>
      </c>
      <c r="X24" s="228" t="str">
        <f>'期別（参加者）'!X24</f>
        <v>－</v>
      </c>
      <c r="Y24" s="228" t="str">
        <f>'期別（参加者）'!Y24</f>
        <v>－</v>
      </c>
      <c r="Z24" s="228" t="str">
        <f>'期別（参加者）'!Z24</f>
        <v>－</v>
      </c>
      <c r="AA24" s="228" t="str">
        <f>'期別（参加者）'!AA24</f>
        <v>－</v>
      </c>
      <c r="AB24" s="228" t="str">
        <f>'期別（参加者）'!AB24</f>
        <v>－</v>
      </c>
      <c r="AC24" s="228" t="str">
        <f>'期別（参加者）'!AC24</f>
        <v>－</v>
      </c>
      <c r="AD24" s="228" t="str">
        <f>'期別（参加者）'!AD24</f>
        <v>－</v>
      </c>
      <c r="AE24" s="228" t="str">
        <f>'期別（参加者）'!AE24</f>
        <v>－</v>
      </c>
      <c r="AF24" s="228" t="str">
        <f>'期別（参加者）'!AF24</f>
        <v>－</v>
      </c>
      <c r="AG24" s="228" t="str">
        <f>'期別（参加者）'!AG24</f>
        <v>－</v>
      </c>
      <c r="AH24" s="228" t="str">
        <f>'期別（参加者）'!AH24</f>
        <v>－</v>
      </c>
      <c r="AI24" s="228" t="str">
        <f>'期別（参加者）'!AI24</f>
        <v>－</v>
      </c>
      <c r="AJ24" s="228" t="str">
        <f>'期別（参加者）'!AJ24</f>
        <v>－</v>
      </c>
      <c r="AK24" s="228" t="str">
        <f>'期別（参加者）'!AK24</f>
        <v>－</v>
      </c>
      <c r="AL24" s="228" t="str">
        <f>'期別（参加者）'!AL24</f>
        <v>－</v>
      </c>
      <c r="AM24" s="228" t="str">
        <f>'期別（参加者）'!AM24</f>
        <v>－</v>
      </c>
      <c r="AN24" s="228" t="str">
        <f>'期別（参加者）'!AN24</f>
        <v>－</v>
      </c>
      <c r="AO24" s="228" t="str">
        <f>'期別（参加者）'!AO24</f>
        <v>－</v>
      </c>
      <c r="AP24" s="228" t="str">
        <f>'期別（参加者）'!AP24</f>
        <v>－</v>
      </c>
      <c r="AQ24" s="228" t="str">
        <f>'期別（参加者）'!AQ24</f>
        <v>－</v>
      </c>
      <c r="AR24" s="228" t="str">
        <f>'期別（参加者）'!AR24</f>
        <v>－</v>
      </c>
      <c r="AS24" s="228" t="str">
        <f>'期別（参加者）'!AS24</f>
        <v>－</v>
      </c>
      <c r="AT24" s="228" t="str">
        <f>'期別（参加者）'!AT24</f>
        <v>－</v>
      </c>
      <c r="AU24" s="228" t="str">
        <f>'期別（参加者）'!AU24</f>
        <v>－</v>
      </c>
      <c r="AV24" s="228" t="str">
        <f>'期別（参加者）'!AV24</f>
        <v>－</v>
      </c>
      <c r="AW24" s="228" t="str">
        <f>'期別（参加者）'!AW24</f>
        <v>－</v>
      </c>
      <c r="AX24" s="228" t="str">
        <f>'期別（参加者）'!AX24</f>
        <v>－</v>
      </c>
      <c r="AY24" s="228" t="str">
        <f>'期別（参加者）'!AY24</f>
        <v>－</v>
      </c>
      <c r="AZ24" s="228" t="str">
        <f>'期別（参加者）'!AZ24</f>
        <v>－</v>
      </c>
      <c r="BA24" s="228" t="str">
        <f>'期別（参加者）'!BA24</f>
        <v>－</v>
      </c>
      <c r="BB24" s="228" t="str">
        <f>'期別（参加者）'!BB24</f>
        <v>－</v>
      </c>
      <c r="BC24" s="228" t="str">
        <f>'期別（参加者）'!BC24</f>
        <v>－</v>
      </c>
      <c r="BD24" s="228" t="str">
        <f>'期別（参加者）'!BD24</f>
        <v>－</v>
      </c>
      <c r="BE24" s="228" t="str">
        <f>'期別（参加者）'!BE24</f>
        <v>－</v>
      </c>
      <c r="BF24" s="228" t="str">
        <f>'期別（参加者）'!BF24</f>
        <v>－</v>
      </c>
      <c r="BG24" s="228" t="str">
        <f>'期別（参加者）'!BG24</f>
        <v>－</v>
      </c>
      <c r="BH24" s="228" t="str">
        <f>'期別（参加者）'!BH24</f>
        <v>－</v>
      </c>
      <c r="BI24" s="228" t="str">
        <f>'期別（参加者）'!BI24</f>
        <v>－</v>
      </c>
      <c r="BJ24" s="228" t="str">
        <f>'期別（参加者）'!BJ24</f>
        <v>－</v>
      </c>
      <c r="BK24" s="228"/>
      <c r="BL24" s="228"/>
      <c r="BM24" s="228"/>
      <c r="BN24" s="228"/>
      <c r="BO24" s="228"/>
      <c r="BP24" s="227">
        <f>BP23+'期別（参加者）'!BP24</f>
        <v>1</v>
      </c>
      <c r="BQ24" s="229">
        <f t="shared" si="0"/>
        <v>540</v>
      </c>
    </row>
    <row r="25" spans="1:69" ht="15" customHeight="1">
      <c r="B25" s="313">
        <v>21</v>
      </c>
      <c r="C25" s="112" t="s">
        <v>1201</v>
      </c>
      <c r="D25" s="104" t="s">
        <v>1203</v>
      </c>
      <c r="E25" s="104" t="s">
        <v>1348</v>
      </c>
      <c r="F25" s="227">
        <f>F24+'期別（参加者）'!F25</f>
        <v>3</v>
      </c>
      <c r="G25" s="227">
        <f>G24+'期別（参加者）'!G25</f>
        <v>54</v>
      </c>
      <c r="H25" s="227">
        <f>H24+'期別（参加者）'!H25</f>
        <v>96</v>
      </c>
      <c r="I25" s="227">
        <f>I24+'期別（参加者）'!I25</f>
        <v>6</v>
      </c>
      <c r="J25" s="227">
        <f>J24+'期別（参加者）'!J25</f>
        <v>20</v>
      </c>
      <c r="K25" s="227">
        <f>K24+'期別（参加者）'!K25</f>
        <v>92</v>
      </c>
      <c r="L25" s="227">
        <f>L24+'期別（参加者）'!L25</f>
        <v>30</v>
      </c>
      <c r="M25" s="227">
        <f>M24+'期別（参加者）'!M25</f>
        <v>31</v>
      </c>
      <c r="N25" s="227">
        <f>N24+'期別（参加者）'!N25</f>
        <v>62</v>
      </c>
      <c r="O25" s="227">
        <f>O24+'期別（参加者）'!O25</f>
        <v>60</v>
      </c>
      <c r="P25" s="227">
        <f>P24+'期別（参加者）'!P25</f>
        <v>56</v>
      </c>
      <c r="Q25" s="227">
        <f>Q24+'期別（参加者）'!Q25</f>
        <v>16</v>
      </c>
      <c r="R25" s="227">
        <f>R24+'期別（参加者）'!R25</f>
        <v>30</v>
      </c>
      <c r="S25" s="227">
        <f>S24+'期別（参加者）'!S25</f>
        <v>11</v>
      </c>
      <c r="T25" s="227">
        <f>'期別（参加者）'!T25</f>
        <v>2</v>
      </c>
      <c r="U25" s="228" t="str">
        <f>'期別（参加者）'!U25</f>
        <v>－</v>
      </c>
      <c r="V25" s="228" t="str">
        <f>'期別（参加者）'!V25</f>
        <v>－</v>
      </c>
      <c r="W25" s="228" t="str">
        <f>'期別（参加者）'!W25</f>
        <v>－</v>
      </c>
      <c r="X25" s="228" t="str">
        <f>'期別（参加者）'!X25</f>
        <v>－</v>
      </c>
      <c r="Y25" s="228" t="str">
        <f>'期別（参加者）'!Y25</f>
        <v>－</v>
      </c>
      <c r="Z25" s="228" t="str">
        <f>'期別（参加者）'!Z25</f>
        <v>－</v>
      </c>
      <c r="AA25" s="228" t="str">
        <f>'期別（参加者）'!AA25</f>
        <v>－</v>
      </c>
      <c r="AB25" s="228" t="str">
        <f>'期別（参加者）'!AB25</f>
        <v>－</v>
      </c>
      <c r="AC25" s="228" t="str">
        <f>'期別（参加者）'!AC25</f>
        <v>－</v>
      </c>
      <c r="AD25" s="228" t="str">
        <f>'期別（参加者）'!AD25</f>
        <v>－</v>
      </c>
      <c r="AE25" s="228" t="str">
        <f>'期別（参加者）'!AE25</f>
        <v>－</v>
      </c>
      <c r="AF25" s="228" t="str">
        <f>'期別（参加者）'!AF25</f>
        <v>－</v>
      </c>
      <c r="AG25" s="228" t="str">
        <f>'期別（参加者）'!AG25</f>
        <v>－</v>
      </c>
      <c r="AH25" s="228" t="str">
        <f>'期別（参加者）'!AH25</f>
        <v>－</v>
      </c>
      <c r="AI25" s="228" t="str">
        <f>'期別（参加者）'!AI25</f>
        <v>－</v>
      </c>
      <c r="AJ25" s="228" t="str">
        <f>'期別（参加者）'!AJ25</f>
        <v>－</v>
      </c>
      <c r="AK25" s="228" t="str">
        <f>'期別（参加者）'!AK25</f>
        <v>－</v>
      </c>
      <c r="AL25" s="228" t="str">
        <f>'期別（参加者）'!AL25</f>
        <v>－</v>
      </c>
      <c r="AM25" s="228" t="str">
        <f>'期別（参加者）'!AM25</f>
        <v>－</v>
      </c>
      <c r="AN25" s="228" t="str">
        <f>'期別（参加者）'!AN25</f>
        <v>－</v>
      </c>
      <c r="AO25" s="228" t="str">
        <f>'期別（参加者）'!AO25</f>
        <v>－</v>
      </c>
      <c r="AP25" s="228" t="str">
        <f>'期別（参加者）'!AP25</f>
        <v>－</v>
      </c>
      <c r="AQ25" s="228" t="str">
        <f>'期別（参加者）'!AQ25</f>
        <v>－</v>
      </c>
      <c r="AR25" s="228" t="str">
        <f>'期別（参加者）'!AR25</f>
        <v>－</v>
      </c>
      <c r="AS25" s="228" t="str">
        <f>'期別（参加者）'!AS25</f>
        <v>－</v>
      </c>
      <c r="AT25" s="228" t="str">
        <f>'期別（参加者）'!AT25</f>
        <v>－</v>
      </c>
      <c r="AU25" s="228" t="str">
        <f>'期別（参加者）'!AU25</f>
        <v>－</v>
      </c>
      <c r="AV25" s="228" t="str">
        <f>'期別（参加者）'!AV25</f>
        <v>－</v>
      </c>
      <c r="AW25" s="228" t="str">
        <f>'期別（参加者）'!AW25</f>
        <v>－</v>
      </c>
      <c r="AX25" s="228" t="str">
        <f>'期別（参加者）'!AX25</f>
        <v>－</v>
      </c>
      <c r="AY25" s="228" t="str">
        <f>'期別（参加者）'!AY25</f>
        <v>－</v>
      </c>
      <c r="AZ25" s="228" t="str">
        <f>'期別（参加者）'!AZ25</f>
        <v>－</v>
      </c>
      <c r="BA25" s="228" t="str">
        <f>'期別（参加者）'!BA25</f>
        <v>－</v>
      </c>
      <c r="BB25" s="228" t="str">
        <f>'期別（参加者）'!BB25</f>
        <v>－</v>
      </c>
      <c r="BC25" s="228" t="str">
        <f>'期別（参加者）'!BC25</f>
        <v>－</v>
      </c>
      <c r="BD25" s="228" t="str">
        <f>'期別（参加者）'!BD25</f>
        <v>－</v>
      </c>
      <c r="BE25" s="228" t="str">
        <f>'期別（参加者）'!BE25</f>
        <v>－</v>
      </c>
      <c r="BF25" s="228" t="str">
        <f>'期別（参加者）'!BF25</f>
        <v>－</v>
      </c>
      <c r="BG25" s="228" t="str">
        <f>'期別（参加者）'!BG25</f>
        <v>－</v>
      </c>
      <c r="BH25" s="228" t="str">
        <f>'期別（参加者）'!BH25</f>
        <v>－</v>
      </c>
      <c r="BI25" s="228" t="str">
        <f>'期別（参加者）'!BI25</f>
        <v>－</v>
      </c>
      <c r="BJ25" s="228" t="str">
        <f>'期別（参加者）'!BJ25</f>
        <v>－</v>
      </c>
      <c r="BK25" s="227"/>
      <c r="BL25" s="227"/>
      <c r="BM25" s="227"/>
      <c r="BN25" s="228"/>
      <c r="BO25" s="228"/>
      <c r="BP25" s="227">
        <f>BP24+'期別（参加者）'!BP25</f>
        <v>1</v>
      </c>
      <c r="BQ25" s="229">
        <f t="shared" si="0"/>
        <v>570</v>
      </c>
    </row>
    <row r="26" spans="1:69" ht="15" customHeight="1">
      <c r="B26" s="313">
        <v>22</v>
      </c>
      <c r="C26" s="112" t="s">
        <v>1414</v>
      </c>
      <c r="D26" s="104" t="s">
        <v>1204</v>
      </c>
      <c r="E26" s="104" t="s">
        <v>1380</v>
      </c>
      <c r="F26" s="227">
        <f>F25+'期別（参加者）'!F26</f>
        <v>3</v>
      </c>
      <c r="G26" s="227">
        <f>G25+'期別（参加者）'!G26</f>
        <v>54</v>
      </c>
      <c r="H26" s="227">
        <f>H25+'期別（参加者）'!H26</f>
        <v>98</v>
      </c>
      <c r="I26" s="227">
        <f>I25+'期別（参加者）'!I26</f>
        <v>6</v>
      </c>
      <c r="J26" s="227">
        <f>J25+'期別（参加者）'!J26</f>
        <v>20</v>
      </c>
      <c r="K26" s="227">
        <f>K25+'期別（参加者）'!K26</f>
        <v>92</v>
      </c>
      <c r="L26" s="227">
        <f>L25+'期別（参加者）'!L26</f>
        <v>31</v>
      </c>
      <c r="M26" s="227">
        <f>M25+'期別（参加者）'!M26</f>
        <v>31</v>
      </c>
      <c r="N26" s="227">
        <f>N25+'期別（参加者）'!N26</f>
        <v>65</v>
      </c>
      <c r="O26" s="227">
        <f>O25+'期別（参加者）'!O26</f>
        <v>64</v>
      </c>
      <c r="P26" s="227">
        <f>P25+'期別（参加者）'!P26</f>
        <v>59</v>
      </c>
      <c r="Q26" s="227">
        <f>Q25+'期別（参加者）'!Q26</f>
        <v>16</v>
      </c>
      <c r="R26" s="227">
        <f>R25+'期別（参加者）'!R26</f>
        <v>35</v>
      </c>
      <c r="S26" s="227">
        <f>S25+'期別（参加者）'!S26</f>
        <v>15</v>
      </c>
      <c r="T26" s="227">
        <f>T25+'期別（参加者）'!T26</f>
        <v>5</v>
      </c>
      <c r="U26" s="228" t="str">
        <f>'期別（参加者）'!U26</f>
        <v>－</v>
      </c>
      <c r="V26" s="228" t="str">
        <f>'期別（参加者）'!V26</f>
        <v>－</v>
      </c>
      <c r="W26" s="228" t="str">
        <f>'期別（参加者）'!W26</f>
        <v>－</v>
      </c>
      <c r="X26" s="228" t="str">
        <f>'期別（参加者）'!X26</f>
        <v>－</v>
      </c>
      <c r="Y26" s="228" t="str">
        <f>'期別（参加者）'!Y26</f>
        <v>－</v>
      </c>
      <c r="Z26" s="228" t="str">
        <f>'期別（参加者）'!Z26</f>
        <v>－</v>
      </c>
      <c r="AA26" s="228" t="str">
        <f>'期別（参加者）'!AA26</f>
        <v>－</v>
      </c>
      <c r="AB26" s="228" t="str">
        <f>'期別（参加者）'!AB26</f>
        <v>－</v>
      </c>
      <c r="AC26" s="228" t="str">
        <f>'期別（参加者）'!AC26</f>
        <v>－</v>
      </c>
      <c r="AD26" s="228" t="str">
        <f>'期別（参加者）'!AD26</f>
        <v>－</v>
      </c>
      <c r="AE26" s="228" t="str">
        <f>'期別（参加者）'!AE26</f>
        <v>－</v>
      </c>
      <c r="AF26" s="228" t="str">
        <f>'期別（参加者）'!AF26</f>
        <v>－</v>
      </c>
      <c r="AG26" s="228" t="str">
        <f>'期別（参加者）'!AG26</f>
        <v>－</v>
      </c>
      <c r="AH26" s="228" t="str">
        <f>'期別（参加者）'!AH26</f>
        <v>－</v>
      </c>
      <c r="AI26" s="228" t="str">
        <f>'期別（参加者）'!AI26</f>
        <v>－</v>
      </c>
      <c r="AJ26" s="228" t="str">
        <f>'期別（参加者）'!AJ26</f>
        <v>－</v>
      </c>
      <c r="AK26" s="228" t="str">
        <f>'期別（参加者）'!AK26</f>
        <v>－</v>
      </c>
      <c r="AL26" s="228" t="str">
        <f>'期別（参加者）'!AL26</f>
        <v>－</v>
      </c>
      <c r="AM26" s="228" t="str">
        <f>'期別（参加者）'!AM26</f>
        <v>－</v>
      </c>
      <c r="AN26" s="228" t="str">
        <f>'期別（参加者）'!AN26</f>
        <v>－</v>
      </c>
      <c r="AO26" s="228" t="str">
        <f>'期別（参加者）'!AO26</f>
        <v>－</v>
      </c>
      <c r="AP26" s="228" t="str">
        <f>'期別（参加者）'!AP26</f>
        <v>－</v>
      </c>
      <c r="AQ26" s="228" t="str">
        <f>'期別（参加者）'!AQ26</f>
        <v>－</v>
      </c>
      <c r="AR26" s="228" t="str">
        <f>'期別（参加者）'!AR26</f>
        <v>－</v>
      </c>
      <c r="AS26" s="228" t="str">
        <f>'期別（参加者）'!AS26</f>
        <v>－</v>
      </c>
      <c r="AT26" s="228" t="str">
        <f>'期別（参加者）'!AT26</f>
        <v>－</v>
      </c>
      <c r="AU26" s="228" t="str">
        <f>'期別（参加者）'!AU26</f>
        <v>－</v>
      </c>
      <c r="AV26" s="228" t="str">
        <f>'期別（参加者）'!AV26</f>
        <v>－</v>
      </c>
      <c r="AW26" s="228" t="str">
        <f>'期別（参加者）'!AW26</f>
        <v>－</v>
      </c>
      <c r="AX26" s="228" t="str">
        <f>'期別（参加者）'!AX26</f>
        <v>－</v>
      </c>
      <c r="AY26" s="228" t="str">
        <f>'期別（参加者）'!AY26</f>
        <v>－</v>
      </c>
      <c r="AZ26" s="228" t="str">
        <f>'期別（参加者）'!AZ26</f>
        <v>－</v>
      </c>
      <c r="BA26" s="228" t="str">
        <f>'期別（参加者）'!BA26</f>
        <v>－</v>
      </c>
      <c r="BB26" s="228" t="str">
        <f>'期別（参加者）'!BB26</f>
        <v>－</v>
      </c>
      <c r="BC26" s="228" t="str">
        <f>'期別（参加者）'!BC26</f>
        <v>－</v>
      </c>
      <c r="BD26" s="228" t="str">
        <f>'期別（参加者）'!BD26</f>
        <v>－</v>
      </c>
      <c r="BE26" s="228" t="str">
        <f>'期別（参加者）'!BE26</f>
        <v>－</v>
      </c>
      <c r="BF26" s="228" t="str">
        <f>'期別（参加者）'!BF26</f>
        <v>－</v>
      </c>
      <c r="BG26" s="228" t="str">
        <f>'期別（参加者）'!BG26</f>
        <v>－</v>
      </c>
      <c r="BH26" s="228" t="str">
        <f>'期別（参加者）'!BH26</f>
        <v>－</v>
      </c>
      <c r="BI26" s="228" t="str">
        <f>'期別（参加者）'!BI26</f>
        <v>－</v>
      </c>
      <c r="BJ26" s="228" t="str">
        <f>'期別（参加者）'!BJ26</f>
        <v>－</v>
      </c>
      <c r="BK26" s="227"/>
      <c r="BL26" s="227"/>
      <c r="BM26" s="227"/>
      <c r="BN26" s="228"/>
      <c r="BO26" s="228"/>
      <c r="BP26" s="227">
        <f>BP25+'期別（参加者）'!BP26</f>
        <v>1</v>
      </c>
      <c r="BQ26" s="229">
        <f t="shared" si="0"/>
        <v>595</v>
      </c>
    </row>
    <row r="27" spans="1:69" ht="15" customHeight="1">
      <c r="B27" s="313">
        <v>23</v>
      </c>
      <c r="C27" s="112" t="s">
        <v>1423</v>
      </c>
      <c r="D27" s="104" t="s">
        <v>1415</v>
      </c>
      <c r="E27" s="104" t="s">
        <v>1390</v>
      </c>
      <c r="F27" s="227">
        <f>F26+'期別（参加者）'!F27</f>
        <v>3</v>
      </c>
      <c r="G27" s="227">
        <f>G26+'期別（参加者）'!G27</f>
        <v>54</v>
      </c>
      <c r="H27" s="227">
        <f>H26+'期別（参加者）'!H27</f>
        <v>101</v>
      </c>
      <c r="I27" s="227">
        <f>I26+'期別（参加者）'!I27</f>
        <v>6</v>
      </c>
      <c r="J27" s="227">
        <f>J26+'期別（参加者）'!J27</f>
        <v>20</v>
      </c>
      <c r="K27" s="227">
        <f>K26+'期別（参加者）'!K27</f>
        <v>92</v>
      </c>
      <c r="L27" s="227">
        <f>L26+'期別（参加者）'!L27</f>
        <v>32</v>
      </c>
      <c r="M27" s="227">
        <f>M26+'期別（参加者）'!M27</f>
        <v>31</v>
      </c>
      <c r="N27" s="227">
        <f>N26+'期別（参加者）'!N27</f>
        <v>68</v>
      </c>
      <c r="O27" s="227">
        <f>O26+'期別（参加者）'!O27</f>
        <v>67</v>
      </c>
      <c r="P27" s="227">
        <f>P26+'期別（参加者）'!P27</f>
        <v>63</v>
      </c>
      <c r="Q27" s="227">
        <f>Q26+'期別（参加者）'!Q27</f>
        <v>16</v>
      </c>
      <c r="R27" s="227">
        <f>R26+'期別（参加者）'!R27</f>
        <v>41</v>
      </c>
      <c r="S27" s="227">
        <f>S26+'期別（参加者）'!S27</f>
        <v>21</v>
      </c>
      <c r="T27" s="227">
        <f>T26+'期別（参加者）'!T27</f>
        <v>6</v>
      </c>
      <c r="U27" s="227">
        <f>'期別（参加者）'!U27</f>
        <v>4</v>
      </c>
      <c r="V27" s="228" t="str">
        <f>'期別（参加者）'!V27</f>
        <v>－</v>
      </c>
      <c r="W27" s="228" t="str">
        <f>'期別（参加者）'!W27</f>
        <v>－</v>
      </c>
      <c r="X27" s="228" t="str">
        <f>'期別（参加者）'!X27</f>
        <v>－</v>
      </c>
      <c r="Y27" s="228" t="str">
        <f>'期別（参加者）'!Y27</f>
        <v>－</v>
      </c>
      <c r="Z27" s="228" t="str">
        <f>'期別（参加者）'!Z27</f>
        <v>－</v>
      </c>
      <c r="AA27" s="228" t="str">
        <f>'期別（参加者）'!AA27</f>
        <v>－</v>
      </c>
      <c r="AB27" s="228" t="str">
        <f>'期別（参加者）'!AB27</f>
        <v>－</v>
      </c>
      <c r="AC27" s="228" t="str">
        <f>'期別（参加者）'!AC27</f>
        <v>－</v>
      </c>
      <c r="AD27" s="228" t="str">
        <f>'期別（参加者）'!AD27</f>
        <v>－</v>
      </c>
      <c r="AE27" s="228" t="str">
        <f>'期別（参加者）'!AE27</f>
        <v>－</v>
      </c>
      <c r="AF27" s="228" t="str">
        <f>'期別（参加者）'!AF27</f>
        <v>－</v>
      </c>
      <c r="AG27" s="228" t="str">
        <f>'期別（参加者）'!AG27</f>
        <v>－</v>
      </c>
      <c r="AH27" s="228" t="str">
        <f>'期別（参加者）'!AH27</f>
        <v>－</v>
      </c>
      <c r="AI27" s="228" t="str">
        <f>'期別（参加者）'!AI27</f>
        <v>－</v>
      </c>
      <c r="AJ27" s="228" t="str">
        <f>'期別（参加者）'!AJ27</f>
        <v>－</v>
      </c>
      <c r="AK27" s="228" t="str">
        <f>'期別（参加者）'!AK27</f>
        <v>－</v>
      </c>
      <c r="AL27" s="228" t="str">
        <f>'期別（参加者）'!AL27</f>
        <v>－</v>
      </c>
      <c r="AM27" s="228" t="str">
        <f>'期別（参加者）'!AM27</f>
        <v>－</v>
      </c>
      <c r="AN27" s="228" t="str">
        <f>'期別（参加者）'!AN27</f>
        <v>－</v>
      </c>
      <c r="AO27" s="228" t="str">
        <f>'期別（参加者）'!AO27</f>
        <v>－</v>
      </c>
      <c r="AP27" s="228" t="str">
        <f>'期別（参加者）'!AP27</f>
        <v>－</v>
      </c>
      <c r="AQ27" s="228" t="str">
        <f>'期別（参加者）'!AQ27</f>
        <v>－</v>
      </c>
      <c r="AR27" s="228" t="str">
        <f>'期別（参加者）'!AR27</f>
        <v>－</v>
      </c>
      <c r="AS27" s="228" t="str">
        <f>'期別（参加者）'!AS27</f>
        <v>－</v>
      </c>
      <c r="AT27" s="228" t="str">
        <f>'期別（参加者）'!AT27</f>
        <v>－</v>
      </c>
      <c r="AU27" s="228" t="str">
        <f>'期別（参加者）'!AU27</f>
        <v>－</v>
      </c>
      <c r="AV27" s="228" t="str">
        <f>'期別（参加者）'!AV27</f>
        <v>－</v>
      </c>
      <c r="AW27" s="228" t="str">
        <f>'期別（参加者）'!AW27</f>
        <v>－</v>
      </c>
      <c r="AX27" s="228" t="str">
        <f>'期別（参加者）'!AX27</f>
        <v>－</v>
      </c>
      <c r="AY27" s="228" t="str">
        <f>'期別（参加者）'!AY27</f>
        <v>－</v>
      </c>
      <c r="AZ27" s="228" t="str">
        <f>'期別（参加者）'!AZ27</f>
        <v>－</v>
      </c>
      <c r="BA27" s="228" t="str">
        <f>'期別（参加者）'!BA27</f>
        <v>－</v>
      </c>
      <c r="BB27" s="228" t="str">
        <f>'期別（参加者）'!BB27</f>
        <v>－</v>
      </c>
      <c r="BC27" s="228" t="str">
        <f>'期別（参加者）'!BC27</f>
        <v>－</v>
      </c>
      <c r="BD27" s="228" t="str">
        <f>'期別（参加者）'!BD27</f>
        <v>－</v>
      </c>
      <c r="BE27" s="228" t="str">
        <f>'期別（参加者）'!BE27</f>
        <v>－</v>
      </c>
      <c r="BF27" s="228" t="str">
        <f>'期別（参加者）'!BF27</f>
        <v>－</v>
      </c>
      <c r="BG27" s="228" t="str">
        <f>'期別（参加者）'!BG27</f>
        <v>－</v>
      </c>
      <c r="BH27" s="228" t="str">
        <f>'期別（参加者）'!BH27</f>
        <v>－</v>
      </c>
      <c r="BI27" s="228" t="str">
        <f>'期別（参加者）'!BI27</f>
        <v>－</v>
      </c>
      <c r="BJ27" s="228" t="str">
        <f>'期別（参加者）'!BJ27</f>
        <v>－</v>
      </c>
      <c r="BK27" s="227"/>
      <c r="BL27" s="227"/>
      <c r="BM27" s="227"/>
      <c r="BN27" s="228"/>
      <c r="BO27" s="228"/>
      <c r="BP27" s="227">
        <f>BP26+'期別（参加者）'!BP27</f>
        <v>1</v>
      </c>
      <c r="BQ27" s="229">
        <f t="shared" si="0"/>
        <v>626</v>
      </c>
    </row>
    <row r="28" spans="1:69" ht="15" customHeight="1">
      <c r="B28" s="313">
        <v>24</v>
      </c>
      <c r="C28" s="112" t="s">
        <v>1457</v>
      </c>
      <c r="D28" s="104" t="s">
        <v>1436</v>
      </c>
      <c r="E28" s="104" t="s">
        <v>1435</v>
      </c>
      <c r="F28" s="227">
        <f>F27+'期別（参加者）'!F28</f>
        <v>3</v>
      </c>
      <c r="G28" s="227">
        <f>G27+'期別（参加者）'!G28</f>
        <v>54</v>
      </c>
      <c r="H28" s="227">
        <f>H27+'期別（参加者）'!H28</f>
        <v>104</v>
      </c>
      <c r="I28" s="227">
        <f>I27+'期別（参加者）'!I28</f>
        <v>6</v>
      </c>
      <c r="J28" s="227">
        <f>J27+'期別（参加者）'!J28</f>
        <v>20</v>
      </c>
      <c r="K28" s="227">
        <f>K27+'期別（参加者）'!K28</f>
        <v>92</v>
      </c>
      <c r="L28" s="227">
        <f>L27+'期別（参加者）'!L28</f>
        <v>32</v>
      </c>
      <c r="M28" s="227">
        <f>M27+'期別（参加者）'!M28</f>
        <v>31</v>
      </c>
      <c r="N28" s="227">
        <f>N27+'期別（参加者）'!N28</f>
        <v>74</v>
      </c>
      <c r="O28" s="227">
        <f>O27+'期別（参加者）'!O28</f>
        <v>69</v>
      </c>
      <c r="P28" s="227">
        <f>P27+'期別（参加者）'!P28</f>
        <v>66</v>
      </c>
      <c r="Q28" s="227">
        <f>Q27+'期別（参加者）'!Q28</f>
        <v>16</v>
      </c>
      <c r="R28" s="227">
        <f>R27+'期別（参加者）'!R28</f>
        <v>46</v>
      </c>
      <c r="S28" s="227">
        <f>S27+'期別（参加者）'!S28</f>
        <v>24</v>
      </c>
      <c r="T28" s="227">
        <f>T27+'期別（参加者）'!T28</f>
        <v>6</v>
      </c>
      <c r="U28" s="227">
        <f>U27+'期別（参加者）'!U28</f>
        <v>8</v>
      </c>
      <c r="V28" s="228" t="str">
        <f>'期別（参加者）'!V28</f>
        <v>－</v>
      </c>
      <c r="W28" s="228" t="str">
        <f>'期別（参加者）'!W28</f>
        <v>－</v>
      </c>
      <c r="X28" s="228" t="str">
        <f>'期別（参加者）'!X28</f>
        <v>－</v>
      </c>
      <c r="Y28" s="228" t="str">
        <f>'期別（参加者）'!Y28</f>
        <v>－</v>
      </c>
      <c r="Z28" s="228" t="str">
        <f>'期別（参加者）'!Z28</f>
        <v>－</v>
      </c>
      <c r="AA28" s="228" t="str">
        <f>'期別（参加者）'!AA28</f>
        <v>－</v>
      </c>
      <c r="AB28" s="228" t="str">
        <f>'期別（参加者）'!AB28</f>
        <v>－</v>
      </c>
      <c r="AC28" s="228" t="str">
        <f>'期別（参加者）'!AC28</f>
        <v>－</v>
      </c>
      <c r="AD28" s="228" t="str">
        <f>'期別（参加者）'!AD28</f>
        <v>－</v>
      </c>
      <c r="AE28" s="228" t="str">
        <f>'期別（参加者）'!AE28</f>
        <v>－</v>
      </c>
      <c r="AF28" s="228" t="str">
        <f>'期別（参加者）'!AF28</f>
        <v>－</v>
      </c>
      <c r="AG28" s="228" t="str">
        <f>'期別（参加者）'!AG28</f>
        <v>－</v>
      </c>
      <c r="AH28" s="228" t="str">
        <f>'期別（参加者）'!AH28</f>
        <v>－</v>
      </c>
      <c r="AI28" s="228" t="str">
        <f>'期別（参加者）'!AI28</f>
        <v>－</v>
      </c>
      <c r="AJ28" s="228" t="str">
        <f>'期別（参加者）'!AJ28</f>
        <v>－</v>
      </c>
      <c r="AK28" s="228" t="str">
        <f>'期別（参加者）'!AK28</f>
        <v>－</v>
      </c>
      <c r="AL28" s="228" t="str">
        <f>'期別（参加者）'!AL28</f>
        <v>－</v>
      </c>
      <c r="AM28" s="228" t="str">
        <f>'期別（参加者）'!AM28</f>
        <v>－</v>
      </c>
      <c r="AN28" s="228" t="str">
        <f>'期別（参加者）'!AN28</f>
        <v>－</v>
      </c>
      <c r="AO28" s="228" t="str">
        <f>'期別（参加者）'!AO28</f>
        <v>－</v>
      </c>
      <c r="AP28" s="228" t="str">
        <f>'期別（参加者）'!AP28</f>
        <v>－</v>
      </c>
      <c r="AQ28" s="228" t="str">
        <f>'期別（参加者）'!AQ28</f>
        <v>－</v>
      </c>
      <c r="AR28" s="228" t="str">
        <f>'期別（参加者）'!AR28</f>
        <v>－</v>
      </c>
      <c r="AS28" s="228" t="str">
        <f>'期別（参加者）'!AS28</f>
        <v>－</v>
      </c>
      <c r="AT28" s="228" t="str">
        <f>'期別（参加者）'!AT28</f>
        <v>－</v>
      </c>
      <c r="AU28" s="228" t="str">
        <f>'期別（参加者）'!AU28</f>
        <v>－</v>
      </c>
      <c r="AV28" s="228" t="str">
        <f>'期別（参加者）'!AV28</f>
        <v>－</v>
      </c>
      <c r="AW28" s="228" t="str">
        <f>'期別（参加者）'!AW28</f>
        <v>－</v>
      </c>
      <c r="AX28" s="228" t="str">
        <f>'期別（参加者）'!AX28</f>
        <v>－</v>
      </c>
      <c r="AY28" s="228" t="str">
        <f>'期別（参加者）'!AY28</f>
        <v>－</v>
      </c>
      <c r="AZ28" s="228" t="str">
        <f>'期別（参加者）'!AZ28</f>
        <v>－</v>
      </c>
      <c r="BA28" s="228" t="str">
        <f>'期別（参加者）'!BA28</f>
        <v>－</v>
      </c>
      <c r="BB28" s="228" t="str">
        <f>'期別（参加者）'!BB28</f>
        <v>－</v>
      </c>
      <c r="BC28" s="228" t="str">
        <f>'期別（参加者）'!BC28</f>
        <v>－</v>
      </c>
      <c r="BD28" s="228" t="str">
        <f>'期別（参加者）'!BD28</f>
        <v>－</v>
      </c>
      <c r="BE28" s="228" t="str">
        <f>'期別（参加者）'!BE28</f>
        <v>－</v>
      </c>
      <c r="BF28" s="228" t="str">
        <f>'期別（参加者）'!BF28</f>
        <v>－</v>
      </c>
      <c r="BG28" s="228" t="str">
        <f>'期別（参加者）'!BG28</f>
        <v>－</v>
      </c>
      <c r="BH28" s="228" t="str">
        <f>'期別（参加者）'!BH28</f>
        <v>－</v>
      </c>
      <c r="BI28" s="228" t="str">
        <f>'期別（参加者）'!BI28</f>
        <v>－</v>
      </c>
      <c r="BJ28" s="228" t="str">
        <f>'期別（参加者）'!BJ28</f>
        <v>－</v>
      </c>
      <c r="BK28" s="227"/>
      <c r="BL28" s="227"/>
      <c r="BM28" s="227"/>
      <c r="BN28" s="228"/>
      <c r="BO28" s="228"/>
      <c r="BP28" s="227">
        <f>BP27+'期別（参加者）'!BP28</f>
        <v>1</v>
      </c>
      <c r="BQ28" s="229">
        <f t="shared" si="0"/>
        <v>652</v>
      </c>
    </row>
    <row r="29" spans="1:69" ht="15" customHeight="1">
      <c r="B29" s="313">
        <v>25</v>
      </c>
      <c r="C29" s="112" t="s">
        <v>1456</v>
      </c>
      <c r="D29" s="104" t="s">
        <v>1436</v>
      </c>
      <c r="E29" s="104" t="s">
        <v>1437</v>
      </c>
      <c r="F29" s="227">
        <f>F28+'期別（参加者）'!F29</f>
        <v>3</v>
      </c>
      <c r="G29" s="227">
        <f>G28+'期別（参加者）'!G29</f>
        <v>54</v>
      </c>
      <c r="H29" s="227">
        <f>H28+'期別（参加者）'!H29</f>
        <v>106</v>
      </c>
      <c r="I29" s="227">
        <f>I28+'期別（参加者）'!I29</f>
        <v>6</v>
      </c>
      <c r="J29" s="227">
        <f>J28+'期別（参加者）'!J29</f>
        <v>20</v>
      </c>
      <c r="K29" s="227">
        <f>K28+'期別（参加者）'!K29</f>
        <v>95</v>
      </c>
      <c r="L29" s="227">
        <f>L28+'期別（参加者）'!L29</f>
        <v>32</v>
      </c>
      <c r="M29" s="227">
        <f>M28+'期別（参加者）'!M29</f>
        <v>31</v>
      </c>
      <c r="N29" s="227">
        <f>N28+'期別（参加者）'!N29</f>
        <v>78</v>
      </c>
      <c r="O29" s="227">
        <f>O28+'期別（参加者）'!O29</f>
        <v>72</v>
      </c>
      <c r="P29" s="227">
        <f>P28+'期別（参加者）'!P29</f>
        <v>70</v>
      </c>
      <c r="Q29" s="227">
        <f>Q28+'期別（参加者）'!Q29</f>
        <v>16</v>
      </c>
      <c r="R29" s="227">
        <f>R28+'期別（参加者）'!R29</f>
        <v>50</v>
      </c>
      <c r="S29" s="227">
        <f>S28+'期別（参加者）'!S29</f>
        <v>29</v>
      </c>
      <c r="T29" s="227">
        <f>T28+'期別（参加者）'!T29</f>
        <v>7</v>
      </c>
      <c r="U29" s="227">
        <f>U28+'期別（参加者）'!U29</f>
        <v>12</v>
      </c>
      <c r="V29" s="227">
        <f>'期別（参加者）'!V29</f>
        <v>3</v>
      </c>
      <c r="W29" s="228" t="str">
        <f>'期別（参加者）'!W29</f>
        <v>－</v>
      </c>
      <c r="X29" s="228" t="str">
        <f>'期別（参加者）'!X29</f>
        <v>－</v>
      </c>
      <c r="Y29" s="228" t="str">
        <f>'期別（参加者）'!Y29</f>
        <v>－</v>
      </c>
      <c r="Z29" s="228" t="str">
        <f>'期別（参加者）'!Z29</f>
        <v>－</v>
      </c>
      <c r="AA29" s="228" t="str">
        <f>'期別（参加者）'!AA29</f>
        <v>－</v>
      </c>
      <c r="AB29" s="228" t="str">
        <f>'期別（参加者）'!AB29</f>
        <v>－</v>
      </c>
      <c r="AC29" s="228" t="str">
        <f>'期別（参加者）'!AC29</f>
        <v>－</v>
      </c>
      <c r="AD29" s="228" t="str">
        <f>'期別（参加者）'!AD29</f>
        <v>－</v>
      </c>
      <c r="AE29" s="228" t="str">
        <f>'期別（参加者）'!AE29</f>
        <v>－</v>
      </c>
      <c r="AF29" s="228" t="str">
        <f>'期別（参加者）'!AF29</f>
        <v>－</v>
      </c>
      <c r="AG29" s="228" t="str">
        <f>'期別（参加者）'!AG29</f>
        <v>－</v>
      </c>
      <c r="AH29" s="228" t="str">
        <f>'期別（参加者）'!AH29</f>
        <v>－</v>
      </c>
      <c r="AI29" s="228" t="str">
        <f>'期別（参加者）'!AI29</f>
        <v>－</v>
      </c>
      <c r="AJ29" s="228" t="str">
        <f>'期別（参加者）'!AJ29</f>
        <v>－</v>
      </c>
      <c r="AK29" s="228" t="str">
        <f>'期別（参加者）'!AK29</f>
        <v>－</v>
      </c>
      <c r="AL29" s="228" t="str">
        <f>'期別（参加者）'!AL29</f>
        <v>－</v>
      </c>
      <c r="AM29" s="228" t="str">
        <f>'期別（参加者）'!AM29</f>
        <v>－</v>
      </c>
      <c r="AN29" s="228" t="str">
        <f>'期別（参加者）'!AN29</f>
        <v>－</v>
      </c>
      <c r="AO29" s="228" t="str">
        <f>'期別（参加者）'!AO29</f>
        <v>－</v>
      </c>
      <c r="AP29" s="228" t="str">
        <f>'期別（参加者）'!AP29</f>
        <v>－</v>
      </c>
      <c r="AQ29" s="228" t="str">
        <f>'期別（参加者）'!AQ29</f>
        <v>－</v>
      </c>
      <c r="AR29" s="228" t="str">
        <f>'期別（参加者）'!AR29</f>
        <v>－</v>
      </c>
      <c r="AS29" s="228" t="str">
        <f>'期別（参加者）'!AS29</f>
        <v>－</v>
      </c>
      <c r="AT29" s="228" t="str">
        <f>'期別（参加者）'!AT29</f>
        <v>－</v>
      </c>
      <c r="AU29" s="228" t="str">
        <f>'期別（参加者）'!AU29</f>
        <v>－</v>
      </c>
      <c r="AV29" s="228" t="str">
        <f>'期別（参加者）'!AV29</f>
        <v>－</v>
      </c>
      <c r="AW29" s="228" t="str">
        <f>'期別（参加者）'!AW29</f>
        <v>－</v>
      </c>
      <c r="AX29" s="228" t="str">
        <f>'期別（参加者）'!AX29</f>
        <v>－</v>
      </c>
      <c r="AY29" s="228" t="str">
        <f>'期別（参加者）'!AY29</f>
        <v>－</v>
      </c>
      <c r="AZ29" s="228" t="str">
        <f>'期別（参加者）'!AZ29</f>
        <v>－</v>
      </c>
      <c r="BA29" s="228" t="str">
        <f>'期別（参加者）'!BA29</f>
        <v>－</v>
      </c>
      <c r="BB29" s="228" t="str">
        <f>'期別（参加者）'!BB29</f>
        <v>－</v>
      </c>
      <c r="BC29" s="228" t="str">
        <f>'期別（参加者）'!BC29</f>
        <v>－</v>
      </c>
      <c r="BD29" s="228" t="str">
        <f>'期別（参加者）'!BD29</f>
        <v>－</v>
      </c>
      <c r="BE29" s="228" t="str">
        <f>'期別（参加者）'!BE29</f>
        <v>－</v>
      </c>
      <c r="BF29" s="228" t="str">
        <f>'期別（参加者）'!BF29</f>
        <v>－</v>
      </c>
      <c r="BG29" s="228" t="str">
        <f>'期別（参加者）'!BG29</f>
        <v>－</v>
      </c>
      <c r="BH29" s="228" t="str">
        <f>'期別（参加者）'!BH29</f>
        <v>－</v>
      </c>
      <c r="BI29" s="228" t="str">
        <f>'期別（参加者）'!BI29</f>
        <v>－</v>
      </c>
      <c r="BJ29" s="228" t="str">
        <f>'期別（参加者）'!BJ29</f>
        <v>－</v>
      </c>
      <c r="BK29" s="227"/>
      <c r="BL29" s="227"/>
      <c r="BM29" s="227"/>
      <c r="BN29" s="228"/>
      <c r="BO29" s="228"/>
      <c r="BP29" s="227">
        <f>BP28+'期別（参加者）'!BP29</f>
        <v>1</v>
      </c>
      <c r="BQ29" s="229">
        <f t="shared" si="0"/>
        <v>685</v>
      </c>
    </row>
    <row r="30" spans="1:69" ht="15" customHeight="1">
      <c r="A30" s="125" t="s">
        <v>608</v>
      </c>
      <c r="B30" s="313">
        <v>26</v>
      </c>
      <c r="C30" s="112"/>
      <c r="D30" s="104" t="s">
        <v>1488</v>
      </c>
      <c r="E30" s="104" t="s">
        <v>12</v>
      </c>
      <c r="F30" s="227">
        <f>F29+'期別（参加者）'!F30</f>
        <v>3</v>
      </c>
      <c r="G30" s="227">
        <f>G29+'期別（参加者）'!G30</f>
        <v>54</v>
      </c>
      <c r="H30" s="227">
        <f>H29+'期別（参加者）'!H30</f>
        <v>106</v>
      </c>
      <c r="I30" s="227">
        <f>I29+'期別（参加者）'!I30</f>
        <v>6</v>
      </c>
      <c r="J30" s="227">
        <f>J29+'期別（参加者）'!J30</f>
        <v>20</v>
      </c>
      <c r="K30" s="227">
        <f>K29+'期別（参加者）'!K30</f>
        <v>95</v>
      </c>
      <c r="L30" s="227">
        <f>L29+'期別（参加者）'!L30</f>
        <v>32</v>
      </c>
      <c r="M30" s="227">
        <f>M29+'期別（参加者）'!M30</f>
        <v>31</v>
      </c>
      <c r="N30" s="227">
        <f>N29+'期別（参加者）'!N30</f>
        <v>78</v>
      </c>
      <c r="O30" s="227">
        <f>O29+'期別（参加者）'!O30</f>
        <v>72</v>
      </c>
      <c r="P30" s="227">
        <f>P29+'期別（参加者）'!P30</f>
        <v>70</v>
      </c>
      <c r="Q30" s="227">
        <f>Q29+'期別（参加者）'!Q30</f>
        <v>16</v>
      </c>
      <c r="R30" s="227">
        <f>R29+'期別（参加者）'!R30</f>
        <v>50</v>
      </c>
      <c r="S30" s="227">
        <f>S29+'期別（参加者）'!S30</f>
        <v>29</v>
      </c>
      <c r="T30" s="227">
        <f>T29+'期別（参加者）'!T30</f>
        <v>7</v>
      </c>
      <c r="U30" s="227">
        <f>U29+'期別（参加者）'!U30</f>
        <v>12</v>
      </c>
      <c r="V30" s="227">
        <f>V29+'期別（参加者）'!V30</f>
        <v>3</v>
      </c>
      <c r="W30" s="228" t="str">
        <f>'期別（参加者）'!W30</f>
        <v>－</v>
      </c>
      <c r="X30" s="228" t="str">
        <f>'期別（参加者）'!X30</f>
        <v>－</v>
      </c>
      <c r="Y30" s="228" t="str">
        <f>'期別（参加者）'!Y30</f>
        <v>－</v>
      </c>
      <c r="Z30" s="228" t="str">
        <f>'期別（参加者）'!Z30</f>
        <v>－</v>
      </c>
      <c r="AA30" s="228" t="str">
        <f>'期別（参加者）'!AA30</f>
        <v>－</v>
      </c>
      <c r="AB30" s="228" t="str">
        <f>'期別（参加者）'!AB30</f>
        <v>－</v>
      </c>
      <c r="AC30" s="228" t="str">
        <f>'期別（参加者）'!AC30</f>
        <v>－</v>
      </c>
      <c r="AD30" s="228" t="str">
        <f>'期別（参加者）'!AD30</f>
        <v>－</v>
      </c>
      <c r="AE30" s="228" t="str">
        <f>'期別（参加者）'!AE30</f>
        <v>－</v>
      </c>
      <c r="AF30" s="228" t="str">
        <f>'期別（参加者）'!AF30</f>
        <v>－</v>
      </c>
      <c r="AG30" s="228" t="str">
        <f>'期別（参加者）'!AG30</f>
        <v>－</v>
      </c>
      <c r="AH30" s="228" t="str">
        <f>'期別（参加者）'!AH30</f>
        <v>－</v>
      </c>
      <c r="AI30" s="228" t="str">
        <f>'期別（参加者）'!AI30</f>
        <v>－</v>
      </c>
      <c r="AJ30" s="228" t="str">
        <f>'期別（参加者）'!AJ30</f>
        <v>－</v>
      </c>
      <c r="AK30" s="228" t="str">
        <f>'期別（参加者）'!AK30</f>
        <v>－</v>
      </c>
      <c r="AL30" s="228" t="str">
        <f>'期別（参加者）'!AL30</f>
        <v>－</v>
      </c>
      <c r="AM30" s="228" t="str">
        <f>'期別（参加者）'!AM30</f>
        <v>－</v>
      </c>
      <c r="AN30" s="228" t="str">
        <f>'期別（参加者）'!AN30</f>
        <v>－</v>
      </c>
      <c r="AO30" s="228" t="str">
        <f>'期別（参加者）'!AO30</f>
        <v>－</v>
      </c>
      <c r="AP30" s="228" t="str">
        <f>'期別（参加者）'!AP30</f>
        <v>－</v>
      </c>
      <c r="AQ30" s="228" t="str">
        <f>'期別（参加者）'!AQ30</f>
        <v>－</v>
      </c>
      <c r="AR30" s="228" t="str">
        <f>'期別（参加者）'!AR30</f>
        <v>－</v>
      </c>
      <c r="AS30" s="228" t="str">
        <f>'期別（参加者）'!AS30</f>
        <v>－</v>
      </c>
      <c r="AT30" s="228" t="str">
        <f>'期別（参加者）'!AT30</f>
        <v>－</v>
      </c>
      <c r="AU30" s="228" t="str">
        <f>'期別（参加者）'!AU30</f>
        <v>－</v>
      </c>
      <c r="AV30" s="228" t="str">
        <f>'期別（参加者）'!AV30</f>
        <v>－</v>
      </c>
      <c r="AW30" s="228" t="str">
        <f>'期別（参加者）'!AW30</f>
        <v>－</v>
      </c>
      <c r="AX30" s="228" t="str">
        <f>'期別（参加者）'!AX30</f>
        <v>－</v>
      </c>
      <c r="AY30" s="228" t="str">
        <f>'期別（参加者）'!AY30</f>
        <v>－</v>
      </c>
      <c r="AZ30" s="228" t="str">
        <f>'期別（参加者）'!AZ30</f>
        <v>－</v>
      </c>
      <c r="BA30" s="228" t="str">
        <f>'期別（参加者）'!BA30</f>
        <v>－</v>
      </c>
      <c r="BB30" s="228" t="str">
        <f>'期別（参加者）'!BB30</f>
        <v>－</v>
      </c>
      <c r="BC30" s="228" t="str">
        <f>'期別（参加者）'!BC30</f>
        <v>－</v>
      </c>
      <c r="BD30" s="228" t="str">
        <f>'期別（参加者）'!BD30</f>
        <v>－</v>
      </c>
      <c r="BE30" s="228" t="str">
        <f>'期別（参加者）'!BE30</f>
        <v>－</v>
      </c>
      <c r="BF30" s="228" t="str">
        <f>'期別（参加者）'!BF30</f>
        <v>－</v>
      </c>
      <c r="BG30" s="228" t="str">
        <f>'期別（参加者）'!BG30</f>
        <v>－</v>
      </c>
      <c r="BH30" s="228" t="str">
        <f>'期別（参加者）'!BH30</f>
        <v>－</v>
      </c>
      <c r="BI30" s="228" t="str">
        <f>'期別（参加者）'!BI30</f>
        <v>－</v>
      </c>
      <c r="BJ30" s="228" t="str">
        <f>'期別（参加者）'!BJ30</f>
        <v>－</v>
      </c>
      <c r="BK30" s="227"/>
      <c r="BL30" s="227"/>
      <c r="BM30" s="227"/>
      <c r="BN30" s="228"/>
      <c r="BO30" s="228"/>
      <c r="BP30" s="227">
        <f>BP29+'期別（参加者）'!BP30</f>
        <v>1</v>
      </c>
      <c r="BQ30" s="229">
        <f t="shared" si="0"/>
        <v>685</v>
      </c>
    </row>
    <row r="31" spans="1:69" ht="15" customHeight="1">
      <c r="B31" s="313">
        <v>27</v>
      </c>
      <c r="C31" s="112" t="s">
        <v>1482</v>
      </c>
      <c r="D31" s="104" t="s">
        <v>1485</v>
      </c>
      <c r="E31" s="104" t="s">
        <v>1481</v>
      </c>
      <c r="F31" s="227">
        <f>F30+'期別（参加者）'!F31</f>
        <v>3</v>
      </c>
      <c r="G31" s="227">
        <f>G30+'期別（参加者）'!G31</f>
        <v>54</v>
      </c>
      <c r="H31" s="227">
        <f>H30+'期別（参加者）'!H31</f>
        <v>109</v>
      </c>
      <c r="I31" s="227">
        <f>I30+'期別（参加者）'!I31</f>
        <v>6</v>
      </c>
      <c r="J31" s="227">
        <f>J30+'期別（参加者）'!J31</f>
        <v>21</v>
      </c>
      <c r="K31" s="227">
        <f>K30+'期別（参加者）'!K31</f>
        <v>96</v>
      </c>
      <c r="L31" s="227">
        <f>L30+'期別（参加者）'!L31</f>
        <v>32</v>
      </c>
      <c r="M31" s="227">
        <f>M30+'期別（参加者）'!M31</f>
        <v>33</v>
      </c>
      <c r="N31" s="227">
        <f>N30+'期別（参加者）'!N31</f>
        <v>80</v>
      </c>
      <c r="O31" s="227">
        <f>O30+'期別（参加者）'!O31</f>
        <v>75</v>
      </c>
      <c r="P31" s="227">
        <f>P30+'期別（参加者）'!P31</f>
        <v>73</v>
      </c>
      <c r="Q31" s="227">
        <f>Q30+'期別（参加者）'!Q31</f>
        <v>16</v>
      </c>
      <c r="R31" s="227">
        <f>R30+'期別（参加者）'!R31</f>
        <v>53</v>
      </c>
      <c r="S31" s="227">
        <f>S30+'期別（参加者）'!S31</f>
        <v>31</v>
      </c>
      <c r="T31" s="227">
        <f>T30+'期別（参加者）'!T31</f>
        <v>9</v>
      </c>
      <c r="U31" s="227">
        <f>U30+'期別（参加者）'!U31</f>
        <v>16</v>
      </c>
      <c r="V31" s="227">
        <f>V30+'期別（参加者）'!V31</f>
        <v>6</v>
      </c>
      <c r="W31" s="227">
        <f>'期別（参加者）'!W31</f>
        <v>5</v>
      </c>
      <c r="X31" s="228" t="str">
        <f>'期別（参加者）'!X31</f>
        <v>－</v>
      </c>
      <c r="Y31" s="228" t="str">
        <f>'期別（参加者）'!Y31</f>
        <v>－</v>
      </c>
      <c r="Z31" s="228" t="str">
        <f>'期別（参加者）'!Z31</f>
        <v>－</v>
      </c>
      <c r="AA31" s="228" t="str">
        <f>'期別（参加者）'!AA31</f>
        <v>－</v>
      </c>
      <c r="AB31" s="228" t="str">
        <f>'期別（参加者）'!AB31</f>
        <v>－</v>
      </c>
      <c r="AC31" s="228" t="str">
        <f>'期別（参加者）'!AC31</f>
        <v>－</v>
      </c>
      <c r="AD31" s="228" t="str">
        <f>'期別（参加者）'!AD31</f>
        <v>－</v>
      </c>
      <c r="AE31" s="228" t="str">
        <f>'期別（参加者）'!AE31</f>
        <v>－</v>
      </c>
      <c r="AF31" s="228" t="str">
        <f>'期別（参加者）'!AF31</f>
        <v>－</v>
      </c>
      <c r="AG31" s="228" t="str">
        <f>'期別（参加者）'!AG31</f>
        <v>－</v>
      </c>
      <c r="AH31" s="228" t="str">
        <f>'期別（参加者）'!AH31</f>
        <v>－</v>
      </c>
      <c r="AI31" s="228" t="str">
        <f>'期別（参加者）'!AI31</f>
        <v>－</v>
      </c>
      <c r="AJ31" s="228" t="str">
        <f>'期別（参加者）'!AJ31</f>
        <v>－</v>
      </c>
      <c r="AK31" s="228" t="str">
        <f>'期別（参加者）'!AK31</f>
        <v>－</v>
      </c>
      <c r="AL31" s="228" t="str">
        <f>'期別（参加者）'!AL31</f>
        <v>－</v>
      </c>
      <c r="AM31" s="228" t="str">
        <f>'期別（参加者）'!AM31</f>
        <v>－</v>
      </c>
      <c r="AN31" s="228" t="str">
        <f>'期別（参加者）'!AN31</f>
        <v>－</v>
      </c>
      <c r="AO31" s="228" t="str">
        <f>'期別（参加者）'!AO31</f>
        <v>－</v>
      </c>
      <c r="AP31" s="228" t="str">
        <f>'期別（参加者）'!AP31</f>
        <v>－</v>
      </c>
      <c r="AQ31" s="228" t="str">
        <f>'期別（参加者）'!AQ31</f>
        <v>－</v>
      </c>
      <c r="AR31" s="228" t="str">
        <f>'期別（参加者）'!AR31</f>
        <v>－</v>
      </c>
      <c r="AS31" s="228" t="str">
        <f>'期別（参加者）'!AS31</f>
        <v>－</v>
      </c>
      <c r="AT31" s="228" t="str">
        <f>'期別（参加者）'!AT31</f>
        <v>－</v>
      </c>
      <c r="AU31" s="228" t="str">
        <f>'期別（参加者）'!AU31</f>
        <v>－</v>
      </c>
      <c r="AV31" s="228" t="str">
        <f>'期別（参加者）'!AV31</f>
        <v>－</v>
      </c>
      <c r="AW31" s="228" t="str">
        <f>'期別（参加者）'!AW31</f>
        <v>－</v>
      </c>
      <c r="AX31" s="228" t="str">
        <f>'期別（参加者）'!AX31</f>
        <v>－</v>
      </c>
      <c r="AY31" s="228" t="str">
        <f>'期別（参加者）'!AY31</f>
        <v>－</v>
      </c>
      <c r="AZ31" s="228" t="str">
        <f>'期別（参加者）'!AZ31</f>
        <v>－</v>
      </c>
      <c r="BA31" s="228" t="str">
        <f>'期別（参加者）'!BA31</f>
        <v>－</v>
      </c>
      <c r="BB31" s="228" t="str">
        <f>'期別（参加者）'!BB31</f>
        <v>－</v>
      </c>
      <c r="BC31" s="228" t="str">
        <f>'期別（参加者）'!BC31</f>
        <v>－</v>
      </c>
      <c r="BD31" s="228" t="str">
        <f>'期別（参加者）'!BD31</f>
        <v>－</v>
      </c>
      <c r="BE31" s="228" t="str">
        <f>'期別（参加者）'!BE31</f>
        <v>－</v>
      </c>
      <c r="BF31" s="228" t="str">
        <f>'期別（参加者）'!BF31</f>
        <v>－</v>
      </c>
      <c r="BG31" s="228" t="str">
        <f>'期別（参加者）'!BG31</f>
        <v>－</v>
      </c>
      <c r="BH31" s="228" t="str">
        <f>'期別（参加者）'!BH31</f>
        <v>－</v>
      </c>
      <c r="BI31" s="228" t="str">
        <f>'期別（参加者）'!BI31</f>
        <v>－</v>
      </c>
      <c r="BJ31" s="228" t="str">
        <f>'期別（参加者）'!BJ31</f>
        <v>－</v>
      </c>
      <c r="BK31" s="227"/>
      <c r="BL31" s="227"/>
      <c r="BM31" s="227"/>
      <c r="BN31" s="228"/>
      <c r="BO31" s="228"/>
      <c r="BP31" s="227">
        <f>BP30+'期別（参加者）'!BP31</f>
        <v>1</v>
      </c>
      <c r="BQ31" s="229">
        <f t="shared" si="0"/>
        <v>719</v>
      </c>
    </row>
    <row r="32" spans="1:69" ht="15" customHeight="1">
      <c r="A32" s="125" t="s">
        <v>608</v>
      </c>
      <c r="B32" s="313">
        <v>28</v>
      </c>
      <c r="C32" s="112" t="s">
        <v>70</v>
      </c>
      <c r="D32" s="104" t="s">
        <v>1485</v>
      </c>
      <c r="E32" s="104"/>
      <c r="F32" s="227">
        <f>F31+'期別（参加者）'!F32</f>
        <v>3</v>
      </c>
      <c r="G32" s="227">
        <f>G31+'期別（参加者）'!G32</f>
        <v>54</v>
      </c>
      <c r="H32" s="227">
        <f>H31+'期別（参加者）'!H32</f>
        <v>109</v>
      </c>
      <c r="I32" s="227">
        <f>I31+'期別（参加者）'!I32</f>
        <v>6</v>
      </c>
      <c r="J32" s="227">
        <f>J31+'期別（参加者）'!J32</f>
        <v>21</v>
      </c>
      <c r="K32" s="227">
        <f>K31+'期別（参加者）'!K32</f>
        <v>96</v>
      </c>
      <c r="L32" s="227">
        <f>L31+'期別（参加者）'!L32</f>
        <v>32</v>
      </c>
      <c r="M32" s="227">
        <f>M31+'期別（参加者）'!M32</f>
        <v>33</v>
      </c>
      <c r="N32" s="227">
        <f>N31+'期別（参加者）'!N32</f>
        <v>80</v>
      </c>
      <c r="O32" s="227">
        <f>O31+'期別（参加者）'!O32</f>
        <v>75</v>
      </c>
      <c r="P32" s="227">
        <f>P31+'期別（参加者）'!P32</f>
        <v>73</v>
      </c>
      <c r="Q32" s="227">
        <f>Q31+'期別（参加者）'!Q32</f>
        <v>16</v>
      </c>
      <c r="R32" s="227">
        <f>R31+'期別（参加者）'!R32</f>
        <v>53</v>
      </c>
      <c r="S32" s="227">
        <f>S31+'期別（参加者）'!S32</f>
        <v>31</v>
      </c>
      <c r="T32" s="227">
        <f>T31+'期別（参加者）'!T32</f>
        <v>9</v>
      </c>
      <c r="U32" s="227">
        <f>U31+'期別（参加者）'!U32</f>
        <v>16</v>
      </c>
      <c r="V32" s="227">
        <f>V31+'期別（参加者）'!V32</f>
        <v>6</v>
      </c>
      <c r="W32" s="227">
        <f>W31+'期別（参加者）'!W32</f>
        <v>5</v>
      </c>
      <c r="X32" s="227">
        <f>'期別（参加者）'!X32</f>
        <v>0</v>
      </c>
      <c r="Y32" s="228" t="str">
        <f>'期別（参加者）'!Y32</f>
        <v>－</v>
      </c>
      <c r="Z32" s="228" t="str">
        <f>'期別（参加者）'!Z32</f>
        <v>－</v>
      </c>
      <c r="AA32" s="228" t="str">
        <f>'期別（参加者）'!AA32</f>
        <v>－</v>
      </c>
      <c r="AB32" s="228" t="str">
        <f>'期別（参加者）'!AB32</f>
        <v>－</v>
      </c>
      <c r="AC32" s="228" t="str">
        <f>'期別（参加者）'!AC32</f>
        <v>－</v>
      </c>
      <c r="AD32" s="228" t="str">
        <f>'期別（参加者）'!AD32</f>
        <v>－</v>
      </c>
      <c r="AE32" s="228" t="str">
        <f>'期別（参加者）'!AE32</f>
        <v>－</v>
      </c>
      <c r="AF32" s="228" t="str">
        <f>'期別（参加者）'!AF32</f>
        <v>－</v>
      </c>
      <c r="AG32" s="228" t="str">
        <f>'期別（参加者）'!AG32</f>
        <v>－</v>
      </c>
      <c r="AH32" s="228" t="str">
        <f>'期別（参加者）'!AH32</f>
        <v>－</v>
      </c>
      <c r="AI32" s="228" t="str">
        <f>'期別（参加者）'!AI32</f>
        <v>－</v>
      </c>
      <c r="AJ32" s="228" t="str">
        <f>'期別（参加者）'!AJ32</f>
        <v>－</v>
      </c>
      <c r="AK32" s="228" t="str">
        <f>'期別（参加者）'!AK32</f>
        <v>－</v>
      </c>
      <c r="AL32" s="228" t="str">
        <f>'期別（参加者）'!AL32</f>
        <v>－</v>
      </c>
      <c r="AM32" s="228" t="str">
        <f>'期別（参加者）'!AM32</f>
        <v>－</v>
      </c>
      <c r="AN32" s="228" t="str">
        <f>'期別（参加者）'!AN32</f>
        <v>－</v>
      </c>
      <c r="AO32" s="228" t="str">
        <f>'期別（参加者）'!AO32</f>
        <v>－</v>
      </c>
      <c r="AP32" s="228" t="str">
        <f>'期別（参加者）'!AP32</f>
        <v>－</v>
      </c>
      <c r="AQ32" s="228" t="str">
        <f>'期別（参加者）'!AQ32</f>
        <v>－</v>
      </c>
      <c r="AR32" s="228" t="str">
        <f>'期別（参加者）'!AR32</f>
        <v>－</v>
      </c>
      <c r="AS32" s="228" t="str">
        <f>'期別（参加者）'!AS32</f>
        <v>－</v>
      </c>
      <c r="AT32" s="228" t="str">
        <f>'期別（参加者）'!AT32</f>
        <v>－</v>
      </c>
      <c r="AU32" s="228" t="str">
        <f>'期別（参加者）'!AU32</f>
        <v>－</v>
      </c>
      <c r="AV32" s="228" t="str">
        <f>'期別（参加者）'!AV32</f>
        <v>－</v>
      </c>
      <c r="AW32" s="228" t="str">
        <f>'期別（参加者）'!AW32</f>
        <v>－</v>
      </c>
      <c r="AX32" s="228" t="str">
        <f>'期別（参加者）'!AX32</f>
        <v>－</v>
      </c>
      <c r="AY32" s="228" t="str">
        <f>'期別（参加者）'!AY32</f>
        <v>－</v>
      </c>
      <c r="AZ32" s="228" t="str">
        <f>'期別（参加者）'!AZ32</f>
        <v>－</v>
      </c>
      <c r="BA32" s="228" t="str">
        <f>'期別（参加者）'!BA32</f>
        <v>－</v>
      </c>
      <c r="BB32" s="228" t="str">
        <f>'期別（参加者）'!BB32</f>
        <v>－</v>
      </c>
      <c r="BC32" s="228" t="str">
        <f>'期別（参加者）'!BC32</f>
        <v>－</v>
      </c>
      <c r="BD32" s="228" t="str">
        <f>'期別（参加者）'!BD32</f>
        <v>－</v>
      </c>
      <c r="BE32" s="228" t="str">
        <f>'期別（参加者）'!BE32</f>
        <v>－</v>
      </c>
      <c r="BF32" s="228" t="str">
        <f>'期別（参加者）'!BF32</f>
        <v>－</v>
      </c>
      <c r="BG32" s="228" t="str">
        <f>'期別（参加者）'!BG32</f>
        <v>－</v>
      </c>
      <c r="BH32" s="228" t="str">
        <f>'期別（参加者）'!BH32</f>
        <v>－</v>
      </c>
      <c r="BI32" s="228" t="str">
        <f>'期別（参加者）'!BI32</f>
        <v>－</v>
      </c>
      <c r="BJ32" s="228" t="str">
        <f>'期別（参加者）'!BJ32</f>
        <v>－</v>
      </c>
      <c r="BK32" s="227"/>
      <c r="BL32" s="227"/>
      <c r="BM32" s="227"/>
      <c r="BN32" s="228"/>
      <c r="BO32" s="228"/>
      <c r="BP32" s="227">
        <f>BP31+'期別（参加者）'!BP32</f>
        <v>1</v>
      </c>
      <c r="BQ32" s="229">
        <f t="shared" si="0"/>
        <v>719</v>
      </c>
    </row>
    <row r="33" spans="2:69" ht="15" customHeight="1">
      <c r="B33" s="313">
        <v>29</v>
      </c>
      <c r="C33" s="112" t="s">
        <v>32</v>
      </c>
      <c r="D33" s="104" t="s">
        <v>34</v>
      </c>
      <c r="E33" s="104" t="s">
        <v>22</v>
      </c>
      <c r="F33" s="227">
        <f>F32+'期別（参加者）'!F33</f>
        <v>3</v>
      </c>
      <c r="G33" s="227">
        <f>G32+'期別（参加者）'!G33</f>
        <v>54</v>
      </c>
      <c r="H33" s="227">
        <f>H32+'期別（参加者）'!H33</f>
        <v>111</v>
      </c>
      <c r="I33" s="227">
        <f>I32+'期別（参加者）'!I33</f>
        <v>6</v>
      </c>
      <c r="J33" s="227">
        <f>J32+'期別（参加者）'!J33</f>
        <v>21</v>
      </c>
      <c r="K33" s="227">
        <f>K32+'期別（参加者）'!K33</f>
        <v>96</v>
      </c>
      <c r="L33" s="227">
        <f>L32+'期別（参加者）'!L33</f>
        <v>34</v>
      </c>
      <c r="M33" s="227">
        <f>M32+'期別（参加者）'!M33</f>
        <v>33</v>
      </c>
      <c r="N33" s="227">
        <f>N32+'期別（参加者）'!N33</f>
        <v>83</v>
      </c>
      <c r="O33" s="227">
        <f>O32+'期別（参加者）'!O33</f>
        <v>76</v>
      </c>
      <c r="P33" s="227">
        <f>P32+'期別（参加者）'!P33</f>
        <v>74</v>
      </c>
      <c r="Q33" s="227">
        <f>Q32+'期別（参加者）'!Q33</f>
        <v>16</v>
      </c>
      <c r="R33" s="227">
        <f>R32+'期別（参加者）'!R33</f>
        <v>55</v>
      </c>
      <c r="S33" s="227">
        <f>S32+'期別（参加者）'!S33</f>
        <v>33</v>
      </c>
      <c r="T33" s="227">
        <f>T32+'期別（参加者）'!T33</f>
        <v>9</v>
      </c>
      <c r="U33" s="227">
        <f>U32+'期別（参加者）'!U33</f>
        <v>20</v>
      </c>
      <c r="V33" s="227">
        <f>V32+'期別（参加者）'!V33</f>
        <v>8</v>
      </c>
      <c r="W33" s="227">
        <f>W32+'期別（参加者）'!W33</f>
        <v>9</v>
      </c>
      <c r="X33" s="227">
        <f>X32+'期別（参加者）'!X33</f>
        <v>5</v>
      </c>
      <c r="Y33" s="228" t="str">
        <f>'期別（参加者）'!Y33</f>
        <v>－</v>
      </c>
      <c r="Z33" s="228" t="str">
        <f>'期別（参加者）'!Z33</f>
        <v>－</v>
      </c>
      <c r="AA33" s="228" t="str">
        <f>'期別（参加者）'!AA33</f>
        <v>－</v>
      </c>
      <c r="AB33" s="228" t="str">
        <f>'期別（参加者）'!AB33</f>
        <v>－</v>
      </c>
      <c r="AC33" s="228" t="str">
        <f>'期別（参加者）'!AC33</f>
        <v>－</v>
      </c>
      <c r="AD33" s="228" t="str">
        <f>'期別（参加者）'!AD33</f>
        <v>－</v>
      </c>
      <c r="AE33" s="228" t="str">
        <f>'期別（参加者）'!AE33</f>
        <v>－</v>
      </c>
      <c r="AF33" s="228" t="str">
        <f>'期別（参加者）'!AF33</f>
        <v>－</v>
      </c>
      <c r="AG33" s="228" t="str">
        <f>'期別（参加者）'!AG33</f>
        <v>－</v>
      </c>
      <c r="AH33" s="228" t="str">
        <f>'期別（参加者）'!AH33</f>
        <v>－</v>
      </c>
      <c r="AI33" s="228" t="str">
        <f>'期別（参加者）'!AI33</f>
        <v>－</v>
      </c>
      <c r="AJ33" s="228" t="str">
        <f>'期別（参加者）'!AJ33</f>
        <v>－</v>
      </c>
      <c r="AK33" s="228" t="str">
        <f>'期別（参加者）'!AK33</f>
        <v>－</v>
      </c>
      <c r="AL33" s="228" t="str">
        <f>'期別（参加者）'!AL33</f>
        <v>－</v>
      </c>
      <c r="AM33" s="228" t="str">
        <f>'期別（参加者）'!AM33</f>
        <v>－</v>
      </c>
      <c r="AN33" s="228" t="str">
        <f>'期別（参加者）'!AN33</f>
        <v>－</v>
      </c>
      <c r="AO33" s="228" t="str">
        <f>'期別（参加者）'!AO33</f>
        <v>－</v>
      </c>
      <c r="AP33" s="228" t="str">
        <f>'期別（参加者）'!AP33</f>
        <v>－</v>
      </c>
      <c r="AQ33" s="228" t="str">
        <f>'期別（参加者）'!AQ33</f>
        <v>－</v>
      </c>
      <c r="AR33" s="228" t="str">
        <f>'期別（参加者）'!AR33</f>
        <v>－</v>
      </c>
      <c r="AS33" s="228" t="str">
        <f>'期別（参加者）'!AS33</f>
        <v>－</v>
      </c>
      <c r="AT33" s="228" t="str">
        <f>'期別（参加者）'!AT33</f>
        <v>－</v>
      </c>
      <c r="AU33" s="228" t="str">
        <f>'期別（参加者）'!AU33</f>
        <v>－</v>
      </c>
      <c r="AV33" s="228" t="str">
        <f>'期別（参加者）'!AV33</f>
        <v>－</v>
      </c>
      <c r="AW33" s="228" t="str">
        <f>'期別（参加者）'!AW33</f>
        <v>－</v>
      </c>
      <c r="AX33" s="228" t="str">
        <f>'期別（参加者）'!AX33</f>
        <v>－</v>
      </c>
      <c r="AY33" s="228" t="str">
        <f>'期別（参加者）'!AY33</f>
        <v>－</v>
      </c>
      <c r="AZ33" s="228" t="str">
        <f>'期別（参加者）'!AZ33</f>
        <v>－</v>
      </c>
      <c r="BA33" s="228" t="str">
        <f>'期別（参加者）'!BA33</f>
        <v>－</v>
      </c>
      <c r="BB33" s="228" t="str">
        <f>'期別（参加者）'!BB33</f>
        <v>－</v>
      </c>
      <c r="BC33" s="228" t="str">
        <f>'期別（参加者）'!BC33</f>
        <v>－</v>
      </c>
      <c r="BD33" s="228" t="str">
        <f>'期別（参加者）'!BD33</f>
        <v>－</v>
      </c>
      <c r="BE33" s="228" t="str">
        <f>'期別（参加者）'!BE33</f>
        <v>－</v>
      </c>
      <c r="BF33" s="228" t="str">
        <f>'期別（参加者）'!BF33</f>
        <v>－</v>
      </c>
      <c r="BG33" s="228" t="str">
        <f>'期別（参加者）'!BG33</f>
        <v>－</v>
      </c>
      <c r="BH33" s="228" t="str">
        <f>'期別（参加者）'!BH33</f>
        <v>－</v>
      </c>
      <c r="BI33" s="228" t="str">
        <f>'期別（参加者）'!BI33</f>
        <v>－</v>
      </c>
      <c r="BJ33" s="228" t="str">
        <f>'期別（参加者）'!BJ33</f>
        <v>－</v>
      </c>
      <c r="BK33" s="227"/>
      <c r="BL33" s="227"/>
      <c r="BM33" s="227"/>
      <c r="BN33" s="228"/>
      <c r="BO33" s="228"/>
      <c r="BP33" s="227">
        <f>BP32+'期別（参加者）'!BP33</f>
        <v>1</v>
      </c>
      <c r="BQ33" s="229">
        <f t="shared" si="0"/>
        <v>747</v>
      </c>
    </row>
    <row r="34" spans="2:69" ht="15" customHeight="1">
      <c r="B34" s="313">
        <v>30</v>
      </c>
      <c r="C34" s="112" t="s">
        <v>51</v>
      </c>
      <c r="D34" s="104" t="s">
        <v>16</v>
      </c>
      <c r="E34" s="104" t="s">
        <v>22</v>
      </c>
      <c r="F34" s="227">
        <f>F33+'期別（参加者）'!F34</f>
        <v>3</v>
      </c>
      <c r="G34" s="227">
        <f>G33+'期別（参加者）'!G34</f>
        <v>54</v>
      </c>
      <c r="H34" s="227">
        <f>H33+'期別（参加者）'!H34</f>
        <v>114</v>
      </c>
      <c r="I34" s="227">
        <f>I33+'期別（参加者）'!I34</f>
        <v>6</v>
      </c>
      <c r="J34" s="227">
        <f>J33+'期別（参加者）'!J34</f>
        <v>21</v>
      </c>
      <c r="K34" s="227">
        <f>K33+'期別（参加者）'!K34</f>
        <v>96</v>
      </c>
      <c r="L34" s="227">
        <f>L33+'期別（参加者）'!L34</f>
        <v>34</v>
      </c>
      <c r="M34" s="227">
        <f>M33+'期別（参加者）'!M34</f>
        <v>33</v>
      </c>
      <c r="N34" s="227">
        <f>N33+'期別（参加者）'!N34</f>
        <v>84</v>
      </c>
      <c r="O34" s="227">
        <f>O33+'期別（参加者）'!O34</f>
        <v>79</v>
      </c>
      <c r="P34" s="227">
        <f>P33+'期別（参加者）'!P34</f>
        <v>74</v>
      </c>
      <c r="Q34" s="227">
        <f>Q33+'期別（参加者）'!Q34</f>
        <v>16</v>
      </c>
      <c r="R34" s="227">
        <f>R33+'期別（参加者）'!R34</f>
        <v>57</v>
      </c>
      <c r="S34" s="227">
        <f>S33+'期別（参加者）'!S34</f>
        <v>35</v>
      </c>
      <c r="T34" s="227">
        <f>T33+'期別（参加者）'!T34</f>
        <v>10</v>
      </c>
      <c r="U34" s="227">
        <f>U33+'期別（参加者）'!U34</f>
        <v>24</v>
      </c>
      <c r="V34" s="227">
        <f>V33+'期別（参加者）'!V34</f>
        <v>10</v>
      </c>
      <c r="W34" s="227">
        <f>W33+'期別（参加者）'!W34</f>
        <v>11</v>
      </c>
      <c r="X34" s="227">
        <f>X33+'期別（参加者）'!X34</f>
        <v>9</v>
      </c>
      <c r="Y34" s="227">
        <f>'期別（参加者）'!Y34</f>
        <v>1</v>
      </c>
      <c r="Z34" s="228" t="str">
        <f>'期別（参加者）'!Z34</f>
        <v>－</v>
      </c>
      <c r="AA34" s="228" t="str">
        <f>'期別（参加者）'!AA34</f>
        <v>－</v>
      </c>
      <c r="AB34" s="228" t="str">
        <f>'期別（参加者）'!AB34</f>
        <v>－</v>
      </c>
      <c r="AC34" s="228" t="str">
        <f>'期別（参加者）'!AC34</f>
        <v>－</v>
      </c>
      <c r="AD34" s="228" t="str">
        <f>'期別（参加者）'!AD34</f>
        <v>－</v>
      </c>
      <c r="AE34" s="228" t="str">
        <f>'期別（参加者）'!AE34</f>
        <v>－</v>
      </c>
      <c r="AF34" s="228" t="str">
        <f>'期別（参加者）'!AF34</f>
        <v>－</v>
      </c>
      <c r="AG34" s="228" t="str">
        <f>'期別（参加者）'!AG34</f>
        <v>－</v>
      </c>
      <c r="AH34" s="228" t="str">
        <f>'期別（参加者）'!AH34</f>
        <v>－</v>
      </c>
      <c r="AI34" s="228" t="str">
        <f>'期別（参加者）'!AI34</f>
        <v>－</v>
      </c>
      <c r="AJ34" s="228" t="str">
        <f>'期別（参加者）'!AJ34</f>
        <v>－</v>
      </c>
      <c r="AK34" s="228" t="str">
        <f>'期別（参加者）'!AK34</f>
        <v>－</v>
      </c>
      <c r="AL34" s="228" t="str">
        <f>'期別（参加者）'!AL34</f>
        <v>－</v>
      </c>
      <c r="AM34" s="228" t="str">
        <f>'期別（参加者）'!AM34</f>
        <v>－</v>
      </c>
      <c r="AN34" s="228" t="str">
        <f>'期別（参加者）'!AN34</f>
        <v>－</v>
      </c>
      <c r="AO34" s="228" t="str">
        <f>'期別（参加者）'!AO34</f>
        <v>－</v>
      </c>
      <c r="AP34" s="228" t="str">
        <f>'期別（参加者）'!AP34</f>
        <v>－</v>
      </c>
      <c r="AQ34" s="228" t="str">
        <f>'期別（参加者）'!AQ34</f>
        <v>－</v>
      </c>
      <c r="AR34" s="228" t="str">
        <f>'期別（参加者）'!AR34</f>
        <v>－</v>
      </c>
      <c r="AS34" s="228" t="str">
        <f>'期別（参加者）'!AS34</f>
        <v>－</v>
      </c>
      <c r="AT34" s="228" t="str">
        <f>'期別（参加者）'!AT34</f>
        <v>－</v>
      </c>
      <c r="AU34" s="228" t="str">
        <f>'期別（参加者）'!AU34</f>
        <v>－</v>
      </c>
      <c r="AV34" s="228" t="str">
        <f>'期別（参加者）'!AV34</f>
        <v>－</v>
      </c>
      <c r="AW34" s="228" t="str">
        <f>'期別（参加者）'!AW34</f>
        <v>－</v>
      </c>
      <c r="AX34" s="228" t="str">
        <f>'期別（参加者）'!AX34</f>
        <v>－</v>
      </c>
      <c r="AY34" s="228" t="str">
        <f>'期別（参加者）'!AY34</f>
        <v>－</v>
      </c>
      <c r="AZ34" s="228" t="str">
        <f>'期別（参加者）'!AZ34</f>
        <v>－</v>
      </c>
      <c r="BA34" s="228" t="str">
        <f>'期別（参加者）'!BA34</f>
        <v>－</v>
      </c>
      <c r="BB34" s="228" t="str">
        <f>'期別（参加者）'!BB34</f>
        <v>－</v>
      </c>
      <c r="BC34" s="228" t="str">
        <f>'期別（参加者）'!BC34</f>
        <v>－</v>
      </c>
      <c r="BD34" s="228" t="str">
        <f>'期別（参加者）'!BD34</f>
        <v>－</v>
      </c>
      <c r="BE34" s="228" t="str">
        <f>'期別（参加者）'!BE34</f>
        <v>－</v>
      </c>
      <c r="BF34" s="228" t="str">
        <f>'期別（参加者）'!BF34</f>
        <v>－</v>
      </c>
      <c r="BG34" s="228" t="str">
        <f>'期別（参加者）'!BG34</f>
        <v>－</v>
      </c>
      <c r="BH34" s="228" t="str">
        <f>'期別（参加者）'!BH34</f>
        <v>－</v>
      </c>
      <c r="BI34" s="228" t="str">
        <f>'期別（参加者）'!BI34</f>
        <v>－</v>
      </c>
      <c r="BJ34" s="228" t="str">
        <f>'期別（参加者）'!BJ34</f>
        <v>－</v>
      </c>
      <c r="BK34" s="227"/>
      <c r="BL34" s="227"/>
      <c r="BM34" s="227"/>
      <c r="BN34" s="228"/>
      <c r="BO34" s="228"/>
      <c r="BP34" s="227">
        <f>BP33+'期別（参加者）'!BP34</f>
        <v>1</v>
      </c>
      <c r="BQ34" s="229">
        <f t="shared" si="0"/>
        <v>772</v>
      </c>
    </row>
    <row r="35" spans="2:69" ht="15" customHeight="1">
      <c r="B35" s="313">
        <v>31</v>
      </c>
      <c r="C35" s="112" t="s">
        <v>126</v>
      </c>
      <c r="D35" s="104" t="s">
        <v>129</v>
      </c>
      <c r="E35" s="104" t="s">
        <v>50</v>
      </c>
      <c r="F35" s="227">
        <f>F34+'期別（参加者）'!F35</f>
        <v>3</v>
      </c>
      <c r="G35" s="227">
        <f>G34+'期別（参加者）'!G35</f>
        <v>54</v>
      </c>
      <c r="H35" s="227">
        <f>H34+'期別（参加者）'!H35</f>
        <v>117</v>
      </c>
      <c r="I35" s="227">
        <f>I34+'期別（参加者）'!I35</f>
        <v>6</v>
      </c>
      <c r="J35" s="227">
        <f>J34+'期別（参加者）'!J35</f>
        <v>21</v>
      </c>
      <c r="K35" s="227">
        <f>K34+'期別（参加者）'!K35</f>
        <v>96</v>
      </c>
      <c r="L35" s="227">
        <f>L34+'期別（参加者）'!L35</f>
        <v>34</v>
      </c>
      <c r="M35" s="227">
        <f>M34+'期別（参加者）'!M35</f>
        <v>33</v>
      </c>
      <c r="N35" s="227">
        <f>N34+'期別（参加者）'!N35</f>
        <v>85</v>
      </c>
      <c r="O35" s="227">
        <f>O34+'期別（参加者）'!O35</f>
        <v>82</v>
      </c>
      <c r="P35" s="227">
        <f>P34+'期別（参加者）'!P35</f>
        <v>75</v>
      </c>
      <c r="Q35" s="227">
        <f>Q34+'期別（参加者）'!Q35</f>
        <v>16</v>
      </c>
      <c r="R35" s="227">
        <f>R34+'期別（参加者）'!R35</f>
        <v>61</v>
      </c>
      <c r="S35" s="227">
        <f>S34+'期別（参加者）'!S35</f>
        <v>37</v>
      </c>
      <c r="T35" s="227">
        <f>T34+'期別（参加者）'!T35</f>
        <v>11</v>
      </c>
      <c r="U35" s="227">
        <f>U34+'期別（参加者）'!U35</f>
        <v>28</v>
      </c>
      <c r="V35" s="227">
        <f>V34+'期別（参加者）'!V35</f>
        <v>12</v>
      </c>
      <c r="W35" s="227">
        <f>W34+'期別（参加者）'!W35</f>
        <v>14</v>
      </c>
      <c r="X35" s="227">
        <f>X34+'期別（参加者）'!X35</f>
        <v>14</v>
      </c>
      <c r="Y35" s="227">
        <f>Y34+'期別（参加者）'!Y35</f>
        <v>2</v>
      </c>
      <c r="Z35" s="228" t="str">
        <f>'期別（参加者）'!Z35</f>
        <v>－</v>
      </c>
      <c r="AA35" s="228" t="str">
        <f>'期別（参加者）'!AA35</f>
        <v>－</v>
      </c>
      <c r="AB35" s="228" t="str">
        <f>'期別（参加者）'!AB35</f>
        <v>－</v>
      </c>
      <c r="AC35" s="228" t="str">
        <f>'期別（参加者）'!AC35</f>
        <v>－</v>
      </c>
      <c r="AD35" s="228" t="str">
        <f>'期別（参加者）'!AD35</f>
        <v>－</v>
      </c>
      <c r="AE35" s="228" t="str">
        <f>'期別（参加者）'!AE35</f>
        <v>－</v>
      </c>
      <c r="AF35" s="228" t="str">
        <f>'期別（参加者）'!AF35</f>
        <v>－</v>
      </c>
      <c r="AG35" s="228" t="str">
        <f>'期別（参加者）'!AG35</f>
        <v>－</v>
      </c>
      <c r="AH35" s="228" t="str">
        <f>'期別（参加者）'!AH35</f>
        <v>－</v>
      </c>
      <c r="AI35" s="228" t="str">
        <f>'期別（参加者）'!AI35</f>
        <v>－</v>
      </c>
      <c r="AJ35" s="228" t="str">
        <f>'期別（参加者）'!AJ35</f>
        <v>－</v>
      </c>
      <c r="AK35" s="228" t="str">
        <f>'期別（参加者）'!AK35</f>
        <v>－</v>
      </c>
      <c r="AL35" s="228" t="str">
        <f>'期別（参加者）'!AL35</f>
        <v>－</v>
      </c>
      <c r="AM35" s="228" t="str">
        <f>'期別（参加者）'!AM35</f>
        <v>－</v>
      </c>
      <c r="AN35" s="228" t="str">
        <f>'期別（参加者）'!AN35</f>
        <v>－</v>
      </c>
      <c r="AO35" s="228" t="str">
        <f>'期別（参加者）'!AO35</f>
        <v>－</v>
      </c>
      <c r="AP35" s="228" t="str">
        <f>'期別（参加者）'!AP35</f>
        <v>－</v>
      </c>
      <c r="AQ35" s="228" t="str">
        <f>'期別（参加者）'!AQ35</f>
        <v>－</v>
      </c>
      <c r="AR35" s="228" t="str">
        <f>'期別（参加者）'!AR35</f>
        <v>－</v>
      </c>
      <c r="AS35" s="228" t="str">
        <f>'期別（参加者）'!AS35</f>
        <v>－</v>
      </c>
      <c r="AT35" s="228" t="str">
        <f>'期別（参加者）'!AT35</f>
        <v>－</v>
      </c>
      <c r="AU35" s="228" t="str">
        <f>'期別（参加者）'!AU35</f>
        <v>－</v>
      </c>
      <c r="AV35" s="228" t="str">
        <f>'期別（参加者）'!AV35</f>
        <v>－</v>
      </c>
      <c r="AW35" s="228" t="str">
        <f>'期別（参加者）'!AW35</f>
        <v>－</v>
      </c>
      <c r="AX35" s="228" t="str">
        <f>'期別（参加者）'!AX35</f>
        <v>－</v>
      </c>
      <c r="AY35" s="228" t="str">
        <f>'期別（参加者）'!AY35</f>
        <v>－</v>
      </c>
      <c r="AZ35" s="228" t="str">
        <f>'期別（参加者）'!AZ35</f>
        <v>－</v>
      </c>
      <c r="BA35" s="228" t="str">
        <f>'期別（参加者）'!BA35</f>
        <v>－</v>
      </c>
      <c r="BB35" s="228" t="str">
        <f>'期別（参加者）'!BB35</f>
        <v>－</v>
      </c>
      <c r="BC35" s="228" t="str">
        <f>'期別（参加者）'!BC35</f>
        <v>－</v>
      </c>
      <c r="BD35" s="228" t="str">
        <f>'期別（参加者）'!BD35</f>
        <v>－</v>
      </c>
      <c r="BE35" s="228" t="str">
        <f>'期別（参加者）'!BE35</f>
        <v>－</v>
      </c>
      <c r="BF35" s="228" t="str">
        <f>'期別（参加者）'!BF35</f>
        <v>－</v>
      </c>
      <c r="BG35" s="228" t="str">
        <f>'期別（参加者）'!BG35</f>
        <v>－</v>
      </c>
      <c r="BH35" s="228" t="str">
        <f>'期別（参加者）'!BH35</f>
        <v>－</v>
      </c>
      <c r="BI35" s="228" t="str">
        <f>'期別（参加者）'!BI35</f>
        <v>－</v>
      </c>
      <c r="BJ35" s="228" t="str">
        <f>'期別（参加者）'!BJ35</f>
        <v>－</v>
      </c>
      <c r="BK35" s="227"/>
      <c r="BL35" s="227"/>
      <c r="BM35" s="227"/>
      <c r="BN35" s="228"/>
      <c r="BO35" s="228"/>
      <c r="BP35" s="227">
        <f>BP34+'期別（参加者）'!BP35</f>
        <v>1</v>
      </c>
      <c r="BQ35" s="229">
        <f t="shared" si="0"/>
        <v>802</v>
      </c>
    </row>
    <row r="36" spans="2:69" ht="15" customHeight="1">
      <c r="B36" s="313">
        <v>32</v>
      </c>
      <c r="C36" s="112" t="s">
        <v>140</v>
      </c>
      <c r="D36" s="104" t="s">
        <v>129</v>
      </c>
      <c r="E36" s="104" t="s">
        <v>50</v>
      </c>
      <c r="F36" s="227">
        <f>F35+'期別（参加者）'!F36</f>
        <v>3</v>
      </c>
      <c r="G36" s="227">
        <f>G35+'期別（参加者）'!G36</f>
        <v>54</v>
      </c>
      <c r="H36" s="227">
        <f>H35+'期別（参加者）'!H36</f>
        <v>119</v>
      </c>
      <c r="I36" s="227">
        <f>I35+'期別（参加者）'!I36</f>
        <v>6</v>
      </c>
      <c r="J36" s="227">
        <f>J35+'期別（参加者）'!J36</f>
        <v>21</v>
      </c>
      <c r="K36" s="227">
        <f>K35+'期別（参加者）'!K36</f>
        <v>96</v>
      </c>
      <c r="L36" s="227">
        <f>L35+'期別（参加者）'!L36</f>
        <v>34</v>
      </c>
      <c r="M36" s="227">
        <f>M35+'期別（参加者）'!M36</f>
        <v>33</v>
      </c>
      <c r="N36" s="227">
        <f>N35+'期別（参加者）'!N36</f>
        <v>88</v>
      </c>
      <c r="O36" s="227">
        <f>O35+'期別（参加者）'!O36</f>
        <v>83</v>
      </c>
      <c r="P36" s="227">
        <f>P35+'期別（参加者）'!P36</f>
        <v>76</v>
      </c>
      <c r="Q36" s="227">
        <f>Q35+'期別（参加者）'!Q36</f>
        <v>16</v>
      </c>
      <c r="R36" s="227">
        <f>R35+'期別（参加者）'!R36</f>
        <v>64</v>
      </c>
      <c r="S36" s="227">
        <f>S35+'期別（参加者）'!S36</f>
        <v>38</v>
      </c>
      <c r="T36" s="227">
        <f>T35+'期別（参加者）'!T36</f>
        <v>12</v>
      </c>
      <c r="U36" s="227">
        <f>U35+'期別（参加者）'!U36</f>
        <v>32</v>
      </c>
      <c r="V36" s="227">
        <f>V35+'期別（参加者）'!V36</f>
        <v>13</v>
      </c>
      <c r="W36" s="227">
        <f>W35+'期別（参加者）'!W36</f>
        <v>17</v>
      </c>
      <c r="X36" s="227">
        <f>X35+'期別（参加者）'!X36</f>
        <v>18</v>
      </c>
      <c r="Y36" s="227">
        <f>Y35+'期別（参加者）'!Y36</f>
        <v>3</v>
      </c>
      <c r="Z36" s="227">
        <f>'期別（参加者）'!Z36</f>
        <v>5</v>
      </c>
      <c r="AA36" s="228" t="str">
        <f>'期別（参加者）'!AA36</f>
        <v>－</v>
      </c>
      <c r="AB36" s="228" t="str">
        <f>'期別（参加者）'!AB36</f>
        <v>－</v>
      </c>
      <c r="AC36" s="228" t="str">
        <f>'期別（参加者）'!AC36</f>
        <v>－</v>
      </c>
      <c r="AD36" s="228" t="str">
        <f>'期別（参加者）'!AD36</f>
        <v>－</v>
      </c>
      <c r="AE36" s="228" t="str">
        <f>'期別（参加者）'!AE36</f>
        <v>－</v>
      </c>
      <c r="AF36" s="228" t="str">
        <f>'期別（参加者）'!AF36</f>
        <v>－</v>
      </c>
      <c r="AG36" s="228" t="str">
        <f>'期別（参加者）'!AG36</f>
        <v>－</v>
      </c>
      <c r="AH36" s="228" t="str">
        <f>'期別（参加者）'!AH36</f>
        <v>－</v>
      </c>
      <c r="AI36" s="228" t="str">
        <f>'期別（参加者）'!AI36</f>
        <v>－</v>
      </c>
      <c r="AJ36" s="228" t="str">
        <f>'期別（参加者）'!AJ36</f>
        <v>－</v>
      </c>
      <c r="AK36" s="228" t="str">
        <f>'期別（参加者）'!AK36</f>
        <v>－</v>
      </c>
      <c r="AL36" s="228" t="str">
        <f>'期別（参加者）'!AL36</f>
        <v>－</v>
      </c>
      <c r="AM36" s="228" t="str">
        <f>'期別（参加者）'!AM36</f>
        <v>－</v>
      </c>
      <c r="AN36" s="228" t="str">
        <f>'期別（参加者）'!AN36</f>
        <v>－</v>
      </c>
      <c r="AO36" s="228" t="str">
        <f>'期別（参加者）'!AO36</f>
        <v>－</v>
      </c>
      <c r="AP36" s="228" t="str">
        <f>'期別（参加者）'!AP36</f>
        <v>－</v>
      </c>
      <c r="AQ36" s="228" t="str">
        <f>'期別（参加者）'!AQ36</f>
        <v>－</v>
      </c>
      <c r="AR36" s="228" t="str">
        <f>'期別（参加者）'!AR36</f>
        <v>－</v>
      </c>
      <c r="AS36" s="228" t="str">
        <f>'期別（参加者）'!AS36</f>
        <v>－</v>
      </c>
      <c r="AT36" s="228" t="str">
        <f>'期別（参加者）'!AT36</f>
        <v>－</v>
      </c>
      <c r="AU36" s="228" t="str">
        <f>'期別（参加者）'!AU36</f>
        <v>－</v>
      </c>
      <c r="AV36" s="228" t="str">
        <f>'期別（参加者）'!AV36</f>
        <v>－</v>
      </c>
      <c r="AW36" s="228" t="str">
        <f>'期別（参加者）'!AW36</f>
        <v>－</v>
      </c>
      <c r="AX36" s="228" t="str">
        <f>'期別（参加者）'!AX36</f>
        <v>－</v>
      </c>
      <c r="AY36" s="228" t="str">
        <f>'期別（参加者）'!AY36</f>
        <v>－</v>
      </c>
      <c r="AZ36" s="228" t="str">
        <f>'期別（参加者）'!AZ36</f>
        <v>－</v>
      </c>
      <c r="BA36" s="228" t="str">
        <f>'期別（参加者）'!BA36</f>
        <v>－</v>
      </c>
      <c r="BB36" s="228" t="str">
        <f>'期別（参加者）'!BB36</f>
        <v>－</v>
      </c>
      <c r="BC36" s="228" t="str">
        <f>'期別（参加者）'!BC36</f>
        <v>－</v>
      </c>
      <c r="BD36" s="228" t="str">
        <f>'期別（参加者）'!BD36</f>
        <v>－</v>
      </c>
      <c r="BE36" s="228" t="str">
        <f>'期別（参加者）'!BE36</f>
        <v>－</v>
      </c>
      <c r="BF36" s="228" t="str">
        <f>'期別（参加者）'!BF36</f>
        <v>－</v>
      </c>
      <c r="BG36" s="228" t="str">
        <f>'期別（参加者）'!BG36</f>
        <v>－</v>
      </c>
      <c r="BH36" s="228" t="str">
        <f>'期別（参加者）'!BH36</f>
        <v>－</v>
      </c>
      <c r="BI36" s="228" t="str">
        <f>'期別（参加者）'!BI36</f>
        <v>－</v>
      </c>
      <c r="BJ36" s="228" t="str">
        <f>'期別（参加者）'!BJ36</f>
        <v>－</v>
      </c>
      <c r="BK36" s="227"/>
      <c r="BL36" s="227"/>
      <c r="BM36" s="227"/>
      <c r="BN36" s="228"/>
      <c r="BO36" s="228"/>
      <c r="BP36" s="227">
        <f>BP35+'期別（参加者）'!BP36</f>
        <v>1</v>
      </c>
      <c r="BQ36" s="229">
        <f t="shared" si="0"/>
        <v>832</v>
      </c>
    </row>
    <row r="37" spans="2:69" ht="15" customHeight="1">
      <c r="B37" s="313">
        <v>33</v>
      </c>
      <c r="C37" s="112" t="s">
        <v>144</v>
      </c>
      <c r="D37" s="104" t="s">
        <v>147</v>
      </c>
      <c r="E37" s="104" t="s">
        <v>146</v>
      </c>
      <c r="F37" s="227">
        <f>F36+'期別（参加者）'!F37</f>
        <v>3</v>
      </c>
      <c r="G37" s="227">
        <f>G36+'期別（参加者）'!G37</f>
        <v>54</v>
      </c>
      <c r="H37" s="227">
        <f>H36+'期別（参加者）'!H37</f>
        <v>121</v>
      </c>
      <c r="I37" s="227">
        <f>I36+'期別（参加者）'!I37</f>
        <v>6</v>
      </c>
      <c r="J37" s="227">
        <f>J36+'期別（参加者）'!J37</f>
        <v>21</v>
      </c>
      <c r="K37" s="227">
        <f>K36+'期別（参加者）'!K37</f>
        <v>98</v>
      </c>
      <c r="L37" s="227">
        <f>L36+'期別（参加者）'!L37</f>
        <v>34</v>
      </c>
      <c r="M37" s="227">
        <f>M36+'期別（参加者）'!M37</f>
        <v>33</v>
      </c>
      <c r="N37" s="227">
        <f>N36+'期別（参加者）'!N37</f>
        <v>90</v>
      </c>
      <c r="O37" s="227">
        <f>O36+'期別（参加者）'!O37</f>
        <v>85</v>
      </c>
      <c r="P37" s="227">
        <f>P36+'期別（参加者）'!P37</f>
        <v>76</v>
      </c>
      <c r="Q37" s="227">
        <f>Q36+'期別（参加者）'!Q37</f>
        <v>16</v>
      </c>
      <c r="R37" s="227">
        <f>R36+'期別（参加者）'!R37</f>
        <v>66</v>
      </c>
      <c r="S37" s="227">
        <f>S36+'期別（参加者）'!S37</f>
        <v>39</v>
      </c>
      <c r="T37" s="227">
        <f>T36+'期別（参加者）'!T37</f>
        <v>13</v>
      </c>
      <c r="U37" s="227">
        <f>U36+'期別（参加者）'!U37</f>
        <v>36</v>
      </c>
      <c r="V37" s="227">
        <f>V36+'期別（参加者）'!V37</f>
        <v>14</v>
      </c>
      <c r="W37" s="227">
        <f>W36+'期別（参加者）'!W37</f>
        <v>21</v>
      </c>
      <c r="X37" s="227">
        <f>X36+'期別（参加者）'!X37</f>
        <v>22</v>
      </c>
      <c r="Y37" s="227">
        <f>Y36+'期別（参加者）'!Y37</f>
        <v>3</v>
      </c>
      <c r="Z37" s="227">
        <f>Z36+'期別（参加者）'!Z37</f>
        <v>6</v>
      </c>
      <c r="AA37" s="228" t="str">
        <f>'期別（参加者）'!AA37</f>
        <v>－</v>
      </c>
      <c r="AB37" s="228" t="str">
        <f>'期別（参加者）'!AB37</f>
        <v>－</v>
      </c>
      <c r="AC37" s="228" t="str">
        <f>'期別（参加者）'!AC37</f>
        <v>－</v>
      </c>
      <c r="AD37" s="228" t="str">
        <f>'期別（参加者）'!AD37</f>
        <v>－</v>
      </c>
      <c r="AE37" s="228" t="str">
        <f>'期別（参加者）'!AE37</f>
        <v>－</v>
      </c>
      <c r="AF37" s="228" t="str">
        <f>'期別（参加者）'!AF37</f>
        <v>－</v>
      </c>
      <c r="AG37" s="228" t="str">
        <f>'期別（参加者）'!AG37</f>
        <v>－</v>
      </c>
      <c r="AH37" s="228" t="str">
        <f>'期別（参加者）'!AH37</f>
        <v>－</v>
      </c>
      <c r="AI37" s="228" t="str">
        <f>'期別（参加者）'!AI37</f>
        <v>－</v>
      </c>
      <c r="AJ37" s="228" t="str">
        <f>'期別（参加者）'!AJ37</f>
        <v>－</v>
      </c>
      <c r="AK37" s="228" t="str">
        <f>'期別（参加者）'!AK37</f>
        <v>－</v>
      </c>
      <c r="AL37" s="228" t="str">
        <f>'期別（参加者）'!AL37</f>
        <v>－</v>
      </c>
      <c r="AM37" s="228" t="str">
        <f>'期別（参加者）'!AM37</f>
        <v>－</v>
      </c>
      <c r="AN37" s="228" t="str">
        <f>'期別（参加者）'!AN37</f>
        <v>－</v>
      </c>
      <c r="AO37" s="228" t="str">
        <f>'期別（参加者）'!AO37</f>
        <v>－</v>
      </c>
      <c r="AP37" s="228" t="str">
        <f>'期別（参加者）'!AP37</f>
        <v>－</v>
      </c>
      <c r="AQ37" s="228" t="str">
        <f>'期別（参加者）'!AQ37</f>
        <v>－</v>
      </c>
      <c r="AR37" s="228" t="str">
        <f>'期別（参加者）'!AR37</f>
        <v>－</v>
      </c>
      <c r="AS37" s="228" t="str">
        <f>'期別（参加者）'!AS37</f>
        <v>－</v>
      </c>
      <c r="AT37" s="228" t="str">
        <f>'期別（参加者）'!AT37</f>
        <v>－</v>
      </c>
      <c r="AU37" s="228" t="str">
        <f>'期別（参加者）'!AU37</f>
        <v>－</v>
      </c>
      <c r="AV37" s="228" t="str">
        <f>'期別（参加者）'!AV37</f>
        <v>－</v>
      </c>
      <c r="AW37" s="228" t="str">
        <f>'期別（参加者）'!AW37</f>
        <v>－</v>
      </c>
      <c r="AX37" s="228" t="str">
        <f>'期別（参加者）'!AX37</f>
        <v>－</v>
      </c>
      <c r="AY37" s="228" t="str">
        <f>'期別（参加者）'!AY37</f>
        <v>－</v>
      </c>
      <c r="AZ37" s="228" t="str">
        <f>'期別（参加者）'!AZ37</f>
        <v>－</v>
      </c>
      <c r="BA37" s="228" t="str">
        <f>'期別（参加者）'!BA37</f>
        <v>－</v>
      </c>
      <c r="BB37" s="228" t="str">
        <f>'期別（参加者）'!BB37</f>
        <v>－</v>
      </c>
      <c r="BC37" s="228" t="str">
        <f>'期別（参加者）'!BC37</f>
        <v>－</v>
      </c>
      <c r="BD37" s="228" t="str">
        <f>'期別（参加者）'!BD37</f>
        <v>－</v>
      </c>
      <c r="BE37" s="228" t="str">
        <f>'期別（参加者）'!BE37</f>
        <v>－</v>
      </c>
      <c r="BF37" s="228" t="str">
        <f>'期別（参加者）'!BF37</f>
        <v>－</v>
      </c>
      <c r="BG37" s="228" t="str">
        <f>'期別（参加者）'!BG37</f>
        <v>－</v>
      </c>
      <c r="BH37" s="228" t="str">
        <f>'期別（参加者）'!BH37</f>
        <v>－</v>
      </c>
      <c r="BI37" s="228" t="str">
        <f>'期別（参加者）'!BI37</f>
        <v>－</v>
      </c>
      <c r="BJ37" s="228" t="str">
        <f>'期別（参加者）'!BJ37</f>
        <v>－</v>
      </c>
      <c r="BK37" s="227"/>
      <c r="BL37" s="227"/>
      <c r="BM37" s="227"/>
      <c r="BN37" s="228"/>
      <c r="BO37" s="228"/>
      <c r="BP37" s="227">
        <f>BP36+'期別（参加者）'!BP37</f>
        <v>1</v>
      </c>
      <c r="BQ37" s="229">
        <f t="shared" si="0"/>
        <v>858</v>
      </c>
    </row>
    <row r="38" spans="2:69" ht="15" customHeight="1">
      <c r="B38" s="313">
        <v>34</v>
      </c>
      <c r="C38" s="112" t="s">
        <v>204</v>
      </c>
      <c r="D38" s="104" t="s">
        <v>147</v>
      </c>
      <c r="E38" s="104" t="s">
        <v>146</v>
      </c>
      <c r="F38" s="227">
        <f>F37+'期別（参加者）'!F38</f>
        <v>3</v>
      </c>
      <c r="G38" s="227">
        <f>G37+'期別（参加者）'!G38</f>
        <v>54</v>
      </c>
      <c r="H38" s="227">
        <f>H37+'期別（参加者）'!H38</f>
        <v>124</v>
      </c>
      <c r="I38" s="227">
        <f>I37+'期別（参加者）'!I38</f>
        <v>6</v>
      </c>
      <c r="J38" s="227">
        <f>J37+'期別（参加者）'!J38</f>
        <v>21</v>
      </c>
      <c r="K38" s="227">
        <f>K37+'期別（参加者）'!K38</f>
        <v>100</v>
      </c>
      <c r="L38" s="227">
        <f>L37+'期別（参加者）'!L38</f>
        <v>34</v>
      </c>
      <c r="M38" s="227">
        <f>M37+'期別（参加者）'!M38</f>
        <v>33</v>
      </c>
      <c r="N38" s="227">
        <f>N37+'期別（参加者）'!N38</f>
        <v>92</v>
      </c>
      <c r="O38" s="227">
        <f>O37+'期別（参加者）'!O38</f>
        <v>85</v>
      </c>
      <c r="P38" s="227">
        <f>P37+'期別（参加者）'!P38</f>
        <v>76</v>
      </c>
      <c r="Q38" s="227">
        <f>Q37+'期別（参加者）'!Q38</f>
        <v>16</v>
      </c>
      <c r="R38" s="227">
        <f>R37+'期別（参加者）'!R38</f>
        <v>68</v>
      </c>
      <c r="S38" s="227">
        <f>S37+'期別（参加者）'!S38</f>
        <v>41</v>
      </c>
      <c r="T38" s="227">
        <f>T37+'期別（参加者）'!T38</f>
        <v>14</v>
      </c>
      <c r="U38" s="227">
        <f>U37+'期別（参加者）'!U38</f>
        <v>40</v>
      </c>
      <c r="V38" s="227">
        <f>V37+'期別（参加者）'!V38</f>
        <v>16</v>
      </c>
      <c r="W38" s="227">
        <f>W37+'期別（参加者）'!W38</f>
        <v>24</v>
      </c>
      <c r="X38" s="227">
        <f>X37+'期別（参加者）'!X38</f>
        <v>26</v>
      </c>
      <c r="Y38" s="227">
        <f>Y37+'期別（参加者）'!Y38</f>
        <v>3</v>
      </c>
      <c r="Z38" s="227">
        <f>Z37+'期別（参加者）'!Z38</f>
        <v>13</v>
      </c>
      <c r="AA38" s="227">
        <f>'期別（参加者）'!AA38</f>
        <v>4</v>
      </c>
      <c r="AB38" s="228" t="str">
        <f>'期別（参加者）'!AB38</f>
        <v>－</v>
      </c>
      <c r="AC38" s="228" t="str">
        <f>'期別（参加者）'!AC38</f>
        <v>－</v>
      </c>
      <c r="AD38" s="228" t="str">
        <f>'期別（参加者）'!AD38</f>
        <v>－</v>
      </c>
      <c r="AE38" s="228" t="str">
        <f>'期別（参加者）'!AE38</f>
        <v>－</v>
      </c>
      <c r="AF38" s="228" t="str">
        <f>'期別（参加者）'!AF38</f>
        <v>－</v>
      </c>
      <c r="AG38" s="228" t="str">
        <f>'期別（参加者）'!AG38</f>
        <v>－</v>
      </c>
      <c r="AH38" s="228" t="str">
        <f>'期別（参加者）'!AH38</f>
        <v>－</v>
      </c>
      <c r="AI38" s="228" t="str">
        <f>'期別（参加者）'!AI38</f>
        <v>－</v>
      </c>
      <c r="AJ38" s="228" t="str">
        <f>'期別（参加者）'!AJ38</f>
        <v>－</v>
      </c>
      <c r="AK38" s="228" t="str">
        <f>'期別（参加者）'!AK38</f>
        <v>－</v>
      </c>
      <c r="AL38" s="228" t="str">
        <f>'期別（参加者）'!AL38</f>
        <v>－</v>
      </c>
      <c r="AM38" s="228" t="str">
        <f>'期別（参加者）'!AM38</f>
        <v>－</v>
      </c>
      <c r="AN38" s="228" t="str">
        <f>'期別（参加者）'!AN38</f>
        <v>－</v>
      </c>
      <c r="AO38" s="228" t="str">
        <f>'期別（参加者）'!AO38</f>
        <v>－</v>
      </c>
      <c r="AP38" s="228" t="str">
        <f>'期別（参加者）'!AP38</f>
        <v>－</v>
      </c>
      <c r="AQ38" s="228" t="str">
        <f>'期別（参加者）'!AQ38</f>
        <v>－</v>
      </c>
      <c r="AR38" s="228" t="str">
        <f>'期別（参加者）'!AR38</f>
        <v>－</v>
      </c>
      <c r="AS38" s="228" t="str">
        <f>'期別（参加者）'!AS38</f>
        <v>－</v>
      </c>
      <c r="AT38" s="228" t="str">
        <f>'期別（参加者）'!AT38</f>
        <v>－</v>
      </c>
      <c r="AU38" s="228" t="str">
        <f>'期別（参加者）'!AU38</f>
        <v>－</v>
      </c>
      <c r="AV38" s="228" t="str">
        <f>'期別（参加者）'!AV38</f>
        <v>－</v>
      </c>
      <c r="AW38" s="228" t="str">
        <f>'期別（参加者）'!AW38</f>
        <v>－</v>
      </c>
      <c r="AX38" s="228" t="str">
        <f>'期別（参加者）'!AX38</f>
        <v>－</v>
      </c>
      <c r="AY38" s="228" t="str">
        <f>'期別（参加者）'!AY38</f>
        <v>－</v>
      </c>
      <c r="AZ38" s="228" t="str">
        <f>'期別（参加者）'!AZ38</f>
        <v>－</v>
      </c>
      <c r="BA38" s="228" t="str">
        <f>'期別（参加者）'!BA38</f>
        <v>－</v>
      </c>
      <c r="BB38" s="228" t="str">
        <f>'期別（参加者）'!BB38</f>
        <v>－</v>
      </c>
      <c r="BC38" s="228" t="str">
        <f>'期別（参加者）'!BC38</f>
        <v>－</v>
      </c>
      <c r="BD38" s="228" t="str">
        <f>'期別（参加者）'!BD38</f>
        <v>－</v>
      </c>
      <c r="BE38" s="228" t="str">
        <f>'期別（参加者）'!BE38</f>
        <v>－</v>
      </c>
      <c r="BF38" s="228" t="str">
        <f>'期別（参加者）'!BF38</f>
        <v>－</v>
      </c>
      <c r="BG38" s="228" t="str">
        <f>'期別（参加者）'!BG38</f>
        <v>－</v>
      </c>
      <c r="BH38" s="228" t="str">
        <f>'期別（参加者）'!BH38</f>
        <v>－</v>
      </c>
      <c r="BI38" s="228" t="str">
        <f>'期別（参加者）'!BI38</f>
        <v>－</v>
      </c>
      <c r="BJ38" s="228" t="str">
        <f>'期別（参加者）'!BJ38</f>
        <v>－</v>
      </c>
      <c r="BK38" s="227"/>
      <c r="BL38" s="227"/>
      <c r="BM38" s="227"/>
      <c r="BN38" s="228"/>
      <c r="BO38" s="228"/>
      <c r="BP38" s="227">
        <f>BP37+'期別（参加者）'!BP38</f>
        <v>1</v>
      </c>
      <c r="BQ38" s="229">
        <f t="shared" si="0"/>
        <v>894</v>
      </c>
    </row>
    <row r="39" spans="2:69" ht="15" customHeight="1">
      <c r="B39" s="313">
        <v>35</v>
      </c>
      <c r="C39" s="112" t="s">
        <v>213</v>
      </c>
      <c r="D39" s="104" t="s">
        <v>147</v>
      </c>
      <c r="E39" s="104" t="s">
        <v>212</v>
      </c>
      <c r="F39" s="227">
        <f>F38+'期別（参加者）'!F39</f>
        <v>3</v>
      </c>
      <c r="G39" s="227">
        <f>G38+'期別（参加者）'!G39</f>
        <v>54</v>
      </c>
      <c r="H39" s="227">
        <f>H38+'期別（参加者）'!H39</f>
        <v>126</v>
      </c>
      <c r="I39" s="227">
        <f>I38+'期別（参加者）'!I39</f>
        <v>6</v>
      </c>
      <c r="J39" s="227">
        <f>J38+'期別（参加者）'!J39</f>
        <v>21</v>
      </c>
      <c r="K39" s="227">
        <f>K38+'期別（参加者）'!K39</f>
        <v>100</v>
      </c>
      <c r="L39" s="227">
        <f>L38+'期別（参加者）'!L39</f>
        <v>34</v>
      </c>
      <c r="M39" s="227">
        <f>M38+'期別（参加者）'!M39</f>
        <v>33</v>
      </c>
      <c r="N39" s="227">
        <f>N38+'期別（参加者）'!N39</f>
        <v>93</v>
      </c>
      <c r="O39" s="227">
        <f>O38+'期別（参加者）'!O39</f>
        <v>85</v>
      </c>
      <c r="P39" s="227">
        <f>P38+'期別（参加者）'!P39</f>
        <v>76</v>
      </c>
      <c r="Q39" s="227">
        <f>Q38+'期別（参加者）'!Q39</f>
        <v>16</v>
      </c>
      <c r="R39" s="227">
        <f>R38+'期別（参加者）'!R39</f>
        <v>69</v>
      </c>
      <c r="S39" s="227">
        <f>S38+'期別（参加者）'!S39</f>
        <v>42</v>
      </c>
      <c r="T39" s="227">
        <f>T38+'期別（参加者）'!T39</f>
        <v>15</v>
      </c>
      <c r="U39" s="227">
        <f>U38+'期別（参加者）'!U39</f>
        <v>43</v>
      </c>
      <c r="V39" s="227">
        <f>V38+'期別（参加者）'!V39</f>
        <v>18</v>
      </c>
      <c r="W39" s="227">
        <f>W38+'期別（参加者）'!W39</f>
        <v>28</v>
      </c>
      <c r="X39" s="227">
        <f>X38+'期別（参加者）'!X39</f>
        <v>30</v>
      </c>
      <c r="Y39" s="227">
        <f>Y38+'期別（参加者）'!Y39</f>
        <v>4</v>
      </c>
      <c r="Z39" s="227">
        <f>Z38+'期別（参加者）'!Z39</f>
        <v>17</v>
      </c>
      <c r="AA39" s="227">
        <f>AA38+'期別（参加者）'!AA39</f>
        <v>4</v>
      </c>
      <c r="AB39" s="228" t="str">
        <f>'期別（参加者）'!AB39</f>
        <v>－</v>
      </c>
      <c r="AC39" s="228" t="str">
        <f>'期別（参加者）'!AC39</f>
        <v>－</v>
      </c>
      <c r="AD39" s="228" t="str">
        <f>'期別（参加者）'!AD39</f>
        <v>－</v>
      </c>
      <c r="AE39" s="228" t="str">
        <f>'期別（参加者）'!AE39</f>
        <v>－</v>
      </c>
      <c r="AF39" s="228" t="str">
        <f>'期別（参加者）'!AF39</f>
        <v>－</v>
      </c>
      <c r="AG39" s="228" t="str">
        <f>'期別（参加者）'!AG39</f>
        <v>－</v>
      </c>
      <c r="AH39" s="228" t="str">
        <f>'期別（参加者）'!AH39</f>
        <v>－</v>
      </c>
      <c r="AI39" s="228" t="str">
        <f>'期別（参加者）'!AI39</f>
        <v>－</v>
      </c>
      <c r="AJ39" s="228" t="str">
        <f>'期別（参加者）'!AJ39</f>
        <v>－</v>
      </c>
      <c r="AK39" s="228" t="str">
        <f>'期別（参加者）'!AK39</f>
        <v>－</v>
      </c>
      <c r="AL39" s="228" t="str">
        <f>'期別（参加者）'!AL39</f>
        <v>－</v>
      </c>
      <c r="AM39" s="228" t="str">
        <f>'期別（参加者）'!AM39</f>
        <v>－</v>
      </c>
      <c r="AN39" s="228" t="str">
        <f>'期別（参加者）'!AN39</f>
        <v>－</v>
      </c>
      <c r="AO39" s="228" t="str">
        <f>'期別（参加者）'!AO39</f>
        <v>－</v>
      </c>
      <c r="AP39" s="228" t="str">
        <f>'期別（参加者）'!AP39</f>
        <v>－</v>
      </c>
      <c r="AQ39" s="228" t="str">
        <f>'期別（参加者）'!AQ39</f>
        <v>－</v>
      </c>
      <c r="AR39" s="228" t="str">
        <f>'期別（参加者）'!AR39</f>
        <v>－</v>
      </c>
      <c r="AS39" s="228" t="str">
        <f>'期別（参加者）'!AS39</f>
        <v>－</v>
      </c>
      <c r="AT39" s="228" t="str">
        <f>'期別（参加者）'!AT39</f>
        <v>－</v>
      </c>
      <c r="AU39" s="228" t="str">
        <f>'期別（参加者）'!AU39</f>
        <v>－</v>
      </c>
      <c r="AV39" s="228" t="str">
        <f>'期別（参加者）'!AV39</f>
        <v>－</v>
      </c>
      <c r="AW39" s="228" t="str">
        <f>'期別（参加者）'!AW39</f>
        <v>－</v>
      </c>
      <c r="AX39" s="228" t="str">
        <f>'期別（参加者）'!AX39</f>
        <v>－</v>
      </c>
      <c r="AY39" s="228" t="str">
        <f>'期別（参加者）'!AY39</f>
        <v>－</v>
      </c>
      <c r="AZ39" s="228" t="str">
        <f>'期別（参加者）'!AZ39</f>
        <v>－</v>
      </c>
      <c r="BA39" s="228" t="str">
        <f>'期別（参加者）'!BA39</f>
        <v>－</v>
      </c>
      <c r="BB39" s="228" t="str">
        <f>'期別（参加者）'!BB39</f>
        <v>－</v>
      </c>
      <c r="BC39" s="228" t="str">
        <f>'期別（参加者）'!BC39</f>
        <v>－</v>
      </c>
      <c r="BD39" s="228" t="str">
        <f>'期別（参加者）'!BD39</f>
        <v>－</v>
      </c>
      <c r="BE39" s="228" t="str">
        <f>'期別（参加者）'!BE39</f>
        <v>－</v>
      </c>
      <c r="BF39" s="228" t="str">
        <f>'期別（参加者）'!BF39</f>
        <v>－</v>
      </c>
      <c r="BG39" s="228" t="str">
        <f>'期別（参加者）'!BG39</f>
        <v>－</v>
      </c>
      <c r="BH39" s="228" t="str">
        <f>'期別（参加者）'!BH39</f>
        <v>－</v>
      </c>
      <c r="BI39" s="228" t="str">
        <f>'期別（参加者）'!BI39</f>
        <v>－</v>
      </c>
      <c r="BJ39" s="228" t="str">
        <f>'期別（参加者）'!BJ39</f>
        <v>－</v>
      </c>
      <c r="BK39" s="227"/>
      <c r="BL39" s="227"/>
      <c r="BM39" s="227"/>
      <c r="BN39" s="228"/>
      <c r="BO39" s="228"/>
      <c r="BP39" s="227">
        <f>BP38+'期別（参加者）'!BP39</f>
        <v>1</v>
      </c>
      <c r="BQ39" s="229">
        <f t="shared" si="0"/>
        <v>918</v>
      </c>
    </row>
    <row r="40" spans="2:69" ht="15" customHeight="1">
      <c r="B40" s="313">
        <v>36</v>
      </c>
      <c r="C40" s="112" t="s">
        <v>241</v>
      </c>
      <c r="D40" s="104" t="s">
        <v>160</v>
      </c>
      <c r="E40" s="104" t="s">
        <v>212</v>
      </c>
      <c r="F40" s="227">
        <f>F39+'期別（参加者）'!F40</f>
        <v>3</v>
      </c>
      <c r="G40" s="227">
        <f>G39+'期別（参加者）'!G40</f>
        <v>54</v>
      </c>
      <c r="H40" s="227">
        <f>H39+'期別（参加者）'!H40</f>
        <v>128</v>
      </c>
      <c r="I40" s="227">
        <f>I39+'期別（参加者）'!I40</f>
        <v>6</v>
      </c>
      <c r="J40" s="227">
        <f>J39+'期別（参加者）'!J40</f>
        <v>21</v>
      </c>
      <c r="K40" s="227">
        <f>K39+'期別（参加者）'!K40</f>
        <v>100</v>
      </c>
      <c r="L40" s="227">
        <f>L39+'期別（参加者）'!L40</f>
        <v>34</v>
      </c>
      <c r="M40" s="227">
        <f>M39+'期別（参加者）'!M40</f>
        <v>33</v>
      </c>
      <c r="N40" s="227">
        <f>N39+'期別（参加者）'!N40</f>
        <v>94</v>
      </c>
      <c r="O40" s="227">
        <f>O39+'期別（参加者）'!O40</f>
        <v>85</v>
      </c>
      <c r="P40" s="227">
        <f>P39+'期別（参加者）'!P40</f>
        <v>76</v>
      </c>
      <c r="Q40" s="227">
        <f>Q39+'期別（参加者）'!Q40</f>
        <v>16</v>
      </c>
      <c r="R40" s="227">
        <f>R39+'期別（参加者）'!R40</f>
        <v>73</v>
      </c>
      <c r="S40" s="227">
        <f>S39+'期別（参加者）'!S40</f>
        <v>43</v>
      </c>
      <c r="T40" s="227">
        <f>T39+'期別（参加者）'!T40</f>
        <v>16</v>
      </c>
      <c r="U40" s="227">
        <f>U39+'期別（参加者）'!U40</f>
        <v>46</v>
      </c>
      <c r="V40" s="227">
        <f>V39+'期別（参加者）'!V40</f>
        <v>19</v>
      </c>
      <c r="W40" s="227">
        <f>W39+'期別（参加者）'!W40</f>
        <v>30</v>
      </c>
      <c r="X40" s="227">
        <f>X39+'期別（参加者）'!X40</f>
        <v>33</v>
      </c>
      <c r="Y40" s="227">
        <f>Y39+'期別（参加者）'!Y40</f>
        <v>4</v>
      </c>
      <c r="Z40" s="227">
        <f>Z39+'期別（参加者）'!Z40</f>
        <v>21</v>
      </c>
      <c r="AA40" s="227">
        <f>AA39+'期別（参加者）'!AA40</f>
        <v>6</v>
      </c>
      <c r="AB40" s="227">
        <f>'期別（参加者）'!AB40</f>
        <v>0</v>
      </c>
      <c r="AC40" s="228" t="str">
        <f>'期別（参加者）'!AC40</f>
        <v>－</v>
      </c>
      <c r="AD40" s="228" t="str">
        <f>'期別（参加者）'!AD40</f>
        <v>－</v>
      </c>
      <c r="AE40" s="228" t="str">
        <f>'期別（参加者）'!AE40</f>
        <v>－</v>
      </c>
      <c r="AF40" s="228" t="str">
        <f>'期別（参加者）'!AF40</f>
        <v>－</v>
      </c>
      <c r="AG40" s="228" t="str">
        <f>'期別（参加者）'!AG40</f>
        <v>－</v>
      </c>
      <c r="AH40" s="228" t="str">
        <f>'期別（参加者）'!AH40</f>
        <v>－</v>
      </c>
      <c r="AI40" s="228" t="str">
        <f>'期別（参加者）'!AI40</f>
        <v>－</v>
      </c>
      <c r="AJ40" s="228" t="str">
        <f>'期別（参加者）'!AJ40</f>
        <v>－</v>
      </c>
      <c r="AK40" s="228" t="str">
        <f>'期別（参加者）'!AK40</f>
        <v>－</v>
      </c>
      <c r="AL40" s="228" t="str">
        <f>'期別（参加者）'!AL40</f>
        <v>－</v>
      </c>
      <c r="AM40" s="228" t="str">
        <f>'期別（参加者）'!AM40</f>
        <v>－</v>
      </c>
      <c r="AN40" s="228" t="str">
        <f>'期別（参加者）'!AN40</f>
        <v>－</v>
      </c>
      <c r="AO40" s="228" t="str">
        <f>'期別（参加者）'!AO40</f>
        <v>－</v>
      </c>
      <c r="AP40" s="228" t="str">
        <f>'期別（参加者）'!AP40</f>
        <v>－</v>
      </c>
      <c r="AQ40" s="228" t="str">
        <f>'期別（参加者）'!AQ40</f>
        <v>－</v>
      </c>
      <c r="AR40" s="228" t="str">
        <f>'期別（参加者）'!AR40</f>
        <v>－</v>
      </c>
      <c r="AS40" s="228" t="str">
        <f>'期別（参加者）'!AS40</f>
        <v>－</v>
      </c>
      <c r="AT40" s="228" t="str">
        <f>'期別（参加者）'!AT40</f>
        <v>－</v>
      </c>
      <c r="AU40" s="228" t="str">
        <f>'期別（参加者）'!AU40</f>
        <v>－</v>
      </c>
      <c r="AV40" s="228" t="str">
        <f>'期別（参加者）'!AV40</f>
        <v>－</v>
      </c>
      <c r="AW40" s="228" t="str">
        <f>'期別（参加者）'!AW40</f>
        <v>－</v>
      </c>
      <c r="AX40" s="228" t="str">
        <f>'期別（参加者）'!AX40</f>
        <v>－</v>
      </c>
      <c r="AY40" s="228" t="str">
        <f>'期別（参加者）'!AY40</f>
        <v>－</v>
      </c>
      <c r="AZ40" s="228" t="str">
        <f>'期別（参加者）'!AZ40</f>
        <v>－</v>
      </c>
      <c r="BA40" s="228" t="str">
        <f>'期別（参加者）'!BA40</f>
        <v>－</v>
      </c>
      <c r="BB40" s="228" t="str">
        <f>'期別（参加者）'!BB40</f>
        <v>－</v>
      </c>
      <c r="BC40" s="228" t="str">
        <f>'期別（参加者）'!BC40</f>
        <v>－</v>
      </c>
      <c r="BD40" s="228" t="str">
        <f>'期別（参加者）'!BD40</f>
        <v>－</v>
      </c>
      <c r="BE40" s="228" t="str">
        <f>'期別（参加者）'!BE40</f>
        <v>－</v>
      </c>
      <c r="BF40" s="228" t="str">
        <f>'期別（参加者）'!BF40</f>
        <v>－</v>
      </c>
      <c r="BG40" s="228" t="str">
        <f>'期別（参加者）'!BG40</f>
        <v>－</v>
      </c>
      <c r="BH40" s="228" t="str">
        <f>'期別（参加者）'!BH40</f>
        <v>－</v>
      </c>
      <c r="BI40" s="228" t="str">
        <f>'期別（参加者）'!BI40</f>
        <v>－</v>
      </c>
      <c r="BJ40" s="228" t="str">
        <f>'期別（参加者）'!BJ40</f>
        <v>－</v>
      </c>
      <c r="BK40" s="227"/>
      <c r="BL40" s="227"/>
      <c r="BM40" s="227"/>
      <c r="BN40" s="228"/>
      <c r="BO40" s="228"/>
      <c r="BP40" s="227">
        <f>BP39+'期別（参加者）'!BP40</f>
        <v>1</v>
      </c>
      <c r="BQ40" s="229">
        <f t="shared" si="0"/>
        <v>942</v>
      </c>
    </row>
    <row r="41" spans="2:69" ht="15" customHeight="1">
      <c r="B41" s="313">
        <v>37</v>
      </c>
      <c r="C41" s="112" t="s">
        <v>246</v>
      </c>
      <c r="D41" s="104" t="s">
        <v>160</v>
      </c>
      <c r="E41" s="104" t="s">
        <v>212</v>
      </c>
      <c r="F41" s="227">
        <f>F40+'期別（参加者）'!F41</f>
        <v>3</v>
      </c>
      <c r="G41" s="227">
        <f>G40+'期別（参加者）'!G41</f>
        <v>54</v>
      </c>
      <c r="H41" s="227">
        <f>H40+'期別（参加者）'!H41</f>
        <v>130</v>
      </c>
      <c r="I41" s="227">
        <f>I40+'期別（参加者）'!I41</f>
        <v>6</v>
      </c>
      <c r="J41" s="227">
        <f>J40+'期別（参加者）'!J41</f>
        <v>21</v>
      </c>
      <c r="K41" s="227">
        <f>K40+'期別（参加者）'!K41</f>
        <v>101</v>
      </c>
      <c r="L41" s="227">
        <f>L40+'期別（参加者）'!L41</f>
        <v>34</v>
      </c>
      <c r="M41" s="227">
        <f>M40+'期別（参加者）'!M41</f>
        <v>33</v>
      </c>
      <c r="N41" s="227">
        <f>N40+'期別（参加者）'!N41</f>
        <v>95</v>
      </c>
      <c r="O41" s="227">
        <f>O40+'期別（参加者）'!O41</f>
        <v>85</v>
      </c>
      <c r="P41" s="227">
        <f>P40+'期別（参加者）'!P41</f>
        <v>76</v>
      </c>
      <c r="Q41" s="227">
        <f>Q40+'期別（参加者）'!Q41</f>
        <v>16</v>
      </c>
      <c r="R41" s="227">
        <f>R40+'期別（参加者）'!R41</f>
        <v>75</v>
      </c>
      <c r="S41" s="227">
        <f>S40+'期別（参加者）'!S41</f>
        <v>44</v>
      </c>
      <c r="T41" s="227">
        <f>T40+'期別（参加者）'!T41</f>
        <v>17</v>
      </c>
      <c r="U41" s="227">
        <f>U40+'期別（参加者）'!U41</f>
        <v>49</v>
      </c>
      <c r="V41" s="227">
        <f>V40+'期別（参加者）'!V41</f>
        <v>20</v>
      </c>
      <c r="W41" s="227">
        <f>W40+'期別（参加者）'!W41</f>
        <v>31</v>
      </c>
      <c r="X41" s="227">
        <f>X40+'期別（参加者）'!X41</f>
        <v>35</v>
      </c>
      <c r="Y41" s="227">
        <f>Y40+'期別（参加者）'!Y41</f>
        <v>4</v>
      </c>
      <c r="Z41" s="227">
        <f>Z40+'期別（参加者）'!Z41</f>
        <v>23</v>
      </c>
      <c r="AA41" s="227">
        <f>AA40+'期別（参加者）'!AA41</f>
        <v>9</v>
      </c>
      <c r="AB41" s="227">
        <f>AB40+'期別（参加者）'!AB41</f>
        <v>0</v>
      </c>
      <c r="AC41" s="228" t="str">
        <f>'期別（参加者）'!AC41</f>
        <v>－</v>
      </c>
      <c r="AD41" s="228" t="str">
        <f>'期別（参加者）'!AD41</f>
        <v>－</v>
      </c>
      <c r="AE41" s="228" t="str">
        <f>'期別（参加者）'!AE41</f>
        <v>－</v>
      </c>
      <c r="AF41" s="228" t="str">
        <f>'期別（参加者）'!AF41</f>
        <v>－</v>
      </c>
      <c r="AG41" s="228" t="str">
        <f>'期別（参加者）'!AG41</f>
        <v>－</v>
      </c>
      <c r="AH41" s="228" t="str">
        <f>'期別（参加者）'!AH41</f>
        <v>－</v>
      </c>
      <c r="AI41" s="228" t="str">
        <f>'期別（参加者）'!AI41</f>
        <v>－</v>
      </c>
      <c r="AJ41" s="228" t="str">
        <f>'期別（参加者）'!AJ41</f>
        <v>－</v>
      </c>
      <c r="AK41" s="228" t="str">
        <f>'期別（参加者）'!AK41</f>
        <v>－</v>
      </c>
      <c r="AL41" s="228" t="str">
        <f>'期別（参加者）'!AL41</f>
        <v>－</v>
      </c>
      <c r="AM41" s="228" t="str">
        <f>'期別（参加者）'!AM41</f>
        <v>－</v>
      </c>
      <c r="AN41" s="228" t="str">
        <f>'期別（参加者）'!AN41</f>
        <v>－</v>
      </c>
      <c r="AO41" s="228" t="str">
        <f>'期別（参加者）'!AO41</f>
        <v>－</v>
      </c>
      <c r="AP41" s="228" t="str">
        <f>'期別（参加者）'!AP41</f>
        <v>－</v>
      </c>
      <c r="AQ41" s="228" t="str">
        <f>'期別（参加者）'!AQ41</f>
        <v>－</v>
      </c>
      <c r="AR41" s="228" t="str">
        <f>'期別（参加者）'!AR41</f>
        <v>－</v>
      </c>
      <c r="AS41" s="228" t="str">
        <f>'期別（参加者）'!AS41</f>
        <v>－</v>
      </c>
      <c r="AT41" s="228" t="str">
        <f>'期別（参加者）'!AT41</f>
        <v>－</v>
      </c>
      <c r="AU41" s="228" t="str">
        <f>'期別（参加者）'!AU41</f>
        <v>－</v>
      </c>
      <c r="AV41" s="228" t="str">
        <f>'期別（参加者）'!AV41</f>
        <v>－</v>
      </c>
      <c r="AW41" s="228" t="str">
        <f>'期別（参加者）'!AW41</f>
        <v>－</v>
      </c>
      <c r="AX41" s="228" t="str">
        <f>'期別（参加者）'!AX41</f>
        <v>－</v>
      </c>
      <c r="AY41" s="228" t="str">
        <f>'期別（参加者）'!AY41</f>
        <v>－</v>
      </c>
      <c r="AZ41" s="228" t="str">
        <f>'期別（参加者）'!AZ41</f>
        <v>－</v>
      </c>
      <c r="BA41" s="228" t="str">
        <f>'期別（参加者）'!BA41</f>
        <v>－</v>
      </c>
      <c r="BB41" s="228" t="str">
        <f>'期別（参加者）'!BB41</f>
        <v>－</v>
      </c>
      <c r="BC41" s="228" t="str">
        <f>'期別（参加者）'!BC41</f>
        <v>－</v>
      </c>
      <c r="BD41" s="228" t="str">
        <f>'期別（参加者）'!BD41</f>
        <v>－</v>
      </c>
      <c r="BE41" s="228" t="str">
        <f>'期別（参加者）'!BE41</f>
        <v>－</v>
      </c>
      <c r="BF41" s="228" t="str">
        <f>'期別（参加者）'!BF41</f>
        <v>－</v>
      </c>
      <c r="BG41" s="228" t="str">
        <f>'期別（参加者）'!BG41</f>
        <v>－</v>
      </c>
      <c r="BH41" s="228" t="str">
        <f>'期別（参加者）'!BH41</f>
        <v>－</v>
      </c>
      <c r="BI41" s="228" t="str">
        <f>'期別（参加者）'!BI41</f>
        <v>－</v>
      </c>
      <c r="BJ41" s="228" t="str">
        <f>'期別（参加者）'!BJ41</f>
        <v>－</v>
      </c>
      <c r="BK41" s="227"/>
      <c r="BL41" s="227"/>
      <c r="BM41" s="227"/>
      <c r="BN41" s="228"/>
      <c r="BO41" s="228"/>
      <c r="BP41" s="227">
        <f>BP40+'期別（参加者）'!BP41</f>
        <v>1</v>
      </c>
      <c r="BQ41" s="229">
        <f t="shared" si="0"/>
        <v>962</v>
      </c>
    </row>
    <row r="42" spans="2:69" ht="15" customHeight="1">
      <c r="B42" s="313">
        <v>38</v>
      </c>
      <c r="C42" s="112" t="s">
        <v>304</v>
      </c>
      <c r="D42" s="104" t="s">
        <v>167</v>
      </c>
      <c r="E42" s="104" t="s">
        <v>311</v>
      </c>
      <c r="F42" s="227">
        <f>F41+'期別（参加者）'!F42</f>
        <v>3</v>
      </c>
      <c r="G42" s="227">
        <f>G41+'期別（参加者）'!G42</f>
        <v>54</v>
      </c>
      <c r="H42" s="227">
        <f>H41+'期別（参加者）'!H42</f>
        <v>132</v>
      </c>
      <c r="I42" s="227">
        <f>I41+'期別（参加者）'!I42</f>
        <v>6</v>
      </c>
      <c r="J42" s="227">
        <f>J41+'期別（参加者）'!J42</f>
        <v>21</v>
      </c>
      <c r="K42" s="227">
        <f>K41+'期別（参加者）'!K42</f>
        <v>103</v>
      </c>
      <c r="L42" s="227">
        <f>L41+'期別（参加者）'!L42</f>
        <v>34</v>
      </c>
      <c r="M42" s="227">
        <f>M41+'期別（参加者）'!M42</f>
        <v>33</v>
      </c>
      <c r="N42" s="227">
        <f>N41+'期別（参加者）'!N42</f>
        <v>97</v>
      </c>
      <c r="O42" s="227">
        <f>O41+'期別（参加者）'!O42</f>
        <v>85</v>
      </c>
      <c r="P42" s="227">
        <f>P41+'期別（参加者）'!P42</f>
        <v>76</v>
      </c>
      <c r="Q42" s="227">
        <f>Q41+'期別（参加者）'!Q42</f>
        <v>16</v>
      </c>
      <c r="R42" s="227">
        <f>R41+'期別（参加者）'!R42</f>
        <v>75</v>
      </c>
      <c r="S42" s="227">
        <f>S41+'期別（参加者）'!S42</f>
        <v>45</v>
      </c>
      <c r="T42" s="227">
        <f>T41+'期別（参加者）'!T42</f>
        <v>17</v>
      </c>
      <c r="U42" s="227">
        <f>U41+'期別（参加者）'!U42</f>
        <v>52</v>
      </c>
      <c r="V42" s="227">
        <f>V41+'期別（参加者）'!V42</f>
        <v>22</v>
      </c>
      <c r="W42" s="227">
        <f>W41+'期別（参加者）'!W42</f>
        <v>34</v>
      </c>
      <c r="X42" s="227">
        <f>X41+'期別（参加者）'!X42</f>
        <v>37</v>
      </c>
      <c r="Y42" s="227">
        <f>Y41+'期別（参加者）'!Y42</f>
        <v>4</v>
      </c>
      <c r="Z42" s="227">
        <f>Z41+'期別（参加者）'!Z42</f>
        <v>26</v>
      </c>
      <c r="AA42" s="227">
        <f>AA41+'期別（参加者）'!AA42</f>
        <v>11</v>
      </c>
      <c r="AB42" s="227">
        <f>AB41+'期別（参加者）'!AB42</f>
        <v>0</v>
      </c>
      <c r="AC42" s="227">
        <f>'期別（参加者）'!AC42</f>
        <v>5</v>
      </c>
      <c r="AD42" s="228" t="str">
        <f>'期別（参加者）'!AD42</f>
        <v>－</v>
      </c>
      <c r="AE42" s="228" t="str">
        <f>'期別（参加者）'!AE42</f>
        <v>－</v>
      </c>
      <c r="AF42" s="228" t="str">
        <f>'期別（参加者）'!AF42</f>
        <v>－</v>
      </c>
      <c r="AG42" s="228" t="str">
        <f>'期別（参加者）'!AG42</f>
        <v>－</v>
      </c>
      <c r="AH42" s="228" t="str">
        <f>'期別（参加者）'!AH42</f>
        <v>－</v>
      </c>
      <c r="AI42" s="228" t="str">
        <f>'期別（参加者）'!AI42</f>
        <v>－</v>
      </c>
      <c r="AJ42" s="228" t="str">
        <f>'期別（参加者）'!AJ42</f>
        <v>－</v>
      </c>
      <c r="AK42" s="228" t="str">
        <f>'期別（参加者）'!AK42</f>
        <v>－</v>
      </c>
      <c r="AL42" s="228" t="str">
        <f>'期別（参加者）'!AL42</f>
        <v>－</v>
      </c>
      <c r="AM42" s="228" t="str">
        <f>'期別（参加者）'!AM42</f>
        <v>－</v>
      </c>
      <c r="AN42" s="228" t="str">
        <f>'期別（参加者）'!AN42</f>
        <v>－</v>
      </c>
      <c r="AO42" s="228" t="str">
        <f>'期別（参加者）'!AO42</f>
        <v>－</v>
      </c>
      <c r="AP42" s="228" t="str">
        <f>'期別（参加者）'!AP42</f>
        <v>－</v>
      </c>
      <c r="AQ42" s="228" t="str">
        <f>'期別（参加者）'!AQ42</f>
        <v>－</v>
      </c>
      <c r="AR42" s="228" t="str">
        <f>'期別（参加者）'!AR42</f>
        <v>－</v>
      </c>
      <c r="AS42" s="228" t="str">
        <f>'期別（参加者）'!AS42</f>
        <v>－</v>
      </c>
      <c r="AT42" s="228" t="str">
        <f>'期別（参加者）'!AT42</f>
        <v>－</v>
      </c>
      <c r="AU42" s="228" t="str">
        <f>'期別（参加者）'!AU42</f>
        <v>－</v>
      </c>
      <c r="AV42" s="228" t="str">
        <f>'期別（参加者）'!AV42</f>
        <v>－</v>
      </c>
      <c r="AW42" s="228" t="str">
        <f>'期別（参加者）'!AW42</f>
        <v>－</v>
      </c>
      <c r="AX42" s="228" t="str">
        <f>'期別（参加者）'!AX42</f>
        <v>－</v>
      </c>
      <c r="AY42" s="228" t="str">
        <f>'期別（参加者）'!AY42</f>
        <v>－</v>
      </c>
      <c r="AZ42" s="228" t="str">
        <f>'期別（参加者）'!AZ42</f>
        <v>－</v>
      </c>
      <c r="BA42" s="228" t="str">
        <f>'期別（参加者）'!BA42</f>
        <v>－</v>
      </c>
      <c r="BB42" s="228" t="str">
        <f>'期別（参加者）'!BB42</f>
        <v>－</v>
      </c>
      <c r="BC42" s="228" t="str">
        <f>'期別（参加者）'!BC42</f>
        <v>－</v>
      </c>
      <c r="BD42" s="228" t="str">
        <f>'期別（参加者）'!BD42</f>
        <v>－</v>
      </c>
      <c r="BE42" s="228" t="str">
        <f>'期別（参加者）'!BE42</f>
        <v>－</v>
      </c>
      <c r="BF42" s="228" t="str">
        <f>'期別（参加者）'!BF42</f>
        <v>－</v>
      </c>
      <c r="BG42" s="228" t="str">
        <f>'期別（参加者）'!BG42</f>
        <v>－</v>
      </c>
      <c r="BH42" s="228" t="str">
        <f>'期別（参加者）'!BH42</f>
        <v>－</v>
      </c>
      <c r="BI42" s="228" t="str">
        <f>'期別（参加者）'!BI42</f>
        <v>－</v>
      </c>
      <c r="BJ42" s="228" t="str">
        <f>'期別（参加者）'!BJ42</f>
        <v>－</v>
      </c>
      <c r="BK42" s="227"/>
      <c r="BL42" s="227"/>
      <c r="BM42" s="227"/>
      <c r="BN42" s="228"/>
      <c r="BO42" s="228"/>
      <c r="BP42" s="227">
        <f>BP41+'期別（参加者）'!BP42</f>
        <v>1</v>
      </c>
      <c r="BQ42" s="229">
        <f t="shared" si="0"/>
        <v>989</v>
      </c>
    </row>
    <row r="43" spans="2:69" ht="15" customHeight="1">
      <c r="B43" s="313">
        <v>39</v>
      </c>
      <c r="C43" s="112" t="s">
        <v>305</v>
      </c>
      <c r="D43" s="104" t="s">
        <v>167</v>
      </c>
      <c r="E43" s="104" t="s">
        <v>311</v>
      </c>
      <c r="F43" s="227">
        <f>F42+'期別（参加者）'!F43</f>
        <v>3</v>
      </c>
      <c r="G43" s="227">
        <f>G42+'期別（参加者）'!G43</f>
        <v>54</v>
      </c>
      <c r="H43" s="227">
        <f>H42+'期別（参加者）'!H43</f>
        <v>135</v>
      </c>
      <c r="I43" s="227">
        <f>I42+'期別（参加者）'!I43</f>
        <v>6</v>
      </c>
      <c r="J43" s="227">
        <f>J42+'期別（参加者）'!J43</f>
        <v>21</v>
      </c>
      <c r="K43" s="227">
        <f>K42+'期別（参加者）'!K43</f>
        <v>103</v>
      </c>
      <c r="L43" s="227">
        <f>L42+'期別（参加者）'!L43</f>
        <v>34</v>
      </c>
      <c r="M43" s="227">
        <f>M42+'期別（参加者）'!M43</f>
        <v>33</v>
      </c>
      <c r="N43" s="227">
        <f>N42+'期別（参加者）'!N43</f>
        <v>97</v>
      </c>
      <c r="O43" s="227">
        <f>O42+'期別（参加者）'!O43</f>
        <v>85</v>
      </c>
      <c r="P43" s="227">
        <f>P42+'期別（参加者）'!P43</f>
        <v>76</v>
      </c>
      <c r="Q43" s="227">
        <f>Q42+'期別（参加者）'!Q43</f>
        <v>16</v>
      </c>
      <c r="R43" s="227">
        <f>R42+'期別（参加者）'!R43</f>
        <v>77</v>
      </c>
      <c r="S43" s="227">
        <f>S42+'期別（参加者）'!S43</f>
        <v>46</v>
      </c>
      <c r="T43" s="227">
        <f>T42+'期別（参加者）'!T43</f>
        <v>17</v>
      </c>
      <c r="U43" s="227">
        <f>U42+'期別（参加者）'!U43</f>
        <v>55</v>
      </c>
      <c r="V43" s="227">
        <f>V42+'期別（参加者）'!V43</f>
        <v>23</v>
      </c>
      <c r="W43" s="227">
        <f>W42+'期別（参加者）'!W43</f>
        <v>37</v>
      </c>
      <c r="X43" s="227">
        <f>X42+'期別（参加者）'!X43</f>
        <v>39</v>
      </c>
      <c r="Y43" s="227">
        <f>Y42+'期別（参加者）'!Y43</f>
        <v>4</v>
      </c>
      <c r="Z43" s="227">
        <f>Z42+'期別（参加者）'!Z43</f>
        <v>29</v>
      </c>
      <c r="AA43" s="227">
        <f>AA42+'期別（参加者）'!AA43</f>
        <v>14</v>
      </c>
      <c r="AB43" s="227">
        <f>AB42+'期別（参加者）'!AB43</f>
        <v>0</v>
      </c>
      <c r="AC43" s="227">
        <f>AC42+'期別（参加者）'!AC43</f>
        <v>12</v>
      </c>
      <c r="AD43" s="227">
        <f>'期別（参加者）'!AD43</f>
        <v>7</v>
      </c>
      <c r="AE43" s="228" t="str">
        <f>'期別（参加者）'!AE43</f>
        <v>－</v>
      </c>
      <c r="AF43" s="228" t="str">
        <f>'期別（参加者）'!AF43</f>
        <v>－</v>
      </c>
      <c r="AG43" s="228" t="str">
        <f>'期別（参加者）'!AG43</f>
        <v>－</v>
      </c>
      <c r="AH43" s="228" t="str">
        <f>'期別（参加者）'!AH43</f>
        <v>－</v>
      </c>
      <c r="AI43" s="228" t="str">
        <f>'期別（参加者）'!AI43</f>
        <v>－</v>
      </c>
      <c r="AJ43" s="228" t="str">
        <f>'期別（参加者）'!AJ43</f>
        <v>－</v>
      </c>
      <c r="AK43" s="228" t="str">
        <f>'期別（参加者）'!AK43</f>
        <v>－</v>
      </c>
      <c r="AL43" s="228" t="str">
        <f>'期別（参加者）'!AL43</f>
        <v>－</v>
      </c>
      <c r="AM43" s="228" t="str">
        <f>'期別（参加者）'!AM43</f>
        <v>－</v>
      </c>
      <c r="AN43" s="228" t="str">
        <f>'期別（参加者）'!AN43</f>
        <v>－</v>
      </c>
      <c r="AO43" s="228" t="str">
        <f>'期別（参加者）'!AO43</f>
        <v>－</v>
      </c>
      <c r="AP43" s="228" t="str">
        <f>'期別（参加者）'!AP43</f>
        <v>－</v>
      </c>
      <c r="AQ43" s="228" t="str">
        <f>'期別（参加者）'!AQ43</f>
        <v>－</v>
      </c>
      <c r="AR43" s="228" t="str">
        <f>'期別（参加者）'!AR43</f>
        <v>－</v>
      </c>
      <c r="AS43" s="228" t="str">
        <f>'期別（参加者）'!AS43</f>
        <v>－</v>
      </c>
      <c r="AT43" s="228" t="str">
        <f>'期別（参加者）'!AT43</f>
        <v>－</v>
      </c>
      <c r="AU43" s="228" t="str">
        <f>'期別（参加者）'!AU43</f>
        <v>－</v>
      </c>
      <c r="AV43" s="228" t="str">
        <f>'期別（参加者）'!AV43</f>
        <v>－</v>
      </c>
      <c r="AW43" s="228" t="str">
        <f>'期別（参加者）'!AW43</f>
        <v>－</v>
      </c>
      <c r="AX43" s="228" t="str">
        <f>'期別（参加者）'!AX43</f>
        <v>－</v>
      </c>
      <c r="AY43" s="228" t="str">
        <f>'期別（参加者）'!AY43</f>
        <v>－</v>
      </c>
      <c r="AZ43" s="228" t="str">
        <f>'期別（参加者）'!AZ43</f>
        <v>－</v>
      </c>
      <c r="BA43" s="228" t="str">
        <f>'期別（参加者）'!BA43</f>
        <v>－</v>
      </c>
      <c r="BB43" s="228" t="str">
        <f>'期別（参加者）'!BB43</f>
        <v>－</v>
      </c>
      <c r="BC43" s="228" t="str">
        <f>'期別（参加者）'!BC43</f>
        <v>－</v>
      </c>
      <c r="BD43" s="228" t="str">
        <f>'期別（参加者）'!BD43</f>
        <v>－</v>
      </c>
      <c r="BE43" s="228" t="str">
        <f>'期別（参加者）'!BE43</f>
        <v>－</v>
      </c>
      <c r="BF43" s="228" t="str">
        <f>'期別（参加者）'!BF43</f>
        <v>－</v>
      </c>
      <c r="BG43" s="228" t="str">
        <f>'期別（参加者）'!BG43</f>
        <v>－</v>
      </c>
      <c r="BH43" s="228" t="str">
        <f>'期別（参加者）'!BH43</f>
        <v>－</v>
      </c>
      <c r="BI43" s="228" t="str">
        <f>'期別（参加者）'!BI43</f>
        <v>－</v>
      </c>
      <c r="BJ43" s="228" t="str">
        <f>'期別（参加者）'!BJ43</f>
        <v>－</v>
      </c>
      <c r="BK43" s="227"/>
      <c r="BL43" s="227"/>
      <c r="BM43" s="227"/>
      <c r="BN43" s="228"/>
      <c r="BO43" s="228"/>
      <c r="BP43" s="227">
        <f>BP42+'期別（参加者）'!BP43</f>
        <v>1</v>
      </c>
      <c r="BQ43" s="229">
        <f t="shared" si="0"/>
        <v>1024</v>
      </c>
    </row>
    <row r="44" spans="2:69" ht="15" customHeight="1">
      <c r="B44" s="313">
        <v>40</v>
      </c>
      <c r="C44" s="112" t="s">
        <v>306</v>
      </c>
      <c r="D44" s="104" t="s">
        <v>167</v>
      </c>
      <c r="E44" s="104" t="s">
        <v>793</v>
      </c>
      <c r="F44" s="227">
        <f>F43+'期別（参加者）'!F44</f>
        <v>3</v>
      </c>
      <c r="G44" s="227">
        <f>G43+'期別（参加者）'!G44</f>
        <v>54</v>
      </c>
      <c r="H44" s="227">
        <f>H43+'期別（参加者）'!H44</f>
        <v>136</v>
      </c>
      <c r="I44" s="227">
        <f>I43+'期別（参加者）'!I44</f>
        <v>6</v>
      </c>
      <c r="J44" s="227">
        <f>J43+'期別（参加者）'!J44</f>
        <v>21</v>
      </c>
      <c r="K44" s="227">
        <f>K43+'期別（参加者）'!K44</f>
        <v>103</v>
      </c>
      <c r="L44" s="227">
        <f>L43+'期別（参加者）'!L44</f>
        <v>34</v>
      </c>
      <c r="M44" s="227">
        <f>M43+'期別（参加者）'!M44</f>
        <v>33</v>
      </c>
      <c r="N44" s="227">
        <f>N43+'期別（参加者）'!N44</f>
        <v>98</v>
      </c>
      <c r="O44" s="227">
        <f>O43+'期別（参加者）'!O44</f>
        <v>85</v>
      </c>
      <c r="P44" s="227">
        <f>P43+'期別（参加者）'!P44</f>
        <v>76</v>
      </c>
      <c r="Q44" s="227">
        <f>Q43+'期別（参加者）'!Q44</f>
        <v>16</v>
      </c>
      <c r="R44" s="227">
        <f>R43+'期別（参加者）'!R44</f>
        <v>78</v>
      </c>
      <c r="S44" s="227">
        <f>S43+'期別（参加者）'!S44</f>
        <v>47</v>
      </c>
      <c r="T44" s="227">
        <f>T43+'期別（参加者）'!T44</f>
        <v>17</v>
      </c>
      <c r="U44" s="227">
        <f>U43+'期別（参加者）'!U44</f>
        <v>58</v>
      </c>
      <c r="V44" s="227">
        <f>V43+'期別（参加者）'!V44</f>
        <v>25</v>
      </c>
      <c r="W44" s="227">
        <f>W43+'期別（参加者）'!W44</f>
        <v>39</v>
      </c>
      <c r="X44" s="227">
        <f>X43+'期別（参加者）'!X44</f>
        <v>41</v>
      </c>
      <c r="Y44" s="227">
        <f>Y43+'期別（参加者）'!Y44</f>
        <v>4</v>
      </c>
      <c r="Z44" s="227">
        <f>Z43+'期別（参加者）'!Z44</f>
        <v>32</v>
      </c>
      <c r="AA44" s="227">
        <f>AA43+'期別（参加者）'!AA44</f>
        <v>16</v>
      </c>
      <c r="AB44" s="227">
        <f>AB43+'期別（参加者）'!AB44</f>
        <v>0</v>
      </c>
      <c r="AC44" s="227">
        <f>AC43+'期別（参加者）'!AC44</f>
        <v>18</v>
      </c>
      <c r="AD44" s="227">
        <f>AD43+'期別（参加者）'!AD44</f>
        <v>14</v>
      </c>
      <c r="AE44" s="228" t="str">
        <f>'期別（参加者）'!AE44</f>
        <v>－</v>
      </c>
      <c r="AF44" s="228" t="str">
        <f>'期別（参加者）'!AF44</f>
        <v>－</v>
      </c>
      <c r="AG44" s="228" t="str">
        <f>'期別（参加者）'!AG44</f>
        <v>－</v>
      </c>
      <c r="AH44" s="228" t="str">
        <f>'期別（参加者）'!AH44</f>
        <v>－</v>
      </c>
      <c r="AI44" s="228" t="str">
        <f>'期別（参加者）'!AI44</f>
        <v>－</v>
      </c>
      <c r="AJ44" s="228" t="str">
        <f>'期別（参加者）'!AJ44</f>
        <v>－</v>
      </c>
      <c r="AK44" s="228" t="str">
        <f>'期別（参加者）'!AK44</f>
        <v>－</v>
      </c>
      <c r="AL44" s="228" t="str">
        <f>'期別（参加者）'!AL44</f>
        <v>－</v>
      </c>
      <c r="AM44" s="228" t="str">
        <f>'期別（参加者）'!AM44</f>
        <v>－</v>
      </c>
      <c r="AN44" s="228" t="str">
        <f>'期別（参加者）'!AN44</f>
        <v>－</v>
      </c>
      <c r="AO44" s="228" t="str">
        <f>'期別（参加者）'!AO44</f>
        <v>－</v>
      </c>
      <c r="AP44" s="228" t="str">
        <f>'期別（参加者）'!AP44</f>
        <v>－</v>
      </c>
      <c r="AQ44" s="228" t="str">
        <f>'期別（参加者）'!AQ44</f>
        <v>－</v>
      </c>
      <c r="AR44" s="228" t="str">
        <f>'期別（参加者）'!AR44</f>
        <v>－</v>
      </c>
      <c r="AS44" s="228" t="str">
        <f>'期別（参加者）'!AS44</f>
        <v>－</v>
      </c>
      <c r="AT44" s="228" t="str">
        <f>'期別（参加者）'!AT44</f>
        <v>－</v>
      </c>
      <c r="AU44" s="228" t="str">
        <f>'期別（参加者）'!AU44</f>
        <v>－</v>
      </c>
      <c r="AV44" s="228" t="str">
        <f>'期別（参加者）'!AV44</f>
        <v>－</v>
      </c>
      <c r="AW44" s="228" t="str">
        <f>'期別（参加者）'!AW44</f>
        <v>－</v>
      </c>
      <c r="AX44" s="228" t="str">
        <f>'期別（参加者）'!AX44</f>
        <v>－</v>
      </c>
      <c r="AY44" s="228" t="str">
        <f>'期別（参加者）'!AY44</f>
        <v>－</v>
      </c>
      <c r="AZ44" s="228" t="str">
        <f>'期別（参加者）'!AZ44</f>
        <v>－</v>
      </c>
      <c r="BA44" s="228" t="str">
        <f>'期別（参加者）'!BA44</f>
        <v>－</v>
      </c>
      <c r="BB44" s="228" t="str">
        <f>'期別（参加者）'!BB44</f>
        <v>－</v>
      </c>
      <c r="BC44" s="228" t="str">
        <f>'期別（参加者）'!BC44</f>
        <v>－</v>
      </c>
      <c r="BD44" s="228" t="str">
        <f>'期別（参加者）'!BD44</f>
        <v>－</v>
      </c>
      <c r="BE44" s="228" t="str">
        <f>'期別（参加者）'!BE44</f>
        <v>－</v>
      </c>
      <c r="BF44" s="228" t="str">
        <f>'期別（参加者）'!BF44</f>
        <v>－</v>
      </c>
      <c r="BG44" s="228" t="str">
        <f>'期別（参加者）'!BG44</f>
        <v>－</v>
      </c>
      <c r="BH44" s="228" t="str">
        <f>'期別（参加者）'!BH44</f>
        <v>－</v>
      </c>
      <c r="BI44" s="228" t="str">
        <f>'期別（参加者）'!BI44</f>
        <v>－</v>
      </c>
      <c r="BJ44" s="228" t="str">
        <f>'期別（参加者）'!BJ44</f>
        <v>－</v>
      </c>
      <c r="BK44" s="227"/>
      <c r="BL44" s="227"/>
      <c r="BM44" s="227"/>
      <c r="BN44" s="228"/>
      <c r="BO44" s="228"/>
      <c r="BP44" s="227">
        <f>BP43+'期別（参加者）'!BP44</f>
        <v>1</v>
      </c>
      <c r="BQ44" s="229">
        <f t="shared" si="0"/>
        <v>1055</v>
      </c>
    </row>
    <row r="45" spans="2:69" ht="15" customHeight="1">
      <c r="B45" s="313">
        <v>41</v>
      </c>
      <c r="C45" s="112" t="s">
        <v>815</v>
      </c>
      <c r="D45" s="104" t="s">
        <v>328</v>
      </c>
      <c r="E45" s="104" t="s">
        <v>791</v>
      </c>
      <c r="F45" s="227">
        <f>F44+'期別（参加者）'!F45</f>
        <v>3</v>
      </c>
      <c r="G45" s="227">
        <f>G44+'期別（参加者）'!G45</f>
        <v>54</v>
      </c>
      <c r="H45" s="227">
        <f>H44+'期別（参加者）'!H45</f>
        <v>137</v>
      </c>
      <c r="I45" s="227">
        <f>I44+'期別（参加者）'!I45</f>
        <v>6</v>
      </c>
      <c r="J45" s="227">
        <f>J44+'期別（参加者）'!J45</f>
        <v>21</v>
      </c>
      <c r="K45" s="227">
        <f>K44+'期別（参加者）'!K45</f>
        <v>103</v>
      </c>
      <c r="L45" s="227">
        <f>L44+'期別（参加者）'!L45</f>
        <v>34</v>
      </c>
      <c r="M45" s="227">
        <f>M44+'期別（参加者）'!M45</f>
        <v>33</v>
      </c>
      <c r="N45" s="227">
        <f>N44+'期別（参加者）'!N45</f>
        <v>99</v>
      </c>
      <c r="O45" s="227">
        <f>O44+'期別（参加者）'!O45</f>
        <v>85</v>
      </c>
      <c r="P45" s="227">
        <f>P44+'期別（参加者）'!P45</f>
        <v>76</v>
      </c>
      <c r="Q45" s="227">
        <f>Q44+'期別（参加者）'!Q45</f>
        <v>16</v>
      </c>
      <c r="R45" s="227">
        <f>R44+'期別（参加者）'!R45</f>
        <v>79</v>
      </c>
      <c r="S45" s="227">
        <f>S44+'期別（参加者）'!S45</f>
        <v>48</v>
      </c>
      <c r="T45" s="227">
        <f>T44+'期別（参加者）'!T45</f>
        <v>17</v>
      </c>
      <c r="U45" s="227">
        <f>U44+'期別（参加者）'!U45</f>
        <v>61</v>
      </c>
      <c r="V45" s="227">
        <f>V44+'期別（参加者）'!V45</f>
        <v>25</v>
      </c>
      <c r="W45" s="227">
        <f>W44+'期別（参加者）'!W45</f>
        <v>40</v>
      </c>
      <c r="X45" s="227">
        <f>X44+'期別（参加者）'!X45</f>
        <v>42</v>
      </c>
      <c r="Y45" s="227">
        <f>Y44+'期別（参加者）'!Y45</f>
        <v>4</v>
      </c>
      <c r="Z45" s="227">
        <f>Z44+'期別（参加者）'!Z45</f>
        <v>35</v>
      </c>
      <c r="AA45" s="227">
        <f>AA44+'期別（参加者）'!AA45</f>
        <v>17</v>
      </c>
      <c r="AB45" s="227">
        <f>AB44+'期別（参加者）'!AB45</f>
        <v>0</v>
      </c>
      <c r="AC45" s="227">
        <f>AC44+'期別（参加者）'!AC45</f>
        <v>24</v>
      </c>
      <c r="AD45" s="227">
        <f>AD44+'期別（参加者）'!AD45</f>
        <v>20</v>
      </c>
      <c r="AE45" s="227">
        <f>'期別（参加者）'!AE45</f>
        <v>4</v>
      </c>
      <c r="AF45" s="228" t="str">
        <f>'期別（参加者）'!AF45</f>
        <v>－</v>
      </c>
      <c r="AG45" s="228" t="str">
        <f>'期別（参加者）'!AG45</f>
        <v>－</v>
      </c>
      <c r="AH45" s="228" t="str">
        <f>'期別（参加者）'!AH45</f>
        <v>－</v>
      </c>
      <c r="AI45" s="228" t="str">
        <f>'期別（参加者）'!AI45</f>
        <v>－</v>
      </c>
      <c r="AJ45" s="228" t="str">
        <f>'期別（参加者）'!AJ45</f>
        <v>－</v>
      </c>
      <c r="AK45" s="228" t="str">
        <f>'期別（参加者）'!AK45</f>
        <v>－</v>
      </c>
      <c r="AL45" s="228" t="str">
        <f>'期別（参加者）'!AL45</f>
        <v>－</v>
      </c>
      <c r="AM45" s="228" t="str">
        <f>'期別（参加者）'!AM45</f>
        <v>－</v>
      </c>
      <c r="AN45" s="228" t="str">
        <f>'期別（参加者）'!AN45</f>
        <v>－</v>
      </c>
      <c r="AO45" s="228" t="str">
        <f>'期別（参加者）'!AO45</f>
        <v>－</v>
      </c>
      <c r="AP45" s="228" t="str">
        <f>'期別（参加者）'!AP45</f>
        <v>－</v>
      </c>
      <c r="AQ45" s="228" t="str">
        <f>'期別（参加者）'!AQ45</f>
        <v>－</v>
      </c>
      <c r="AR45" s="228" t="str">
        <f>'期別（参加者）'!AR45</f>
        <v>－</v>
      </c>
      <c r="AS45" s="228" t="str">
        <f>'期別（参加者）'!AS45</f>
        <v>－</v>
      </c>
      <c r="AT45" s="228" t="str">
        <f>'期別（参加者）'!AT45</f>
        <v>－</v>
      </c>
      <c r="AU45" s="228" t="str">
        <f>'期別（参加者）'!AU45</f>
        <v>－</v>
      </c>
      <c r="AV45" s="228" t="str">
        <f>'期別（参加者）'!AV45</f>
        <v>－</v>
      </c>
      <c r="AW45" s="228" t="str">
        <f>'期別（参加者）'!AW45</f>
        <v>－</v>
      </c>
      <c r="AX45" s="228" t="str">
        <f>'期別（参加者）'!AX45</f>
        <v>－</v>
      </c>
      <c r="AY45" s="228" t="str">
        <f>'期別（参加者）'!AY45</f>
        <v>－</v>
      </c>
      <c r="AZ45" s="228" t="str">
        <f>'期別（参加者）'!AZ45</f>
        <v>－</v>
      </c>
      <c r="BA45" s="228" t="str">
        <f>'期別（参加者）'!BA45</f>
        <v>－</v>
      </c>
      <c r="BB45" s="228" t="str">
        <f>'期別（参加者）'!BB45</f>
        <v>－</v>
      </c>
      <c r="BC45" s="228" t="str">
        <f>'期別（参加者）'!BC45</f>
        <v>－</v>
      </c>
      <c r="BD45" s="228" t="str">
        <f>'期別（参加者）'!BD45</f>
        <v>－</v>
      </c>
      <c r="BE45" s="228" t="str">
        <f>'期別（参加者）'!BE45</f>
        <v>－</v>
      </c>
      <c r="BF45" s="228" t="str">
        <f>'期別（参加者）'!BF45</f>
        <v>－</v>
      </c>
      <c r="BG45" s="228" t="str">
        <f>'期別（参加者）'!BG45</f>
        <v>－</v>
      </c>
      <c r="BH45" s="228" t="str">
        <f>'期別（参加者）'!BH45</f>
        <v>－</v>
      </c>
      <c r="BI45" s="228" t="str">
        <f>'期別（参加者）'!BI45</f>
        <v>－</v>
      </c>
      <c r="BJ45" s="228" t="str">
        <f>'期別（参加者）'!BJ45</f>
        <v>－</v>
      </c>
      <c r="BK45" s="227"/>
      <c r="BL45" s="227"/>
      <c r="BM45" s="227"/>
      <c r="BN45" s="228"/>
      <c r="BO45" s="228"/>
      <c r="BP45" s="227">
        <f>BP44+'期別（参加者）'!BP45</f>
        <v>1</v>
      </c>
      <c r="BQ45" s="229">
        <f t="shared" si="0"/>
        <v>1084</v>
      </c>
    </row>
    <row r="46" spans="2:69" ht="15" customHeight="1">
      <c r="B46" s="313">
        <v>42</v>
      </c>
      <c r="C46" s="112" t="s">
        <v>816</v>
      </c>
      <c r="D46" s="104" t="s">
        <v>668</v>
      </c>
      <c r="E46" s="104" t="s">
        <v>712</v>
      </c>
      <c r="F46" s="227">
        <f>F45+'期別（参加者）'!F46</f>
        <v>3</v>
      </c>
      <c r="G46" s="227">
        <f>G45+'期別（参加者）'!G46</f>
        <v>54</v>
      </c>
      <c r="H46" s="227">
        <f>H45+'期別（参加者）'!H46</f>
        <v>138</v>
      </c>
      <c r="I46" s="227">
        <f>I45+'期別（参加者）'!I46</f>
        <v>6</v>
      </c>
      <c r="J46" s="227">
        <f>J45+'期別（参加者）'!J46</f>
        <v>21</v>
      </c>
      <c r="K46" s="227">
        <f>K45+'期別（参加者）'!K46</f>
        <v>103</v>
      </c>
      <c r="L46" s="227">
        <f>L45+'期別（参加者）'!L46</f>
        <v>34</v>
      </c>
      <c r="M46" s="227">
        <f>M45+'期別（参加者）'!M46</f>
        <v>33</v>
      </c>
      <c r="N46" s="227">
        <f>N45+'期別（参加者）'!N46</f>
        <v>99</v>
      </c>
      <c r="O46" s="227">
        <f>O45+'期別（参加者）'!O46</f>
        <v>85</v>
      </c>
      <c r="P46" s="227">
        <f>P45+'期別（参加者）'!P46</f>
        <v>76</v>
      </c>
      <c r="Q46" s="227">
        <f>Q45+'期別（参加者）'!Q46</f>
        <v>16</v>
      </c>
      <c r="R46" s="227">
        <f>R45+'期別（参加者）'!R46</f>
        <v>79</v>
      </c>
      <c r="S46" s="227">
        <f>S45+'期別（参加者）'!S46</f>
        <v>48</v>
      </c>
      <c r="T46" s="227">
        <f>T45+'期別（参加者）'!T46</f>
        <v>17</v>
      </c>
      <c r="U46" s="227">
        <f>U45+'期別（参加者）'!U46</f>
        <v>61</v>
      </c>
      <c r="V46" s="227">
        <f>V45+'期別（参加者）'!V46</f>
        <v>27</v>
      </c>
      <c r="W46" s="227">
        <f>W45+'期別（参加者）'!W46</f>
        <v>41</v>
      </c>
      <c r="X46" s="227">
        <f>X45+'期別（参加者）'!X46</f>
        <v>44</v>
      </c>
      <c r="Y46" s="227">
        <f>Y45+'期別（参加者）'!Y46</f>
        <v>4</v>
      </c>
      <c r="Z46" s="227">
        <f>Z45+'期別（参加者）'!Z46</f>
        <v>39</v>
      </c>
      <c r="AA46" s="227">
        <f>AA45+'期別（参加者）'!AA46</f>
        <v>19</v>
      </c>
      <c r="AB46" s="227">
        <f>AB45+'期別（参加者）'!AB46</f>
        <v>0</v>
      </c>
      <c r="AC46" s="227">
        <f>AC45+'期別（参加者）'!AC46</f>
        <v>30</v>
      </c>
      <c r="AD46" s="227">
        <f>AD45+'期別（参加者）'!AD46</f>
        <v>25</v>
      </c>
      <c r="AE46" s="227">
        <f>AE45+'期別（参加者）'!AE46</f>
        <v>7</v>
      </c>
      <c r="AF46" s="228" t="str">
        <f>'期別（参加者）'!AF46</f>
        <v>－</v>
      </c>
      <c r="AG46" s="228" t="str">
        <f>'期別（参加者）'!AG46</f>
        <v>－</v>
      </c>
      <c r="AH46" s="228" t="str">
        <f>'期別（参加者）'!AH46</f>
        <v>－</v>
      </c>
      <c r="AI46" s="228" t="str">
        <f>'期別（参加者）'!AI46</f>
        <v>－</v>
      </c>
      <c r="AJ46" s="228" t="str">
        <f>'期別（参加者）'!AJ46</f>
        <v>－</v>
      </c>
      <c r="AK46" s="228" t="str">
        <f>'期別（参加者）'!AK46</f>
        <v>－</v>
      </c>
      <c r="AL46" s="228" t="str">
        <f>'期別（参加者）'!AL46</f>
        <v>－</v>
      </c>
      <c r="AM46" s="228" t="str">
        <f>'期別（参加者）'!AM46</f>
        <v>－</v>
      </c>
      <c r="AN46" s="228" t="str">
        <f>'期別（参加者）'!AN46</f>
        <v>－</v>
      </c>
      <c r="AO46" s="228" t="str">
        <f>'期別（参加者）'!AO46</f>
        <v>－</v>
      </c>
      <c r="AP46" s="228" t="str">
        <f>'期別（参加者）'!AP46</f>
        <v>－</v>
      </c>
      <c r="AQ46" s="228" t="str">
        <f>'期別（参加者）'!AQ46</f>
        <v>－</v>
      </c>
      <c r="AR46" s="228" t="str">
        <f>'期別（参加者）'!AR46</f>
        <v>－</v>
      </c>
      <c r="AS46" s="228" t="str">
        <f>'期別（参加者）'!AS46</f>
        <v>－</v>
      </c>
      <c r="AT46" s="228" t="str">
        <f>'期別（参加者）'!AT46</f>
        <v>－</v>
      </c>
      <c r="AU46" s="228" t="str">
        <f>'期別（参加者）'!AU46</f>
        <v>－</v>
      </c>
      <c r="AV46" s="228" t="str">
        <f>'期別（参加者）'!AV46</f>
        <v>－</v>
      </c>
      <c r="AW46" s="228" t="str">
        <f>'期別（参加者）'!AW46</f>
        <v>－</v>
      </c>
      <c r="AX46" s="228" t="str">
        <f>'期別（参加者）'!AX46</f>
        <v>－</v>
      </c>
      <c r="AY46" s="228" t="str">
        <f>'期別（参加者）'!AY46</f>
        <v>－</v>
      </c>
      <c r="AZ46" s="228" t="str">
        <f>'期別（参加者）'!AZ46</f>
        <v>－</v>
      </c>
      <c r="BA46" s="228" t="str">
        <f>'期別（参加者）'!BA46</f>
        <v>－</v>
      </c>
      <c r="BB46" s="228" t="str">
        <f>'期別（参加者）'!BB46</f>
        <v>－</v>
      </c>
      <c r="BC46" s="228" t="str">
        <f>'期別（参加者）'!BC46</f>
        <v>－</v>
      </c>
      <c r="BD46" s="228" t="str">
        <f>'期別（参加者）'!BD46</f>
        <v>－</v>
      </c>
      <c r="BE46" s="228" t="str">
        <f>'期別（参加者）'!BE46</f>
        <v>－</v>
      </c>
      <c r="BF46" s="228" t="str">
        <f>'期別（参加者）'!BF46</f>
        <v>－</v>
      </c>
      <c r="BG46" s="228" t="str">
        <f>'期別（参加者）'!BG46</f>
        <v>－</v>
      </c>
      <c r="BH46" s="228" t="str">
        <f>'期別（参加者）'!BH46</f>
        <v>－</v>
      </c>
      <c r="BI46" s="228" t="str">
        <f>'期別（参加者）'!BI46</f>
        <v>－</v>
      </c>
      <c r="BJ46" s="228" t="str">
        <f>'期別（参加者）'!BJ46</f>
        <v>－</v>
      </c>
      <c r="BK46" s="227"/>
      <c r="BL46" s="227"/>
      <c r="BM46" s="227"/>
      <c r="BN46" s="227"/>
      <c r="BO46" s="227"/>
      <c r="BP46" s="227">
        <f>BP45+'期別（参加者）'!BP46</f>
        <v>1</v>
      </c>
      <c r="BQ46" s="229">
        <f t="shared" si="0"/>
        <v>1110</v>
      </c>
    </row>
    <row r="47" spans="2:69" ht="15" customHeight="1">
      <c r="B47" s="313">
        <v>43</v>
      </c>
      <c r="C47" s="112" t="s">
        <v>817</v>
      </c>
      <c r="D47" s="104" t="s">
        <v>669</v>
      </c>
      <c r="E47" s="104" t="s">
        <v>712</v>
      </c>
      <c r="F47" s="227">
        <f>F46+'期別（参加者）'!F47</f>
        <v>3</v>
      </c>
      <c r="G47" s="227">
        <f>G46+'期別（参加者）'!G47</f>
        <v>54</v>
      </c>
      <c r="H47" s="227">
        <f>H46+'期別（参加者）'!H47</f>
        <v>139</v>
      </c>
      <c r="I47" s="227">
        <f>I46+'期別（参加者）'!I47</f>
        <v>6</v>
      </c>
      <c r="J47" s="227">
        <f>J46+'期別（参加者）'!J47</f>
        <v>21</v>
      </c>
      <c r="K47" s="227">
        <f>K46+'期別（参加者）'!K47</f>
        <v>103</v>
      </c>
      <c r="L47" s="227">
        <f>L46+'期別（参加者）'!L47</f>
        <v>34</v>
      </c>
      <c r="M47" s="227">
        <f>M46+'期別（参加者）'!M47</f>
        <v>33</v>
      </c>
      <c r="N47" s="227">
        <f>N46+'期別（参加者）'!N47</f>
        <v>100</v>
      </c>
      <c r="O47" s="227">
        <f>O46+'期別（参加者）'!O47</f>
        <v>85</v>
      </c>
      <c r="P47" s="227">
        <f>P46+'期別（参加者）'!P47</f>
        <v>76</v>
      </c>
      <c r="Q47" s="227">
        <f>Q46+'期別（参加者）'!Q47</f>
        <v>16</v>
      </c>
      <c r="R47" s="227">
        <f>R46+'期別（参加者）'!R47</f>
        <v>79</v>
      </c>
      <c r="S47" s="227">
        <f>S46+'期別（参加者）'!S47</f>
        <v>48</v>
      </c>
      <c r="T47" s="227">
        <f>T46+'期別（参加者）'!T47</f>
        <v>17</v>
      </c>
      <c r="U47" s="227">
        <f>U46+'期別（参加者）'!U47</f>
        <v>62</v>
      </c>
      <c r="V47" s="227">
        <f>V46+'期別（参加者）'!V47</f>
        <v>27</v>
      </c>
      <c r="W47" s="227">
        <f>W46+'期別（参加者）'!W47</f>
        <v>42</v>
      </c>
      <c r="X47" s="227">
        <f>X46+'期別（参加者）'!X47</f>
        <v>45</v>
      </c>
      <c r="Y47" s="227">
        <f>Y46+'期別（参加者）'!Y47</f>
        <v>4</v>
      </c>
      <c r="Z47" s="227">
        <f>Z46+'期別（参加者）'!Z47</f>
        <v>42</v>
      </c>
      <c r="AA47" s="227">
        <f>AA46+'期別（参加者）'!AA47</f>
        <v>19</v>
      </c>
      <c r="AB47" s="227">
        <f>AB46+'期別（参加者）'!AB47</f>
        <v>0</v>
      </c>
      <c r="AC47" s="227">
        <f>AC46+'期別（参加者）'!AC47</f>
        <v>33</v>
      </c>
      <c r="AD47" s="227">
        <f>AD46+'期別（参加者）'!AD47</f>
        <v>31</v>
      </c>
      <c r="AE47" s="227">
        <f>AE46+'期別（参加者）'!AE47</f>
        <v>8</v>
      </c>
      <c r="AF47" s="227">
        <f>'期別（参加者）'!AF47</f>
        <v>8</v>
      </c>
      <c r="AG47" s="228" t="str">
        <f>'期別（参加者）'!AG47</f>
        <v>－</v>
      </c>
      <c r="AH47" s="228" t="str">
        <f>'期別（参加者）'!AH47</f>
        <v>－</v>
      </c>
      <c r="AI47" s="228" t="str">
        <f>'期別（参加者）'!AI47</f>
        <v>－</v>
      </c>
      <c r="AJ47" s="228" t="str">
        <f>'期別（参加者）'!AJ47</f>
        <v>－</v>
      </c>
      <c r="AK47" s="228" t="str">
        <f>'期別（参加者）'!AK47</f>
        <v>－</v>
      </c>
      <c r="AL47" s="228" t="str">
        <f>'期別（参加者）'!AL47</f>
        <v>－</v>
      </c>
      <c r="AM47" s="228" t="str">
        <f>'期別（参加者）'!AM47</f>
        <v>－</v>
      </c>
      <c r="AN47" s="228" t="str">
        <f>'期別（参加者）'!AN47</f>
        <v>－</v>
      </c>
      <c r="AO47" s="228" t="str">
        <f>'期別（参加者）'!AO47</f>
        <v>－</v>
      </c>
      <c r="AP47" s="228" t="str">
        <f>'期別（参加者）'!AP47</f>
        <v>－</v>
      </c>
      <c r="AQ47" s="228" t="str">
        <f>'期別（参加者）'!AQ47</f>
        <v>－</v>
      </c>
      <c r="AR47" s="228" t="str">
        <f>'期別（参加者）'!AR47</f>
        <v>－</v>
      </c>
      <c r="AS47" s="228" t="str">
        <f>'期別（参加者）'!AS47</f>
        <v>－</v>
      </c>
      <c r="AT47" s="228" t="str">
        <f>'期別（参加者）'!AT47</f>
        <v>－</v>
      </c>
      <c r="AU47" s="228" t="str">
        <f>'期別（参加者）'!AU47</f>
        <v>－</v>
      </c>
      <c r="AV47" s="228" t="str">
        <f>'期別（参加者）'!AV47</f>
        <v>－</v>
      </c>
      <c r="AW47" s="228" t="str">
        <f>'期別（参加者）'!AW47</f>
        <v>－</v>
      </c>
      <c r="AX47" s="228" t="str">
        <f>'期別（参加者）'!AX47</f>
        <v>－</v>
      </c>
      <c r="AY47" s="228" t="str">
        <f>'期別（参加者）'!AY47</f>
        <v>－</v>
      </c>
      <c r="AZ47" s="228" t="str">
        <f>'期別（参加者）'!AZ47</f>
        <v>－</v>
      </c>
      <c r="BA47" s="228" t="str">
        <f>'期別（参加者）'!BA47</f>
        <v>－</v>
      </c>
      <c r="BB47" s="228" t="str">
        <f>'期別（参加者）'!BB47</f>
        <v>－</v>
      </c>
      <c r="BC47" s="228" t="str">
        <f>'期別（参加者）'!BC47</f>
        <v>－</v>
      </c>
      <c r="BD47" s="228" t="str">
        <f>'期別（参加者）'!BD47</f>
        <v>－</v>
      </c>
      <c r="BE47" s="228" t="str">
        <f>'期別（参加者）'!BE47</f>
        <v>－</v>
      </c>
      <c r="BF47" s="228" t="str">
        <f>'期別（参加者）'!BF47</f>
        <v>－</v>
      </c>
      <c r="BG47" s="228" t="str">
        <f>'期別（参加者）'!BG47</f>
        <v>－</v>
      </c>
      <c r="BH47" s="228" t="str">
        <f>'期別（参加者）'!BH47</f>
        <v>－</v>
      </c>
      <c r="BI47" s="228" t="str">
        <f>'期別（参加者）'!BI47</f>
        <v>－</v>
      </c>
      <c r="BJ47" s="228" t="str">
        <f>'期別（参加者）'!BJ47</f>
        <v>－</v>
      </c>
      <c r="BK47" s="227"/>
      <c r="BL47" s="227"/>
      <c r="BM47" s="227"/>
      <c r="BN47" s="227"/>
      <c r="BO47" s="227"/>
      <c r="BP47" s="227">
        <f>BP46+'期別（参加者）'!BP47</f>
        <v>1</v>
      </c>
      <c r="BQ47" s="229">
        <f t="shared" si="0"/>
        <v>1136</v>
      </c>
    </row>
    <row r="48" spans="2:69" ht="15" customHeight="1">
      <c r="B48" s="313">
        <v>44</v>
      </c>
      <c r="C48" s="112" t="s">
        <v>818</v>
      </c>
      <c r="D48" s="104" t="s">
        <v>669</v>
      </c>
      <c r="E48" s="104" t="s">
        <v>701</v>
      </c>
      <c r="F48" s="227">
        <f>F47+'期別（参加者）'!F48</f>
        <v>3</v>
      </c>
      <c r="G48" s="227">
        <f>G47+'期別（参加者）'!G48</f>
        <v>54</v>
      </c>
      <c r="H48" s="227">
        <f>H47+'期別（参加者）'!H48</f>
        <v>140</v>
      </c>
      <c r="I48" s="227">
        <f>I47+'期別（参加者）'!I48</f>
        <v>6</v>
      </c>
      <c r="J48" s="227">
        <f>J47+'期別（参加者）'!J48</f>
        <v>21</v>
      </c>
      <c r="K48" s="227">
        <f>K47+'期別（参加者）'!K48</f>
        <v>103</v>
      </c>
      <c r="L48" s="227">
        <f>L47+'期別（参加者）'!L48</f>
        <v>34</v>
      </c>
      <c r="M48" s="227">
        <f>M47+'期別（参加者）'!M48</f>
        <v>33</v>
      </c>
      <c r="N48" s="227">
        <f>N47+'期別（参加者）'!N48</f>
        <v>100</v>
      </c>
      <c r="O48" s="227">
        <f>O47+'期別（参加者）'!O48</f>
        <v>85</v>
      </c>
      <c r="P48" s="227">
        <f>P47+'期別（参加者）'!P48</f>
        <v>76</v>
      </c>
      <c r="Q48" s="227">
        <f>Q47+'期別（参加者）'!Q48</f>
        <v>16</v>
      </c>
      <c r="R48" s="227">
        <f>R47+'期別（参加者）'!R48</f>
        <v>80</v>
      </c>
      <c r="S48" s="227">
        <f>S47+'期別（参加者）'!S48</f>
        <v>48</v>
      </c>
      <c r="T48" s="227">
        <f>T47+'期別（参加者）'!T48</f>
        <v>17</v>
      </c>
      <c r="U48" s="227">
        <f>U47+'期別（参加者）'!U48</f>
        <v>63</v>
      </c>
      <c r="V48" s="227">
        <f>V47+'期別（参加者）'!V48</f>
        <v>27</v>
      </c>
      <c r="W48" s="227">
        <f>W47+'期別（参加者）'!W48</f>
        <v>43</v>
      </c>
      <c r="X48" s="227">
        <f>X47+'期別（参加者）'!X48</f>
        <v>46</v>
      </c>
      <c r="Y48" s="227">
        <f>Y47+'期別（参加者）'!Y48</f>
        <v>4</v>
      </c>
      <c r="Z48" s="227">
        <f>Z47+'期別（参加者）'!Z48</f>
        <v>45</v>
      </c>
      <c r="AA48" s="227">
        <f>AA47+'期別（参加者）'!AA48</f>
        <v>19</v>
      </c>
      <c r="AB48" s="227">
        <f>AB47+'期別（参加者）'!AB48</f>
        <v>0</v>
      </c>
      <c r="AC48" s="227">
        <f>AC47+'期別（参加者）'!AC48</f>
        <v>37</v>
      </c>
      <c r="AD48" s="227">
        <f>AD47+'期別（参加者）'!AD48</f>
        <v>34</v>
      </c>
      <c r="AE48" s="227">
        <f>AE47+'期別（参加者）'!AE48</f>
        <v>10</v>
      </c>
      <c r="AF48" s="227">
        <f>AF47+'期別（参加者）'!AF48</f>
        <v>16</v>
      </c>
      <c r="AG48" s="228" t="str">
        <f>'期別（参加者）'!AG48</f>
        <v>－</v>
      </c>
      <c r="AH48" s="228" t="str">
        <f>'期別（参加者）'!AH48</f>
        <v>－</v>
      </c>
      <c r="AI48" s="228" t="str">
        <f>'期別（参加者）'!AI48</f>
        <v>－</v>
      </c>
      <c r="AJ48" s="228" t="str">
        <f>'期別（参加者）'!AJ48</f>
        <v>－</v>
      </c>
      <c r="AK48" s="228" t="str">
        <f>'期別（参加者）'!AK48</f>
        <v>－</v>
      </c>
      <c r="AL48" s="228" t="str">
        <f>'期別（参加者）'!AL48</f>
        <v>－</v>
      </c>
      <c r="AM48" s="228" t="str">
        <f>'期別（参加者）'!AM48</f>
        <v>－</v>
      </c>
      <c r="AN48" s="228" t="str">
        <f>'期別（参加者）'!AN48</f>
        <v>－</v>
      </c>
      <c r="AO48" s="228" t="str">
        <f>'期別（参加者）'!AO48</f>
        <v>－</v>
      </c>
      <c r="AP48" s="228" t="str">
        <f>'期別（参加者）'!AP48</f>
        <v>－</v>
      </c>
      <c r="AQ48" s="228" t="str">
        <f>'期別（参加者）'!AQ48</f>
        <v>－</v>
      </c>
      <c r="AR48" s="228" t="str">
        <f>'期別（参加者）'!AR48</f>
        <v>－</v>
      </c>
      <c r="AS48" s="228" t="str">
        <f>'期別（参加者）'!AS48</f>
        <v>－</v>
      </c>
      <c r="AT48" s="228" t="str">
        <f>'期別（参加者）'!AT48</f>
        <v>－</v>
      </c>
      <c r="AU48" s="228" t="str">
        <f>'期別（参加者）'!AU48</f>
        <v>－</v>
      </c>
      <c r="AV48" s="228" t="str">
        <f>'期別（参加者）'!AV48</f>
        <v>－</v>
      </c>
      <c r="AW48" s="228" t="str">
        <f>'期別（参加者）'!AW48</f>
        <v>－</v>
      </c>
      <c r="AX48" s="228" t="str">
        <f>'期別（参加者）'!AX48</f>
        <v>－</v>
      </c>
      <c r="AY48" s="228" t="str">
        <f>'期別（参加者）'!AY48</f>
        <v>－</v>
      </c>
      <c r="AZ48" s="228" t="str">
        <f>'期別（参加者）'!AZ48</f>
        <v>－</v>
      </c>
      <c r="BA48" s="228" t="str">
        <f>'期別（参加者）'!BA48</f>
        <v>－</v>
      </c>
      <c r="BB48" s="228" t="str">
        <f>'期別（参加者）'!BB48</f>
        <v>－</v>
      </c>
      <c r="BC48" s="228" t="str">
        <f>'期別（参加者）'!BC48</f>
        <v>－</v>
      </c>
      <c r="BD48" s="228" t="str">
        <f>'期別（参加者）'!BD48</f>
        <v>－</v>
      </c>
      <c r="BE48" s="228" t="str">
        <f>'期別（参加者）'!BE48</f>
        <v>－</v>
      </c>
      <c r="BF48" s="228" t="str">
        <f>'期別（参加者）'!BF48</f>
        <v>－</v>
      </c>
      <c r="BG48" s="228" t="str">
        <f>'期別（参加者）'!BG48</f>
        <v>－</v>
      </c>
      <c r="BH48" s="228" t="str">
        <f>'期別（参加者）'!BH48</f>
        <v>－</v>
      </c>
      <c r="BI48" s="228" t="str">
        <f>'期別（参加者）'!BI48</f>
        <v>－</v>
      </c>
      <c r="BJ48" s="228" t="str">
        <f>'期別（参加者）'!BJ48</f>
        <v>－</v>
      </c>
      <c r="BK48" s="227"/>
      <c r="BL48" s="227"/>
      <c r="BM48" s="227"/>
      <c r="BN48" s="227"/>
      <c r="BO48" s="227"/>
      <c r="BP48" s="227">
        <f>BP47+'期別（参加者）'!BP48</f>
        <v>1</v>
      </c>
      <c r="BQ48" s="229">
        <f t="shared" si="0"/>
        <v>1161</v>
      </c>
    </row>
    <row r="49" spans="1:69" ht="15" customHeight="1">
      <c r="B49" s="313">
        <v>45</v>
      </c>
      <c r="C49" s="112" t="s">
        <v>819</v>
      </c>
      <c r="D49" s="104" t="s">
        <v>670</v>
      </c>
      <c r="E49" s="104" t="s">
        <v>701</v>
      </c>
      <c r="F49" s="227">
        <f>F48+'期別（参加者）'!F49</f>
        <v>3</v>
      </c>
      <c r="G49" s="227">
        <f>G48+'期別（参加者）'!G49</f>
        <v>54</v>
      </c>
      <c r="H49" s="227">
        <f>H48+'期別（参加者）'!H49</f>
        <v>142</v>
      </c>
      <c r="I49" s="227">
        <f>I48+'期別（参加者）'!I49</f>
        <v>6</v>
      </c>
      <c r="J49" s="227">
        <f>J48+'期別（参加者）'!J49</f>
        <v>21</v>
      </c>
      <c r="K49" s="227">
        <f>K48+'期別（参加者）'!K49</f>
        <v>103</v>
      </c>
      <c r="L49" s="227">
        <f>L48+'期別（参加者）'!L49</f>
        <v>34</v>
      </c>
      <c r="M49" s="227">
        <f>M48+'期別（参加者）'!M49</f>
        <v>33</v>
      </c>
      <c r="N49" s="227">
        <f>N48+'期別（参加者）'!N49</f>
        <v>102</v>
      </c>
      <c r="O49" s="227">
        <f>O48+'期別（参加者）'!O49</f>
        <v>85</v>
      </c>
      <c r="P49" s="227">
        <f>P48+'期別（参加者）'!P49</f>
        <v>76</v>
      </c>
      <c r="Q49" s="227">
        <f>Q48+'期別（参加者）'!Q49</f>
        <v>16</v>
      </c>
      <c r="R49" s="227">
        <f>R48+'期別（参加者）'!R49</f>
        <v>81</v>
      </c>
      <c r="S49" s="227">
        <f>S48+'期別（参加者）'!S49</f>
        <v>48</v>
      </c>
      <c r="T49" s="227">
        <f>T48+'期別（参加者）'!T49</f>
        <v>17</v>
      </c>
      <c r="U49" s="227">
        <f>U48+'期別（参加者）'!U49</f>
        <v>64</v>
      </c>
      <c r="V49" s="227">
        <f>V48+'期別（参加者）'!V49</f>
        <v>28</v>
      </c>
      <c r="W49" s="227">
        <f>W48+'期別（参加者）'!W49</f>
        <v>44</v>
      </c>
      <c r="X49" s="227">
        <f>X48+'期別（参加者）'!X49</f>
        <v>46</v>
      </c>
      <c r="Y49" s="227">
        <f>Y48+'期別（参加者）'!Y49</f>
        <v>4</v>
      </c>
      <c r="Z49" s="227">
        <f>Z48+'期別（参加者）'!Z49</f>
        <v>46</v>
      </c>
      <c r="AA49" s="227">
        <f>AA48+'期別（参加者）'!AA49</f>
        <v>19</v>
      </c>
      <c r="AB49" s="227">
        <f>AB48+'期別（参加者）'!AB49</f>
        <v>0</v>
      </c>
      <c r="AC49" s="227">
        <f>AC48+'期別（参加者）'!AC49</f>
        <v>40</v>
      </c>
      <c r="AD49" s="227">
        <f>AD48+'期別（参加者）'!AD49</f>
        <v>37</v>
      </c>
      <c r="AE49" s="227">
        <f>AE48+'期別（参加者）'!AE49</f>
        <v>12</v>
      </c>
      <c r="AF49" s="227">
        <f>AF48+'期別（参加者）'!AF49</f>
        <v>23</v>
      </c>
      <c r="AG49" s="227">
        <f>'期別（参加者）'!AG49</f>
        <v>8</v>
      </c>
      <c r="AH49" s="228" t="str">
        <f>'期別（参加者）'!AH49</f>
        <v>－</v>
      </c>
      <c r="AI49" s="228" t="str">
        <f>'期別（参加者）'!AI49</f>
        <v>－</v>
      </c>
      <c r="AJ49" s="228" t="str">
        <f>'期別（参加者）'!AJ49</f>
        <v>－</v>
      </c>
      <c r="AK49" s="228" t="str">
        <f>'期別（参加者）'!AK49</f>
        <v>－</v>
      </c>
      <c r="AL49" s="228" t="str">
        <f>'期別（参加者）'!AL49</f>
        <v>－</v>
      </c>
      <c r="AM49" s="228" t="str">
        <f>'期別（参加者）'!AM49</f>
        <v>－</v>
      </c>
      <c r="AN49" s="228" t="str">
        <f>'期別（参加者）'!AN49</f>
        <v>－</v>
      </c>
      <c r="AO49" s="228" t="str">
        <f>'期別（参加者）'!AO49</f>
        <v>－</v>
      </c>
      <c r="AP49" s="228" t="str">
        <f>'期別（参加者）'!AP49</f>
        <v>－</v>
      </c>
      <c r="AQ49" s="228" t="str">
        <f>'期別（参加者）'!AQ49</f>
        <v>－</v>
      </c>
      <c r="AR49" s="228" t="str">
        <f>'期別（参加者）'!AR49</f>
        <v>－</v>
      </c>
      <c r="AS49" s="228" t="str">
        <f>'期別（参加者）'!AS49</f>
        <v>－</v>
      </c>
      <c r="AT49" s="228" t="str">
        <f>'期別（参加者）'!AT49</f>
        <v>－</v>
      </c>
      <c r="AU49" s="228" t="str">
        <f>'期別（参加者）'!AU49</f>
        <v>－</v>
      </c>
      <c r="AV49" s="228" t="str">
        <f>'期別（参加者）'!AV49</f>
        <v>－</v>
      </c>
      <c r="AW49" s="228" t="str">
        <f>'期別（参加者）'!AW49</f>
        <v>－</v>
      </c>
      <c r="AX49" s="228" t="str">
        <f>'期別（参加者）'!AX49</f>
        <v>－</v>
      </c>
      <c r="AY49" s="228" t="str">
        <f>'期別（参加者）'!AY49</f>
        <v>－</v>
      </c>
      <c r="AZ49" s="228" t="str">
        <f>'期別（参加者）'!AZ49</f>
        <v>－</v>
      </c>
      <c r="BA49" s="228" t="str">
        <f>'期別（参加者）'!BA49</f>
        <v>－</v>
      </c>
      <c r="BB49" s="228" t="str">
        <f>'期別（参加者）'!BB49</f>
        <v>－</v>
      </c>
      <c r="BC49" s="228" t="str">
        <f>'期別（参加者）'!BC49</f>
        <v>－</v>
      </c>
      <c r="BD49" s="228" t="str">
        <f>'期別（参加者）'!BD49</f>
        <v>－</v>
      </c>
      <c r="BE49" s="228" t="str">
        <f>'期別（参加者）'!BE49</f>
        <v>－</v>
      </c>
      <c r="BF49" s="228" t="str">
        <f>'期別（参加者）'!BF49</f>
        <v>－</v>
      </c>
      <c r="BG49" s="228" t="str">
        <f>'期別（参加者）'!BG49</f>
        <v>－</v>
      </c>
      <c r="BH49" s="228" t="str">
        <f>'期別（参加者）'!BH49</f>
        <v>－</v>
      </c>
      <c r="BI49" s="228" t="str">
        <f>'期別（参加者）'!BI49</f>
        <v>－</v>
      </c>
      <c r="BJ49" s="228" t="str">
        <f>'期別（参加者）'!BJ49</f>
        <v>－</v>
      </c>
      <c r="BK49" s="227"/>
      <c r="BL49" s="227"/>
      <c r="BM49" s="227"/>
      <c r="BN49" s="227"/>
      <c r="BO49" s="227"/>
      <c r="BP49" s="227">
        <f>BP48+'期別（参加者）'!BP49</f>
        <v>1</v>
      </c>
      <c r="BQ49" s="229">
        <f t="shared" si="0"/>
        <v>1193</v>
      </c>
    </row>
    <row r="50" spans="1:69" ht="15" customHeight="1">
      <c r="B50" s="313">
        <v>46</v>
      </c>
      <c r="C50" s="112" t="s">
        <v>820</v>
      </c>
      <c r="D50" s="104" t="s">
        <v>670</v>
      </c>
      <c r="E50" s="104" t="s">
        <v>688</v>
      </c>
      <c r="F50" s="227">
        <f>F49+'期別（参加者）'!F50</f>
        <v>3</v>
      </c>
      <c r="G50" s="227">
        <f>G49+'期別（参加者）'!G50</f>
        <v>54</v>
      </c>
      <c r="H50" s="227">
        <f>H49+'期別（参加者）'!H50</f>
        <v>142</v>
      </c>
      <c r="I50" s="227">
        <f>I49+'期別（参加者）'!I50</f>
        <v>6</v>
      </c>
      <c r="J50" s="227">
        <f>J49+'期別（参加者）'!J50</f>
        <v>21</v>
      </c>
      <c r="K50" s="227">
        <f>K49+'期別（参加者）'!K50</f>
        <v>103</v>
      </c>
      <c r="L50" s="227">
        <f>L49+'期別（参加者）'!L50</f>
        <v>34</v>
      </c>
      <c r="M50" s="227">
        <f>M49+'期別（参加者）'!M50</f>
        <v>33</v>
      </c>
      <c r="N50" s="227">
        <f>N49+'期別（参加者）'!N50</f>
        <v>103</v>
      </c>
      <c r="O50" s="227">
        <f>O49+'期別（参加者）'!O50</f>
        <v>85</v>
      </c>
      <c r="P50" s="227">
        <f>P49+'期別（参加者）'!P50</f>
        <v>76</v>
      </c>
      <c r="Q50" s="227">
        <f>Q49+'期別（参加者）'!Q50</f>
        <v>16</v>
      </c>
      <c r="R50" s="227">
        <f>R49+'期別（参加者）'!R50</f>
        <v>82</v>
      </c>
      <c r="S50" s="227">
        <f>S49+'期別（参加者）'!S50</f>
        <v>49</v>
      </c>
      <c r="T50" s="227">
        <f>T49+'期別（参加者）'!T50</f>
        <v>17</v>
      </c>
      <c r="U50" s="227">
        <f>U49+'期別（参加者）'!U50</f>
        <v>66</v>
      </c>
      <c r="V50" s="227">
        <f>V49+'期別（参加者）'!V50</f>
        <v>28</v>
      </c>
      <c r="W50" s="227">
        <f>W49+'期別（参加者）'!W50</f>
        <v>45</v>
      </c>
      <c r="X50" s="227">
        <f>X49+'期別（参加者）'!X50</f>
        <v>47</v>
      </c>
      <c r="Y50" s="227">
        <f>Y49+'期別（参加者）'!Y50</f>
        <v>4</v>
      </c>
      <c r="Z50" s="227">
        <f>Z49+'期別（参加者）'!Z50</f>
        <v>48</v>
      </c>
      <c r="AA50" s="227">
        <f>AA49+'期別（参加者）'!AA50</f>
        <v>19</v>
      </c>
      <c r="AB50" s="227">
        <f>AB49+'期別（参加者）'!AB50</f>
        <v>0</v>
      </c>
      <c r="AC50" s="227">
        <f>AC49+'期別（参加者）'!AC50</f>
        <v>43</v>
      </c>
      <c r="AD50" s="227">
        <f>AD49+'期別（参加者）'!AD50</f>
        <v>41</v>
      </c>
      <c r="AE50" s="227">
        <f>AE49+'期別（参加者）'!AE50</f>
        <v>12</v>
      </c>
      <c r="AF50" s="227">
        <f>AF49+'期別（参加者）'!AF50</f>
        <v>30</v>
      </c>
      <c r="AG50" s="227">
        <f>AG49+'期別（参加者）'!AG50</f>
        <v>15</v>
      </c>
      <c r="AH50" s="228" t="str">
        <f>'期別（参加者）'!AH50</f>
        <v>－</v>
      </c>
      <c r="AI50" s="228" t="str">
        <f>'期別（参加者）'!AI50</f>
        <v>－</v>
      </c>
      <c r="AJ50" s="228" t="str">
        <f>'期別（参加者）'!AJ50</f>
        <v>－</v>
      </c>
      <c r="AK50" s="228" t="str">
        <f>'期別（参加者）'!AK50</f>
        <v>－</v>
      </c>
      <c r="AL50" s="228" t="str">
        <f>'期別（参加者）'!AL50</f>
        <v>－</v>
      </c>
      <c r="AM50" s="228" t="str">
        <f>'期別（参加者）'!AM50</f>
        <v>－</v>
      </c>
      <c r="AN50" s="228" t="str">
        <f>'期別（参加者）'!AN50</f>
        <v>－</v>
      </c>
      <c r="AO50" s="228" t="str">
        <f>'期別（参加者）'!AO50</f>
        <v>－</v>
      </c>
      <c r="AP50" s="228" t="str">
        <f>'期別（参加者）'!AP50</f>
        <v>－</v>
      </c>
      <c r="AQ50" s="228" t="str">
        <f>'期別（参加者）'!AQ50</f>
        <v>－</v>
      </c>
      <c r="AR50" s="228" t="str">
        <f>'期別（参加者）'!AR50</f>
        <v>－</v>
      </c>
      <c r="AS50" s="228" t="str">
        <f>'期別（参加者）'!AS50</f>
        <v>－</v>
      </c>
      <c r="AT50" s="228" t="str">
        <f>'期別（参加者）'!AT50</f>
        <v>－</v>
      </c>
      <c r="AU50" s="228" t="str">
        <f>'期別（参加者）'!AU50</f>
        <v>－</v>
      </c>
      <c r="AV50" s="228" t="str">
        <f>'期別（参加者）'!AV50</f>
        <v>－</v>
      </c>
      <c r="AW50" s="228" t="str">
        <f>'期別（参加者）'!AW50</f>
        <v>－</v>
      </c>
      <c r="AX50" s="228" t="str">
        <f>'期別（参加者）'!AX50</f>
        <v>－</v>
      </c>
      <c r="AY50" s="228" t="str">
        <f>'期別（参加者）'!AY50</f>
        <v>－</v>
      </c>
      <c r="AZ50" s="228" t="str">
        <f>'期別（参加者）'!AZ50</f>
        <v>－</v>
      </c>
      <c r="BA50" s="228" t="str">
        <f>'期別（参加者）'!BA50</f>
        <v>－</v>
      </c>
      <c r="BB50" s="228" t="str">
        <f>'期別（参加者）'!BB50</f>
        <v>－</v>
      </c>
      <c r="BC50" s="228" t="str">
        <f>'期別（参加者）'!BC50</f>
        <v>－</v>
      </c>
      <c r="BD50" s="228" t="str">
        <f>'期別（参加者）'!BD50</f>
        <v>－</v>
      </c>
      <c r="BE50" s="228" t="str">
        <f>'期別（参加者）'!BE50</f>
        <v>－</v>
      </c>
      <c r="BF50" s="228" t="str">
        <f>'期別（参加者）'!BF50</f>
        <v>－</v>
      </c>
      <c r="BG50" s="228" t="str">
        <f>'期別（参加者）'!BG50</f>
        <v>－</v>
      </c>
      <c r="BH50" s="228" t="str">
        <f>'期別（参加者）'!BH50</f>
        <v>－</v>
      </c>
      <c r="BI50" s="228" t="str">
        <f>'期別（参加者）'!BI50</f>
        <v>－</v>
      </c>
      <c r="BJ50" s="228" t="str">
        <f>'期別（参加者）'!BJ50</f>
        <v>－</v>
      </c>
      <c r="BK50" s="227"/>
      <c r="BL50" s="227"/>
      <c r="BM50" s="227"/>
      <c r="BN50" s="227"/>
      <c r="BO50" s="227"/>
      <c r="BP50" s="227">
        <f>BP49+'期別（参加者）'!BP50</f>
        <v>1</v>
      </c>
      <c r="BQ50" s="229">
        <f t="shared" si="0"/>
        <v>1223</v>
      </c>
    </row>
    <row r="51" spans="1:69" ht="15" customHeight="1">
      <c r="B51" s="313">
        <v>47</v>
      </c>
      <c r="C51" s="112" t="s">
        <v>821</v>
      </c>
      <c r="D51" s="104" t="s">
        <v>671</v>
      </c>
      <c r="E51" s="104" t="s">
        <v>688</v>
      </c>
      <c r="F51" s="227">
        <f>F50+'期別（参加者）'!F51</f>
        <v>3</v>
      </c>
      <c r="G51" s="227">
        <f>G50+'期別（参加者）'!G51</f>
        <v>54</v>
      </c>
      <c r="H51" s="227">
        <f>H50+'期別（参加者）'!H51</f>
        <v>143</v>
      </c>
      <c r="I51" s="227">
        <f>I50+'期別（参加者）'!I51</f>
        <v>6</v>
      </c>
      <c r="J51" s="227">
        <f>J50+'期別（参加者）'!J51</f>
        <v>21</v>
      </c>
      <c r="K51" s="227">
        <f>K50+'期別（参加者）'!K51</f>
        <v>103</v>
      </c>
      <c r="L51" s="227">
        <f>L50+'期別（参加者）'!L51</f>
        <v>34</v>
      </c>
      <c r="M51" s="227">
        <f>M50+'期別（参加者）'!M51</f>
        <v>33</v>
      </c>
      <c r="N51" s="227">
        <f>N50+'期別（参加者）'!N51</f>
        <v>104</v>
      </c>
      <c r="O51" s="227">
        <f>O50+'期別（参加者）'!O51</f>
        <v>85</v>
      </c>
      <c r="P51" s="227">
        <f>P50+'期別（参加者）'!P51</f>
        <v>76</v>
      </c>
      <c r="Q51" s="227">
        <f>Q50+'期別（参加者）'!Q51</f>
        <v>16</v>
      </c>
      <c r="R51" s="227">
        <f>R50+'期別（参加者）'!R51</f>
        <v>83</v>
      </c>
      <c r="S51" s="227">
        <f>S50+'期別（参加者）'!S51</f>
        <v>50</v>
      </c>
      <c r="T51" s="227">
        <f>T50+'期別（参加者）'!T51</f>
        <v>17</v>
      </c>
      <c r="U51" s="227">
        <f>U50+'期別（参加者）'!U51</f>
        <v>66</v>
      </c>
      <c r="V51" s="227">
        <f>V50+'期別（参加者）'!V51</f>
        <v>29</v>
      </c>
      <c r="W51" s="227">
        <f>W50+'期別（参加者）'!W51</f>
        <v>47</v>
      </c>
      <c r="X51" s="227">
        <f>X50+'期別（参加者）'!X51</f>
        <v>49</v>
      </c>
      <c r="Y51" s="227">
        <f>Y50+'期別（参加者）'!Y51</f>
        <v>4</v>
      </c>
      <c r="Z51" s="227">
        <f>Z50+'期別（参加者）'!Z51</f>
        <v>50</v>
      </c>
      <c r="AA51" s="227">
        <f>AA50+'期別（参加者）'!AA51</f>
        <v>19</v>
      </c>
      <c r="AB51" s="227">
        <f>AB50+'期別（参加者）'!AB51</f>
        <v>0</v>
      </c>
      <c r="AC51" s="227">
        <f>AC50+'期別（参加者）'!AC51</f>
        <v>46</v>
      </c>
      <c r="AD51" s="227">
        <f>AD50+'期別（参加者）'!AD51</f>
        <v>44</v>
      </c>
      <c r="AE51" s="227">
        <f>AE50+'期別（参加者）'!AE51</f>
        <v>13</v>
      </c>
      <c r="AF51" s="227">
        <f>AF50+'期別（参加者）'!AF51</f>
        <v>36</v>
      </c>
      <c r="AG51" s="227">
        <f>AG50+'期別（参加者）'!AG51</f>
        <v>20</v>
      </c>
      <c r="AH51" s="227">
        <f>'期別（参加者）'!AH51</f>
        <v>0</v>
      </c>
      <c r="AI51" s="228" t="str">
        <f>'期別（参加者）'!AI51</f>
        <v>－</v>
      </c>
      <c r="AJ51" s="228" t="str">
        <f>'期別（参加者）'!AJ51</f>
        <v>－</v>
      </c>
      <c r="AK51" s="228" t="str">
        <f>'期別（参加者）'!AK51</f>
        <v>－</v>
      </c>
      <c r="AL51" s="228" t="str">
        <f>'期別（参加者）'!AL51</f>
        <v>－</v>
      </c>
      <c r="AM51" s="228" t="str">
        <f>'期別（参加者）'!AM51</f>
        <v>－</v>
      </c>
      <c r="AN51" s="228" t="str">
        <f>'期別（参加者）'!AN51</f>
        <v>－</v>
      </c>
      <c r="AO51" s="228" t="str">
        <f>'期別（参加者）'!AO51</f>
        <v>－</v>
      </c>
      <c r="AP51" s="228" t="str">
        <f>'期別（参加者）'!AP51</f>
        <v>－</v>
      </c>
      <c r="AQ51" s="228" t="str">
        <f>'期別（参加者）'!AQ51</f>
        <v>－</v>
      </c>
      <c r="AR51" s="228" t="str">
        <f>'期別（参加者）'!AR51</f>
        <v>－</v>
      </c>
      <c r="AS51" s="228" t="str">
        <f>'期別（参加者）'!AS51</f>
        <v>－</v>
      </c>
      <c r="AT51" s="228" t="str">
        <f>'期別（参加者）'!AT51</f>
        <v>－</v>
      </c>
      <c r="AU51" s="228" t="str">
        <f>'期別（参加者）'!AU51</f>
        <v>－</v>
      </c>
      <c r="AV51" s="228" t="str">
        <f>'期別（参加者）'!AV51</f>
        <v>－</v>
      </c>
      <c r="AW51" s="228" t="str">
        <f>'期別（参加者）'!AW51</f>
        <v>－</v>
      </c>
      <c r="AX51" s="228" t="str">
        <f>'期別（参加者）'!AX51</f>
        <v>－</v>
      </c>
      <c r="AY51" s="228" t="str">
        <f>'期別（参加者）'!AY51</f>
        <v>－</v>
      </c>
      <c r="AZ51" s="228" t="str">
        <f>'期別（参加者）'!AZ51</f>
        <v>－</v>
      </c>
      <c r="BA51" s="228" t="str">
        <f>'期別（参加者）'!BA51</f>
        <v>－</v>
      </c>
      <c r="BB51" s="228" t="str">
        <f>'期別（参加者）'!BB51</f>
        <v>－</v>
      </c>
      <c r="BC51" s="228" t="str">
        <f>'期別（参加者）'!BC51</f>
        <v>－</v>
      </c>
      <c r="BD51" s="228" t="str">
        <f>'期別（参加者）'!BD51</f>
        <v>－</v>
      </c>
      <c r="BE51" s="228" t="str">
        <f>'期別（参加者）'!BE51</f>
        <v>－</v>
      </c>
      <c r="BF51" s="228" t="str">
        <f>'期別（参加者）'!BF51</f>
        <v>－</v>
      </c>
      <c r="BG51" s="228" t="str">
        <f>'期別（参加者）'!BG51</f>
        <v>－</v>
      </c>
      <c r="BH51" s="228" t="str">
        <f>'期別（参加者）'!BH51</f>
        <v>－</v>
      </c>
      <c r="BI51" s="228" t="str">
        <f>'期別（参加者）'!BI51</f>
        <v>－</v>
      </c>
      <c r="BJ51" s="228" t="str">
        <f>'期別（参加者）'!BJ51</f>
        <v>－</v>
      </c>
      <c r="BK51" s="227"/>
      <c r="BL51" s="227"/>
      <c r="BM51" s="227"/>
      <c r="BN51" s="227"/>
      <c r="BO51" s="227"/>
      <c r="BP51" s="227">
        <f>BP50+'期別（参加者）'!BP51</f>
        <v>1</v>
      </c>
      <c r="BQ51" s="229">
        <f t="shared" si="0"/>
        <v>1252</v>
      </c>
    </row>
    <row r="52" spans="1:69" ht="15" customHeight="1">
      <c r="A52" s="125"/>
      <c r="B52" s="313">
        <v>48</v>
      </c>
      <c r="C52" s="112" t="s">
        <v>822</v>
      </c>
      <c r="D52" s="104" t="s">
        <v>671</v>
      </c>
      <c r="E52" s="104"/>
      <c r="F52" s="227">
        <f>F51+'期別（参加者）'!F52</f>
        <v>3</v>
      </c>
      <c r="G52" s="227">
        <f>G51+'期別（参加者）'!G52</f>
        <v>54</v>
      </c>
      <c r="H52" s="227">
        <f>H51+'期別（参加者）'!H52</f>
        <v>143</v>
      </c>
      <c r="I52" s="227">
        <f>I51+'期別（参加者）'!I52</f>
        <v>6</v>
      </c>
      <c r="J52" s="227">
        <f>J51+'期別（参加者）'!J52</f>
        <v>21</v>
      </c>
      <c r="K52" s="227">
        <f>K51+'期別（参加者）'!K52</f>
        <v>103</v>
      </c>
      <c r="L52" s="227">
        <f>L51+'期別（参加者）'!L52</f>
        <v>34</v>
      </c>
      <c r="M52" s="227">
        <f>M51+'期別（参加者）'!M52</f>
        <v>33</v>
      </c>
      <c r="N52" s="227">
        <f>N51+'期別（参加者）'!N52</f>
        <v>104</v>
      </c>
      <c r="O52" s="227">
        <f>O51+'期別（参加者）'!O52</f>
        <v>85</v>
      </c>
      <c r="P52" s="227">
        <f>P51+'期別（参加者）'!P52</f>
        <v>76</v>
      </c>
      <c r="Q52" s="227">
        <f>Q51+'期別（参加者）'!Q52</f>
        <v>16</v>
      </c>
      <c r="R52" s="227">
        <f>R51+'期別（参加者）'!R52</f>
        <v>83</v>
      </c>
      <c r="S52" s="227">
        <f>S51+'期別（参加者）'!S52</f>
        <v>50</v>
      </c>
      <c r="T52" s="227">
        <f>T51+'期別（参加者）'!T52</f>
        <v>17</v>
      </c>
      <c r="U52" s="227">
        <f>U51+'期別（参加者）'!U52</f>
        <v>66</v>
      </c>
      <c r="V52" s="227">
        <f>V51+'期別（参加者）'!V52</f>
        <v>29</v>
      </c>
      <c r="W52" s="227">
        <f>W51+'期別（参加者）'!W52</f>
        <v>47</v>
      </c>
      <c r="X52" s="227">
        <f>X51+'期別（参加者）'!X52</f>
        <v>49</v>
      </c>
      <c r="Y52" s="227">
        <f>Y51+'期別（参加者）'!Y52</f>
        <v>4</v>
      </c>
      <c r="Z52" s="227">
        <f>Z51+'期別（参加者）'!Z52</f>
        <v>50</v>
      </c>
      <c r="AA52" s="227">
        <f>AA51+'期別（参加者）'!AA52</f>
        <v>19</v>
      </c>
      <c r="AB52" s="227">
        <f>AB51+'期別（参加者）'!AB52</f>
        <v>0</v>
      </c>
      <c r="AC52" s="227">
        <f>AC51+'期別（参加者）'!AC52</f>
        <v>46</v>
      </c>
      <c r="AD52" s="227">
        <f>AD51+'期別（参加者）'!AD52</f>
        <v>44</v>
      </c>
      <c r="AE52" s="227">
        <f>AE51+'期別（参加者）'!AE52</f>
        <v>13</v>
      </c>
      <c r="AF52" s="227">
        <f>AF51+'期別（参加者）'!AF52</f>
        <v>36</v>
      </c>
      <c r="AG52" s="227">
        <f>AG51+'期別（参加者）'!AG52</f>
        <v>20</v>
      </c>
      <c r="AH52" s="227">
        <f>AH51+'期別（参加者）'!AH52</f>
        <v>0</v>
      </c>
      <c r="AI52" s="228" t="str">
        <f>'期別（参加者）'!AI52</f>
        <v>－</v>
      </c>
      <c r="AJ52" s="228" t="str">
        <f>'期別（参加者）'!AJ52</f>
        <v>－</v>
      </c>
      <c r="AK52" s="228" t="str">
        <f>'期別（参加者）'!AK52</f>
        <v>－</v>
      </c>
      <c r="AL52" s="228" t="str">
        <f>'期別（参加者）'!AL52</f>
        <v>－</v>
      </c>
      <c r="AM52" s="228" t="str">
        <f>'期別（参加者）'!AM52</f>
        <v>－</v>
      </c>
      <c r="AN52" s="228" t="str">
        <f>'期別（参加者）'!AN52</f>
        <v>－</v>
      </c>
      <c r="AO52" s="228" t="str">
        <f>'期別（参加者）'!AO52</f>
        <v>－</v>
      </c>
      <c r="AP52" s="228" t="str">
        <f>'期別（参加者）'!AP52</f>
        <v>－</v>
      </c>
      <c r="AQ52" s="228" t="str">
        <f>'期別（参加者）'!AQ52</f>
        <v>－</v>
      </c>
      <c r="AR52" s="228" t="str">
        <f>'期別（参加者）'!AR52</f>
        <v>－</v>
      </c>
      <c r="AS52" s="228" t="str">
        <f>'期別（参加者）'!AS52</f>
        <v>－</v>
      </c>
      <c r="AT52" s="228" t="str">
        <f>'期別（参加者）'!AT52</f>
        <v>－</v>
      </c>
      <c r="AU52" s="228" t="str">
        <f>'期別（参加者）'!AU52</f>
        <v>－</v>
      </c>
      <c r="AV52" s="228" t="str">
        <f>'期別（参加者）'!AV52</f>
        <v>－</v>
      </c>
      <c r="AW52" s="228" t="str">
        <f>'期別（参加者）'!AW52</f>
        <v>－</v>
      </c>
      <c r="AX52" s="228" t="str">
        <f>'期別（参加者）'!AX52</f>
        <v>－</v>
      </c>
      <c r="AY52" s="228" t="str">
        <f>'期別（参加者）'!AY52</f>
        <v>－</v>
      </c>
      <c r="AZ52" s="228" t="str">
        <f>'期別（参加者）'!AZ52</f>
        <v>－</v>
      </c>
      <c r="BA52" s="228" t="str">
        <f>'期別（参加者）'!BA52</f>
        <v>－</v>
      </c>
      <c r="BB52" s="228" t="str">
        <f>'期別（参加者）'!BB52</f>
        <v>－</v>
      </c>
      <c r="BC52" s="228" t="str">
        <f>'期別（参加者）'!BC52</f>
        <v>－</v>
      </c>
      <c r="BD52" s="228" t="str">
        <f>'期別（参加者）'!BD52</f>
        <v>－</v>
      </c>
      <c r="BE52" s="228" t="str">
        <f>'期別（参加者）'!BE52</f>
        <v>－</v>
      </c>
      <c r="BF52" s="228" t="str">
        <f>'期別（参加者）'!BF52</f>
        <v>－</v>
      </c>
      <c r="BG52" s="228" t="str">
        <f>'期別（参加者）'!BG52</f>
        <v>－</v>
      </c>
      <c r="BH52" s="228" t="str">
        <f>'期別（参加者）'!BH52</f>
        <v>－</v>
      </c>
      <c r="BI52" s="228" t="str">
        <f>'期別（参加者）'!BI52</f>
        <v>－</v>
      </c>
      <c r="BJ52" s="228" t="str">
        <f>'期別（参加者）'!BJ52</f>
        <v>－</v>
      </c>
      <c r="BK52" s="227"/>
      <c r="BL52" s="227"/>
      <c r="BM52" s="227"/>
      <c r="BN52" s="227"/>
      <c r="BO52" s="227"/>
      <c r="BP52" s="227">
        <f>BP51+'期別（参加者）'!BP52</f>
        <v>1</v>
      </c>
      <c r="BQ52" s="229">
        <f t="shared" si="0"/>
        <v>1252</v>
      </c>
    </row>
    <row r="53" spans="1:69" ht="15" customHeight="1">
      <c r="B53" s="313">
        <v>49</v>
      </c>
      <c r="C53" s="112" t="s">
        <v>823</v>
      </c>
      <c r="D53" s="104" t="s">
        <v>672</v>
      </c>
      <c r="E53" s="104" t="s">
        <v>688</v>
      </c>
      <c r="F53" s="227">
        <f>F52+'期別（参加者）'!F53</f>
        <v>3</v>
      </c>
      <c r="G53" s="227">
        <f>G52+'期別（参加者）'!G53</f>
        <v>54</v>
      </c>
      <c r="H53" s="227">
        <f>H52+'期別（参加者）'!H53</f>
        <v>144</v>
      </c>
      <c r="I53" s="227">
        <f>I52+'期別（参加者）'!I53</f>
        <v>6</v>
      </c>
      <c r="J53" s="227">
        <f>J52+'期別（参加者）'!J53</f>
        <v>21</v>
      </c>
      <c r="K53" s="227">
        <f>K52+'期別（参加者）'!K53</f>
        <v>103</v>
      </c>
      <c r="L53" s="227">
        <f>L52+'期別（参加者）'!L53</f>
        <v>34</v>
      </c>
      <c r="M53" s="227">
        <f>M52+'期別（参加者）'!M53</f>
        <v>33</v>
      </c>
      <c r="N53" s="227">
        <f>N52+'期別（参加者）'!N53</f>
        <v>104</v>
      </c>
      <c r="O53" s="227">
        <f>O52+'期別（参加者）'!O53</f>
        <v>85</v>
      </c>
      <c r="P53" s="227">
        <f>P52+'期別（参加者）'!P53</f>
        <v>76</v>
      </c>
      <c r="Q53" s="227">
        <f>Q52+'期別（参加者）'!Q53</f>
        <v>17</v>
      </c>
      <c r="R53" s="227">
        <f>R52+'期別（参加者）'!R53</f>
        <v>83</v>
      </c>
      <c r="S53" s="227">
        <f>S52+'期別（参加者）'!S53</f>
        <v>51</v>
      </c>
      <c r="T53" s="227">
        <f>T52+'期別（参加者）'!T53</f>
        <v>17</v>
      </c>
      <c r="U53" s="227">
        <f>U52+'期別（参加者）'!U53</f>
        <v>67</v>
      </c>
      <c r="V53" s="227">
        <f>V52+'期別（参加者）'!V53</f>
        <v>29</v>
      </c>
      <c r="W53" s="227">
        <f>W52+'期別（参加者）'!W53</f>
        <v>47</v>
      </c>
      <c r="X53" s="227">
        <f>X52+'期別（参加者）'!X53</f>
        <v>49</v>
      </c>
      <c r="Y53" s="227">
        <f>Y52+'期別（参加者）'!Y53</f>
        <v>4</v>
      </c>
      <c r="Z53" s="227">
        <f>Z52+'期別（参加者）'!Z53</f>
        <v>52</v>
      </c>
      <c r="AA53" s="227">
        <f>AA52+'期別（参加者）'!AA53</f>
        <v>19</v>
      </c>
      <c r="AB53" s="227">
        <f>AB52+'期別（参加者）'!AB53</f>
        <v>0</v>
      </c>
      <c r="AC53" s="227">
        <f>AC52+'期別（参加者）'!AC53</f>
        <v>46</v>
      </c>
      <c r="AD53" s="227">
        <f>AD52+'期別（参加者）'!AD53</f>
        <v>46</v>
      </c>
      <c r="AE53" s="227">
        <f>AE52+'期別（参加者）'!AE53</f>
        <v>14</v>
      </c>
      <c r="AF53" s="227">
        <f>AF52+'期別（参加者）'!AF53</f>
        <v>38</v>
      </c>
      <c r="AG53" s="227">
        <f>AG52+'期別（参加者）'!AG53</f>
        <v>22</v>
      </c>
      <c r="AH53" s="227">
        <f>AH52+'期別（参加者）'!AH53</f>
        <v>0</v>
      </c>
      <c r="AI53" s="227">
        <f>'期別（参加者）'!AI53</f>
        <v>1</v>
      </c>
      <c r="AJ53" s="228" t="str">
        <f>'期別（参加者）'!AJ53</f>
        <v>－</v>
      </c>
      <c r="AK53" s="228" t="str">
        <f>'期別（参加者）'!AK53</f>
        <v>－</v>
      </c>
      <c r="AL53" s="228" t="str">
        <f>'期別（参加者）'!AL53</f>
        <v>－</v>
      </c>
      <c r="AM53" s="228" t="str">
        <f>'期別（参加者）'!AM53</f>
        <v>－</v>
      </c>
      <c r="AN53" s="228" t="str">
        <f>'期別（参加者）'!AN53</f>
        <v>－</v>
      </c>
      <c r="AO53" s="228" t="str">
        <f>'期別（参加者）'!AO53</f>
        <v>－</v>
      </c>
      <c r="AP53" s="228" t="str">
        <f>'期別（参加者）'!AP53</f>
        <v>－</v>
      </c>
      <c r="AQ53" s="228" t="str">
        <f>'期別（参加者）'!AQ53</f>
        <v>－</v>
      </c>
      <c r="AR53" s="228" t="str">
        <f>'期別（参加者）'!AR53</f>
        <v>－</v>
      </c>
      <c r="AS53" s="228" t="str">
        <f>'期別（参加者）'!AS53</f>
        <v>－</v>
      </c>
      <c r="AT53" s="228" t="str">
        <f>'期別（参加者）'!AT53</f>
        <v>－</v>
      </c>
      <c r="AU53" s="228" t="str">
        <f>'期別（参加者）'!AU53</f>
        <v>－</v>
      </c>
      <c r="AV53" s="228" t="str">
        <f>'期別（参加者）'!AV53</f>
        <v>－</v>
      </c>
      <c r="AW53" s="228" t="str">
        <f>'期別（参加者）'!AW53</f>
        <v>－</v>
      </c>
      <c r="AX53" s="228" t="str">
        <f>'期別（参加者）'!AX53</f>
        <v>－</v>
      </c>
      <c r="AY53" s="228" t="str">
        <f>'期別（参加者）'!AY53</f>
        <v>－</v>
      </c>
      <c r="AZ53" s="228" t="str">
        <f>'期別（参加者）'!AZ53</f>
        <v>－</v>
      </c>
      <c r="BA53" s="228" t="str">
        <f>'期別（参加者）'!BA53</f>
        <v>－</v>
      </c>
      <c r="BB53" s="228" t="str">
        <f>'期別（参加者）'!BB53</f>
        <v>－</v>
      </c>
      <c r="BC53" s="228" t="str">
        <f>'期別（参加者）'!BC53</f>
        <v>－</v>
      </c>
      <c r="BD53" s="228" t="str">
        <f>'期別（参加者）'!BD53</f>
        <v>－</v>
      </c>
      <c r="BE53" s="228" t="str">
        <f>'期別（参加者）'!BE53</f>
        <v>－</v>
      </c>
      <c r="BF53" s="228" t="str">
        <f>'期別（参加者）'!BF53</f>
        <v>－</v>
      </c>
      <c r="BG53" s="228" t="str">
        <f>'期別（参加者）'!BG53</f>
        <v>－</v>
      </c>
      <c r="BH53" s="228" t="str">
        <f>'期別（参加者）'!BH53</f>
        <v>－</v>
      </c>
      <c r="BI53" s="228" t="str">
        <f>'期別（参加者）'!BI53</f>
        <v>－</v>
      </c>
      <c r="BJ53" s="228" t="str">
        <f>'期別（参加者）'!BJ53</f>
        <v>－</v>
      </c>
      <c r="BK53" s="227"/>
      <c r="BL53" s="227"/>
      <c r="BM53" s="227"/>
      <c r="BN53" s="227"/>
      <c r="BO53" s="227"/>
      <c r="BP53" s="227">
        <f>BP52+'期別（参加者）'!BP53</f>
        <v>1</v>
      </c>
      <c r="BQ53" s="229">
        <f t="shared" si="0"/>
        <v>1266</v>
      </c>
    </row>
    <row r="54" spans="1:69" ht="15" customHeight="1">
      <c r="B54" s="313">
        <v>50</v>
      </c>
      <c r="C54" s="112" t="s">
        <v>824</v>
      </c>
      <c r="D54" s="104" t="s">
        <v>672</v>
      </c>
      <c r="E54" s="104" t="s">
        <v>615</v>
      </c>
      <c r="F54" s="227">
        <f>F53+'期別（参加者）'!F54</f>
        <v>3</v>
      </c>
      <c r="G54" s="227">
        <f>G53+'期別（参加者）'!G54</f>
        <v>54</v>
      </c>
      <c r="H54" s="227">
        <f>H53+'期別（参加者）'!H54</f>
        <v>145</v>
      </c>
      <c r="I54" s="227">
        <f>I53+'期別（参加者）'!I54</f>
        <v>6</v>
      </c>
      <c r="J54" s="227">
        <f>J53+'期別（参加者）'!J54</f>
        <v>21</v>
      </c>
      <c r="K54" s="227">
        <f>K53+'期別（参加者）'!K54</f>
        <v>103</v>
      </c>
      <c r="L54" s="227">
        <f>L53+'期別（参加者）'!L54</f>
        <v>34</v>
      </c>
      <c r="M54" s="227">
        <f>M53+'期別（参加者）'!M54</f>
        <v>33</v>
      </c>
      <c r="N54" s="227">
        <f>N53+'期別（参加者）'!N54</f>
        <v>105</v>
      </c>
      <c r="O54" s="227">
        <f>O53+'期別（参加者）'!O54</f>
        <v>85</v>
      </c>
      <c r="P54" s="227">
        <f>P53+'期別（参加者）'!P54</f>
        <v>76</v>
      </c>
      <c r="Q54" s="227">
        <f>Q53+'期別（参加者）'!Q54</f>
        <v>17</v>
      </c>
      <c r="R54" s="227">
        <f>R53+'期別（参加者）'!R54</f>
        <v>83</v>
      </c>
      <c r="S54" s="227">
        <f>S53+'期別（参加者）'!S54</f>
        <v>52</v>
      </c>
      <c r="T54" s="227">
        <f>T53+'期別（参加者）'!T54</f>
        <v>17</v>
      </c>
      <c r="U54" s="227">
        <f>U53+'期別（参加者）'!U54</f>
        <v>68</v>
      </c>
      <c r="V54" s="227">
        <f>V53+'期別（参加者）'!V54</f>
        <v>31</v>
      </c>
      <c r="W54" s="227">
        <f>W53+'期別（参加者）'!W54</f>
        <v>49</v>
      </c>
      <c r="X54" s="227">
        <f>X53+'期別（参加者）'!X54</f>
        <v>49</v>
      </c>
      <c r="Y54" s="227">
        <f>Y53+'期別（参加者）'!Y54</f>
        <v>4</v>
      </c>
      <c r="Z54" s="227">
        <f>Z53+'期別（参加者）'!Z54</f>
        <v>52</v>
      </c>
      <c r="AA54" s="227">
        <f>AA53+'期別（参加者）'!AA54</f>
        <v>19</v>
      </c>
      <c r="AB54" s="227">
        <f>AB53+'期別（参加者）'!AB54</f>
        <v>0</v>
      </c>
      <c r="AC54" s="227">
        <f>AC53+'期別（参加者）'!AC54</f>
        <v>48</v>
      </c>
      <c r="AD54" s="227">
        <f>AD53+'期別（参加者）'!AD54</f>
        <v>48</v>
      </c>
      <c r="AE54" s="227">
        <f>AE53+'期別（参加者）'!AE54</f>
        <v>14</v>
      </c>
      <c r="AF54" s="227">
        <f>AF53+'期別（参加者）'!AF54</f>
        <v>42</v>
      </c>
      <c r="AG54" s="227">
        <f>AG53+'期別（参加者）'!AG54</f>
        <v>27</v>
      </c>
      <c r="AH54" s="227">
        <f>AH53+'期別（参加者）'!AH54</f>
        <v>0</v>
      </c>
      <c r="AI54" s="227">
        <f>AI53+'期別（参加者）'!AI54</f>
        <v>1</v>
      </c>
      <c r="AJ54" s="228" t="str">
        <f>'期別（参加者）'!AJ54</f>
        <v>－</v>
      </c>
      <c r="AK54" s="228" t="str">
        <f>'期別（参加者）'!AK54</f>
        <v>－</v>
      </c>
      <c r="AL54" s="228" t="str">
        <f>'期別（参加者）'!AL54</f>
        <v>－</v>
      </c>
      <c r="AM54" s="228" t="str">
        <f>'期別（参加者）'!AM54</f>
        <v>－</v>
      </c>
      <c r="AN54" s="228" t="str">
        <f>'期別（参加者）'!AN54</f>
        <v>－</v>
      </c>
      <c r="AO54" s="228" t="str">
        <f>'期別（参加者）'!AO54</f>
        <v>－</v>
      </c>
      <c r="AP54" s="228" t="str">
        <f>'期別（参加者）'!AP54</f>
        <v>－</v>
      </c>
      <c r="AQ54" s="228" t="str">
        <f>'期別（参加者）'!AQ54</f>
        <v>－</v>
      </c>
      <c r="AR54" s="228" t="str">
        <f>'期別（参加者）'!AR54</f>
        <v>－</v>
      </c>
      <c r="AS54" s="228" t="str">
        <f>'期別（参加者）'!AS54</f>
        <v>－</v>
      </c>
      <c r="AT54" s="228" t="str">
        <f>'期別（参加者）'!AT54</f>
        <v>－</v>
      </c>
      <c r="AU54" s="228" t="str">
        <f>'期別（参加者）'!AU54</f>
        <v>－</v>
      </c>
      <c r="AV54" s="228" t="str">
        <f>'期別（参加者）'!AV54</f>
        <v>－</v>
      </c>
      <c r="AW54" s="228" t="str">
        <f>'期別（参加者）'!AW54</f>
        <v>－</v>
      </c>
      <c r="AX54" s="228" t="str">
        <f>'期別（参加者）'!AX54</f>
        <v>－</v>
      </c>
      <c r="AY54" s="228" t="str">
        <f>'期別（参加者）'!AY54</f>
        <v>－</v>
      </c>
      <c r="AZ54" s="228" t="str">
        <f>'期別（参加者）'!AZ54</f>
        <v>－</v>
      </c>
      <c r="BA54" s="228" t="str">
        <f>'期別（参加者）'!BA54</f>
        <v>－</v>
      </c>
      <c r="BB54" s="228" t="str">
        <f>'期別（参加者）'!BB54</f>
        <v>－</v>
      </c>
      <c r="BC54" s="228" t="str">
        <f>'期別（参加者）'!BC54</f>
        <v>－</v>
      </c>
      <c r="BD54" s="228" t="str">
        <f>'期別（参加者）'!BD54</f>
        <v>－</v>
      </c>
      <c r="BE54" s="228" t="str">
        <f>'期別（参加者）'!BE54</f>
        <v>－</v>
      </c>
      <c r="BF54" s="228" t="str">
        <f>'期別（参加者）'!BF54</f>
        <v>－</v>
      </c>
      <c r="BG54" s="228" t="str">
        <f>'期別（参加者）'!BG54</f>
        <v>－</v>
      </c>
      <c r="BH54" s="228" t="str">
        <f>'期別（参加者）'!BH54</f>
        <v>－</v>
      </c>
      <c r="BI54" s="228" t="str">
        <f>'期別（参加者）'!BI54</f>
        <v>－</v>
      </c>
      <c r="BJ54" s="228" t="str">
        <f>'期別（参加者）'!BJ54</f>
        <v>－</v>
      </c>
      <c r="BK54" s="227"/>
      <c r="BL54" s="227"/>
      <c r="BM54" s="227"/>
      <c r="BN54" s="227"/>
      <c r="BO54" s="227"/>
      <c r="BP54" s="227">
        <f>BP53+'期別（参加者）'!BP54</f>
        <v>1</v>
      </c>
      <c r="BQ54" s="229">
        <f t="shared" si="0"/>
        <v>1287</v>
      </c>
    </row>
    <row r="55" spans="1:69" ht="15" customHeight="1">
      <c r="B55" s="313">
        <v>51</v>
      </c>
      <c r="C55" s="112" t="s">
        <v>825</v>
      </c>
      <c r="D55" s="104" t="s">
        <v>536</v>
      </c>
      <c r="E55" s="104" t="s">
        <v>615</v>
      </c>
      <c r="F55" s="227">
        <f>F54+'期別（参加者）'!F55</f>
        <v>3</v>
      </c>
      <c r="G55" s="227">
        <f>G54+'期別（参加者）'!G55</f>
        <v>54</v>
      </c>
      <c r="H55" s="227">
        <f>H54+'期別（参加者）'!H55</f>
        <v>147</v>
      </c>
      <c r="I55" s="227">
        <f>I54+'期別（参加者）'!I55</f>
        <v>6</v>
      </c>
      <c r="J55" s="227">
        <f>J54+'期別（参加者）'!J55</f>
        <v>21</v>
      </c>
      <c r="K55" s="227">
        <f>K54+'期別（参加者）'!K55</f>
        <v>103</v>
      </c>
      <c r="L55" s="227">
        <f>L54+'期別（参加者）'!L55</f>
        <v>34</v>
      </c>
      <c r="M55" s="227">
        <f>M54+'期別（参加者）'!M55</f>
        <v>34</v>
      </c>
      <c r="N55" s="227">
        <f>N54+'期別（参加者）'!N55</f>
        <v>106</v>
      </c>
      <c r="O55" s="227">
        <f>O54+'期別（参加者）'!O55</f>
        <v>85</v>
      </c>
      <c r="P55" s="227">
        <f>P54+'期別（参加者）'!P55</f>
        <v>76</v>
      </c>
      <c r="Q55" s="227">
        <f>Q54+'期別（参加者）'!Q55</f>
        <v>17</v>
      </c>
      <c r="R55" s="227">
        <f>R54+'期別（参加者）'!R55</f>
        <v>83</v>
      </c>
      <c r="S55" s="227">
        <f>S54+'期別（参加者）'!S55</f>
        <v>53</v>
      </c>
      <c r="T55" s="227">
        <f>T54+'期別（参加者）'!T55</f>
        <v>17</v>
      </c>
      <c r="U55" s="227">
        <f>U54+'期別（参加者）'!U55</f>
        <v>68</v>
      </c>
      <c r="V55" s="227">
        <f>V54+'期別（参加者）'!V55</f>
        <v>31</v>
      </c>
      <c r="W55" s="227">
        <f>W54+'期別（参加者）'!W55</f>
        <v>50</v>
      </c>
      <c r="X55" s="227">
        <f>X54+'期別（参加者）'!X55</f>
        <v>50</v>
      </c>
      <c r="Y55" s="227">
        <f>Y54+'期別（参加者）'!Y55</f>
        <v>4</v>
      </c>
      <c r="Z55" s="227">
        <f>Z54+'期別（参加者）'!Z55</f>
        <v>53</v>
      </c>
      <c r="AA55" s="227">
        <f>AA54+'期別（参加者）'!AA55</f>
        <v>19</v>
      </c>
      <c r="AB55" s="227">
        <f>AB54+'期別（参加者）'!AB55</f>
        <v>0</v>
      </c>
      <c r="AC55" s="227">
        <f>AC54+'期別（参加者）'!AC55</f>
        <v>53</v>
      </c>
      <c r="AD55" s="227">
        <f>AD54+'期別（参加者）'!AD55</f>
        <v>53</v>
      </c>
      <c r="AE55" s="227">
        <f>AE54+'期別（参加者）'!AE55</f>
        <v>14</v>
      </c>
      <c r="AF55" s="227">
        <f>AF54+'期別（参加者）'!AF55</f>
        <v>47</v>
      </c>
      <c r="AG55" s="227">
        <f>AG54+'期別（参加者）'!AG55</f>
        <v>29</v>
      </c>
      <c r="AH55" s="227">
        <f>AH54+'期別（参加者）'!AH55</f>
        <v>0</v>
      </c>
      <c r="AI55" s="227">
        <f>AI54+'期別（参加者）'!AI55</f>
        <v>1</v>
      </c>
      <c r="AJ55" s="227">
        <f>'期別（参加者）'!AJ55</f>
        <v>8</v>
      </c>
      <c r="AK55" s="228" t="str">
        <f>'期別（参加者）'!AK55</f>
        <v>－</v>
      </c>
      <c r="AL55" s="228" t="str">
        <f>'期別（参加者）'!AL55</f>
        <v>－</v>
      </c>
      <c r="AM55" s="228" t="str">
        <f>'期別（参加者）'!AM55</f>
        <v>－</v>
      </c>
      <c r="AN55" s="228" t="str">
        <f>'期別（参加者）'!AN55</f>
        <v>－</v>
      </c>
      <c r="AO55" s="228" t="str">
        <f>'期別（参加者）'!AO55</f>
        <v>－</v>
      </c>
      <c r="AP55" s="228" t="str">
        <f>'期別（参加者）'!AP55</f>
        <v>－</v>
      </c>
      <c r="AQ55" s="228" t="str">
        <f>'期別（参加者）'!AQ55</f>
        <v>－</v>
      </c>
      <c r="AR55" s="228" t="str">
        <f>'期別（参加者）'!AR55</f>
        <v>－</v>
      </c>
      <c r="AS55" s="228" t="str">
        <f>'期別（参加者）'!AS55</f>
        <v>－</v>
      </c>
      <c r="AT55" s="228" t="str">
        <f>'期別（参加者）'!AT55</f>
        <v>－</v>
      </c>
      <c r="AU55" s="228" t="str">
        <f>'期別（参加者）'!AU55</f>
        <v>－</v>
      </c>
      <c r="AV55" s="228" t="str">
        <f>'期別（参加者）'!AV55</f>
        <v>－</v>
      </c>
      <c r="AW55" s="228" t="str">
        <f>'期別（参加者）'!AW55</f>
        <v>－</v>
      </c>
      <c r="AX55" s="228" t="str">
        <f>'期別（参加者）'!AX55</f>
        <v>－</v>
      </c>
      <c r="AY55" s="228" t="str">
        <f>'期別（参加者）'!AY55</f>
        <v>－</v>
      </c>
      <c r="AZ55" s="228" t="str">
        <f>'期別（参加者）'!AZ55</f>
        <v>－</v>
      </c>
      <c r="BA55" s="228" t="str">
        <f>'期別（参加者）'!BA55</f>
        <v>－</v>
      </c>
      <c r="BB55" s="228" t="str">
        <f>'期別（参加者）'!BB55</f>
        <v>－</v>
      </c>
      <c r="BC55" s="228" t="str">
        <f>'期別（参加者）'!BC55</f>
        <v>－</v>
      </c>
      <c r="BD55" s="228" t="str">
        <f>'期別（参加者）'!BD55</f>
        <v>－</v>
      </c>
      <c r="BE55" s="228" t="str">
        <f>'期別（参加者）'!BE55</f>
        <v>－</v>
      </c>
      <c r="BF55" s="228" t="str">
        <f>'期別（参加者）'!BF55</f>
        <v>－</v>
      </c>
      <c r="BG55" s="228" t="str">
        <f>'期別（参加者）'!BG55</f>
        <v>－</v>
      </c>
      <c r="BH55" s="228" t="str">
        <f>'期別（参加者）'!BH55</f>
        <v>－</v>
      </c>
      <c r="BI55" s="228" t="str">
        <f>'期別（参加者）'!BI55</f>
        <v>－</v>
      </c>
      <c r="BJ55" s="228" t="str">
        <f>'期別（参加者）'!BJ55</f>
        <v>－</v>
      </c>
      <c r="BK55" s="227"/>
      <c r="BL55" s="227"/>
      <c r="BM55" s="227"/>
      <c r="BN55" s="227"/>
      <c r="BO55" s="227"/>
      <c r="BP55" s="227">
        <f>BP54+'期別（参加者）'!BP55</f>
        <v>1</v>
      </c>
      <c r="BQ55" s="229">
        <f t="shared" si="0"/>
        <v>1320</v>
      </c>
    </row>
    <row r="56" spans="1:69" ht="15" customHeight="1">
      <c r="A56" s="125" t="s">
        <v>826</v>
      </c>
      <c r="B56" s="313">
        <v>52</v>
      </c>
      <c r="C56" s="112" t="s">
        <v>827</v>
      </c>
      <c r="D56" s="104" t="s">
        <v>536</v>
      </c>
      <c r="E56" s="104" t="s">
        <v>359</v>
      </c>
      <c r="F56" s="227">
        <f>F55+'期別（参加者）'!F56</f>
        <v>3</v>
      </c>
      <c r="G56" s="227">
        <f>G55+'期別（参加者）'!G56</f>
        <v>54</v>
      </c>
      <c r="H56" s="227">
        <f>H55+'期別（参加者）'!H56</f>
        <v>148</v>
      </c>
      <c r="I56" s="227">
        <f>I55+'期別（参加者）'!I56</f>
        <v>6</v>
      </c>
      <c r="J56" s="227">
        <f>J55+'期別（参加者）'!J56</f>
        <v>21</v>
      </c>
      <c r="K56" s="227">
        <f>K55+'期別（参加者）'!K56</f>
        <v>103</v>
      </c>
      <c r="L56" s="227">
        <f>L55+'期別（参加者）'!L56</f>
        <v>34</v>
      </c>
      <c r="M56" s="227">
        <f>M55+'期別（参加者）'!M56</f>
        <v>34</v>
      </c>
      <c r="N56" s="227">
        <f>N55+'期別（参加者）'!N56</f>
        <v>107</v>
      </c>
      <c r="O56" s="227">
        <f>O55+'期別（参加者）'!O56</f>
        <v>85</v>
      </c>
      <c r="P56" s="227">
        <f>P55+'期別（参加者）'!P56</f>
        <v>76</v>
      </c>
      <c r="Q56" s="227">
        <f>Q55+'期別（参加者）'!Q56</f>
        <v>17</v>
      </c>
      <c r="R56" s="227">
        <f>R55+'期別（参加者）'!R56</f>
        <v>83</v>
      </c>
      <c r="S56" s="227">
        <f>S55+'期別（参加者）'!S56</f>
        <v>53</v>
      </c>
      <c r="T56" s="227">
        <f>T55+'期別（参加者）'!T56</f>
        <v>17</v>
      </c>
      <c r="U56" s="227">
        <f>U55+'期別（参加者）'!U56</f>
        <v>68</v>
      </c>
      <c r="V56" s="227">
        <f>V55+'期別（参加者）'!V56</f>
        <v>32</v>
      </c>
      <c r="W56" s="227">
        <f>W55+'期別（参加者）'!W56</f>
        <v>50</v>
      </c>
      <c r="X56" s="227">
        <f>X55+'期別（参加者）'!X56</f>
        <v>51</v>
      </c>
      <c r="Y56" s="227">
        <f>Y55+'期別（参加者）'!Y56</f>
        <v>4</v>
      </c>
      <c r="Z56" s="227">
        <f>Z55+'期別（参加者）'!Z56</f>
        <v>53</v>
      </c>
      <c r="AA56" s="227">
        <f>AA55+'期別（参加者）'!AA56</f>
        <v>20</v>
      </c>
      <c r="AB56" s="227">
        <f>AB55+'期別（参加者）'!AB56</f>
        <v>0</v>
      </c>
      <c r="AC56" s="227">
        <f>AC55+'期別（参加者）'!AC56</f>
        <v>55</v>
      </c>
      <c r="AD56" s="227">
        <f>AD55+'期別（参加者）'!AD56</f>
        <v>55</v>
      </c>
      <c r="AE56" s="227">
        <f>AE55+'期別（参加者）'!AE56</f>
        <v>15</v>
      </c>
      <c r="AF56" s="227">
        <f>AF55+'期別（参加者）'!AF56</f>
        <v>52</v>
      </c>
      <c r="AG56" s="227">
        <f>AG55+'期別（参加者）'!AG56</f>
        <v>30</v>
      </c>
      <c r="AH56" s="227">
        <f>AH55+'期別（参加者）'!AH56</f>
        <v>0</v>
      </c>
      <c r="AI56" s="227">
        <f>AI55+'期別（参加者）'!AI56</f>
        <v>1</v>
      </c>
      <c r="AJ56" s="227">
        <f>AJ55+'期別（参加者）'!AJ56</f>
        <v>18</v>
      </c>
      <c r="AK56" s="228" t="str">
        <f>'期別（参加者）'!AK56</f>
        <v>－</v>
      </c>
      <c r="AL56" s="228" t="str">
        <f>'期別（参加者）'!AL56</f>
        <v>－</v>
      </c>
      <c r="AM56" s="228" t="str">
        <f>'期別（参加者）'!AM56</f>
        <v>－</v>
      </c>
      <c r="AN56" s="228" t="str">
        <f>'期別（参加者）'!AN56</f>
        <v>－</v>
      </c>
      <c r="AO56" s="228" t="str">
        <f>'期別（参加者）'!AO56</f>
        <v>－</v>
      </c>
      <c r="AP56" s="228" t="str">
        <f>'期別（参加者）'!AP56</f>
        <v>－</v>
      </c>
      <c r="AQ56" s="228" t="str">
        <f>'期別（参加者）'!AQ56</f>
        <v>－</v>
      </c>
      <c r="AR56" s="228" t="str">
        <f>'期別（参加者）'!AR56</f>
        <v>－</v>
      </c>
      <c r="AS56" s="228" t="str">
        <f>'期別（参加者）'!AS56</f>
        <v>－</v>
      </c>
      <c r="AT56" s="228" t="str">
        <f>'期別（参加者）'!AT56</f>
        <v>－</v>
      </c>
      <c r="AU56" s="228" t="str">
        <f>'期別（参加者）'!AU56</f>
        <v>－</v>
      </c>
      <c r="AV56" s="228" t="str">
        <f>'期別（参加者）'!AV56</f>
        <v>－</v>
      </c>
      <c r="AW56" s="228" t="str">
        <f>'期別（参加者）'!AW56</f>
        <v>－</v>
      </c>
      <c r="AX56" s="228" t="str">
        <f>'期別（参加者）'!AX56</f>
        <v>－</v>
      </c>
      <c r="AY56" s="228" t="str">
        <f>'期別（参加者）'!AY56</f>
        <v>－</v>
      </c>
      <c r="AZ56" s="228" t="str">
        <f>'期別（参加者）'!AZ56</f>
        <v>－</v>
      </c>
      <c r="BA56" s="228" t="str">
        <f>'期別（参加者）'!BA56</f>
        <v>－</v>
      </c>
      <c r="BB56" s="228" t="str">
        <f>'期別（参加者）'!BB56</f>
        <v>－</v>
      </c>
      <c r="BC56" s="228" t="str">
        <f>'期別（参加者）'!BC56</f>
        <v>－</v>
      </c>
      <c r="BD56" s="228" t="str">
        <f>'期別（参加者）'!BD56</f>
        <v>－</v>
      </c>
      <c r="BE56" s="228" t="str">
        <f>'期別（参加者）'!BE56</f>
        <v>－</v>
      </c>
      <c r="BF56" s="228" t="str">
        <f>'期別（参加者）'!BF56</f>
        <v>－</v>
      </c>
      <c r="BG56" s="228" t="str">
        <f>'期別（参加者）'!BG56</f>
        <v>－</v>
      </c>
      <c r="BH56" s="228" t="str">
        <f>'期別（参加者）'!BH56</f>
        <v>－</v>
      </c>
      <c r="BI56" s="228" t="str">
        <f>'期別（参加者）'!BI56</f>
        <v>－</v>
      </c>
      <c r="BJ56" s="228" t="str">
        <f>'期別（参加者）'!BJ56</f>
        <v>－</v>
      </c>
      <c r="BK56" s="227"/>
      <c r="BL56" s="227"/>
      <c r="BM56" s="227"/>
      <c r="BN56" s="227"/>
      <c r="BO56" s="227"/>
      <c r="BP56" s="227">
        <f>BP55+'期別（参加者）'!BP56</f>
        <v>1</v>
      </c>
      <c r="BQ56" s="229">
        <f t="shared" si="0"/>
        <v>1346</v>
      </c>
    </row>
    <row r="57" spans="1:69" ht="15" customHeight="1">
      <c r="B57" s="313">
        <v>53</v>
      </c>
      <c r="C57" s="112" t="s">
        <v>828</v>
      </c>
      <c r="D57" s="104"/>
      <c r="E57" s="104"/>
      <c r="F57" s="227">
        <f>F56+'期別（参加者）'!F57</f>
        <v>3</v>
      </c>
      <c r="G57" s="227">
        <f>G56+'期別（参加者）'!G57</f>
        <v>54</v>
      </c>
      <c r="H57" s="227">
        <f>H56+'期別（参加者）'!H57</f>
        <v>148</v>
      </c>
      <c r="I57" s="227">
        <f>I56+'期別（参加者）'!I57</f>
        <v>6</v>
      </c>
      <c r="J57" s="227">
        <f>J56+'期別（参加者）'!J57</f>
        <v>21</v>
      </c>
      <c r="K57" s="227">
        <f>K56+'期別（参加者）'!K57</f>
        <v>103</v>
      </c>
      <c r="L57" s="227">
        <f>L56+'期別（参加者）'!L57</f>
        <v>34</v>
      </c>
      <c r="M57" s="227">
        <f>M56+'期別（参加者）'!M57</f>
        <v>34</v>
      </c>
      <c r="N57" s="227">
        <f>N56+'期別（参加者）'!N57</f>
        <v>107</v>
      </c>
      <c r="O57" s="227">
        <f>O56+'期別（参加者）'!O57</f>
        <v>85</v>
      </c>
      <c r="P57" s="227">
        <f>P56+'期別（参加者）'!P57</f>
        <v>76</v>
      </c>
      <c r="Q57" s="227">
        <f>Q56+'期別（参加者）'!Q57</f>
        <v>17</v>
      </c>
      <c r="R57" s="227">
        <f>R56+'期別（参加者）'!R57</f>
        <v>83</v>
      </c>
      <c r="S57" s="227">
        <f>S56+'期別（参加者）'!S57</f>
        <v>53</v>
      </c>
      <c r="T57" s="227">
        <f>T56+'期別（参加者）'!T57</f>
        <v>17</v>
      </c>
      <c r="U57" s="227">
        <f>U56+'期別（参加者）'!U57</f>
        <v>68</v>
      </c>
      <c r="V57" s="227">
        <f>V56+'期別（参加者）'!V57</f>
        <v>32</v>
      </c>
      <c r="W57" s="227">
        <f>W56+'期別（参加者）'!W57</f>
        <v>50</v>
      </c>
      <c r="X57" s="227">
        <f>X56+'期別（参加者）'!X57</f>
        <v>51</v>
      </c>
      <c r="Y57" s="227">
        <f>Y56+'期別（参加者）'!Y57</f>
        <v>4</v>
      </c>
      <c r="Z57" s="227">
        <f>Z56+'期別（参加者）'!Z57</f>
        <v>53</v>
      </c>
      <c r="AA57" s="227">
        <f>AA56+'期別（参加者）'!AA57</f>
        <v>20</v>
      </c>
      <c r="AB57" s="227">
        <f>AB56+'期別（参加者）'!AB57</f>
        <v>0</v>
      </c>
      <c r="AC57" s="227">
        <f>AC56+'期別（参加者）'!AC57</f>
        <v>55</v>
      </c>
      <c r="AD57" s="227">
        <f>AD56+'期別（参加者）'!AD57</f>
        <v>55</v>
      </c>
      <c r="AE57" s="227">
        <f>AE56+'期別（参加者）'!AE57</f>
        <v>15</v>
      </c>
      <c r="AF57" s="227">
        <f>AF56+'期別（参加者）'!AF57</f>
        <v>52</v>
      </c>
      <c r="AG57" s="227">
        <f>AG56+'期別（参加者）'!AG57</f>
        <v>30</v>
      </c>
      <c r="AH57" s="227">
        <f>AH56+'期別（参加者）'!AH57</f>
        <v>0</v>
      </c>
      <c r="AI57" s="227">
        <f>AI56+'期別（参加者）'!AI57</f>
        <v>1</v>
      </c>
      <c r="AJ57" s="227">
        <f>AJ56+'期別（参加者）'!AJ57</f>
        <v>18</v>
      </c>
      <c r="AK57" s="227">
        <f>'期別（参加者）'!AK57</f>
        <v>0</v>
      </c>
      <c r="AL57" s="228" t="str">
        <f>'期別（参加者）'!AL57</f>
        <v>－</v>
      </c>
      <c r="AM57" s="228" t="str">
        <f>'期別（参加者）'!AM57</f>
        <v>－</v>
      </c>
      <c r="AN57" s="228" t="str">
        <f>'期別（参加者）'!AN57</f>
        <v>－</v>
      </c>
      <c r="AO57" s="228" t="str">
        <f>'期別（参加者）'!AO57</f>
        <v>－</v>
      </c>
      <c r="AP57" s="228" t="str">
        <f>'期別（参加者）'!AP57</f>
        <v>－</v>
      </c>
      <c r="AQ57" s="228" t="str">
        <f>'期別（参加者）'!AQ57</f>
        <v>－</v>
      </c>
      <c r="AR57" s="228" t="str">
        <f>'期別（参加者）'!AR57</f>
        <v>－</v>
      </c>
      <c r="AS57" s="228" t="str">
        <f>'期別（参加者）'!AS57</f>
        <v>－</v>
      </c>
      <c r="AT57" s="228" t="str">
        <f>'期別（参加者）'!AT57</f>
        <v>－</v>
      </c>
      <c r="AU57" s="228" t="str">
        <f>'期別（参加者）'!AU57</f>
        <v>－</v>
      </c>
      <c r="AV57" s="228" t="str">
        <f>'期別（参加者）'!AV57</f>
        <v>－</v>
      </c>
      <c r="AW57" s="228" t="str">
        <f>'期別（参加者）'!AW57</f>
        <v>－</v>
      </c>
      <c r="AX57" s="228" t="str">
        <f>'期別（参加者）'!AX57</f>
        <v>－</v>
      </c>
      <c r="AY57" s="228" t="str">
        <f>'期別（参加者）'!AY57</f>
        <v>－</v>
      </c>
      <c r="AZ57" s="228" t="str">
        <f>'期別（参加者）'!AZ57</f>
        <v>－</v>
      </c>
      <c r="BA57" s="228" t="str">
        <f>'期別（参加者）'!BA57</f>
        <v>－</v>
      </c>
      <c r="BB57" s="228" t="str">
        <f>'期別（参加者）'!BB57</f>
        <v>－</v>
      </c>
      <c r="BC57" s="228" t="str">
        <f>'期別（参加者）'!BC57</f>
        <v>－</v>
      </c>
      <c r="BD57" s="228" t="str">
        <f>'期別（参加者）'!BD57</f>
        <v>－</v>
      </c>
      <c r="BE57" s="228" t="str">
        <f>'期別（参加者）'!BE57</f>
        <v>－</v>
      </c>
      <c r="BF57" s="228" t="str">
        <f>'期別（参加者）'!BF57</f>
        <v>－</v>
      </c>
      <c r="BG57" s="228" t="str">
        <f>'期別（参加者）'!BG57</f>
        <v>－</v>
      </c>
      <c r="BH57" s="228" t="str">
        <f>'期別（参加者）'!BH57</f>
        <v>－</v>
      </c>
      <c r="BI57" s="228" t="str">
        <f>'期別（参加者）'!BI57</f>
        <v>－</v>
      </c>
      <c r="BJ57" s="228" t="str">
        <f>'期別（参加者）'!BJ57</f>
        <v>－</v>
      </c>
      <c r="BK57" s="227"/>
      <c r="BL57" s="227"/>
      <c r="BM57" s="227"/>
      <c r="BN57" s="227"/>
      <c r="BO57" s="227"/>
      <c r="BP57" s="227">
        <f>BP56+'期別（参加者）'!BP57</f>
        <v>1</v>
      </c>
      <c r="BQ57" s="229">
        <f t="shared" si="0"/>
        <v>1346</v>
      </c>
    </row>
    <row r="58" spans="1:69" ht="15" customHeight="1">
      <c r="B58" s="313">
        <v>54</v>
      </c>
      <c r="C58" s="112" t="s">
        <v>829</v>
      </c>
      <c r="D58" s="104" t="s">
        <v>537</v>
      </c>
      <c r="E58" s="104" t="s">
        <v>565</v>
      </c>
      <c r="F58" s="227">
        <f>F57+'期別（参加者）'!F58</f>
        <v>3</v>
      </c>
      <c r="G58" s="227">
        <f>G57+'期別（参加者）'!G58</f>
        <v>54</v>
      </c>
      <c r="H58" s="227">
        <f>H57+'期別（参加者）'!H58</f>
        <v>150</v>
      </c>
      <c r="I58" s="227">
        <f>I57+'期別（参加者）'!I58</f>
        <v>6</v>
      </c>
      <c r="J58" s="227">
        <f>J57+'期別（参加者）'!J58</f>
        <v>21</v>
      </c>
      <c r="K58" s="227">
        <f>K57+'期別（参加者）'!K58</f>
        <v>103</v>
      </c>
      <c r="L58" s="227">
        <f>L57+'期別（参加者）'!L58</f>
        <v>34</v>
      </c>
      <c r="M58" s="227">
        <f>M57+'期別（参加者）'!M58</f>
        <v>34</v>
      </c>
      <c r="N58" s="227">
        <f>N57+'期別（参加者）'!N58</f>
        <v>107</v>
      </c>
      <c r="O58" s="227">
        <f>O57+'期別（参加者）'!O58</f>
        <v>85</v>
      </c>
      <c r="P58" s="227">
        <f>P57+'期別（参加者）'!P58</f>
        <v>76</v>
      </c>
      <c r="Q58" s="227">
        <f>Q57+'期別（参加者）'!Q58</f>
        <v>17</v>
      </c>
      <c r="R58" s="227">
        <f>R57+'期別（参加者）'!R58</f>
        <v>83</v>
      </c>
      <c r="S58" s="227">
        <f>S57+'期別（参加者）'!S58</f>
        <v>54</v>
      </c>
      <c r="T58" s="227">
        <f>T57+'期別（参加者）'!T58</f>
        <v>17</v>
      </c>
      <c r="U58" s="227">
        <f>U57+'期別（参加者）'!U58</f>
        <v>68</v>
      </c>
      <c r="V58" s="227">
        <f>V57+'期別（参加者）'!V58</f>
        <v>32</v>
      </c>
      <c r="W58" s="227">
        <f>W57+'期別（参加者）'!W58</f>
        <v>51</v>
      </c>
      <c r="X58" s="227">
        <f>X57+'期別（参加者）'!X58</f>
        <v>51</v>
      </c>
      <c r="Y58" s="227">
        <f>Y57+'期別（参加者）'!Y58</f>
        <v>4</v>
      </c>
      <c r="Z58" s="227">
        <f>Z57+'期別（参加者）'!Z58</f>
        <v>53</v>
      </c>
      <c r="AA58" s="227">
        <f>AA57+'期別（参加者）'!AA58</f>
        <v>20</v>
      </c>
      <c r="AB58" s="227">
        <f>AB57+'期別（参加者）'!AB58</f>
        <v>0</v>
      </c>
      <c r="AC58" s="227">
        <f>AC57+'期別（参加者）'!AC58</f>
        <v>58</v>
      </c>
      <c r="AD58" s="227">
        <f>AD57+'期別（参加者）'!AD58</f>
        <v>57</v>
      </c>
      <c r="AE58" s="227">
        <f>AE57+'期別（参加者）'!AE58</f>
        <v>15</v>
      </c>
      <c r="AF58" s="227">
        <f>AF57+'期別（参加者）'!AF58</f>
        <v>55</v>
      </c>
      <c r="AG58" s="227">
        <f>AG57+'期別（参加者）'!AG58</f>
        <v>32</v>
      </c>
      <c r="AH58" s="227">
        <f>AH57+'期別（参加者）'!AH58</f>
        <v>0</v>
      </c>
      <c r="AI58" s="227">
        <f>AI57+'期別（参加者）'!AI58</f>
        <v>1</v>
      </c>
      <c r="AJ58" s="227">
        <f>AJ57+'期別（参加者）'!AJ58</f>
        <v>25</v>
      </c>
      <c r="AK58" s="227">
        <f>AK57+'期別（参加者）'!AK58</f>
        <v>0</v>
      </c>
      <c r="AL58" s="228" t="str">
        <f>'期別（参加者）'!AL58</f>
        <v>－</v>
      </c>
      <c r="AM58" s="228" t="str">
        <f>'期別（参加者）'!AM58</f>
        <v>－</v>
      </c>
      <c r="AN58" s="228" t="str">
        <f>'期別（参加者）'!AN58</f>
        <v>－</v>
      </c>
      <c r="AO58" s="228" t="str">
        <f>'期別（参加者）'!AO58</f>
        <v>－</v>
      </c>
      <c r="AP58" s="228" t="str">
        <f>'期別（参加者）'!AP58</f>
        <v>－</v>
      </c>
      <c r="AQ58" s="228" t="str">
        <f>'期別（参加者）'!AQ58</f>
        <v>－</v>
      </c>
      <c r="AR58" s="228" t="str">
        <f>'期別（参加者）'!AR58</f>
        <v>－</v>
      </c>
      <c r="AS58" s="228" t="str">
        <f>'期別（参加者）'!AS58</f>
        <v>－</v>
      </c>
      <c r="AT58" s="228" t="str">
        <f>'期別（参加者）'!AT58</f>
        <v>－</v>
      </c>
      <c r="AU58" s="228" t="str">
        <f>'期別（参加者）'!AU58</f>
        <v>－</v>
      </c>
      <c r="AV58" s="228" t="str">
        <f>'期別（参加者）'!AV58</f>
        <v>－</v>
      </c>
      <c r="AW58" s="228" t="str">
        <f>'期別（参加者）'!AW58</f>
        <v>－</v>
      </c>
      <c r="AX58" s="228" t="str">
        <f>'期別（参加者）'!AX58</f>
        <v>－</v>
      </c>
      <c r="AY58" s="228" t="str">
        <f>'期別（参加者）'!AY58</f>
        <v>－</v>
      </c>
      <c r="AZ58" s="228" t="str">
        <f>'期別（参加者）'!AZ58</f>
        <v>－</v>
      </c>
      <c r="BA58" s="228" t="str">
        <f>'期別（参加者）'!BA58</f>
        <v>－</v>
      </c>
      <c r="BB58" s="228" t="str">
        <f>'期別（参加者）'!BB58</f>
        <v>－</v>
      </c>
      <c r="BC58" s="228" t="str">
        <f>'期別（参加者）'!BC58</f>
        <v>－</v>
      </c>
      <c r="BD58" s="228" t="str">
        <f>'期別（参加者）'!BD58</f>
        <v>－</v>
      </c>
      <c r="BE58" s="228" t="str">
        <f>'期別（参加者）'!BE58</f>
        <v>－</v>
      </c>
      <c r="BF58" s="228" t="str">
        <f>'期別（参加者）'!BF58</f>
        <v>－</v>
      </c>
      <c r="BG58" s="228" t="str">
        <f>'期別（参加者）'!BG58</f>
        <v>－</v>
      </c>
      <c r="BH58" s="228" t="str">
        <f>'期別（参加者）'!BH58</f>
        <v>－</v>
      </c>
      <c r="BI58" s="228" t="str">
        <f>'期別（参加者）'!BI58</f>
        <v>－</v>
      </c>
      <c r="BJ58" s="228" t="str">
        <f>'期別（参加者）'!BJ58</f>
        <v>－</v>
      </c>
      <c r="BK58" s="227"/>
      <c r="BL58" s="227"/>
      <c r="BM58" s="227"/>
      <c r="BN58" s="227"/>
      <c r="BO58" s="227"/>
      <c r="BP58" s="227">
        <f>BP57+'期別（参加者）'!BP58</f>
        <v>1</v>
      </c>
      <c r="BQ58" s="229">
        <f t="shared" si="0"/>
        <v>1367</v>
      </c>
    </row>
    <row r="59" spans="1:69" ht="15" customHeight="1">
      <c r="A59" s="125" t="s">
        <v>826</v>
      </c>
      <c r="B59" s="313">
        <v>55</v>
      </c>
      <c r="C59" s="112" t="s">
        <v>830</v>
      </c>
      <c r="D59" s="104" t="s">
        <v>537</v>
      </c>
      <c r="E59" s="104" t="s">
        <v>565</v>
      </c>
      <c r="F59" s="227">
        <f>F58+'期別（参加者）'!F59</f>
        <v>3</v>
      </c>
      <c r="G59" s="227">
        <f>G58+'期別（参加者）'!G59</f>
        <v>54</v>
      </c>
      <c r="H59" s="227">
        <f>H58+'期別（参加者）'!H59</f>
        <v>150</v>
      </c>
      <c r="I59" s="227">
        <f>I58+'期別（参加者）'!I59</f>
        <v>6</v>
      </c>
      <c r="J59" s="227">
        <f>J58+'期別（参加者）'!J59</f>
        <v>21</v>
      </c>
      <c r="K59" s="227">
        <f>K58+'期別（参加者）'!K59</f>
        <v>103</v>
      </c>
      <c r="L59" s="227">
        <f>L58+'期別（参加者）'!L59</f>
        <v>34</v>
      </c>
      <c r="M59" s="227">
        <f>M58+'期別（参加者）'!M59</f>
        <v>34</v>
      </c>
      <c r="N59" s="227">
        <f>N58+'期別（参加者）'!N59</f>
        <v>108</v>
      </c>
      <c r="O59" s="227">
        <f>O58+'期別（参加者）'!O59</f>
        <v>85</v>
      </c>
      <c r="P59" s="227">
        <f>P58+'期別（参加者）'!P59</f>
        <v>76</v>
      </c>
      <c r="Q59" s="227">
        <f>Q58+'期別（参加者）'!Q59</f>
        <v>17</v>
      </c>
      <c r="R59" s="227">
        <f>R58+'期別（参加者）'!R59</f>
        <v>83</v>
      </c>
      <c r="S59" s="227">
        <f>S58+'期別（参加者）'!S59</f>
        <v>55</v>
      </c>
      <c r="T59" s="227">
        <f>T58+'期別（参加者）'!T59</f>
        <v>18</v>
      </c>
      <c r="U59" s="227">
        <f>U58+'期別（参加者）'!U59</f>
        <v>68</v>
      </c>
      <c r="V59" s="227">
        <f>V58+'期別（参加者）'!V59</f>
        <v>32</v>
      </c>
      <c r="W59" s="227">
        <f>W58+'期別（参加者）'!W59</f>
        <v>52</v>
      </c>
      <c r="X59" s="227">
        <f>X58+'期別（参加者）'!X59</f>
        <v>52</v>
      </c>
      <c r="Y59" s="227">
        <f>Y58+'期別（参加者）'!Y59</f>
        <v>4</v>
      </c>
      <c r="Z59" s="227">
        <f>Z58+'期別（参加者）'!Z59</f>
        <v>53</v>
      </c>
      <c r="AA59" s="227">
        <f>AA58+'期別（参加者）'!AA59</f>
        <v>20</v>
      </c>
      <c r="AB59" s="227">
        <f>AB58+'期別（参加者）'!AB59</f>
        <v>0</v>
      </c>
      <c r="AC59" s="227">
        <f>AC58+'期別（参加者）'!AC59</f>
        <v>59</v>
      </c>
      <c r="AD59" s="227">
        <f>AD58+'期別（参加者）'!AD59</f>
        <v>57</v>
      </c>
      <c r="AE59" s="227">
        <f>AE58+'期別（参加者）'!AE59</f>
        <v>16</v>
      </c>
      <c r="AF59" s="227">
        <f>AF58+'期別（参加者）'!AF59</f>
        <v>61</v>
      </c>
      <c r="AG59" s="227">
        <f>AG58+'期別（参加者）'!AG59</f>
        <v>33</v>
      </c>
      <c r="AH59" s="227">
        <f>AH58+'期別（参加者）'!AH59</f>
        <v>0</v>
      </c>
      <c r="AI59" s="227">
        <f>AI58+'期別（参加者）'!AI59</f>
        <v>1</v>
      </c>
      <c r="AJ59" s="227">
        <f>AJ58+'期別（参加者）'!AJ59</f>
        <v>32</v>
      </c>
      <c r="AK59" s="227">
        <f>AK58+'期別（参加者）'!AK59</f>
        <v>0</v>
      </c>
      <c r="AL59" s="227">
        <f>'期別（参加者）'!AL59</f>
        <v>0</v>
      </c>
      <c r="AM59" s="228" t="str">
        <f>'期別（参加者）'!AM59</f>
        <v>－</v>
      </c>
      <c r="AN59" s="228" t="str">
        <f>'期別（参加者）'!AN59</f>
        <v>－</v>
      </c>
      <c r="AO59" s="228" t="str">
        <f>'期別（参加者）'!AO59</f>
        <v>－</v>
      </c>
      <c r="AP59" s="228" t="str">
        <f>'期別（参加者）'!AP59</f>
        <v>－</v>
      </c>
      <c r="AQ59" s="228" t="str">
        <f>'期別（参加者）'!AQ59</f>
        <v>－</v>
      </c>
      <c r="AR59" s="228" t="str">
        <f>'期別（参加者）'!AR59</f>
        <v>－</v>
      </c>
      <c r="AS59" s="228" t="str">
        <f>'期別（参加者）'!AS59</f>
        <v>－</v>
      </c>
      <c r="AT59" s="228" t="str">
        <f>'期別（参加者）'!AT59</f>
        <v>－</v>
      </c>
      <c r="AU59" s="228" t="str">
        <f>'期別（参加者）'!AU59</f>
        <v>－</v>
      </c>
      <c r="AV59" s="228" t="str">
        <f>'期別（参加者）'!AV59</f>
        <v>－</v>
      </c>
      <c r="AW59" s="228" t="str">
        <f>'期別（参加者）'!AW59</f>
        <v>－</v>
      </c>
      <c r="AX59" s="228" t="str">
        <f>'期別（参加者）'!AX59</f>
        <v>－</v>
      </c>
      <c r="AY59" s="228" t="str">
        <f>'期別（参加者）'!AY59</f>
        <v>－</v>
      </c>
      <c r="AZ59" s="228" t="str">
        <f>'期別（参加者）'!AZ59</f>
        <v>－</v>
      </c>
      <c r="BA59" s="228" t="str">
        <f>'期別（参加者）'!BA59</f>
        <v>－</v>
      </c>
      <c r="BB59" s="228" t="str">
        <f>'期別（参加者）'!BB59</f>
        <v>－</v>
      </c>
      <c r="BC59" s="228" t="str">
        <f>'期別（参加者）'!BC59</f>
        <v>－</v>
      </c>
      <c r="BD59" s="228" t="str">
        <f>'期別（参加者）'!BD59</f>
        <v>－</v>
      </c>
      <c r="BE59" s="228" t="str">
        <f>'期別（参加者）'!BE59</f>
        <v>－</v>
      </c>
      <c r="BF59" s="228" t="str">
        <f>'期別（参加者）'!BF59</f>
        <v>－</v>
      </c>
      <c r="BG59" s="228" t="str">
        <f>'期別（参加者）'!BG59</f>
        <v>－</v>
      </c>
      <c r="BH59" s="228" t="str">
        <f>'期別（参加者）'!BH59</f>
        <v>－</v>
      </c>
      <c r="BI59" s="228" t="str">
        <f>'期別（参加者）'!BI59</f>
        <v>－</v>
      </c>
      <c r="BJ59" s="228" t="str">
        <f>'期別（参加者）'!BJ59</f>
        <v>－</v>
      </c>
      <c r="BK59" s="227"/>
      <c r="BL59" s="227"/>
      <c r="BM59" s="227"/>
      <c r="BN59" s="227"/>
      <c r="BO59" s="227"/>
      <c r="BP59" s="227">
        <f>BP58+'期別（参加者）'!BP59</f>
        <v>1</v>
      </c>
      <c r="BQ59" s="229">
        <f t="shared" si="0"/>
        <v>1388</v>
      </c>
    </row>
    <row r="60" spans="1:69" ht="15" customHeight="1">
      <c r="B60" s="313">
        <v>56</v>
      </c>
      <c r="C60" s="112" t="s">
        <v>831</v>
      </c>
      <c r="D60" s="104" t="s">
        <v>537</v>
      </c>
      <c r="E60" s="104" t="s">
        <v>565</v>
      </c>
      <c r="F60" s="227">
        <f>F59+'期別（参加者）'!F60</f>
        <v>3</v>
      </c>
      <c r="G60" s="227">
        <f>G59+'期別（参加者）'!G60</f>
        <v>54</v>
      </c>
      <c r="H60" s="227">
        <f>H59+'期別（参加者）'!H60</f>
        <v>152</v>
      </c>
      <c r="I60" s="227">
        <f>I59+'期別（参加者）'!I60</f>
        <v>6</v>
      </c>
      <c r="J60" s="227">
        <f>J59+'期別（参加者）'!J60</f>
        <v>21</v>
      </c>
      <c r="K60" s="227">
        <f>K59+'期別（参加者）'!K60</f>
        <v>103</v>
      </c>
      <c r="L60" s="227">
        <f>L59+'期別（参加者）'!L60</f>
        <v>34</v>
      </c>
      <c r="M60" s="227">
        <f>M59+'期別（参加者）'!M60</f>
        <v>34</v>
      </c>
      <c r="N60" s="227">
        <f>N59+'期別（参加者）'!N60</f>
        <v>109</v>
      </c>
      <c r="O60" s="227">
        <f>O59+'期別（参加者）'!O60</f>
        <v>85</v>
      </c>
      <c r="P60" s="227">
        <f>P59+'期別（参加者）'!P60</f>
        <v>76</v>
      </c>
      <c r="Q60" s="227">
        <f>Q59+'期別（参加者）'!Q60</f>
        <v>17</v>
      </c>
      <c r="R60" s="227">
        <f>R59+'期別（参加者）'!R60</f>
        <v>83</v>
      </c>
      <c r="S60" s="227">
        <f>S59+'期別（参加者）'!S60</f>
        <v>55</v>
      </c>
      <c r="T60" s="227">
        <f>T59+'期別（参加者）'!T60</f>
        <v>18</v>
      </c>
      <c r="U60" s="227">
        <f>U59+'期別（参加者）'!U60</f>
        <v>68</v>
      </c>
      <c r="V60" s="227">
        <f>V59+'期別（参加者）'!V60</f>
        <v>32</v>
      </c>
      <c r="W60" s="227">
        <f>W59+'期別（参加者）'!W60</f>
        <v>52</v>
      </c>
      <c r="X60" s="227">
        <f>X59+'期別（参加者）'!X60</f>
        <v>52</v>
      </c>
      <c r="Y60" s="227">
        <f>Y59+'期別（参加者）'!Y60</f>
        <v>4</v>
      </c>
      <c r="Z60" s="227">
        <f>Z59+'期別（参加者）'!Z60</f>
        <v>53</v>
      </c>
      <c r="AA60" s="227">
        <f>AA59+'期別（参加者）'!AA60</f>
        <v>20</v>
      </c>
      <c r="AB60" s="227">
        <f>AB59+'期別（参加者）'!AB60</f>
        <v>0</v>
      </c>
      <c r="AC60" s="227">
        <f>AC59+'期別（参加者）'!AC60</f>
        <v>59</v>
      </c>
      <c r="AD60" s="227">
        <f>AD59+'期別（参加者）'!AD60</f>
        <v>58</v>
      </c>
      <c r="AE60" s="227">
        <f>AE59+'期別（参加者）'!AE60</f>
        <v>16</v>
      </c>
      <c r="AF60" s="227">
        <f>AF59+'期別（参加者）'!AF60</f>
        <v>65</v>
      </c>
      <c r="AG60" s="227">
        <f>AG59+'期別（参加者）'!AG60</f>
        <v>33</v>
      </c>
      <c r="AH60" s="227">
        <f>AH59+'期別（参加者）'!AH60</f>
        <v>0</v>
      </c>
      <c r="AI60" s="227">
        <f>AI59+'期別（参加者）'!AI60</f>
        <v>1</v>
      </c>
      <c r="AJ60" s="227">
        <f>AJ59+'期別（参加者）'!AJ60</f>
        <v>36</v>
      </c>
      <c r="AK60" s="227">
        <f>AK59+'期別（参加者）'!AK60</f>
        <v>0</v>
      </c>
      <c r="AL60" s="227">
        <f>AL59+'期別（参加者）'!AL60</f>
        <v>0</v>
      </c>
      <c r="AM60" s="228" t="str">
        <f>'期別（参加者）'!AM60</f>
        <v>－</v>
      </c>
      <c r="AN60" s="228" t="str">
        <f>'期別（参加者）'!AN60</f>
        <v>－</v>
      </c>
      <c r="AO60" s="228" t="str">
        <f>'期別（参加者）'!AO60</f>
        <v>－</v>
      </c>
      <c r="AP60" s="228" t="str">
        <f>'期別（参加者）'!AP60</f>
        <v>－</v>
      </c>
      <c r="AQ60" s="228" t="str">
        <f>'期別（参加者）'!AQ60</f>
        <v>－</v>
      </c>
      <c r="AR60" s="228" t="str">
        <f>'期別（参加者）'!AR60</f>
        <v>－</v>
      </c>
      <c r="AS60" s="228" t="str">
        <f>'期別（参加者）'!AS60</f>
        <v>－</v>
      </c>
      <c r="AT60" s="228" t="str">
        <f>'期別（参加者）'!AT60</f>
        <v>－</v>
      </c>
      <c r="AU60" s="228" t="str">
        <f>'期別（参加者）'!AU60</f>
        <v>－</v>
      </c>
      <c r="AV60" s="228" t="str">
        <f>'期別（参加者）'!AV60</f>
        <v>－</v>
      </c>
      <c r="AW60" s="228" t="str">
        <f>'期別（参加者）'!AW60</f>
        <v>－</v>
      </c>
      <c r="AX60" s="228" t="str">
        <f>'期別（参加者）'!AX60</f>
        <v>－</v>
      </c>
      <c r="AY60" s="228" t="str">
        <f>'期別（参加者）'!AY60</f>
        <v>－</v>
      </c>
      <c r="AZ60" s="228" t="str">
        <f>'期別（参加者）'!AZ60</f>
        <v>－</v>
      </c>
      <c r="BA60" s="228" t="str">
        <f>'期別（参加者）'!BA60</f>
        <v>－</v>
      </c>
      <c r="BB60" s="228" t="str">
        <f>'期別（参加者）'!BB60</f>
        <v>－</v>
      </c>
      <c r="BC60" s="228" t="str">
        <f>'期別（参加者）'!BC60</f>
        <v>－</v>
      </c>
      <c r="BD60" s="228" t="str">
        <f>'期別（参加者）'!BD60</f>
        <v>－</v>
      </c>
      <c r="BE60" s="228" t="str">
        <f>'期別（参加者）'!BE60</f>
        <v>－</v>
      </c>
      <c r="BF60" s="228" t="str">
        <f>'期別（参加者）'!BF60</f>
        <v>－</v>
      </c>
      <c r="BG60" s="228" t="str">
        <f>'期別（参加者）'!BG60</f>
        <v>－</v>
      </c>
      <c r="BH60" s="228" t="str">
        <f>'期別（参加者）'!BH60</f>
        <v>－</v>
      </c>
      <c r="BI60" s="228" t="str">
        <f>'期別（参加者）'!BI60</f>
        <v>－</v>
      </c>
      <c r="BJ60" s="228" t="str">
        <f>'期別（参加者）'!BJ60</f>
        <v>－</v>
      </c>
      <c r="BK60" s="227"/>
      <c r="BL60" s="227"/>
      <c r="BM60" s="227"/>
      <c r="BN60" s="227"/>
      <c r="BO60" s="227"/>
      <c r="BP60" s="227">
        <f>BP59+'期別（参加者）'!BP60</f>
        <v>1</v>
      </c>
      <c r="BQ60" s="229">
        <f t="shared" si="0"/>
        <v>1400</v>
      </c>
    </row>
    <row r="61" spans="1:69" ht="15" customHeight="1">
      <c r="B61" s="313">
        <v>57</v>
      </c>
      <c r="C61" s="112" t="s">
        <v>832</v>
      </c>
      <c r="D61" s="104" t="s">
        <v>537</v>
      </c>
      <c r="E61" s="104" t="s">
        <v>565</v>
      </c>
      <c r="F61" s="227">
        <f>F60+'期別（参加者）'!F61</f>
        <v>3</v>
      </c>
      <c r="G61" s="227">
        <f>G60+'期別（参加者）'!G61</f>
        <v>54</v>
      </c>
      <c r="H61" s="227">
        <f>H60+'期別（参加者）'!H61</f>
        <v>153</v>
      </c>
      <c r="I61" s="227">
        <f>I60+'期別（参加者）'!I61</f>
        <v>6</v>
      </c>
      <c r="J61" s="227">
        <f>J60+'期別（参加者）'!J61</f>
        <v>21</v>
      </c>
      <c r="K61" s="227">
        <f>K60+'期別（参加者）'!K61</f>
        <v>103</v>
      </c>
      <c r="L61" s="227">
        <f>L60+'期別（参加者）'!L61</f>
        <v>34</v>
      </c>
      <c r="M61" s="227">
        <f>M60+'期別（参加者）'!M61</f>
        <v>34</v>
      </c>
      <c r="N61" s="227">
        <f>N60+'期別（参加者）'!N61</f>
        <v>110</v>
      </c>
      <c r="O61" s="227">
        <f>O60+'期別（参加者）'!O61</f>
        <v>85</v>
      </c>
      <c r="P61" s="227">
        <f>P60+'期別（参加者）'!P61</f>
        <v>76</v>
      </c>
      <c r="Q61" s="227">
        <f>Q60+'期別（参加者）'!Q61</f>
        <v>17</v>
      </c>
      <c r="R61" s="227">
        <f>R60+'期別（参加者）'!R61</f>
        <v>83</v>
      </c>
      <c r="S61" s="227">
        <f>S60+'期別（参加者）'!S61</f>
        <v>56</v>
      </c>
      <c r="T61" s="227">
        <f>T60+'期別（参加者）'!T61</f>
        <v>18</v>
      </c>
      <c r="U61" s="227">
        <f>U60+'期別（参加者）'!U61</f>
        <v>68</v>
      </c>
      <c r="V61" s="227">
        <f>V60+'期別（参加者）'!V61</f>
        <v>32</v>
      </c>
      <c r="W61" s="227">
        <f>W60+'期別（参加者）'!W61</f>
        <v>52</v>
      </c>
      <c r="X61" s="227">
        <f>X60+'期別（参加者）'!X61</f>
        <v>52</v>
      </c>
      <c r="Y61" s="227">
        <f>Y60+'期別（参加者）'!Y61</f>
        <v>4</v>
      </c>
      <c r="Z61" s="227">
        <f>Z60+'期別（参加者）'!Z61</f>
        <v>53</v>
      </c>
      <c r="AA61" s="227">
        <f>AA60+'期別（参加者）'!AA61</f>
        <v>20</v>
      </c>
      <c r="AB61" s="227">
        <f>AB60+'期別（参加者）'!AB61</f>
        <v>0</v>
      </c>
      <c r="AC61" s="227">
        <f>AC60+'期別（参加者）'!AC61</f>
        <v>60</v>
      </c>
      <c r="AD61" s="227">
        <f>AD60+'期別（参加者）'!AD61</f>
        <v>58</v>
      </c>
      <c r="AE61" s="227">
        <f>AE60+'期別（参加者）'!AE61</f>
        <v>16</v>
      </c>
      <c r="AF61" s="227">
        <f>AF60+'期別（参加者）'!AF61</f>
        <v>67</v>
      </c>
      <c r="AG61" s="227">
        <f>AG60+'期別（参加者）'!AG61</f>
        <v>33</v>
      </c>
      <c r="AH61" s="227">
        <f>AH60+'期別（参加者）'!AH61</f>
        <v>0</v>
      </c>
      <c r="AI61" s="227">
        <f>AI60+'期別（参加者）'!AI61</f>
        <v>1</v>
      </c>
      <c r="AJ61" s="227">
        <f>AJ60+'期別（参加者）'!AJ61</f>
        <v>42</v>
      </c>
      <c r="AK61" s="227">
        <f>AK60+'期別（参加者）'!AK61</f>
        <v>0</v>
      </c>
      <c r="AL61" s="227">
        <f>AL60+'期別（参加者）'!AL61</f>
        <v>0</v>
      </c>
      <c r="AM61" s="227">
        <f>'期別（参加者）'!AM61</f>
        <v>4</v>
      </c>
      <c r="AN61" s="228" t="str">
        <f>'期別（参加者）'!AN61</f>
        <v>－</v>
      </c>
      <c r="AO61" s="228" t="str">
        <f>'期別（参加者）'!AO61</f>
        <v>－</v>
      </c>
      <c r="AP61" s="228" t="str">
        <f>'期別（参加者）'!AP61</f>
        <v>－</v>
      </c>
      <c r="AQ61" s="228" t="str">
        <f>'期別（参加者）'!AQ61</f>
        <v>－</v>
      </c>
      <c r="AR61" s="228" t="str">
        <f>'期別（参加者）'!AR61</f>
        <v>－</v>
      </c>
      <c r="AS61" s="228" t="str">
        <f>'期別（参加者）'!AS61</f>
        <v>－</v>
      </c>
      <c r="AT61" s="228" t="str">
        <f>'期別（参加者）'!AT61</f>
        <v>－</v>
      </c>
      <c r="AU61" s="228" t="str">
        <f>'期別（参加者）'!AU61</f>
        <v>－</v>
      </c>
      <c r="AV61" s="228" t="str">
        <f>'期別（参加者）'!AV61</f>
        <v>－</v>
      </c>
      <c r="AW61" s="228" t="str">
        <f>'期別（参加者）'!AW61</f>
        <v>－</v>
      </c>
      <c r="AX61" s="228" t="str">
        <f>'期別（参加者）'!AX61</f>
        <v>－</v>
      </c>
      <c r="AY61" s="228" t="str">
        <f>'期別（参加者）'!AY61</f>
        <v>－</v>
      </c>
      <c r="AZ61" s="228" t="str">
        <f>'期別（参加者）'!AZ61</f>
        <v>－</v>
      </c>
      <c r="BA61" s="228" t="str">
        <f>'期別（参加者）'!BA61</f>
        <v>－</v>
      </c>
      <c r="BB61" s="228" t="str">
        <f>'期別（参加者）'!BB61</f>
        <v>－</v>
      </c>
      <c r="BC61" s="228" t="str">
        <f>'期別（参加者）'!BC61</f>
        <v>－</v>
      </c>
      <c r="BD61" s="228" t="str">
        <f>'期別（参加者）'!BD61</f>
        <v>－</v>
      </c>
      <c r="BE61" s="228" t="str">
        <f>'期別（参加者）'!BE61</f>
        <v>－</v>
      </c>
      <c r="BF61" s="228" t="str">
        <f>'期別（参加者）'!BF61</f>
        <v>－</v>
      </c>
      <c r="BG61" s="228" t="str">
        <f>'期別（参加者）'!BG61</f>
        <v>－</v>
      </c>
      <c r="BH61" s="228" t="str">
        <f>'期別（参加者）'!BH61</f>
        <v>－</v>
      </c>
      <c r="BI61" s="228" t="str">
        <f>'期別（参加者）'!BI61</f>
        <v>－</v>
      </c>
      <c r="BJ61" s="228" t="str">
        <f>'期別（参加者）'!BJ61</f>
        <v>－</v>
      </c>
      <c r="BK61" s="227"/>
      <c r="BL61" s="227"/>
      <c r="BM61" s="227"/>
      <c r="BN61" s="227"/>
      <c r="BO61" s="227"/>
      <c r="BP61" s="227">
        <f>BP60+'期別（参加者）'!BP61</f>
        <v>1</v>
      </c>
      <c r="BQ61" s="229">
        <f t="shared" si="0"/>
        <v>1416</v>
      </c>
    </row>
    <row r="62" spans="1:69" ht="15" customHeight="1">
      <c r="B62" s="313">
        <v>58</v>
      </c>
      <c r="C62" s="112" t="s">
        <v>833</v>
      </c>
      <c r="D62" s="104" t="s">
        <v>537</v>
      </c>
      <c r="E62" s="104" t="s">
        <v>566</v>
      </c>
      <c r="F62" s="227">
        <f>F61+'期別（参加者）'!F62</f>
        <v>3</v>
      </c>
      <c r="G62" s="227">
        <f>G61+'期別（参加者）'!G62</f>
        <v>54</v>
      </c>
      <c r="H62" s="227">
        <f>H61+'期別（参加者）'!H62</f>
        <v>155</v>
      </c>
      <c r="I62" s="227">
        <f>I61+'期別（参加者）'!I62</f>
        <v>6</v>
      </c>
      <c r="J62" s="227">
        <f>J61+'期別（参加者）'!J62</f>
        <v>21</v>
      </c>
      <c r="K62" s="227">
        <f>K61+'期別（参加者）'!K62</f>
        <v>103</v>
      </c>
      <c r="L62" s="227">
        <f>L61+'期別（参加者）'!L62</f>
        <v>34</v>
      </c>
      <c r="M62" s="227">
        <f>M61+'期別（参加者）'!M62</f>
        <v>34</v>
      </c>
      <c r="N62" s="227">
        <f>N61+'期別（参加者）'!N62</f>
        <v>110</v>
      </c>
      <c r="O62" s="227">
        <f>O61+'期別（参加者）'!O62</f>
        <v>85</v>
      </c>
      <c r="P62" s="227">
        <f>P61+'期別（参加者）'!P62</f>
        <v>76</v>
      </c>
      <c r="Q62" s="227">
        <f>Q61+'期別（参加者）'!Q62</f>
        <v>17</v>
      </c>
      <c r="R62" s="227">
        <f>R61+'期別（参加者）'!R62</f>
        <v>83</v>
      </c>
      <c r="S62" s="227">
        <f>S61+'期別（参加者）'!S62</f>
        <v>57</v>
      </c>
      <c r="T62" s="227">
        <f>T61+'期別（参加者）'!T62</f>
        <v>18</v>
      </c>
      <c r="U62" s="227">
        <f>U61+'期別（参加者）'!U62</f>
        <v>68</v>
      </c>
      <c r="V62" s="227">
        <f>V61+'期別（参加者）'!V62</f>
        <v>32</v>
      </c>
      <c r="W62" s="227">
        <f>W61+'期別（参加者）'!W62</f>
        <v>53</v>
      </c>
      <c r="X62" s="227">
        <f>X61+'期別（参加者）'!X62</f>
        <v>53</v>
      </c>
      <c r="Y62" s="227">
        <f>Y61+'期別（参加者）'!Y62</f>
        <v>4</v>
      </c>
      <c r="Z62" s="227">
        <f>Z61+'期別（参加者）'!Z62</f>
        <v>53</v>
      </c>
      <c r="AA62" s="227">
        <f>AA61+'期別（参加者）'!AA62</f>
        <v>20</v>
      </c>
      <c r="AB62" s="227">
        <f>AB61+'期別（参加者）'!AB62</f>
        <v>0</v>
      </c>
      <c r="AC62" s="227">
        <f>AC61+'期別（参加者）'!AC62</f>
        <v>60</v>
      </c>
      <c r="AD62" s="227">
        <f>AD61+'期別（参加者）'!AD62</f>
        <v>58</v>
      </c>
      <c r="AE62" s="227">
        <f>AE61+'期別（参加者）'!AE62</f>
        <v>16</v>
      </c>
      <c r="AF62" s="227">
        <f>AF61+'期別（参加者）'!AF62</f>
        <v>70</v>
      </c>
      <c r="AG62" s="227">
        <f>AG61+'期別（参加者）'!AG62</f>
        <v>33</v>
      </c>
      <c r="AH62" s="227">
        <f>AH61+'期別（参加者）'!AH62</f>
        <v>0</v>
      </c>
      <c r="AI62" s="227">
        <f>AI61+'期別（参加者）'!AI62</f>
        <v>1</v>
      </c>
      <c r="AJ62" s="227">
        <f>AJ61+'期別（参加者）'!AJ62</f>
        <v>49</v>
      </c>
      <c r="AK62" s="227">
        <f>AK61+'期別（参加者）'!AK62</f>
        <v>0</v>
      </c>
      <c r="AL62" s="227">
        <f>AL61+'期別（参加者）'!AL62</f>
        <v>0</v>
      </c>
      <c r="AM62" s="227">
        <f>AM61+'期別（参加者）'!AM62</f>
        <v>5</v>
      </c>
      <c r="AN62" s="228" t="str">
        <f>'期別（参加者）'!AN62</f>
        <v>－</v>
      </c>
      <c r="AO62" s="228" t="str">
        <f>'期別（参加者）'!AO62</f>
        <v>－</v>
      </c>
      <c r="AP62" s="228" t="str">
        <f>'期別（参加者）'!AP62</f>
        <v>－</v>
      </c>
      <c r="AQ62" s="228" t="str">
        <f>'期別（参加者）'!AQ62</f>
        <v>－</v>
      </c>
      <c r="AR62" s="228" t="str">
        <f>'期別（参加者）'!AR62</f>
        <v>－</v>
      </c>
      <c r="AS62" s="228" t="str">
        <f>'期別（参加者）'!AS62</f>
        <v>－</v>
      </c>
      <c r="AT62" s="228" t="str">
        <f>'期別（参加者）'!AT62</f>
        <v>－</v>
      </c>
      <c r="AU62" s="228" t="str">
        <f>'期別（参加者）'!AU62</f>
        <v>－</v>
      </c>
      <c r="AV62" s="228" t="str">
        <f>'期別（参加者）'!AV62</f>
        <v>－</v>
      </c>
      <c r="AW62" s="228" t="str">
        <f>'期別（参加者）'!AW62</f>
        <v>－</v>
      </c>
      <c r="AX62" s="228" t="str">
        <f>'期別（参加者）'!AX62</f>
        <v>－</v>
      </c>
      <c r="AY62" s="228" t="str">
        <f>'期別（参加者）'!AY62</f>
        <v>－</v>
      </c>
      <c r="AZ62" s="228" t="str">
        <f>'期別（参加者）'!AZ62</f>
        <v>－</v>
      </c>
      <c r="BA62" s="228" t="str">
        <f>'期別（参加者）'!BA62</f>
        <v>－</v>
      </c>
      <c r="BB62" s="228" t="str">
        <f>'期別（参加者）'!BB62</f>
        <v>－</v>
      </c>
      <c r="BC62" s="228" t="str">
        <f>'期別（参加者）'!BC62</f>
        <v>－</v>
      </c>
      <c r="BD62" s="228" t="str">
        <f>'期別（参加者）'!BD62</f>
        <v>－</v>
      </c>
      <c r="BE62" s="228" t="str">
        <f>'期別（参加者）'!BE62</f>
        <v>－</v>
      </c>
      <c r="BF62" s="228" t="str">
        <f>'期別（参加者）'!BF62</f>
        <v>－</v>
      </c>
      <c r="BG62" s="228" t="str">
        <f>'期別（参加者）'!BG62</f>
        <v>－</v>
      </c>
      <c r="BH62" s="228" t="str">
        <f>'期別（参加者）'!BH62</f>
        <v>－</v>
      </c>
      <c r="BI62" s="228" t="str">
        <f>'期別（参加者）'!BI62</f>
        <v>－</v>
      </c>
      <c r="BJ62" s="228" t="str">
        <f>'期別（参加者）'!BJ62</f>
        <v>－</v>
      </c>
      <c r="BK62" s="227"/>
      <c r="BL62" s="227"/>
      <c r="BM62" s="227"/>
      <c r="BN62" s="227"/>
      <c r="BO62" s="227"/>
      <c r="BP62" s="227">
        <f>BP61+'期別（参加者）'!BP62</f>
        <v>1</v>
      </c>
      <c r="BQ62" s="229">
        <f t="shared" si="0"/>
        <v>1432</v>
      </c>
    </row>
    <row r="63" spans="1:69" ht="15" customHeight="1">
      <c r="B63" s="313">
        <v>59</v>
      </c>
      <c r="C63" s="112" t="s">
        <v>834</v>
      </c>
      <c r="D63" s="104" t="s">
        <v>537</v>
      </c>
      <c r="E63" s="104" t="s">
        <v>566</v>
      </c>
      <c r="F63" s="227">
        <f>F62+'期別（参加者）'!F63</f>
        <v>3</v>
      </c>
      <c r="G63" s="227">
        <f>G62+'期別（参加者）'!G63</f>
        <v>54</v>
      </c>
      <c r="H63" s="227">
        <f>H62+'期別（参加者）'!H63</f>
        <v>158</v>
      </c>
      <c r="I63" s="227">
        <f>I62+'期別（参加者）'!I63</f>
        <v>6</v>
      </c>
      <c r="J63" s="227">
        <f>J62+'期別（参加者）'!J63</f>
        <v>21</v>
      </c>
      <c r="K63" s="227">
        <f>K62+'期別（参加者）'!K63</f>
        <v>103</v>
      </c>
      <c r="L63" s="227">
        <f>L62+'期別（参加者）'!L63</f>
        <v>34</v>
      </c>
      <c r="M63" s="227">
        <f>M62+'期別（参加者）'!M63</f>
        <v>34</v>
      </c>
      <c r="N63" s="227">
        <f>N62+'期別（参加者）'!N63</f>
        <v>110</v>
      </c>
      <c r="O63" s="227">
        <f>O62+'期別（参加者）'!O63</f>
        <v>85</v>
      </c>
      <c r="P63" s="227">
        <f>P62+'期別（参加者）'!P63</f>
        <v>76</v>
      </c>
      <c r="Q63" s="227">
        <f>Q62+'期別（参加者）'!Q63</f>
        <v>17</v>
      </c>
      <c r="R63" s="227">
        <f>R62+'期別（参加者）'!R63</f>
        <v>83</v>
      </c>
      <c r="S63" s="227">
        <f>S62+'期別（参加者）'!S63</f>
        <v>57</v>
      </c>
      <c r="T63" s="227">
        <f>T62+'期別（参加者）'!T63</f>
        <v>18</v>
      </c>
      <c r="U63" s="227">
        <f>U62+'期別（参加者）'!U63</f>
        <v>68</v>
      </c>
      <c r="V63" s="227">
        <f>V62+'期別（参加者）'!V63</f>
        <v>32</v>
      </c>
      <c r="W63" s="227">
        <f>W62+'期別（参加者）'!W63</f>
        <v>53</v>
      </c>
      <c r="X63" s="227">
        <f>X62+'期別（参加者）'!X63</f>
        <v>54</v>
      </c>
      <c r="Y63" s="227">
        <f>Y62+'期別（参加者）'!Y63</f>
        <v>4</v>
      </c>
      <c r="Z63" s="227">
        <f>Z62+'期別（参加者）'!Z63</f>
        <v>54</v>
      </c>
      <c r="AA63" s="227">
        <f>AA62+'期別（参加者）'!AA63</f>
        <v>21</v>
      </c>
      <c r="AB63" s="227">
        <f>AB62+'期別（参加者）'!AB63</f>
        <v>0</v>
      </c>
      <c r="AC63" s="227">
        <f>AC62+'期別（参加者）'!AC63</f>
        <v>60</v>
      </c>
      <c r="AD63" s="227">
        <f>AD62+'期別（参加者）'!AD63</f>
        <v>58</v>
      </c>
      <c r="AE63" s="227">
        <f>AE62+'期別（参加者）'!AE63</f>
        <v>16</v>
      </c>
      <c r="AF63" s="227">
        <f>AF62+'期別（参加者）'!AF63</f>
        <v>72</v>
      </c>
      <c r="AG63" s="227">
        <f>AG62+'期別（参加者）'!AG63</f>
        <v>34</v>
      </c>
      <c r="AH63" s="227">
        <f>AH62+'期別（参加者）'!AH63</f>
        <v>0</v>
      </c>
      <c r="AI63" s="227">
        <f>AI62+'期別（参加者）'!AI63</f>
        <v>1</v>
      </c>
      <c r="AJ63" s="227">
        <f>AJ62+'期別（参加者）'!AJ63</f>
        <v>56</v>
      </c>
      <c r="AK63" s="227">
        <f>AK62+'期別（参加者）'!AK63</f>
        <v>0</v>
      </c>
      <c r="AL63" s="227">
        <f>AL62+'期別（参加者）'!AL63</f>
        <v>0</v>
      </c>
      <c r="AM63" s="227">
        <f>AM62+'期別（参加者）'!AM63</f>
        <v>9</v>
      </c>
      <c r="AN63" s="227">
        <f>'期別（参加者）'!AN63</f>
        <v>3</v>
      </c>
      <c r="AO63" s="228" t="str">
        <f>'期別（参加者）'!AO63</f>
        <v>－</v>
      </c>
      <c r="AP63" s="228" t="str">
        <f>'期別（参加者）'!AP63</f>
        <v>－</v>
      </c>
      <c r="AQ63" s="228" t="str">
        <f>'期別（参加者）'!AQ63</f>
        <v>－</v>
      </c>
      <c r="AR63" s="228" t="str">
        <f>'期別（参加者）'!AR63</f>
        <v>－</v>
      </c>
      <c r="AS63" s="228" t="str">
        <f>'期別（参加者）'!AS63</f>
        <v>－</v>
      </c>
      <c r="AT63" s="228" t="str">
        <f>'期別（参加者）'!AT63</f>
        <v>－</v>
      </c>
      <c r="AU63" s="228" t="str">
        <f>'期別（参加者）'!AU63</f>
        <v>－</v>
      </c>
      <c r="AV63" s="228" t="str">
        <f>'期別（参加者）'!AV63</f>
        <v>－</v>
      </c>
      <c r="AW63" s="228" t="str">
        <f>'期別（参加者）'!AW63</f>
        <v>－</v>
      </c>
      <c r="AX63" s="228" t="str">
        <f>'期別（参加者）'!AX63</f>
        <v>－</v>
      </c>
      <c r="AY63" s="228" t="str">
        <f>'期別（参加者）'!AY63</f>
        <v>－</v>
      </c>
      <c r="AZ63" s="228" t="str">
        <f>'期別（参加者）'!AZ63</f>
        <v>－</v>
      </c>
      <c r="BA63" s="228" t="str">
        <f>'期別（参加者）'!BA63</f>
        <v>－</v>
      </c>
      <c r="BB63" s="228" t="str">
        <f>'期別（参加者）'!BB63</f>
        <v>－</v>
      </c>
      <c r="BC63" s="228" t="str">
        <f>'期別（参加者）'!BC63</f>
        <v>－</v>
      </c>
      <c r="BD63" s="228" t="str">
        <f>'期別（参加者）'!BD63</f>
        <v>－</v>
      </c>
      <c r="BE63" s="228" t="str">
        <f>'期別（参加者）'!BE63</f>
        <v>－</v>
      </c>
      <c r="BF63" s="228" t="str">
        <f>'期別（参加者）'!BF63</f>
        <v>－</v>
      </c>
      <c r="BG63" s="228" t="str">
        <f>'期別（参加者）'!BG63</f>
        <v>－</v>
      </c>
      <c r="BH63" s="228" t="str">
        <f>'期別（参加者）'!BH63</f>
        <v>－</v>
      </c>
      <c r="BI63" s="228" t="str">
        <f>'期別（参加者）'!BI63</f>
        <v>－</v>
      </c>
      <c r="BJ63" s="228" t="str">
        <f>'期別（参加者）'!BJ63</f>
        <v>－</v>
      </c>
      <c r="BK63" s="227"/>
      <c r="BL63" s="227"/>
      <c r="BM63" s="227"/>
      <c r="BN63" s="227"/>
      <c r="BO63" s="227"/>
      <c r="BP63" s="227">
        <f>BP62+'期別（参加者）'!BP63</f>
        <v>1</v>
      </c>
      <c r="BQ63" s="229">
        <f t="shared" si="0"/>
        <v>1455</v>
      </c>
    </row>
    <row r="64" spans="1:69" ht="15" customHeight="1">
      <c r="B64" s="313">
        <v>60</v>
      </c>
      <c r="C64" s="112" t="s">
        <v>835</v>
      </c>
      <c r="D64" s="104" t="s">
        <v>469</v>
      </c>
      <c r="E64" s="104" t="s">
        <v>471</v>
      </c>
      <c r="F64" s="227">
        <f>F63+'期別（参加者）'!F64</f>
        <v>4</v>
      </c>
      <c r="G64" s="227">
        <f>G63+'期別（参加者）'!G64</f>
        <v>54</v>
      </c>
      <c r="H64" s="227">
        <f>H63+'期別（参加者）'!H64</f>
        <v>163</v>
      </c>
      <c r="I64" s="227">
        <f>I63+'期別（参加者）'!I64</f>
        <v>6</v>
      </c>
      <c r="J64" s="227">
        <f>J63+'期別（参加者）'!J64</f>
        <v>22</v>
      </c>
      <c r="K64" s="227">
        <f>K63+'期別（参加者）'!K64</f>
        <v>105</v>
      </c>
      <c r="L64" s="227">
        <f>L63+'期別（参加者）'!L64</f>
        <v>34</v>
      </c>
      <c r="M64" s="227">
        <f>M63+'期別（参加者）'!M64</f>
        <v>36</v>
      </c>
      <c r="N64" s="227">
        <f>N63+'期別（参加者）'!N64</f>
        <v>112</v>
      </c>
      <c r="O64" s="227">
        <f>O63+'期別（参加者）'!O64</f>
        <v>85</v>
      </c>
      <c r="P64" s="227">
        <f>P63+'期別（参加者）'!P64</f>
        <v>76</v>
      </c>
      <c r="Q64" s="227">
        <f>Q63+'期別（参加者）'!Q64</f>
        <v>17</v>
      </c>
      <c r="R64" s="227">
        <f>R63+'期別（参加者）'!R64</f>
        <v>85</v>
      </c>
      <c r="S64" s="227">
        <f>S63+'期別（参加者）'!S64</f>
        <v>58</v>
      </c>
      <c r="T64" s="227">
        <f>T63+'期別（参加者）'!T64</f>
        <v>18</v>
      </c>
      <c r="U64" s="227">
        <f>U63+'期別（参加者）'!U64</f>
        <v>69</v>
      </c>
      <c r="V64" s="227">
        <f>V63+'期別（参加者）'!V64</f>
        <v>32</v>
      </c>
      <c r="W64" s="227">
        <f>W63+'期別（参加者）'!W64</f>
        <v>54</v>
      </c>
      <c r="X64" s="227">
        <f>X63+'期別（参加者）'!X64</f>
        <v>56</v>
      </c>
      <c r="Y64" s="227">
        <f>Y63+'期別（参加者）'!Y64</f>
        <v>4</v>
      </c>
      <c r="Z64" s="227">
        <f>Z63+'期別（参加者）'!Z64</f>
        <v>54</v>
      </c>
      <c r="AA64" s="227">
        <f>AA63+'期別（参加者）'!AA64</f>
        <v>21</v>
      </c>
      <c r="AB64" s="227">
        <f>AB63+'期別（参加者）'!AB64</f>
        <v>0</v>
      </c>
      <c r="AC64" s="227">
        <f>AC63+'期別（参加者）'!AC64</f>
        <v>63</v>
      </c>
      <c r="AD64" s="227">
        <f>AD63+'期別（参加者）'!AD64</f>
        <v>60</v>
      </c>
      <c r="AE64" s="227">
        <f>AE63+'期別（参加者）'!AE64</f>
        <v>17</v>
      </c>
      <c r="AF64" s="227">
        <f>AF63+'期別（参加者）'!AF64</f>
        <v>74</v>
      </c>
      <c r="AG64" s="227">
        <f>AG63+'期別（参加者）'!AG64</f>
        <v>36</v>
      </c>
      <c r="AH64" s="227">
        <f>AH63+'期別（参加者）'!AH64</f>
        <v>0</v>
      </c>
      <c r="AI64" s="227">
        <f>AI63+'期別（参加者）'!AI64</f>
        <v>1</v>
      </c>
      <c r="AJ64" s="227">
        <f>AJ63+'期別（参加者）'!AJ64</f>
        <v>64</v>
      </c>
      <c r="AK64" s="227">
        <f>AK63+'期別（参加者）'!AK64</f>
        <v>0</v>
      </c>
      <c r="AL64" s="227">
        <f>AL63+'期別（参加者）'!AL64</f>
        <v>0</v>
      </c>
      <c r="AM64" s="227">
        <f>AM63+'期別（参加者）'!AM64</f>
        <v>12</v>
      </c>
      <c r="AN64" s="227">
        <f>AN63+'期別（参加者）'!AN64</f>
        <v>7</v>
      </c>
      <c r="AO64" s="228" t="str">
        <f>'期別（参加者）'!AO64</f>
        <v>－</v>
      </c>
      <c r="AP64" s="228" t="str">
        <f>'期別（参加者）'!AP64</f>
        <v>－</v>
      </c>
      <c r="AQ64" s="228" t="str">
        <f>'期別（参加者）'!AQ64</f>
        <v>－</v>
      </c>
      <c r="AR64" s="228" t="str">
        <f>'期別（参加者）'!AR64</f>
        <v>－</v>
      </c>
      <c r="AS64" s="228" t="str">
        <f>'期別（参加者）'!AS64</f>
        <v>－</v>
      </c>
      <c r="AT64" s="228" t="str">
        <f>'期別（参加者）'!AT64</f>
        <v>－</v>
      </c>
      <c r="AU64" s="228" t="str">
        <f>'期別（参加者）'!AU64</f>
        <v>－</v>
      </c>
      <c r="AV64" s="228" t="str">
        <f>'期別（参加者）'!AV64</f>
        <v>－</v>
      </c>
      <c r="AW64" s="228" t="str">
        <f>'期別（参加者）'!AW64</f>
        <v>－</v>
      </c>
      <c r="AX64" s="228" t="str">
        <f>'期別（参加者）'!AX64</f>
        <v>－</v>
      </c>
      <c r="AY64" s="228" t="str">
        <f>'期別（参加者）'!AY64</f>
        <v>－</v>
      </c>
      <c r="AZ64" s="228" t="str">
        <f>'期別（参加者）'!AZ64</f>
        <v>－</v>
      </c>
      <c r="BA64" s="228" t="str">
        <f>'期別（参加者）'!BA64</f>
        <v>－</v>
      </c>
      <c r="BB64" s="228" t="str">
        <f>'期別（参加者）'!BB64</f>
        <v>－</v>
      </c>
      <c r="BC64" s="228" t="str">
        <f>'期別（参加者）'!BC64</f>
        <v>－</v>
      </c>
      <c r="BD64" s="228" t="str">
        <f>'期別（参加者）'!BD64</f>
        <v>－</v>
      </c>
      <c r="BE64" s="228" t="str">
        <f>'期別（参加者）'!BE64</f>
        <v>－</v>
      </c>
      <c r="BF64" s="228" t="str">
        <f>'期別（参加者）'!BF64</f>
        <v>－</v>
      </c>
      <c r="BG64" s="228" t="str">
        <f>'期別（参加者）'!BG64</f>
        <v>－</v>
      </c>
      <c r="BH64" s="228" t="str">
        <f>'期別（参加者）'!BH64</f>
        <v>－</v>
      </c>
      <c r="BI64" s="228" t="str">
        <f>'期別（参加者）'!BI64</f>
        <v>－</v>
      </c>
      <c r="BJ64" s="228" t="str">
        <f>'期別（参加者）'!BJ64</f>
        <v>－</v>
      </c>
      <c r="BK64" s="227"/>
      <c r="BL64" s="227"/>
      <c r="BM64" s="227"/>
      <c r="BN64" s="227"/>
      <c r="BO64" s="227"/>
      <c r="BP64" s="227">
        <f>BP63+'期別（参加者）'!BP64</f>
        <v>1</v>
      </c>
      <c r="BQ64" s="229">
        <f t="shared" si="0"/>
        <v>1500</v>
      </c>
    </row>
    <row r="65" spans="2:69" ht="15" customHeight="1">
      <c r="B65" s="313">
        <v>61</v>
      </c>
      <c r="C65" s="112" t="s">
        <v>836</v>
      </c>
      <c r="D65" s="104" t="s">
        <v>469</v>
      </c>
      <c r="E65" s="104" t="s">
        <v>471</v>
      </c>
      <c r="F65" s="227">
        <f>F64+'期別（参加者）'!F65</f>
        <v>4</v>
      </c>
      <c r="G65" s="227">
        <f>G64+'期別（参加者）'!G65</f>
        <v>54</v>
      </c>
      <c r="H65" s="227">
        <f>H64+'期別（参加者）'!H65</f>
        <v>165</v>
      </c>
      <c r="I65" s="227">
        <f>I64+'期別（参加者）'!I65</f>
        <v>6</v>
      </c>
      <c r="J65" s="227">
        <f>J64+'期別（参加者）'!J65</f>
        <v>22</v>
      </c>
      <c r="K65" s="227">
        <f>K64+'期別（参加者）'!K65</f>
        <v>105</v>
      </c>
      <c r="L65" s="227">
        <f>L64+'期別（参加者）'!L65</f>
        <v>34</v>
      </c>
      <c r="M65" s="227">
        <f>M64+'期別（参加者）'!M65</f>
        <v>36</v>
      </c>
      <c r="N65" s="227">
        <f>N64+'期別（参加者）'!N65</f>
        <v>112</v>
      </c>
      <c r="O65" s="227">
        <f>O64+'期別（参加者）'!O65</f>
        <v>85</v>
      </c>
      <c r="P65" s="227">
        <f>P64+'期別（参加者）'!P65</f>
        <v>76</v>
      </c>
      <c r="Q65" s="227">
        <f>Q64+'期別（参加者）'!Q65</f>
        <v>17</v>
      </c>
      <c r="R65" s="227">
        <f>R64+'期別（参加者）'!R65</f>
        <v>85</v>
      </c>
      <c r="S65" s="227">
        <f>S64+'期別（参加者）'!S65</f>
        <v>59</v>
      </c>
      <c r="T65" s="227">
        <f>T64+'期別（参加者）'!T65</f>
        <v>18</v>
      </c>
      <c r="U65" s="227">
        <f>U64+'期別（参加者）'!U65</f>
        <v>70</v>
      </c>
      <c r="V65" s="227">
        <f>V64+'期別（参加者）'!V65</f>
        <v>32</v>
      </c>
      <c r="W65" s="227">
        <f>W64+'期別（参加者）'!W65</f>
        <v>54</v>
      </c>
      <c r="X65" s="227">
        <f>X64+'期別（参加者）'!X65</f>
        <v>57</v>
      </c>
      <c r="Y65" s="227">
        <f>Y64+'期別（参加者）'!Y65</f>
        <v>4</v>
      </c>
      <c r="Z65" s="227">
        <f>Z64+'期別（参加者）'!Z65</f>
        <v>54</v>
      </c>
      <c r="AA65" s="227">
        <f>AA64+'期別（参加者）'!AA65</f>
        <v>21</v>
      </c>
      <c r="AB65" s="227">
        <f>AB64+'期別（参加者）'!AB65</f>
        <v>0</v>
      </c>
      <c r="AC65" s="227">
        <f>AC64+'期別（参加者）'!AC65</f>
        <v>63</v>
      </c>
      <c r="AD65" s="227">
        <f>AD64+'期別（参加者）'!AD65</f>
        <v>60</v>
      </c>
      <c r="AE65" s="227">
        <f>AE64+'期別（参加者）'!AE65</f>
        <v>17</v>
      </c>
      <c r="AF65" s="227">
        <f>AF64+'期別（参加者）'!AF65</f>
        <v>78</v>
      </c>
      <c r="AG65" s="227">
        <f>AG64+'期別（参加者）'!AG65</f>
        <v>37</v>
      </c>
      <c r="AH65" s="227">
        <f>AH64+'期別（参加者）'!AH65</f>
        <v>0</v>
      </c>
      <c r="AI65" s="227">
        <f>AI64+'期別（参加者）'!AI65</f>
        <v>1</v>
      </c>
      <c r="AJ65" s="227">
        <f>AJ64+'期別（参加者）'!AJ65</f>
        <v>73</v>
      </c>
      <c r="AK65" s="227">
        <f>AK64+'期別（参加者）'!AK65</f>
        <v>0</v>
      </c>
      <c r="AL65" s="227">
        <f>AL64+'期別（参加者）'!AL65</f>
        <v>0</v>
      </c>
      <c r="AM65" s="227">
        <f>AM64+'期別（参加者）'!AM65</f>
        <v>15</v>
      </c>
      <c r="AN65" s="227">
        <f>AN64+'期別（参加者）'!AN65</f>
        <v>8</v>
      </c>
      <c r="AO65" s="227">
        <f>'期別（参加者）'!AO65</f>
        <v>9</v>
      </c>
      <c r="AP65" s="228" t="str">
        <f>'期別（参加者）'!AP65</f>
        <v>－</v>
      </c>
      <c r="AQ65" s="228" t="str">
        <f>'期別（参加者）'!AQ65</f>
        <v>－</v>
      </c>
      <c r="AR65" s="228" t="str">
        <f>'期別（参加者）'!AR65</f>
        <v>－</v>
      </c>
      <c r="AS65" s="228" t="str">
        <f>'期別（参加者）'!AS65</f>
        <v>－</v>
      </c>
      <c r="AT65" s="228" t="str">
        <f>'期別（参加者）'!AT65</f>
        <v>－</v>
      </c>
      <c r="AU65" s="228" t="str">
        <f>'期別（参加者）'!AU65</f>
        <v>－</v>
      </c>
      <c r="AV65" s="228" t="str">
        <f>'期別（参加者）'!AV65</f>
        <v>－</v>
      </c>
      <c r="AW65" s="228" t="str">
        <f>'期別（参加者）'!AW65</f>
        <v>－</v>
      </c>
      <c r="AX65" s="228" t="str">
        <f>'期別（参加者）'!AX65</f>
        <v>－</v>
      </c>
      <c r="AY65" s="228" t="str">
        <f>'期別（参加者）'!AY65</f>
        <v>－</v>
      </c>
      <c r="AZ65" s="228" t="str">
        <f>'期別（参加者）'!AZ65</f>
        <v>－</v>
      </c>
      <c r="BA65" s="228" t="str">
        <f>'期別（参加者）'!BA65</f>
        <v>－</v>
      </c>
      <c r="BB65" s="228" t="str">
        <f>'期別（参加者）'!BB65</f>
        <v>－</v>
      </c>
      <c r="BC65" s="228" t="str">
        <f>'期別（参加者）'!BC65</f>
        <v>－</v>
      </c>
      <c r="BD65" s="228" t="str">
        <f>'期別（参加者）'!BD65</f>
        <v>－</v>
      </c>
      <c r="BE65" s="228" t="str">
        <f>'期別（参加者）'!BE65</f>
        <v>－</v>
      </c>
      <c r="BF65" s="228" t="str">
        <f>'期別（参加者）'!BF65</f>
        <v>－</v>
      </c>
      <c r="BG65" s="228" t="str">
        <f>'期別（参加者）'!BG65</f>
        <v>－</v>
      </c>
      <c r="BH65" s="228" t="str">
        <f>'期別（参加者）'!BH65</f>
        <v>－</v>
      </c>
      <c r="BI65" s="228" t="str">
        <f>'期別（参加者）'!BI65</f>
        <v>－</v>
      </c>
      <c r="BJ65" s="228" t="str">
        <f>'期別（参加者）'!BJ65</f>
        <v>－</v>
      </c>
      <c r="BK65" s="227"/>
      <c r="BL65" s="227"/>
      <c r="BM65" s="227"/>
      <c r="BN65" s="227"/>
      <c r="BO65" s="227"/>
      <c r="BP65" s="227">
        <f>BP64+'期別（参加者）'!BP65</f>
        <v>1</v>
      </c>
      <c r="BQ65" s="229">
        <f t="shared" si="0"/>
        <v>1532</v>
      </c>
    </row>
    <row r="66" spans="2:69" ht="15" customHeight="1">
      <c r="B66" s="313">
        <v>62</v>
      </c>
      <c r="C66" s="112" t="s">
        <v>837</v>
      </c>
      <c r="D66" s="104" t="s">
        <v>469</v>
      </c>
      <c r="E66" s="104" t="s">
        <v>470</v>
      </c>
      <c r="F66" s="227">
        <f>F65+'期別（参加者）'!F66</f>
        <v>4</v>
      </c>
      <c r="G66" s="227">
        <f>G65+'期別（参加者）'!G66</f>
        <v>54</v>
      </c>
      <c r="H66" s="227">
        <f>H65+'期別（参加者）'!H66</f>
        <v>166</v>
      </c>
      <c r="I66" s="227">
        <f>I65+'期別（参加者）'!I66</f>
        <v>6</v>
      </c>
      <c r="J66" s="227">
        <f>J65+'期別（参加者）'!J66</f>
        <v>22</v>
      </c>
      <c r="K66" s="227">
        <f>K65+'期別（参加者）'!K66</f>
        <v>105</v>
      </c>
      <c r="L66" s="227">
        <f>L65+'期別（参加者）'!L66</f>
        <v>34</v>
      </c>
      <c r="M66" s="227">
        <f>M65+'期別（参加者）'!M66</f>
        <v>36</v>
      </c>
      <c r="N66" s="227">
        <f>N65+'期別（参加者）'!N66</f>
        <v>112</v>
      </c>
      <c r="O66" s="227">
        <f>O65+'期別（参加者）'!O66</f>
        <v>85</v>
      </c>
      <c r="P66" s="227">
        <f>P65+'期別（参加者）'!P66</f>
        <v>76</v>
      </c>
      <c r="Q66" s="227">
        <f>Q65+'期別（参加者）'!Q66</f>
        <v>17</v>
      </c>
      <c r="R66" s="227">
        <f>R65+'期別（参加者）'!R66</f>
        <v>85</v>
      </c>
      <c r="S66" s="227">
        <f>S65+'期別（参加者）'!S66</f>
        <v>59</v>
      </c>
      <c r="T66" s="227">
        <f>T65+'期別（参加者）'!T66</f>
        <v>18</v>
      </c>
      <c r="U66" s="227">
        <f>U65+'期別（参加者）'!U66</f>
        <v>70</v>
      </c>
      <c r="V66" s="227">
        <f>V65+'期別（参加者）'!V66</f>
        <v>32</v>
      </c>
      <c r="W66" s="227">
        <f>W65+'期別（参加者）'!W66</f>
        <v>55</v>
      </c>
      <c r="X66" s="227">
        <f>X65+'期別（参加者）'!X66</f>
        <v>57</v>
      </c>
      <c r="Y66" s="227">
        <f>Y65+'期別（参加者）'!Y66</f>
        <v>4</v>
      </c>
      <c r="Z66" s="227">
        <f>Z65+'期別（参加者）'!Z66</f>
        <v>54</v>
      </c>
      <c r="AA66" s="227">
        <f>AA65+'期別（参加者）'!AA66</f>
        <v>21</v>
      </c>
      <c r="AB66" s="227">
        <f>AB65+'期別（参加者）'!AB66</f>
        <v>0</v>
      </c>
      <c r="AC66" s="227">
        <f>AC65+'期別（参加者）'!AC66</f>
        <v>63</v>
      </c>
      <c r="AD66" s="227">
        <f>AD65+'期別（参加者）'!AD66</f>
        <v>60</v>
      </c>
      <c r="AE66" s="227">
        <f>AE65+'期別（参加者）'!AE66</f>
        <v>17</v>
      </c>
      <c r="AF66" s="227">
        <f>AF65+'期別（参加者）'!AF66</f>
        <v>78</v>
      </c>
      <c r="AG66" s="227">
        <f>AG65+'期別（参加者）'!AG66</f>
        <v>38</v>
      </c>
      <c r="AH66" s="227">
        <f>AH65+'期別（参加者）'!AH66</f>
        <v>0</v>
      </c>
      <c r="AI66" s="227">
        <f>AI65+'期別（参加者）'!AI66</f>
        <v>1</v>
      </c>
      <c r="AJ66" s="227">
        <f>AJ65+'期別（参加者）'!AJ66</f>
        <v>79</v>
      </c>
      <c r="AK66" s="227">
        <f>AK65+'期別（参加者）'!AK66</f>
        <v>0</v>
      </c>
      <c r="AL66" s="227">
        <f>AL65+'期別（参加者）'!AL66</f>
        <v>0</v>
      </c>
      <c r="AM66" s="227">
        <f>AM65+'期別（参加者）'!AM66</f>
        <v>18</v>
      </c>
      <c r="AN66" s="227">
        <f>AN65+'期別（参加者）'!AN66</f>
        <v>12</v>
      </c>
      <c r="AO66" s="227">
        <f>AO65+'期別（参加者）'!AO66</f>
        <v>17</v>
      </c>
      <c r="AP66" s="228" t="str">
        <f>'期別（参加者）'!AP66</f>
        <v>－</v>
      </c>
      <c r="AQ66" s="228" t="str">
        <f>'期別（参加者）'!AQ66</f>
        <v>－</v>
      </c>
      <c r="AR66" s="228" t="str">
        <f>'期別（参加者）'!AR66</f>
        <v>－</v>
      </c>
      <c r="AS66" s="228" t="str">
        <f>'期別（参加者）'!AS66</f>
        <v>－</v>
      </c>
      <c r="AT66" s="228" t="str">
        <f>'期別（参加者）'!AT66</f>
        <v>－</v>
      </c>
      <c r="AU66" s="228" t="str">
        <f>'期別（参加者）'!AU66</f>
        <v>－</v>
      </c>
      <c r="AV66" s="228" t="str">
        <f>'期別（参加者）'!AV66</f>
        <v>－</v>
      </c>
      <c r="AW66" s="228" t="str">
        <f>'期別（参加者）'!AW66</f>
        <v>－</v>
      </c>
      <c r="AX66" s="228" t="str">
        <f>'期別（参加者）'!AX66</f>
        <v>－</v>
      </c>
      <c r="AY66" s="228" t="str">
        <f>'期別（参加者）'!AY66</f>
        <v>－</v>
      </c>
      <c r="AZ66" s="228" t="str">
        <f>'期別（参加者）'!AZ66</f>
        <v>－</v>
      </c>
      <c r="BA66" s="228" t="str">
        <f>'期別（参加者）'!BA66</f>
        <v>－</v>
      </c>
      <c r="BB66" s="228" t="str">
        <f>'期別（参加者）'!BB66</f>
        <v>－</v>
      </c>
      <c r="BC66" s="228" t="str">
        <f>'期別（参加者）'!BC66</f>
        <v>－</v>
      </c>
      <c r="BD66" s="228" t="str">
        <f>'期別（参加者）'!BD66</f>
        <v>－</v>
      </c>
      <c r="BE66" s="228" t="str">
        <f>'期別（参加者）'!BE66</f>
        <v>－</v>
      </c>
      <c r="BF66" s="228" t="str">
        <f>'期別（参加者）'!BF66</f>
        <v>－</v>
      </c>
      <c r="BG66" s="228" t="str">
        <f>'期別（参加者）'!BG66</f>
        <v>－</v>
      </c>
      <c r="BH66" s="228" t="str">
        <f>'期別（参加者）'!BH66</f>
        <v>－</v>
      </c>
      <c r="BI66" s="228" t="str">
        <f>'期別（参加者）'!BI66</f>
        <v>－</v>
      </c>
      <c r="BJ66" s="228" t="str">
        <f>'期別（参加者）'!BJ66</f>
        <v>－</v>
      </c>
      <c r="BK66" s="227"/>
      <c r="BL66" s="227"/>
      <c r="BM66" s="227"/>
      <c r="BN66" s="227"/>
      <c r="BO66" s="227"/>
      <c r="BP66" s="227">
        <f>BP65+'期別（参加者）'!BP66</f>
        <v>1</v>
      </c>
      <c r="BQ66" s="229">
        <f t="shared" si="0"/>
        <v>1556</v>
      </c>
    </row>
    <row r="67" spans="2:69" ht="15" customHeight="1">
      <c r="B67" s="313">
        <v>63</v>
      </c>
      <c r="C67" s="112" t="s">
        <v>838</v>
      </c>
      <c r="D67" s="104" t="s">
        <v>475</v>
      </c>
      <c r="E67" s="104" t="s">
        <v>470</v>
      </c>
      <c r="F67" s="227">
        <f>F66+'期別（参加者）'!F67</f>
        <v>4</v>
      </c>
      <c r="G67" s="227">
        <f>G66+'期別（参加者）'!G67</f>
        <v>54</v>
      </c>
      <c r="H67" s="227">
        <f>H66+'期別（参加者）'!H67</f>
        <v>168</v>
      </c>
      <c r="I67" s="227">
        <f>I66+'期別（参加者）'!I67</f>
        <v>6</v>
      </c>
      <c r="J67" s="227">
        <f>J66+'期別（参加者）'!J67</f>
        <v>22</v>
      </c>
      <c r="K67" s="227">
        <f>K66+'期別（参加者）'!K67</f>
        <v>105</v>
      </c>
      <c r="L67" s="227">
        <f>L66+'期別（参加者）'!L67</f>
        <v>34</v>
      </c>
      <c r="M67" s="227">
        <f>M66+'期別（参加者）'!M67</f>
        <v>36</v>
      </c>
      <c r="N67" s="227">
        <f>N66+'期別（参加者）'!N67</f>
        <v>112</v>
      </c>
      <c r="O67" s="227">
        <f>O66+'期別（参加者）'!O67</f>
        <v>85</v>
      </c>
      <c r="P67" s="227">
        <f>P66+'期別（参加者）'!P67</f>
        <v>76</v>
      </c>
      <c r="Q67" s="227">
        <f>Q66+'期別（参加者）'!Q67</f>
        <v>17</v>
      </c>
      <c r="R67" s="227">
        <f>R66+'期別（参加者）'!R67</f>
        <v>85</v>
      </c>
      <c r="S67" s="227">
        <f>S66+'期別（参加者）'!S67</f>
        <v>59</v>
      </c>
      <c r="T67" s="227">
        <f>T66+'期別（参加者）'!T67</f>
        <v>18</v>
      </c>
      <c r="U67" s="227">
        <f>U66+'期別（参加者）'!U67</f>
        <v>70</v>
      </c>
      <c r="V67" s="227">
        <f>V66+'期別（参加者）'!V67</f>
        <v>32</v>
      </c>
      <c r="W67" s="227">
        <f>W66+'期別（参加者）'!W67</f>
        <v>55</v>
      </c>
      <c r="X67" s="227">
        <f>X66+'期別（参加者）'!X67</f>
        <v>57</v>
      </c>
      <c r="Y67" s="227">
        <f>Y66+'期別（参加者）'!Y67</f>
        <v>4</v>
      </c>
      <c r="Z67" s="227">
        <f>Z66+'期別（参加者）'!Z67</f>
        <v>54</v>
      </c>
      <c r="AA67" s="227">
        <f>AA66+'期別（参加者）'!AA67</f>
        <v>21</v>
      </c>
      <c r="AB67" s="227">
        <f>AB66+'期別（参加者）'!AB67</f>
        <v>0</v>
      </c>
      <c r="AC67" s="227">
        <f>AC66+'期別（参加者）'!AC67</f>
        <v>63</v>
      </c>
      <c r="AD67" s="227">
        <f>AD66+'期別（参加者）'!AD67</f>
        <v>60</v>
      </c>
      <c r="AE67" s="227">
        <f>AE66+'期別（参加者）'!AE67</f>
        <v>17</v>
      </c>
      <c r="AF67" s="227">
        <f>AF66+'期別（参加者）'!AF67</f>
        <v>82</v>
      </c>
      <c r="AG67" s="227">
        <f>AG66+'期別（参加者）'!AG67</f>
        <v>41</v>
      </c>
      <c r="AH67" s="227">
        <f>AH66+'期別（参加者）'!AH67</f>
        <v>0</v>
      </c>
      <c r="AI67" s="227">
        <f>AI66+'期別（参加者）'!AI67</f>
        <v>1</v>
      </c>
      <c r="AJ67" s="227">
        <f>AJ66+'期別（参加者）'!AJ67</f>
        <v>86</v>
      </c>
      <c r="AK67" s="227">
        <f>AK66+'期別（参加者）'!AK67</f>
        <v>0</v>
      </c>
      <c r="AL67" s="227">
        <f>AL66+'期別（参加者）'!AL67</f>
        <v>0</v>
      </c>
      <c r="AM67" s="227">
        <f>AM66+'期別（参加者）'!AM67</f>
        <v>21</v>
      </c>
      <c r="AN67" s="227">
        <f>AN66+'期別（参加者）'!AN67</f>
        <v>15</v>
      </c>
      <c r="AO67" s="227">
        <f>AO66+'期別（参加者）'!AO67</f>
        <v>25</v>
      </c>
      <c r="AP67" s="227">
        <f>'期別（参加者）'!AP67</f>
        <v>2</v>
      </c>
      <c r="AQ67" s="228" t="str">
        <f>'期別（参加者）'!AQ67</f>
        <v>－</v>
      </c>
      <c r="AR67" s="228" t="str">
        <f>'期別（参加者）'!AR67</f>
        <v>－</v>
      </c>
      <c r="AS67" s="228" t="str">
        <f>'期別（参加者）'!AS67</f>
        <v>－</v>
      </c>
      <c r="AT67" s="228" t="str">
        <f>'期別（参加者）'!AT67</f>
        <v>－</v>
      </c>
      <c r="AU67" s="228" t="str">
        <f>'期別（参加者）'!AU67</f>
        <v>－</v>
      </c>
      <c r="AV67" s="228" t="str">
        <f>'期別（参加者）'!AV67</f>
        <v>－</v>
      </c>
      <c r="AW67" s="228" t="str">
        <f>'期別（参加者）'!AW67</f>
        <v>－</v>
      </c>
      <c r="AX67" s="228" t="str">
        <f>'期別（参加者）'!AX67</f>
        <v>－</v>
      </c>
      <c r="AY67" s="228" t="str">
        <f>'期別（参加者）'!AY67</f>
        <v>－</v>
      </c>
      <c r="AZ67" s="228" t="str">
        <f>'期別（参加者）'!AZ67</f>
        <v>－</v>
      </c>
      <c r="BA67" s="228" t="str">
        <f>'期別（参加者）'!BA67</f>
        <v>－</v>
      </c>
      <c r="BB67" s="228" t="str">
        <f>'期別（参加者）'!BB67</f>
        <v>－</v>
      </c>
      <c r="BC67" s="228" t="str">
        <f>'期別（参加者）'!BC67</f>
        <v>－</v>
      </c>
      <c r="BD67" s="228" t="str">
        <f>'期別（参加者）'!BD67</f>
        <v>－</v>
      </c>
      <c r="BE67" s="228" t="str">
        <f>'期別（参加者）'!BE67</f>
        <v>－</v>
      </c>
      <c r="BF67" s="228" t="str">
        <f>'期別（参加者）'!BF67</f>
        <v>－</v>
      </c>
      <c r="BG67" s="228" t="str">
        <f>'期別（参加者）'!BG67</f>
        <v>－</v>
      </c>
      <c r="BH67" s="228" t="str">
        <f>'期別（参加者）'!BH67</f>
        <v>－</v>
      </c>
      <c r="BI67" s="228" t="str">
        <f>'期別（参加者）'!BI67</f>
        <v>－</v>
      </c>
      <c r="BJ67" s="228" t="str">
        <f>'期別（参加者）'!BJ67</f>
        <v>－</v>
      </c>
      <c r="BK67" s="227"/>
      <c r="BL67" s="227"/>
      <c r="BM67" s="227"/>
      <c r="BN67" s="227"/>
      <c r="BO67" s="227"/>
      <c r="BP67" s="227">
        <f>BP66+'期別（参加者）'!BP67</f>
        <v>1</v>
      </c>
      <c r="BQ67" s="229">
        <f t="shared" si="0"/>
        <v>1588</v>
      </c>
    </row>
    <row r="68" spans="2:69" ht="15" customHeight="1">
      <c r="B68" s="313">
        <v>64</v>
      </c>
      <c r="C68" s="112" t="s">
        <v>839</v>
      </c>
      <c r="D68" s="104" t="s">
        <v>430</v>
      </c>
      <c r="E68" s="104" t="s">
        <v>427</v>
      </c>
      <c r="F68" s="227">
        <f>F67+'期別（参加者）'!F68</f>
        <v>4</v>
      </c>
      <c r="G68" s="227">
        <f>G67+'期別（参加者）'!G68</f>
        <v>54</v>
      </c>
      <c r="H68" s="227">
        <f>H67+'期別（参加者）'!H68</f>
        <v>168</v>
      </c>
      <c r="I68" s="227">
        <f>I67+'期別（参加者）'!I68</f>
        <v>6</v>
      </c>
      <c r="J68" s="227">
        <f>J67+'期別（参加者）'!J68</f>
        <v>22</v>
      </c>
      <c r="K68" s="227">
        <f>K67+'期別（参加者）'!K68</f>
        <v>105</v>
      </c>
      <c r="L68" s="227">
        <f>L67+'期別（参加者）'!L68</f>
        <v>34</v>
      </c>
      <c r="M68" s="227">
        <f>M67+'期別（参加者）'!M68</f>
        <v>36</v>
      </c>
      <c r="N68" s="227">
        <f>N67+'期別（参加者）'!N68</f>
        <v>112</v>
      </c>
      <c r="O68" s="227">
        <f>O67+'期別（参加者）'!O68</f>
        <v>85</v>
      </c>
      <c r="P68" s="227">
        <f>P67+'期別（参加者）'!P68</f>
        <v>76</v>
      </c>
      <c r="Q68" s="227">
        <f>Q67+'期別（参加者）'!Q68</f>
        <v>17</v>
      </c>
      <c r="R68" s="227">
        <f>R67+'期別（参加者）'!R68</f>
        <v>85</v>
      </c>
      <c r="S68" s="227">
        <f>S67+'期別（参加者）'!S68</f>
        <v>59</v>
      </c>
      <c r="T68" s="227">
        <f>T67+'期別（参加者）'!T68</f>
        <v>18</v>
      </c>
      <c r="U68" s="227">
        <f>U67+'期別（参加者）'!U68</f>
        <v>70</v>
      </c>
      <c r="V68" s="227">
        <f>V67+'期別（参加者）'!V68</f>
        <v>32</v>
      </c>
      <c r="W68" s="227">
        <f>W67+'期別（参加者）'!W68</f>
        <v>55</v>
      </c>
      <c r="X68" s="227">
        <f>X67+'期別（参加者）'!X68</f>
        <v>57</v>
      </c>
      <c r="Y68" s="227">
        <f>Y67+'期別（参加者）'!Y68</f>
        <v>4</v>
      </c>
      <c r="Z68" s="227">
        <f>Z67+'期別（参加者）'!Z68</f>
        <v>54</v>
      </c>
      <c r="AA68" s="227">
        <f>AA67+'期別（参加者）'!AA68</f>
        <v>21</v>
      </c>
      <c r="AB68" s="227">
        <f>AB67+'期別（参加者）'!AB68</f>
        <v>0</v>
      </c>
      <c r="AC68" s="227">
        <f>AC67+'期別（参加者）'!AC68</f>
        <v>63</v>
      </c>
      <c r="AD68" s="227">
        <f>AD67+'期別（参加者）'!AD68</f>
        <v>60</v>
      </c>
      <c r="AE68" s="227">
        <f>AE67+'期別（参加者）'!AE68</f>
        <v>17</v>
      </c>
      <c r="AF68" s="227">
        <f>AF67+'期別（参加者）'!AF68</f>
        <v>83</v>
      </c>
      <c r="AG68" s="227">
        <f>AG67+'期別（参加者）'!AG68</f>
        <v>43</v>
      </c>
      <c r="AH68" s="227">
        <f>AH67+'期別（参加者）'!AH68</f>
        <v>0</v>
      </c>
      <c r="AI68" s="227">
        <f>AI67+'期別（参加者）'!AI68</f>
        <v>1</v>
      </c>
      <c r="AJ68" s="227">
        <f>AJ67+'期別（参加者）'!AJ68</f>
        <v>92</v>
      </c>
      <c r="AK68" s="227">
        <f>AK67+'期別（参加者）'!AK68</f>
        <v>0</v>
      </c>
      <c r="AL68" s="227">
        <f>AL67+'期別（参加者）'!AL68</f>
        <v>0</v>
      </c>
      <c r="AM68" s="227">
        <f>AM67+'期別（参加者）'!AM68</f>
        <v>23</v>
      </c>
      <c r="AN68" s="227">
        <f>AN67+'期別（参加者）'!AN68</f>
        <v>18</v>
      </c>
      <c r="AO68" s="227">
        <f>AO67+'期別（参加者）'!AO68</f>
        <v>30</v>
      </c>
      <c r="AP68" s="227">
        <f>AP67+'期別（参加者）'!AP68</f>
        <v>3</v>
      </c>
      <c r="AQ68" s="228" t="str">
        <f>'期別（参加者）'!AQ68</f>
        <v>－</v>
      </c>
      <c r="AR68" s="228" t="str">
        <f>'期別（参加者）'!AR68</f>
        <v>－</v>
      </c>
      <c r="AS68" s="228" t="str">
        <f>'期別（参加者）'!AS68</f>
        <v>－</v>
      </c>
      <c r="AT68" s="228" t="str">
        <f>'期別（参加者）'!AT68</f>
        <v>－</v>
      </c>
      <c r="AU68" s="228" t="str">
        <f>'期別（参加者）'!AU68</f>
        <v>－</v>
      </c>
      <c r="AV68" s="228" t="str">
        <f>'期別（参加者）'!AV68</f>
        <v>－</v>
      </c>
      <c r="AW68" s="228" t="str">
        <f>'期別（参加者）'!AW68</f>
        <v>－</v>
      </c>
      <c r="AX68" s="228" t="str">
        <f>'期別（参加者）'!AX68</f>
        <v>－</v>
      </c>
      <c r="AY68" s="228" t="str">
        <f>'期別（参加者）'!AY68</f>
        <v>－</v>
      </c>
      <c r="AZ68" s="228" t="str">
        <f>'期別（参加者）'!AZ68</f>
        <v>－</v>
      </c>
      <c r="BA68" s="228" t="str">
        <f>'期別（参加者）'!BA68</f>
        <v>－</v>
      </c>
      <c r="BB68" s="228" t="str">
        <f>'期別（参加者）'!BB68</f>
        <v>－</v>
      </c>
      <c r="BC68" s="228" t="str">
        <f>'期別（参加者）'!BC68</f>
        <v>－</v>
      </c>
      <c r="BD68" s="228" t="str">
        <f>'期別（参加者）'!BD68</f>
        <v>－</v>
      </c>
      <c r="BE68" s="228" t="str">
        <f>'期別（参加者）'!BE68</f>
        <v>－</v>
      </c>
      <c r="BF68" s="228" t="str">
        <f>'期別（参加者）'!BF68</f>
        <v>－</v>
      </c>
      <c r="BG68" s="228" t="str">
        <f>'期別（参加者）'!BG68</f>
        <v>－</v>
      </c>
      <c r="BH68" s="228" t="str">
        <f>'期別（参加者）'!BH68</f>
        <v>－</v>
      </c>
      <c r="BI68" s="228" t="str">
        <f>'期別（参加者）'!BI68</f>
        <v>－</v>
      </c>
      <c r="BJ68" s="228" t="str">
        <f>'期別（参加者）'!BJ68</f>
        <v>－</v>
      </c>
      <c r="BK68" s="227"/>
      <c r="BL68" s="227"/>
      <c r="BM68" s="227"/>
      <c r="BN68" s="227"/>
      <c r="BO68" s="227"/>
      <c r="BP68" s="227">
        <f>BP67+'期別（参加者）'!BP68</f>
        <v>1</v>
      </c>
      <c r="BQ68" s="229">
        <f t="shared" si="0"/>
        <v>1608</v>
      </c>
    </row>
    <row r="69" spans="2:69" ht="15" customHeight="1">
      <c r="B69" s="313">
        <v>65</v>
      </c>
      <c r="C69" s="112" t="s">
        <v>840</v>
      </c>
      <c r="D69" s="104" t="s">
        <v>430</v>
      </c>
      <c r="E69" s="104" t="s">
        <v>427</v>
      </c>
      <c r="F69" s="227">
        <f>F68+'期別（参加者）'!F69</f>
        <v>4</v>
      </c>
      <c r="G69" s="227">
        <f>G68+'期別（参加者）'!G69</f>
        <v>54</v>
      </c>
      <c r="H69" s="227">
        <f>H68+'期別（参加者）'!H69</f>
        <v>169</v>
      </c>
      <c r="I69" s="227">
        <f>I68+'期別（参加者）'!I69</f>
        <v>6</v>
      </c>
      <c r="J69" s="227">
        <f>J68+'期別（参加者）'!J69</f>
        <v>22</v>
      </c>
      <c r="K69" s="227">
        <f>K68+'期別（参加者）'!K69</f>
        <v>105</v>
      </c>
      <c r="L69" s="227">
        <f>L68+'期別（参加者）'!L69</f>
        <v>34</v>
      </c>
      <c r="M69" s="227">
        <f>M68+'期別（参加者）'!M69</f>
        <v>36</v>
      </c>
      <c r="N69" s="227">
        <f>N68+'期別（参加者）'!N69</f>
        <v>112</v>
      </c>
      <c r="O69" s="227">
        <f>O68+'期別（参加者）'!O69</f>
        <v>85</v>
      </c>
      <c r="P69" s="227">
        <f>P68+'期別（参加者）'!P69</f>
        <v>76</v>
      </c>
      <c r="Q69" s="227">
        <f>Q68+'期別（参加者）'!Q69</f>
        <v>17</v>
      </c>
      <c r="R69" s="227">
        <f>R68+'期別（参加者）'!R69</f>
        <v>85</v>
      </c>
      <c r="S69" s="227">
        <f>S68+'期別（参加者）'!S69</f>
        <v>59</v>
      </c>
      <c r="T69" s="227">
        <f>T68+'期別（参加者）'!T69</f>
        <v>18</v>
      </c>
      <c r="U69" s="227">
        <f>U68+'期別（参加者）'!U69</f>
        <v>70</v>
      </c>
      <c r="V69" s="227">
        <f>V68+'期別（参加者）'!V69</f>
        <v>32</v>
      </c>
      <c r="W69" s="227">
        <f>W68+'期別（参加者）'!W69</f>
        <v>55</v>
      </c>
      <c r="X69" s="227">
        <f>X68+'期別（参加者）'!X69</f>
        <v>57</v>
      </c>
      <c r="Y69" s="227">
        <f>Y68+'期別（参加者）'!Y69</f>
        <v>4</v>
      </c>
      <c r="Z69" s="227">
        <f>Z68+'期別（参加者）'!Z69</f>
        <v>54</v>
      </c>
      <c r="AA69" s="227">
        <f>AA68+'期別（参加者）'!AA69</f>
        <v>21</v>
      </c>
      <c r="AB69" s="227">
        <f>AB68+'期別（参加者）'!AB69</f>
        <v>0</v>
      </c>
      <c r="AC69" s="227">
        <f>AC68+'期別（参加者）'!AC69</f>
        <v>63</v>
      </c>
      <c r="AD69" s="227">
        <f>AD68+'期別（参加者）'!AD69</f>
        <v>60</v>
      </c>
      <c r="AE69" s="227">
        <f>AE68+'期別（参加者）'!AE69</f>
        <v>17</v>
      </c>
      <c r="AF69" s="227">
        <f>AF68+'期別（参加者）'!AF69</f>
        <v>84</v>
      </c>
      <c r="AG69" s="227">
        <f>AG68+'期別（参加者）'!AG69</f>
        <v>43</v>
      </c>
      <c r="AH69" s="227">
        <f>AH68+'期別（参加者）'!AH69</f>
        <v>0</v>
      </c>
      <c r="AI69" s="227">
        <f>AI68+'期別（参加者）'!AI69</f>
        <v>1</v>
      </c>
      <c r="AJ69" s="227">
        <f>AJ68+'期別（参加者）'!AJ69</f>
        <v>97</v>
      </c>
      <c r="AK69" s="227">
        <f>AK68+'期別（参加者）'!AK69</f>
        <v>0</v>
      </c>
      <c r="AL69" s="227">
        <f>AL68+'期別（参加者）'!AL69</f>
        <v>0</v>
      </c>
      <c r="AM69" s="227">
        <f>AM68+'期別（参加者）'!AM69</f>
        <v>26</v>
      </c>
      <c r="AN69" s="227">
        <f>AN68+'期別（参加者）'!AN69</f>
        <v>19</v>
      </c>
      <c r="AO69" s="227">
        <f>AO68+'期別（参加者）'!AO69</f>
        <v>36</v>
      </c>
      <c r="AP69" s="227">
        <f>AP68+'期別（参加者）'!AP69</f>
        <v>3</v>
      </c>
      <c r="AQ69" s="227">
        <f>'期別（参加者）'!AQ69</f>
        <v>8</v>
      </c>
      <c r="AR69" s="228" t="str">
        <f>'期別（参加者）'!AR69</f>
        <v>－</v>
      </c>
      <c r="AS69" s="228" t="str">
        <f>'期別（参加者）'!AS69</f>
        <v>－</v>
      </c>
      <c r="AT69" s="228" t="str">
        <f>'期別（参加者）'!AT69</f>
        <v>－</v>
      </c>
      <c r="AU69" s="228" t="str">
        <f>'期別（参加者）'!AU69</f>
        <v>－</v>
      </c>
      <c r="AV69" s="228" t="str">
        <f>'期別（参加者）'!AV69</f>
        <v>－</v>
      </c>
      <c r="AW69" s="228" t="str">
        <f>'期別（参加者）'!AW69</f>
        <v>－</v>
      </c>
      <c r="AX69" s="228" t="str">
        <f>'期別（参加者）'!AX69</f>
        <v>－</v>
      </c>
      <c r="AY69" s="228" t="str">
        <f>'期別（参加者）'!AY69</f>
        <v>－</v>
      </c>
      <c r="AZ69" s="228" t="str">
        <f>'期別（参加者）'!AZ69</f>
        <v>－</v>
      </c>
      <c r="BA69" s="228" t="str">
        <f>'期別（参加者）'!BA69</f>
        <v>－</v>
      </c>
      <c r="BB69" s="228" t="str">
        <f>'期別（参加者）'!BB69</f>
        <v>－</v>
      </c>
      <c r="BC69" s="228" t="str">
        <f>'期別（参加者）'!BC69</f>
        <v>－</v>
      </c>
      <c r="BD69" s="228" t="str">
        <f>'期別（参加者）'!BD69</f>
        <v>－</v>
      </c>
      <c r="BE69" s="228" t="str">
        <f>'期別（参加者）'!BE69</f>
        <v>－</v>
      </c>
      <c r="BF69" s="228" t="str">
        <f>'期別（参加者）'!BF69</f>
        <v>－</v>
      </c>
      <c r="BG69" s="228" t="str">
        <f>'期別（参加者）'!BG69</f>
        <v>－</v>
      </c>
      <c r="BH69" s="228" t="str">
        <f>'期別（参加者）'!BH69</f>
        <v>－</v>
      </c>
      <c r="BI69" s="228" t="str">
        <f>'期別（参加者）'!BI69</f>
        <v>－</v>
      </c>
      <c r="BJ69" s="228" t="str">
        <f>'期別（参加者）'!BJ69</f>
        <v>－</v>
      </c>
      <c r="BK69" s="227"/>
      <c r="BL69" s="227"/>
      <c r="BM69" s="227"/>
      <c r="BN69" s="227"/>
      <c r="BO69" s="227"/>
      <c r="BP69" s="227">
        <f>BP68+'期別（参加者）'!BP69</f>
        <v>1</v>
      </c>
      <c r="BQ69" s="229">
        <f t="shared" si="0"/>
        <v>1633</v>
      </c>
    </row>
    <row r="70" spans="2:69" ht="15" customHeight="1">
      <c r="B70" s="313">
        <v>66</v>
      </c>
      <c r="C70" s="112" t="s">
        <v>841</v>
      </c>
      <c r="D70" s="104" t="s">
        <v>430</v>
      </c>
      <c r="E70" s="104" t="s">
        <v>416</v>
      </c>
      <c r="F70" s="227">
        <f>F69+'期別（参加者）'!F70</f>
        <v>4</v>
      </c>
      <c r="G70" s="227">
        <f>G69+'期別（参加者）'!G70</f>
        <v>54</v>
      </c>
      <c r="H70" s="227">
        <f>H69+'期別（参加者）'!H70</f>
        <v>169</v>
      </c>
      <c r="I70" s="227">
        <f>I69+'期別（参加者）'!I70</f>
        <v>6</v>
      </c>
      <c r="J70" s="227">
        <f>J69+'期別（参加者）'!J70</f>
        <v>22</v>
      </c>
      <c r="K70" s="227">
        <f>K69+'期別（参加者）'!K70</f>
        <v>105</v>
      </c>
      <c r="L70" s="227">
        <f>L69+'期別（参加者）'!L70</f>
        <v>34</v>
      </c>
      <c r="M70" s="227">
        <f>M69+'期別（参加者）'!M70</f>
        <v>36</v>
      </c>
      <c r="N70" s="227">
        <f>N69+'期別（参加者）'!N70</f>
        <v>113</v>
      </c>
      <c r="O70" s="227">
        <f>O69+'期別（参加者）'!O70</f>
        <v>85</v>
      </c>
      <c r="P70" s="227">
        <f>P69+'期別（参加者）'!P70</f>
        <v>76</v>
      </c>
      <c r="Q70" s="227">
        <f>Q69+'期別（参加者）'!Q70</f>
        <v>17</v>
      </c>
      <c r="R70" s="227">
        <f>R69+'期別（参加者）'!R70</f>
        <v>86</v>
      </c>
      <c r="S70" s="227">
        <f>S69+'期別（参加者）'!S70</f>
        <v>59</v>
      </c>
      <c r="T70" s="227">
        <f>T69+'期別（参加者）'!T70</f>
        <v>18</v>
      </c>
      <c r="U70" s="227">
        <f>U69+'期別（参加者）'!U70</f>
        <v>70</v>
      </c>
      <c r="V70" s="227">
        <f>V69+'期別（参加者）'!V70</f>
        <v>32</v>
      </c>
      <c r="W70" s="227">
        <f>W69+'期別（参加者）'!W70</f>
        <v>56</v>
      </c>
      <c r="X70" s="227">
        <f>X69+'期別（参加者）'!X70</f>
        <v>58</v>
      </c>
      <c r="Y70" s="227">
        <f>Y69+'期別（参加者）'!Y70</f>
        <v>4</v>
      </c>
      <c r="Z70" s="227">
        <f>Z69+'期別（参加者）'!Z70</f>
        <v>54</v>
      </c>
      <c r="AA70" s="227">
        <f>AA69+'期別（参加者）'!AA70</f>
        <v>21</v>
      </c>
      <c r="AB70" s="227">
        <f>AB69+'期別（参加者）'!AB70</f>
        <v>0</v>
      </c>
      <c r="AC70" s="227">
        <f>AC69+'期別（参加者）'!AC70</f>
        <v>63</v>
      </c>
      <c r="AD70" s="227">
        <f>AD69+'期別（参加者）'!AD70</f>
        <v>60</v>
      </c>
      <c r="AE70" s="227">
        <f>AE69+'期別（参加者）'!AE70</f>
        <v>17</v>
      </c>
      <c r="AF70" s="227">
        <f>AF69+'期別（参加者）'!AF70</f>
        <v>84</v>
      </c>
      <c r="AG70" s="227">
        <f>AG69+'期別（参加者）'!AG70</f>
        <v>44</v>
      </c>
      <c r="AH70" s="227">
        <f>AH69+'期別（参加者）'!AH70</f>
        <v>0</v>
      </c>
      <c r="AI70" s="227">
        <f>AI69+'期別（参加者）'!AI70</f>
        <v>1</v>
      </c>
      <c r="AJ70" s="227">
        <f>AJ69+'期別（参加者）'!AJ70</f>
        <v>99</v>
      </c>
      <c r="AK70" s="227">
        <f>AK69+'期別（参加者）'!AK70</f>
        <v>0</v>
      </c>
      <c r="AL70" s="227">
        <f>AL69+'期別（参加者）'!AL70</f>
        <v>0</v>
      </c>
      <c r="AM70" s="227">
        <f>AM69+'期別（参加者）'!AM70</f>
        <v>26</v>
      </c>
      <c r="AN70" s="227">
        <f>AN69+'期別（参加者）'!AN70</f>
        <v>21</v>
      </c>
      <c r="AO70" s="227">
        <f>AO69+'期別（参加者）'!AO70</f>
        <v>40</v>
      </c>
      <c r="AP70" s="227">
        <f>AP69+'期別（参加者）'!AP70</f>
        <v>5</v>
      </c>
      <c r="AQ70" s="227">
        <f>AQ69+'期別（参加者）'!AQ70</f>
        <v>14</v>
      </c>
      <c r="AR70" s="228" t="str">
        <f>'期別（参加者）'!AR70</f>
        <v>－</v>
      </c>
      <c r="AS70" s="228" t="str">
        <f>'期別（参加者）'!AS70</f>
        <v>－</v>
      </c>
      <c r="AT70" s="228" t="str">
        <f>'期別（参加者）'!AT70</f>
        <v>－</v>
      </c>
      <c r="AU70" s="228" t="str">
        <f>'期別（参加者）'!AU70</f>
        <v>－</v>
      </c>
      <c r="AV70" s="228" t="str">
        <f>'期別（参加者）'!AV70</f>
        <v>－</v>
      </c>
      <c r="AW70" s="228" t="str">
        <f>'期別（参加者）'!AW70</f>
        <v>－</v>
      </c>
      <c r="AX70" s="228" t="str">
        <f>'期別（参加者）'!AX70</f>
        <v>－</v>
      </c>
      <c r="AY70" s="228" t="str">
        <f>'期別（参加者）'!AY70</f>
        <v>－</v>
      </c>
      <c r="AZ70" s="228" t="str">
        <f>'期別（参加者）'!AZ70</f>
        <v>－</v>
      </c>
      <c r="BA70" s="228" t="str">
        <f>'期別（参加者）'!BA70</f>
        <v>－</v>
      </c>
      <c r="BB70" s="228" t="str">
        <f>'期別（参加者）'!BB70</f>
        <v>－</v>
      </c>
      <c r="BC70" s="228" t="str">
        <f>'期別（参加者）'!BC70</f>
        <v>－</v>
      </c>
      <c r="BD70" s="228" t="str">
        <f>'期別（参加者）'!BD70</f>
        <v>－</v>
      </c>
      <c r="BE70" s="228" t="str">
        <f>'期別（参加者）'!BE70</f>
        <v>－</v>
      </c>
      <c r="BF70" s="228" t="str">
        <f>'期別（参加者）'!BF70</f>
        <v>－</v>
      </c>
      <c r="BG70" s="228" t="str">
        <f>'期別（参加者）'!BG70</f>
        <v>－</v>
      </c>
      <c r="BH70" s="228" t="str">
        <f>'期別（参加者）'!BH70</f>
        <v>－</v>
      </c>
      <c r="BI70" s="228" t="str">
        <f>'期別（参加者）'!BI70</f>
        <v>－</v>
      </c>
      <c r="BJ70" s="228" t="str">
        <f>'期別（参加者）'!BJ70</f>
        <v>－</v>
      </c>
      <c r="BK70" s="227"/>
      <c r="BL70" s="227"/>
      <c r="BM70" s="227"/>
      <c r="BN70" s="227"/>
      <c r="BO70" s="227"/>
      <c r="BP70" s="227">
        <f>BP69+'期別（参加者）'!BP70</f>
        <v>1</v>
      </c>
      <c r="BQ70" s="229">
        <f t="shared" ref="BQ70:BQ75" si="1">SUM(F70:BP70)</f>
        <v>1654</v>
      </c>
    </row>
    <row r="71" spans="2:69" ht="15" customHeight="1">
      <c r="B71" s="313">
        <v>67</v>
      </c>
      <c r="C71" s="112" t="s">
        <v>842</v>
      </c>
      <c r="D71" s="104" t="s">
        <v>430</v>
      </c>
      <c r="E71" s="104" t="s">
        <v>416</v>
      </c>
      <c r="F71" s="227">
        <f>F70+'期別（参加者）'!F71</f>
        <v>4</v>
      </c>
      <c r="G71" s="227">
        <f>G70+'期別（参加者）'!G71</f>
        <v>54</v>
      </c>
      <c r="H71" s="227">
        <f>H70+'期別（参加者）'!H71</f>
        <v>171</v>
      </c>
      <c r="I71" s="227">
        <f>I70+'期別（参加者）'!I71</f>
        <v>6</v>
      </c>
      <c r="J71" s="227">
        <f>J70+'期別（参加者）'!J71</f>
        <v>22</v>
      </c>
      <c r="K71" s="227">
        <f>K70+'期別（参加者）'!K71</f>
        <v>105</v>
      </c>
      <c r="L71" s="227">
        <f>L70+'期別（参加者）'!L71</f>
        <v>34</v>
      </c>
      <c r="M71" s="227">
        <f>M70+'期別（参加者）'!M71</f>
        <v>36</v>
      </c>
      <c r="N71" s="227">
        <f>N70+'期別（参加者）'!N71</f>
        <v>114</v>
      </c>
      <c r="O71" s="227">
        <f>O70+'期別（参加者）'!O71</f>
        <v>85</v>
      </c>
      <c r="P71" s="227">
        <f>P70+'期別（参加者）'!P71</f>
        <v>76</v>
      </c>
      <c r="Q71" s="227">
        <f>Q70+'期別（参加者）'!Q71</f>
        <v>17</v>
      </c>
      <c r="R71" s="227">
        <f>R70+'期別（参加者）'!R71</f>
        <v>86</v>
      </c>
      <c r="S71" s="227">
        <f>S70+'期別（参加者）'!S71</f>
        <v>60</v>
      </c>
      <c r="T71" s="227">
        <f>T70+'期別（参加者）'!T71</f>
        <v>18</v>
      </c>
      <c r="U71" s="227">
        <f>U70+'期別（参加者）'!U71</f>
        <v>70</v>
      </c>
      <c r="V71" s="227">
        <f>V70+'期別（参加者）'!V71</f>
        <v>32</v>
      </c>
      <c r="W71" s="227">
        <f>W70+'期別（参加者）'!W71</f>
        <v>57</v>
      </c>
      <c r="X71" s="227">
        <f>X70+'期別（参加者）'!X71</f>
        <v>59</v>
      </c>
      <c r="Y71" s="227">
        <f>Y70+'期別（参加者）'!Y71</f>
        <v>4</v>
      </c>
      <c r="Z71" s="227">
        <f>Z70+'期別（参加者）'!Z71</f>
        <v>54</v>
      </c>
      <c r="AA71" s="227">
        <f>AA70+'期別（参加者）'!AA71</f>
        <v>21</v>
      </c>
      <c r="AB71" s="227">
        <f>AB70+'期別（参加者）'!AB71</f>
        <v>0</v>
      </c>
      <c r="AC71" s="227">
        <f>AC70+'期別（参加者）'!AC71</f>
        <v>63</v>
      </c>
      <c r="AD71" s="227">
        <f>AD70+'期別（参加者）'!AD71</f>
        <v>60</v>
      </c>
      <c r="AE71" s="227">
        <f>AE70+'期別（参加者）'!AE71</f>
        <v>17</v>
      </c>
      <c r="AF71" s="227">
        <f>AF70+'期別（参加者）'!AF71</f>
        <v>84</v>
      </c>
      <c r="AG71" s="227">
        <f>AG70+'期別（参加者）'!AG71</f>
        <v>44</v>
      </c>
      <c r="AH71" s="227">
        <f>AH70+'期別（参加者）'!AH71</f>
        <v>0</v>
      </c>
      <c r="AI71" s="227">
        <f>AI70+'期別（参加者）'!AI71</f>
        <v>1</v>
      </c>
      <c r="AJ71" s="227">
        <f>AJ70+'期別（参加者）'!AJ71</f>
        <v>104</v>
      </c>
      <c r="AK71" s="227">
        <f>AK70+'期別（参加者）'!AK71</f>
        <v>0</v>
      </c>
      <c r="AL71" s="227">
        <f>AL70+'期別（参加者）'!AL71</f>
        <v>0</v>
      </c>
      <c r="AM71" s="227">
        <f>AM70+'期別（参加者）'!AM71</f>
        <v>27</v>
      </c>
      <c r="AN71" s="227">
        <f>AN70+'期別（参加者）'!AN71</f>
        <v>23</v>
      </c>
      <c r="AO71" s="227">
        <f>AO70+'期別（参加者）'!AO71</f>
        <v>44</v>
      </c>
      <c r="AP71" s="227">
        <f>AP70+'期別（参加者）'!AP71</f>
        <v>8</v>
      </c>
      <c r="AQ71" s="227">
        <f>AQ70+'期別（参加者）'!AQ71</f>
        <v>20</v>
      </c>
      <c r="AR71" s="227">
        <f>'期別（参加者）'!AR71</f>
        <v>0</v>
      </c>
      <c r="AS71" s="228" t="str">
        <f>'期別（参加者）'!AS71</f>
        <v>－</v>
      </c>
      <c r="AT71" s="228" t="str">
        <f>'期別（参加者）'!AT71</f>
        <v>－</v>
      </c>
      <c r="AU71" s="228" t="str">
        <f>'期別（参加者）'!AU71</f>
        <v>－</v>
      </c>
      <c r="AV71" s="228" t="str">
        <f>'期別（参加者）'!AV71</f>
        <v>－</v>
      </c>
      <c r="AW71" s="228" t="str">
        <f>'期別（参加者）'!AW71</f>
        <v>－</v>
      </c>
      <c r="AX71" s="228" t="str">
        <f>'期別（参加者）'!AX71</f>
        <v>－</v>
      </c>
      <c r="AY71" s="228" t="str">
        <f>'期別（参加者）'!AY71</f>
        <v>－</v>
      </c>
      <c r="AZ71" s="228" t="str">
        <f>'期別（参加者）'!AZ71</f>
        <v>－</v>
      </c>
      <c r="BA71" s="228" t="str">
        <f>'期別（参加者）'!BA71</f>
        <v>－</v>
      </c>
      <c r="BB71" s="228" t="str">
        <f>'期別（参加者）'!BB71</f>
        <v>－</v>
      </c>
      <c r="BC71" s="228" t="str">
        <f>'期別（参加者）'!BC71</f>
        <v>－</v>
      </c>
      <c r="BD71" s="228" t="str">
        <f>'期別（参加者）'!BD71</f>
        <v>－</v>
      </c>
      <c r="BE71" s="228" t="str">
        <f>'期別（参加者）'!BE71</f>
        <v>－</v>
      </c>
      <c r="BF71" s="228" t="str">
        <f>'期別（参加者）'!BF71</f>
        <v>－</v>
      </c>
      <c r="BG71" s="228" t="str">
        <f>'期別（参加者）'!BG71</f>
        <v>－</v>
      </c>
      <c r="BH71" s="228" t="str">
        <f>'期別（参加者）'!BH71</f>
        <v>－</v>
      </c>
      <c r="BI71" s="228" t="str">
        <f>'期別（参加者）'!BI71</f>
        <v>－</v>
      </c>
      <c r="BJ71" s="228" t="str">
        <f>'期別（参加者）'!BJ71</f>
        <v>－</v>
      </c>
      <c r="BK71" s="227"/>
      <c r="BL71" s="227"/>
      <c r="BM71" s="227"/>
      <c r="BN71" s="227"/>
      <c r="BO71" s="227"/>
      <c r="BP71" s="227">
        <f>BP70+'期別（参加者）'!BP71</f>
        <v>1</v>
      </c>
      <c r="BQ71" s="229">
        <f t="shared" si="1"/>
        <v>1681</v>
      </c>
    </row>
    <row r="72" spans="2:69" ht="15" customHeight="1">
      <c r="B72" s="313">
        <v>68</v>
      </c>
      <c r="C72" s="112" t="s">
        <v>843</v>
      </c>
      <c r="D72" s="104" t="s">
        <v>431</v>
      </c>
      <c r="E72" s="104" t="s">
        <v>416</v>
      </c>
      <c r="F72" s="227">
        <f>F71+'期別（参加者）'!F72</f>
        <v>4</v>
      </c>
      <c r="G72" s="227">
        <f>G71+'期別（参加者）'!G72</f>
        <v>54</v>
      </c>
      <c r="H72" s="227">
        <f>H71+'期別（参加者）'!H72</f>
        <v>171</v>
      </c>
      <c r="I72" s="227">
        <f>I71+'期別（参加者）'!I72</f>
        <v>6</v>
      </c>
      <c r="J72" s="227">
        <f>J71+'期別（参加者）'!J72</f>
        <v>22</v>
      </c>
      <c r="K72" s="227">
        <f>K71+'期別（参加者）'!K72</f>
        <v>105</v>
      </c>
      <c r="L72" s="227">
        <f>L71+'期別（参加者）'!L72</f>
        <v>34</v>
      </c>
      <c r="M72" s="227">
        <f>M71+'期別（参加者）'!M72</f>
        <v>36</v>
      </c>
      <c r="N72" s="227">
        <f>N71+'期別（参加者）'!N72</f>
        <v>114</v>
      </c>
      <c r="O72" s="227">
        <f>O71+'期別（参加者）'!O72</f>
        <v>85</v>
      </c>
      <c r="P72" s="227">
        <f>P71+'期別（参加者）'!P72</f>
        <v>76</v>
      </c>
      <c r="Q72" s="227">
        <f>Q71+'期別（参加者）'!Q72</f>
        <v>17</v>
      </c>
      <c r="R72" s="227">
        <f>R71+'期別（参加者）'!R72</f>
        <v>86</v>
      </c>
      <c r="S72" s="227">
        <f>S71+'期別（参加者）'!S72</f>
        <v>60</v>
      </c>
      <c r="T72" s="227">
        <f>T71+'期別（参加者）'!T72</f>
        <v>18</v>
      </c>
      <c r="U72" s="227">
        <f>U71+'期別（参加者）'!U72</f>
        <v>71</v>
      </c>
      <c r="V72" s="227">
        <f>V71+'期別（参加者）'!V72</f>
        <v>32</v>
      </c>
      <c r="W72" s="227">
        <f>W71+'期別（参加者）'!W72</f>
        <v>57</v>
      </c>
      <c r="X72" s="227">
        <f>X71+'期別（参加者）'!X72</f>
        <v>59</v>
      </c>
      <c r="Y72" s="227">
        <f>Y71+'期別（参加者）'!Y72</f>
        <v>4</v>
      </c>
      <c r="Z72" s="227">
        <f>Z71+'期別（参加者）'!Z72</f>
        <v>54</v>
      </c>
      <c r="AA72" s="227">
        <f>AA71+'期別（参加者）'!AA72</f>
        <v>21</v>
      </c>
      <c r="AB72" s="227">
        <f>AB71+'期別（参加者）'!AB72</f>
        <v>0</v>
      </c>
      <c r="AC72" s="227">
        <f>AC71+'期別（参加者）'!AC72</f>
        <v>64</v>
      </c>
      <c r="AD72" s="227">
        <f>AD71+'期別（参加者）'!AD72</f>
        <v>60</v>
      </c>
      <c r="AE72" s="227">
        <f>AE71+'期別（参加者）'!AE72</f>
        <v>17</v>
      </c>
      <c r="AF72" s="227">
        <f>AF71+'期別（参加者）'!AF72</f>
        <v>85</v>
      </c>
      <c r="AG72" s="227">
        <f>AG71+'期別（参加者）'!AG72</f>
        <v>44</v>
      </c>
      <c r="AH72" s="227">
        <f>AH71+'期別（参加者）'!AH72</f>
        <v>0</v>
      </c>
      <c r="AI72" s="227">
        <f>AI71+'期別（参加者）'!AI72</f>
        <v>1</v>
      </c>
      <c r="AJ72" s="227">
        <f>AJ71+'期別（参加者）'!AJ72</f>
        <v>108</v>
      </c>
      <c r="AK72" s="227">
        <f>AK71+'期別（参加者）'!AK72</f>
        <v>0</v>
      </c>
      <c r="AL72" s="227">
        <f>AL71+'期別（参加者）'!AL72</f>
        <v>0</v>
      </c>
      <c r="AM72" s="227">
        <f>AM71+'期別（参加者）'!AM72</f>
        <v>27</v>
      </c>
      <c r="AN72" s="227">
        <f>AN71+'期別（参加者）'!AN72</f>
        <v>25</v>
      </c>
      <c r="AO72" s="227">
        <f>AO71+'期別（参加者）'!AO72</f>
        <v>47</v>
      </c>
      <c r="AP72" s="227">
        <f>AP71+'期別（参加者）'!AP72</f>
        <v>11</v>
      </c>
      <c r="AQ72" s="227">
        <f>AQ71+'期別（参加者）'!AQ72</f>
        <v>26</v>
      </c>
      <c r="AR72" s="227">
        <f>AR71+'期別（参加者）'!AR72</f>
        <v>0</v>
      </c>
      <c r="AS72" s="228" t="str">
        <f>'期別（参加者）'!AS72</f>
        <v>－</v>
      </c>
      <c r="AT72" s="228" t="str">
        <f>'期別（参加者）'!AT72</f>
        <v>－</v>
      </c>
      <c r="AU72" s="228" t="str">
        <f>'期別（参加者）'!AU72</f>
        <v>－</v>
      </c>
      <c r="AV72" s="228" t="str">
        <f>'期別（参加者）'!AV72</f>
        <v>－</v>
      </c>
      <c r="AW72" s="228" t="str">
        <f>'期別（参加者）'!AW72</f>
        <v>－</v>
      </c>
      <c r="AX72" s="228" t="str">
        <f>'期別（参加者）'!AX72</f>
        <v>－</v>
      </c>
      <c r="AY72" s="228" t="str">
        <f>'期別（参加者）'!AY72</f>
        <v>－</v>
      </c>
      <c r="AZ72" s="228" t="str">
        <f>'期別（参加者）'!AZ72</f>
        <v>－</v>
      </c>
      <c r="BA72" s="228" t="str">
        <f>'期別（参加者）'!BA72</f>
        <v>－</v>
      </c>
      <c r="BB72" s="228" t="str">
        <f>'期別（参加者）'!BB72</f>
        <v>－</v>
      </c>
      <c r="BC72" s="228" t="str">
        <f>'期別（参加者）'!BC72</f>
        <v>－</v>
      </c>
      <c r="BD72" s="228" t="str">
        <f>'期別（参加者）'!BD72</f>
        <v>－</v>
      </c>
      <c r="BE72" s="228" t="str">
        <f>'期別（参加者）'!BE72</f>
        <v>－</v>
      </c>
      <c r="BF72" s="228" t="str">
        <f>'期別（参加者）'!BF72</f>
        <v>－</v>
      </c>
      <c r="BG72" s="228" t="str">
        <f>'期別（参加者）'!BG72</f>
        <v>－</v>
      </c>
      <c r="BH72" s="228" t="str">
        <f>'期別（参加者）'!BH72</f>
        <v>－</v>
      </c>
      <c r="BI72" s="228" t="str">
        <f>'期別（参加者）'!BI72</f>
        <v>－</v>
      </c>
      <c r="BJ72" s="228" t="str">
        <f>'期別（参加者）'!BJ72</f>
        <v>－</v>
      </c>
      <c r="BK72" s="227"/>
      <c r="BL72" s="227"/>
      <c r="BM72" s="227"/>
      <c r="BN72" s="227"/>
      <c r="BO72" s="227"/>
      <c r="BP72" s="227">
        <f>BP71+'期別（参加者）'!BP72</f>
        <v>1</v>
      </c>
      <c r="BQ72" s="229">
        <f t="shared" si="1"/>
        <v>1702</v>
      </c>
    </row>
    <row r="73" spans="2:69" ht="15" customHeight="1">
      <c r="B73" s="313">
        <v>69</v>
      </c>
      <c r="C73" s="112" t="s">
        <v>844</v>
      </c>
      <c r="D73" s="104" t="s">
        <v>431</v>
      </c>
      <c r="E73" s="104" t="s">
        <v>416</v>
      </c>
      <c r="F73" s="227">
        <f>F72+'期別（参加者）'!F73</f>
        <v>4</v>
      </c>
      <c r="G73" s="227">
        <f>G72+'期別（参加者）'!G73</f>
        <v>54</v>
      </c>
      <c r="H73" s="227">
        <f>H72+'期別（参加者）'!H73</f>
        <v>173</v>
      </c>
      <c r="I73" s="227">
        <f>I72+'期別（参加者）'!I73</f>
        <v>6</v>
      </c>
      <c r="J73" s="227">
        <f>J72+'期別（参加者）'!J73</f>
        <v>22</v>
      </c>
      <c r="K73" s="227">
        <f>K72+'期別（参加者）'!K73</f>
        <v>105</v>
      </c>
      <c r="L73" s="227">
        <f>L72+'期別（参加者）'!L73</f>
        <v>34</v>
      </c>
      <c r="M73" s="227">
        <f>M72+'期別（参加者）'!M73</f>
        <v>37</v>
      </c>
      <c r="N73" s="227">
        <f>N72+'期別（参加者）'!N73</f>
        <v>114</v>
      </c>
      <c r="O73" s="227">
        <f>O72+'期別（参加者）'!O73</f>
        <v>85</v>
      </c>
      <c r="P73" s="227">
        <f>P72+'期別（参加者）'!P73</f>
        <v>76</v>
      </c>
      <c r="Q73" s="227">
        <f>Q72+'期別（参加者）'!Q73</f>
        <v>17</v>
      </c>
      <c r="R73" s="227">
        <f>R72+'期別（参加者）'!R73</f>
        <v>86</v>
      </c>
      <c r="S73" s="227">
        <f>S72+'期別（参加者）'!S73</f>
        <v>60</v>
      </c>
      <c r="T73" s="227">
        <f>T72+'期別（参加者）'!T73</f>
        <v>18</v>
      </c>
      <c r="U73" s="227">
        <f>U72+'期別（参加者）'!U73</f>
        <v>71</v>
      </c>
      <c r="V73" s="227">
        <f>V72+'期別（参加者）'!V73</f>
        <v>32</v>
      </c>
      <c r="W73" s="227">
        <f>W72+'期別（参加者）'!W73</f>
        <v>57</v>
      </c>
      <c r="X73" s="227">
        <f>X72+'期別（参加者）'!X73</f>
        <v>59</v>
      </c>
      <c r="Y73" s="227">
        <f>Y72+'期別（参加者）'!Y73</f>
        <v>4</v>
      </c>
      <c r="Z73" s="227">
        <f>Z72+'期別（参加者）'!Z73</f>
        <v>54</v>
      </c>
      <c r="AA73" s="227">
        <f>AA72+'期別（参加者）'!AA73</f>
        <v>21</v>
      </c>
      <c r="AB73" s="227">
        <f>AB72+'期別（参加者）'!AB73</f>
        <v>0</v>
      </c>
      <c r="AC73" s="227">
        <f>AC72+'期別（参加者）'!AC73</f>
        <v>65</v>
      </c>
      <c r="AD73" s="227">
        <f>AD72+'期別（参加者）'!AD73</f>
        <v>60</v>
      </c>
      <c r="AE73" s="227">
        <f>AE72+'期別（参加者）'!AE73</f>
        <v>17</v>
      </c>
      <c r="AF73" s="227">
        <f>AF72+'期別（参加者）'!AF73</f>
        <v>86</v>
      </c>
      <c r="AG73" s="227">
        <f>AG72+'期別（参加者）'!AG73</f>
        <v>44</v>
      </c>
      <c r="AH73" s="227">
        <f>AH72+'期別（参加者）'!AH73</f>
        <v>0</v>
      </c>
      <c r="AI73" s="227">
        <f>AI72+'期別（参加者）'!AI73</f>
        <v>1</v>
      </c>
      <c r="AJ73" s="227">
        <f>AJ72+'期別（参加者）'!AJ73</f>
        <v>109</v>
      </c>
      <c r="AK73" s="227">
        <f>AK72+'期別（参加者）'!AK73</f>
        <v>0</v>
      </c>
      <c r="AL73" s="227">
        <f>AL72+'期別（参加者）'!AL73</f>
        <v>0</v>
      </c>
      <c r="AM73" s="227">
        <f>AM72+'期別（参加者）'!AM73</f>
        <v>28</v>
      </c>
      <c r="AN73" s="227">
        <f>AN72+'期別（参加者）'!AN73</f>
        <v>27</v>
      </c>
      <c r="AO73" s="227">
        <f>AO72+'期別（参加者）'!AO73</f>
        <v>50</v>
      </c>
      <c r="AP73" s="227">
        <f>AP72+'期別（参加者）'!AP73</f>
        <v>12</v>
      </c>
      <c r="AQ73" s="227">
        <f>AQ72+'期別（参加者）'!AQ73</f>
        <v>31</v>
      </c>
      <c r="AR73" s="227">
        <f>AR72+'期別（参加者）'!AR73</f>
        <v>0</v>
      </c>
      <c r="AS73" s="227">
        <f>'期別（参加者）'!AS73</f>
        <v>4</v>
      </c>
      <c r="AT73" s="228" t="str">
        <f>'期別（参加者）'!AT73</f>
        <v>－</v>
      </c>
      <c r="AU73" s="228" t="str">
        <f>'期別（参加者）'!AU73</f>
        <v>－</v>
      </c>
      <c r="AV73" s="228" t="str">
        <f>'期別（参加者）'!AV73</f>
        <v>－</v>
      </c>
      <c r="AW73" s="228" t="str">
        <f>'期別（参加者）'!AW73</f>
        <v>－</v>
      </c>
      <c r="AX73" s="228" t="str">
        <f>'期別（参加者）'!AX73</f>
        <v>－</v>
      </c>
      <c r="AY73" s="228" t="str">
        <f>'期別（参加者）'!AY73</f>
        <v>－</v>
      </c>
      <c r="AZ73" s="228" t="str">
        <f>'期別（参加者）'!AZ73</f>
        <v>－</v>
      </c>
      <c r="BA73" s="228" t="str">
        <f>'期別（参加者）'!BA73</f>
        <v>－</v>
      </c>
      <c r="BB73" s="228" t="str">
        <f>'期別（参加者）'!BB73</f>
        <v>－</v>
      </c>
      <c r="BC73" s="228" t="str">
        <f>'期別（参加者）'!BC73</f>
        <v>－</v>
      </c>
      <c r="BD73" s="228" t="str">
        <f>'期別（参加者）'!BD73</f>
        <v>－</v>
      </c>
      <c r="BE73" s="228" t="str">
        <f>'期別（参加者）'!BE73</f>
        <v>－</v>
      </c>
      <c r="BF73" s="228" t="str">
        <f>'期別（参加者）'!BF73</f>
        <v>－</v>
      </c>
      <c r="BG73" s="228" t="str">
        <f>'期別（参加者）'!BG73</f>
        <v>－</v>
      </c>
      <c r="BH73" s="228" t="str">
        <f>'期別（参加者）'!BH73</f>
        <v>－</v>
      </c>
      <c r="BI73" s="228" t="str">
        <f>'期別（参加者）'!BI73</f>
        <v>－</v>
      </c>
      <c r="BJ73" s="228" t="str">
        <f>'期別（参加者）'!BJ73</f>
        <v>－</v>
      </c>
      <c r="BK73" s="227"/>
      <c r="BL73" s="227"/>
      <c r="BM73" s="227"/>
      <c r="BN73" s="227"/>
      <c r="BO73" s="227"/>
      <c r="BP73" s="227">
        <f>BP72+'期別（参加者）'!BP73</f>
        <v>1</v>
      </c>
      <c r="BQ73" s="229">
        <f t="shared" si="1"/>
        <v>1724</v>
      </c>
    </row>
    <row r="74" spans="2:69" ht="15" customHeight="1">
      <c r="B74" s="313">
        <v>70</v>
      </c>
      <c r="C74" s="112" t="s">
        <v>845</v>
      </c>
      <c r="D74" s="104" t="s">
        <v>432</v>
      </c>
      <c r="E74" s="104" t="s">
        <v>356</v>
      </c>
      <c r="F74" s="227">
        <f>F73+'期別（参加者）'!F74</f>
        <v>4</v>
      </c>
      <c r="G74" s="227">
        <f>G73+'期別（参加者）'!G74</f>
        <v>54</v>
      </c>
      <c r="H74" s="227">
        <f>H73+'期別（参加者）'!H74</f>
        <v>174</v>
      </c>
      <c r="I74" s="227">
        <f>I73+'期別（参加者）'!I74</f>
        <v>6</v>
      </c>
      <c r="J74" s="227">
        <f>J73+'期別（参加者）'!J74</f>
        <v>22</v>
      </c>
      <c r="K74" s="227">
        <f>K73+'期別（参加者）'!K74</f>
        <v>105</v>
      </c>
      <c r="L74" s="227">
        <f>L73+'期別（参加者）'!L74</f>
        <v>34</v>
      </c>
      <c r="M74" s="227">
        <f>M73+'期別（参加者）'!M74</f>
        <v>38</v>
      </c>
      <c r="N74" s="227">
        <f>N73+'期別（参加者）'!N74</f>
        <v>115</v>
      </c>
      <c r="O74" s="227">
        <f>O73+'期別（参加者）'!O74</f>
        <v>85</v>
      </c>
      <c r="P74" s="227">
        <f>P73+'期別（参加者）'!P74</f>
        <v>76</v>
      </c>
      <c r="Q74" s="227">
        <f>Q73+'期別（参加者）'!Q74</f>
        <v>17</v>
      </c>
      <c r="R74" s="227">
        <f>R73+'期別（参加者）'!R74</f>
        <v>88</v>
      </c>
      <c r="S74" s="227">
        <f>S73+'期別（参加者）'!S74</f>
        <v>60</v>
      </c>
      <c r="T74" s="227">
        <f>T73+'期別（参加者）'!T74</f>
        <v>18</v>
      </c>
      <c r="U74" s="227">
        <f>U73+'期別（参加者）'!U74</f>
        <v>72</v>
      </c>
      <c r="V74" s="227">
        <f>V73+'期別（参加者）'!V74</f>
        <v>32</v>
      </c>
      <c r="W74" s="227">
        <f>W73+'期別（参加者）'!W74</f>
        <v>57</v>
      </c>
      <c r="X74" s="227">
        <f>X73+'期別（参加者）'!X74</f>
        <v>59</v>
      </c>
      <c r="Y74" s="227">
        <f>Y73+'期別（参加者）'!Y74</f>
        <v>4</v>
      </c>
      <c r="Z74" s="227">
        <f>Z73+'期別（参加者）'!Z74</f>
        <v>54</v>
      </c>
      <c r="AA74" s="227">
        <f>AA73+'期別（参加者）'!AA74</f>
        <v>21</v>
      </c>
      <c r="AB74" s="227">
        <f>AB73+'期別（参加者）'!AB74</f>
        <v>0</v>
      </c>
      <c r="AC74" s="227">
        <f>AC73+'期別（参加者）'!AC74</f>
        <v>67</v>
      </c>
      <c r="AD74" s="227">
        <f>AD73+'期別（参加者）'!AD74</f>
        <v>60</v>
      </c>
      <c r="AE74" s="227">
        <f>AE73+'期別（参加者）'!AE74</f>
        <v>17</v>
      </c>
      <c r="AF74" s="227">
        <f>AF73+'期別（参加者）'!AF74</f>
        <v>88</v>
      </c>
      <c r="AG74" s="227">
        <f>AG73+'期別（参加者）'!AG74</f>
        <v>44</v>
      </c>
      <c r="AH74" s="227">
        <f>AH73+'期別（参加者）'!AH74</f>
        <v>0</v>
      </c>
      <c r="AI74" s="227">
        <f>AI73+'期別（参加者）'!AI74</f>
        <v>1</v>
      </c>
      <c r="AJ74" s="227">
        <f>AJ73+'期別（参加者）'!AJ74</f>
        <v>111</v>
      </c>
      <c r="AK74" s="227">
        <f>AK73+'期別（参加者）'!AK74</f>
        <v>0</v>
      </c>
      <c r="AL74" s="227">
        <f>AL73+'期別（参加者）'!AL74</f>
        <v>0</v>
      </c>
      <c r="AM74" s="227">
        <f>AM73+'期別（参加者）'!AM74</f>
        <v>30</v>
      </c>
      <c r="AN74" s="227">
        <f>AN73+'期別（参加者）'!AN74</f>
        <v>29</v>
      </c>
      <c r="AO74" s="227">
        <f>AO73+'期別（参加者）'!AO74</f>
        <v>53</v>
      </c>
      <c r="AP74" s="227">
        <f>AP73+'期別（参加者）'!AP74</f>
        <v>15</v>
      </c>
      <c r="AQ74" s="227">
        <f>AQ73+'期別（参加者）'!AQ74</f>
        <v>37</v>
      </c>
      <c r="AR74" s="227">
        <f>AR73+'期別（参加者）'!AR74</f>
        <v>0</v>
      </c>
      <c r="AS74" s="227">
        <f>AS73+'期別（参加者）'!AS74</f>
        <v>4</v>
      </c>
      <c r="AT74" s="228" t="str">
        <f>'期別（参加者）'!AT74</f>
        <v>－</v>
      </c>
      <c r="AU74" s="228" t="str">
        <f>'期別（参加者）'!AU74</f>
        <v>－</v>
      </c>
      <c r="AV74" s="228" t="str">
        <f>'期別（参加者）'!AV74</f>
        <v>－</v>
      </c>
      <c r="AW74" s="228" t="str">
        <f>'期別（参加者）'!AW74</f>
        <v>－</v>
      </c>
      <c r="AX74" s="228" t="str">
        <f>'期別（参加者）'!AX74</f>
        <v>－</v>
      </c>
      <c r="AY74" s="228" t="str">
        <f>'期別（参加者）'!AY74</f>
        <v>－</v>
      </c>
      <c r="AZ74" s="228" t="str">
        <f>'期別（参加者）'!AZ74</f>
        <v>－</v>
      </c>
      <c r="BA74" s="228" t="str">
        <f>'期別（参加者）'!BA74</f>
        <v>－</v>
      </c>
      <c r="BB74" s="228" t="str">
        <f>'期別（参加者）'!BB74</f>
        <v>－</v>
      </c>
      <c r="BC74" s="228" t="str">
        <f>'期別（参加者）'!BC74</f>
        <v>－</v>
      </c>
      <c r="BD74" s="228" t="str">
        <f>'期別（参加者）'!BD74</f>
        <v>－</v>
      </c>
      <c r="BE74" s="228" t="str">
        <f>'期別（参加者）'!BE74</f>
        <v>－</v>
      </c>
      <c r="BF74" s="228" t="str">
        <f>'期別（参加者）'!BF74</f>
        <v>－</v>
      </c>
      <c r="BG74" s="228" t="str">
        <f>'期別（参加者）'!BG74</f>
        <v>－</v>
      </c>
      <c r="BH74" s="228" t="str">
        <f>'期別（参加者）'!BH74</f>
        <v>－</v>
      </c>
      <c r="BI74" s="228" t="str">
        <f>'期別（参加者）'!BI74</f>
        <v>－</v>
      </c>
      <c r="BJ74" s="228" t="str">
        <f>'期別（参加者）'!BJ74</f>
        <v>－</v>
      </c>
      <c r="BK74" s="227"/>
      <c r="BL74" s="227"/>
      <c r="BM74" s="227"/>
      <c r="BN74" s="227"/>
      <c r="BO74" s="227"/>
      <c r="BP74" s="227">
        <f>BP73+'期別（参加者）'!BP74</f>
        <v>1</v>
      </c>
      <c r="BQ74" s="229">
        <f t="shared" si="1"/>
        <v>1752</v>
      </c>
    </row>
    <row r="75" spans="2:69" ht="15" customHeight="1">
      <c r="B75" s="313">
        <v>71</v>
      </c>
      <c r="C75" s="112" t="s">
        <v>357</v>
      </c>
      <c r="D75" s="104" t="s">
        <v>432</v>
      </c>
      <c r="E75" s="104" t="s">
        <v>356</v>
      </c>
      <c r="F75" s="227">
        <f>F74+'期別（参加者）'!F75</f>
        <v>4</v>
      </c>
      <c r="G75" s="227">
        <f>G74+'期別（参加者）'!G75</f>
        <v>54</v>
      </c>
      <c r="H75" s="227">
        <f>H74+'期別（参加者）'!H75</f>
        <v>175</v>
      </c>
      <c r="I75" s="227">
        <f>I74+'期別（参加者）'!I75</f>
        <v>6</v>
      </c>
      <c r="J75" s="227">
        <f>J74+'期別（参加者）'!J75</f>
        <v>22</v>
      </c>
      <c r="K75" s="227">
        <f>K74+'期別（参加者）'!K75</f>
        <v>105</v>
      </c>
      <c r="L75" s="227">
        <f>L74+'期別（参加者）'!L75</f>
        <v>34</v>
      </c>
      <c r="M75" s="227">
        <f>M74+'期別（参加者）'!M75</f>
        <v>38</v>
      </c>
      <c r="N75" s="227">
        <f>N74+'期別（参加者）'!N75</f>
        <v>115</v>
      </c>
      <c r="O75" s="227">
        <f>O74+'期別（参加者）'!O75</f>
        <v>85</v>
      </c>
      <c r="P75" s="227">
        <f>P74+'期別（参加者）'!P75</f>
        <v>76</v>
      </c>
      <c r="Q75" s="227">
        <f>Q74+'期別（参加者）'!Q75</f>
        <v>17</v>
      </c>
      <c r="R75" s="227">
        <f>R74+'期別（参加者）'!R75</f>
        <v>88</v>
      </c>
      <c r="S75" s="227">
        <f>S74+'期別（参加者）'!S75</f>
        <v>60</v>
      </c>
      <c r="T75" s="227">
        <f>T74+'期別（参加者）'!T75</f>
        <v>18</v>
      </c>
      <c r="U75" s="227">
        <f>U74+'期別（参加者）'!U75</f>
        <v>72</v>
      </c>
      <c r="V75" s="227">
        <f>V74+'期別（参加者）'!V75</f>
        <v>32</v>
      </c>
      <c r="W75" s="227">
        <f>W74+'期別（参加者）'!W75</f>
        <v>57</v>
      </c>
      <c r="X75" s="227">
        <f>X74+'期別（参加者）'!X75</f>
        <v>59</v>
      </c>
      <c r="Y75" s="227">
        <f>Y74+'期別（参加者）'!Y75</f>
        <v>4</v>
      </c>
      <c r="Z75" s="227">
        <f>Z74+'期別（参加者）'!Z75</f>
        <v>54</v>
      </c>
      <c r="AA75" s="227">
        <f>AA74+'期別（参加者）'!AA75</f>
        <v>21</v>
      </c>
      <c r="AB75" s="227">
        <f>AB74+'期別（参加者）'!AB75</f>
        <v>0</v>
      </c>
      <c r="AC75" s="227">
        <f>AC74+'期別（参加者）'!AC75</f>
        <v>69</v>
      </c>
      <c r="AD75" s="227">
        <f>AD74+'期別（参加者）'!AD75</f>
        <v>60</v>
      </c>
      <c r="AE75" s="227">
        <f>AE74+'期別（参加者）'!AE75</f>
        <v>18</v>
      </c>
      <c r="AF75" s="227">
        <f>AF74+'期別（参加者）'!AF75</f>
        <v>89</v>
      </c>
      <c r="AG75" s="227">
        <f>AG74+'期別（参加者）'!AG75</f>
        <v>44</v>
      </c>
      <c r="AH75" s="227">
        <f>AH74+'期別（参加者）'!AH75</f>
        <v>0</v>
      </c>
      <c r="AI75" s="227">
        <f>AI74+'期別（参加者）'!AI75</f>
        <v>1</v>
      </c>
      <c r="AJ75" s="227">
        <f>AJ74+'期別（参加者）'!AJ75</f>
        <v>112</v>
      </c>
      <c r="AK75" s="227">
        <f>AK74+'期別（参加者）'!AK75</f>
        <v>0</v>
      </c>
      <c r="AL75" s="227">
        <f>AL74+'期別（参加者）'!AL75</f>
        <v>0</v>
      </c>
      <c r="AM75" s="227">
        <f>AM74+'期別（参加者）'!AM75</f>
        <v>32</v>
      </c>
      <c r="AN75" s="227">
        <f>AN74+'期別（参加者）'!AN75</f>
        <v>31</v>
      </c>
      <c r="AO75" s="227">
        <f>AO74+'期別（参加者）'!AO75</f>
        <v>57</v>
      </c>
      <c r="AP75" s="227">
        <f>AP74+'期別（参加者）'!AP75</f>
        <v>17</v>
      </c>
      <c r="AQ75" s="227">
        <f>AQ74+'期別（参加者）'!AQ75</f>
        <v>41</v>
      </c>
      <c r="AR75" s="227">
        <f>AR74+'期別（参加者）'!AR75</f>
        <v>0</v>
      </c>
      <c r="AS75" s="227">
        <f>AS74+'期別（参加者）'!AS75</f>
        <v>7</v>
      </c>
      <c r="AT75" s="227">
        <f>'期別（参加者）'!AT75</f>
        <v>8</v>
      </c>
      <c r="AU75" s="228" t="str">
        <f>'期別（参加者）'!AU75</f>
        <v>－</v>
      </c>
      <c r="AV75" s="228" t="str">
        <f>'期別（参加者）'!AV75</f>
        <v>－</v>
      </c>
      <c r="AW75" s="228" t="str">
        <f>'期別（参加者）'!AW75</f>
        <v>－</v>
      </c>
      <c r="AX75" s="228" t="str">
        <f>'期別（参加者）'!AX75</f>
        <v>－</v>
      </c>
      <c r="AY75" s="228" t="str">
        <f>'期別（参加者）'!AY75</f>
        <v>－</v>
      </c>
      <c r="AZ75" s="228" t="str">
        <f>'期別（参加者）'!AZ75</f>
        <v>－</v>
      </c>
      <c r="BA75" s="228" t="str">
        <f>'期別（参加者）'!BA75</f>
        <v>－</v>
      </c>
      <c r="BB75" s="228" t="str">
        <f>'期別（参加者）'!BB75</f>
        <v>－</v>
      </c>
      <c r="BC75" s="228" t="str">
        <f>'期別（参加者）'!BC75</f>
        <v>－</v>
      </c>
      <c r="BD75" s="228" t="str">
        <f>'期別（参加者）'!BD75</f>
        <v>－</v>
      </c>
      <c r="BE75" s="228" t="str">
        <f>'期別（参加者）'!BE75</f>
        <v>－</v>
      </c>
      <c r="BF75" s="228" t="str">
        <f>'期別（参加者）'!BF75</f>
        <v>－</v>
      </c>
      <c r="BG75" s="228" t="str">
        <f>'期別（参加者）'!BG75</f>
        <v>－</v>
      </c>
      <c r="BH75" s="228" t="str">
        <f>'期別（参加者）'!BH75</f>
        <v>－</v>
      </c>
      <c r="BI75" s="228" t="str">
        <f>'期別（参加者）'!BI75</f>
        <v>－</v>
      </c>
      <c r="BJ75" s="228" t="str">
        <f>'期別（参加者）'!BJ75</f>
        <v>－</v>
      </c>
      <c r="BK75" s="227"/>
      <c r="BL75" s="227"/>
      <c r="BM75" s="227"/>
      <c r="BN75" s="227"/>
      <c r="BO75" s="227"/>
      <c r="BP75" s="227">
        <f>BP74+'期別（参加者）'!BP75</f>
        <v>1</v>
      </c>
      <c r="BQ75" s="229">
        <f t="shared" si="1"/>
        <v>1783</v>
      </c>
    </row>
    <row r="76" spans="2:69" ht="15" customHeight="1">
      <c r="B76" s="313">
        <v>72</v>
      </c>
      <c r="C76" s="112" t="s">
        <v>1559</v>
      </c>
      <c r="D76" s="104" t="s">
        <v>432</v>
      </c>
      <c r="E76" s="104" t="s">
        <v>1566</v>
      </c>
      <c r="F76" s="227">
        <f>F75+'期別（参加者）'!F76</f>
        <v>4</v>
      </c>
      <c r="G76" s="227">
        <f>G75+'期別（参加者）'!G76</f>
        <v>54</v>
      </c>
      <c r="H76" s="227">
        <f>H75+'期別（参加者）'!H76</f>
        <v>176</v>
      </c>
      <c r="I76" s="227">
        <f>I75+'期別（参加者）'!I76</f>
        <v>6</v>
      </c>
      <c r="J76" s="227">
        <f>J75+'期別（参加者）'!J76</f>
        <v>22</v>
      </c>
      <c r="K76" s="227">
        <f>K75+'期別（参加者）'!K76</f>
        <v>105</v>
      </c>
      <c r="L76" s="227">
        <f>L75+'期別（参加者）'!L76</f>
        <v>34</v>
      </c>
      <c r="M76" s="227">
        <f>M75+'期別（参加者）'!M76</f>
        <v>38</v>
      </c>
      <c r="N76" s="227">
        <f>N75+'期別（参加者）'!N76</f>
        <v>116</v>
      </c>
      <c r="O76" s="227">
        <f>O75+'期別（参加者）'!O76</f>
        <v>85</v>
      </c>
      <c r="P76" s="227">
        <f>P75+'期別（参加者）'!P76</f>
        <v>76</v>
      </c>
      <c r="Q76" s="227">
        <f>Q75+'期別（参加者）'!Q76</f>
        <v>17</v>
      </c>
      <c r="R76" s="227">
        <f>R75+'期別（参加者）'!R76</f>
        <v>88</v>
      </c>
      <c r="S76" s="227">
        <f>S75+'期別（参加者）'!S76</f>
        <v>60</v>
      </c>
      <c r="T76" s="227">
        <f>T75+'期別（参加者）'!T76</f>
        <v>18</v>
      </c>
      <c r="U76" s="227">
        <f>U75+'期別（参加者）'!U76</f>
        <v>73</v>
      </c>
      <c r="V76" s="227">
        <f>V75+'期別（参加者）'!V76</f>
        <v>32</v>
      </c>
      <c r="W76" s="227">
        <f>W75+'期別（参加者）'!W76</f>
        <v>57</v>
      </c>
      <c r="X76" s="227">
        <f>X75+'期別（参加者）'!X76</f>
        <v>59</v>
      </c>
      <c r="Y76" s="227">
        <f>Y75+'期別（参加者）'!Y76</f>
        <v>4</v>
      </c>
      <c r="Z76" s="227">
        <f>Z75+'期別（参加者）'!Z76</f>
        <v>54</v>
      </c>
      <c r="AA76" s="227">
        <f>AA75+'期別（参加者）'!AA76</f>
        <v>21</v>
      </c>
      <c r="AB76" s="227">
        <f>AB75+'期別（参加者）'!AB76</f>
        <v>0</v>
      </c>
      <c r="AC76" s="227">
        <f>AC75+'期別（参加者）'!AC76</f>
        <v>70</v>
      </c>
      <c r="AD76" s="227">
        <f>AD75+'期別（参加者）'!AD76</f>
        <v>60</v>
      </c>
      <c r="AE76" s="227">
        <f>AE75+'期別（参加者）'!AE76</f>
        <v>19</v>
      </c>
      <c r="AF76" s="227">
        <f>AF75+'期別（参加者）'!AF76</f>
        <v>90</v>
      </c>
      <c r="AG76" s="227">
        <f>AG75+'期別（参加者）'!AG76</f>
        <v>44</v>
      </c>
      <c r="AH76" s="227">
        <f>AH75+'期別（参加者）'!AH76</f>
        <v>0</v>
      </c>
      <c r="AI76" s="227">
        <f>AI75+'期別（参加者）'!AI76</f>
        <v>1</v>
      </c>
      <c r="AJ76" s="227">
        <f>AJ75+'期別（参加者）'!AJ76</f>
        <v>117</v>
      </c>
      <c r="AK76" s="227">
        <f>AK75+'期別（参加者）'!AK76</f>
        <v>0</v>
      </c>
      <c r="AL76" s="227">
        <f>AL75+'期別（参加者）'!AL76</f>
        <v>0</v>
      </c>
      <c r="AM76" s="227">
        <f>AM75+'期別（参加者）'!AM76</f>
        <v>32</v>
      </c>
      <c r="AN76" s="227">
        <f>AN75+'期別（参加者）'!AN76</f>
        <v>33</v>
      </c>
      <c r="AO76" s="227">
        <f>AO75+'期別（参加者）'!AO76</f>
        <v>59</v>
      </c>
      <c r="AP76" s="227">
        <f>AP75+'期別（参加者）'!AP76</f>
        <v>18</v>
      </c>
      <c r="AQ76" s="227">
        <f>AQ75+'期別（参加者）'!AQ76</f>
        <v>45</v>
      </c>
      <c r="AR76" s="227">
        <f>AR75+'期別（参加者）'!AR76</f>
        <v>0</v>
      </c>
      <c r="AS76" s="227">
        <f>AS75+'期別（参加者）'!AS76</f>
        <v>8</v>
      </c>
      <c r="AT76" s="227">
        <f>AT75+'期別（参加者）'!AT76</f>
        <v>13</v>
      </c>
      <c r="AU76" s="228" t="str">
        <f>'期別（参加者）'!AU76</f>
        <v>－</v>
      </c>
      <c r="AV76" s="228" t="str">
        <f>'期別（参加者）'!AV76</f>
        <v>－</v>
      </c>
      <c r="AW76" s="228" t="str">
        <f>'期別（参加者）'!AW76</f>
        <v>－</v>
      </c>
      <c r="AX76" s="228" t="str">
        <f>'期別（参加者）'!AX76</f>
        <v>－</v>
      </c>
      <c r="AY76" s="228" t="str">
        <f>'期別（参加者）'!AY76</f>
        <v>－</v>
      </c>
      <c r="AZ76" s="228" t="str">
        <f>'期別（参加者）'!AZ76</f>
        <v>－</v>
      </c>
      <c r="BA76" s="228" t="str">
        <f>'期別（参加者）'!BA76</f>
        <v>－</v>
      </c>
      <c r="BB76" s="228" t="str">
        <f>'期別（参加者）'!BB76</f>
        <v>－</v>
      </c>
      <c r="BC76" s="228" t="str">
        <f>'期別（参加者）'!BC76</f>
        <v>－</v>
      </c>
      <c r="BD76" s="228" t="str">
        <f>'期別（参加者）'!BD76</f>
        <v>－</v>
      </c>
      <c r="BE76" s="228" t="str">
        <f>'期別（参加者）'!BE76</f>
        <v>－</v>
      </c>
      <c r="BF76" s="228" t="str">
        <f>'期別（参加者）'!BF76</f>
        <v>－</v>
      </c>
      <c r="BG76" s="228" t="str">
        <f>'期別（参加者）'!BG76</f>
        <v>－</v>
      </c>
      <c r="BH76" s="228" t="str">
        <f>'期別（参加者）'!BH76</f>
        <v>－</v>
      </c>
      <c r="BI76" s="228" t="str">
        <f>'期別（参加者）'!BI76</f>
        <v>－</v>
      </c>
      <c r="BJ76" s="228" t="str">
        <f>'期別（参加者）'!BJ76</f>
        <v>－</v>
      </c>
      <c r="BK76" s="227"/>
      <c r="BL76" s="227"/>
      <c r="BM76" s="227"/>
      <c r="BN76" s="227"/>
      <c r="BO76" s="227"/>
      <c r="BP76" s="227">
        <f>BP75+'期別（参加者）'!BP76</f>
        <v>1</v>
      </c>
      <c r="BQ76" s="229">
        <f t="shared" ref="BQ76:BQ81" si="2">SUM(F76:BP76)</f>
        <v>1809</v>
      </c>
    </row>
    <row r="77" spans="2:69" ht="15" customHeight="1">
      <c r="B77" s="313">
        <v>73</v>
      </c>
      <c r="C77" s="112" t="s">
        <v>1570</v>
      </c>
      <c r="D77" s="104" t="s">
        <v>1565</v>
      </c>
      <c r="E77" s="104" t="s">
        <v>1566</v>
      </c>
      <c r="F77" s="227">
        <f>F76+'期別（参加者）'!F77</f>
        <v>4</v>
      </c>
      <c r="G77" s="227">
        <f>G76+'期別（参加者）'!G77</f>
        <v>54</v>
      </c>
      <c r="H77" s="227">
        <f>H76+'期別（参加者）'!H77</f>
        <v>178</v>
      </c>
      <c r="I77" s="227">
        <f>I76+'期別（参加者）'!I77</f>
        <v>6</v>
      </c>
      <c r="J77" s="227">
        <f>J76+'期別（参加者）'!J77</f>
        <v>22</v>
      </c>
      <c r="K77" s="227">
        <f>K76+'期別（参加者）'!K77</f>
        <v>105</v>
      </c>
      <c r="L77" s="227">
        <f>L76+'期別（参加者）'!L77</f>
        <v>34</v>
      </c>
      <c r="M77" s="227">
        <f>M76+'期別（参加者）'!M77</f>
        <v>38</v>
      </c>
      <c r="N77" s="227">
        <f>N76+'期別（参加者）'!N77</f>
        <v>117</v>
      </c>
      <c r="O77" s="227">
        <f>O76+'期別（参加者）'!O77</f>
        <v>85</v>
      </c>
      <c r="P77" s="227">
        <f>P76+'期別（参加者）'!P77</f>
        <v>76</v>
      </c>
      <c r="Q77" s="227">
        <f>Q76+'期別（参加者）'!Q77</f>
        <v>17</v>
      </c>
      <c r="R77" s="227">
        <f>R76+'期別（参加者）'!R77</f>
        <v>88</v>
      </c>
      <c r="S77" s="227">
        <f>S76+'期別（参加者）'!S77</f>
        <v>60</v>
      </c>
      <c r="T77" s="227">
        <f>T76+'期別（参加者）'!T77</f>
        <v>18</v>
      </c>
      <c r="U77" s="227">
        <f>U76+'期別（参加者）'!U77</f>
        <v>73</v>
      </c>
      <c r="V77" s="227">
        <f>V76+'期別（参加者）'!V77</f>
        <v>32</v>
      </c>
      <c r="W77" s="227">
        <f>W76+'期別（参加者）'!W77</f>
        <v>57</v>
      </c>
      <c r="X77" s="227">
        <f>X76+'期別（参加者）'!X77</f>
        <v>60</v>
      </c>
      <c r="Y77" s="227">
        <f>Y76+'期別（参加者）'!Y77</f>
        <v>4</v>
      </c>
      <c r="Z77" s="227">
        <f>Z76+'期別（参加者）'!Z77</f>
        <v>54</v>
      </c>
      <c r="AA77" s="227">
        <f>AA76+'期別（参加者）'!AA77</f>
        <v>21</v>
      </c>
      <c r="AB77" s="227">
        <f>AB76+'期別（参加者）'!AB77</f>
        <v>0</v>
      </c>
      <c r="AC77" s="227">
        <f>AC76+'期別（参加者）'!AC77</f>
        <v>71</v>
      </c>
      <c r="AD77" s="227">
        <f>AD76+'期別（参加者）'!AD77</f>
        <v>60</v>
      </c>
      <c r="AE77" s="227">
        <f>AE76+'期別（参加者）'!AE77</f>
        <v>19</v>
      </c>
      <c r="AF77" s="227">
        <f>AF76+'期別（参加者）'!AF77</f>
        <v>90</v>
      </c>
      <c r="AG77" s="227">
        <f>AG76+'期別（参加者）'!AG77</f>
        <v>44</v>
      </c>
      <c r="AH77" s="227">
        <f>AH76+'期別（参加者）'!AH77</f>
        <v>0</v>
      </c>
      <c r="AI77" s="227">
        <f>AI76+'期別（参加者）'!AI77</f>
        <v>1</v>
      </c>
      <c r="AJ77" s="227">
        <f>AJ76+'期別（参加者）'!AJ77</f>
        <v>118</v>
      </c>
      <c r="AK77" s="227">
        <f>AK76+'期別（参加者）'!AK77</f>
        <v>0</v>
      </c>
      <c r="AL77" s="227">
        <f>AL76+'期別（参加者）'!AL77</f>
        <v>0</v>
      </c>
      <c r="AM77" s="227">
        <f>AM76+'期別（参加者）'!AM77</f>
        <v>34</v>
      </c>
      <c r="AN77" s="227">
        <f>AN76+'期別（参加者）'!AN77</f>
        <v>35</v>
      </c>
      <c r="AO77" s="227">
        <f>AO76+'期別（参加者）'!AO77</f>
        <v>59</v>
      </c>
      <c r="AP77" s="227">
        <f>AP76+'期別（参加者）'!AP77</f>
        <v>18</v>
      </c>
      <c r="AQ77" s="227">
        <f>AQ76+'期別（参加者）'!AQ77</f>
        <v>50</v>
      </c>
      <c r="AR77" s="227">
        <f>AR76+'期別（参加者）'!AR77</f>
        <v>0</v>
      </c>
      <c r="AS77" s="227">
        <f>AS76+'期別（参加者）'!AS77</f>
        <v>9</v>
      </c>
      <c r="AT77" s="227">
        <f>AT76+'期別（参加者）'!AT77</f>
        <v>15</v>
      </c>
      <c r="AU77" s="227">
        <f>'期別（参加者）'!AU77</f>
        <v>7</v>
      </c>
      <c r="AV77" s="228" t="str">
        <f>'期別（参加者）'!AV77</f>
        <v>－</v>
      </c>
      <c r="AW77" s="228" t="str">
        <f>'期別（参加者）'!AW77</f>
        <v>－</v>
      </c>
      <c r="AX77" s="228" t="str">
        <f>'期別（参加者）'!AX77</f>
        <v>－</v>
      </c>
      <c r="AY77" s="228" t="str">
        <f>'期別（参加者）'!AY77</f>
        <v>－</v>
      </c>
      <c r="AZ77" s="228" t="str">
        <f>'期別（参加者）'!AZ77</f>
        <v>－</v>
      </c>
      <c r="BA77" s="228" t="str">
        <f>'期別（参加者）'!BA77</f>
        <v>－</v>
      </c>
      <c r="BB77" s="228" t="str">
        <f>'期別（参加者）'!BB77</f>
        <v>－</v>
      </c>
      <c r="BC77" s="228" t="str">
        <f>'期別（参加者）'!BC77</f>
        <v>－</v>
      </c>
      <c r="BD77" s="228" t="str">
        <f>'期別（参加者）'!BD77</f>
        <v>－</v>
      </c>
      <c r="BE77" s="228" t="str">
        <f>'期別（参加者）'!BE77</f>
        <v>－</v>
      </c>
      <c r="BF77" s="228" t="str">
        <f>'期別（参加者）'!BF77</f>
        <v>－</v>
      </c>
      <c r="BG77" s="228" t="str">
        <f>'期別（参加者）'!BG77</f>
        <v>－</v>
      </c>
      <c r="BH77" s="228" t="str">
        <f>'期別（参加者）'!BH77</f>
        <v>－</v>
      </c>
      <c r="BI77" s="228" t="str">
        <f>'期別（参加者）'!BI77</f>
        <v>－</v>
      </c>
      <c r="BJ77" s="228" t="str">
        <f>'期別（参加者）'!BJ77</f>
        <v>－</v>
      </c>
      <c r="BK77" s="227"/>
      <c r="BL77" s="227"/>
      <c r="BM77" s="227"/>
      <c r="BN77" s="227"/>
      <c r="BO77" s="227"/>
      <c r="BP77" s="227">
        <f>BP76+'期別（参加者）'!BP77</f>
        <v>1</v>
      </c>
      <c r="BQ77" s="229">
        <f t="shared" si="2"/>
        <v>1834</v>
      </c>
    </row>
    <row r="78" spans="2:69" ht="15" customHeight="1">
      <c r="B78" s="313">
        <v>74</v>
      </c>
      <c r="C78" s="112" t="s">
        <v>1583</v>
      </c>
      <c r="D78" s="104" t="s">
        <v>1565</v>
      </c>
      <c r="E78" s="104" t="s">
        <v>1618</v>
      </c>
      <c r="F78" s="227">
        <f>F77+'期別（参加者）'!F78</f>
        <v>4</v>
      </c>
      <c r="G78" s="227">
        <f>G77+'期別（参加者）'!G78</f>
        <v>54</v>
      </c>
      <c r="H78" s="227">
        <f>H77+'期別（参加者）'!H78</f>
        <v>180</v>
      </c>
      <c r="I78" s="227">
        <f>I77+'期別（参加者）'!I78</f>
        <v>6</v>
      </c>
      <c r="J78" s="227">
        <f>J77+'期別（参加者）'!J78</f>
        <v>22</v>
      </c>
      <c r="K78" s="227">
        <f>K77+'期別（参加者）'!K78</f>
        <v>105</v>
      </c>
      <c r="L78" s="227">
        <f>L77+'期別（参加者）'!L78</f>
        <v>34</v>
      </c>
      <c r="M78" s="227">
        <f>M77+'期別（参加者）'!M78</f>
        <v>38</v>
      </c>
      <c r="N78" s="227">
        <f>N77+'期別（参加者）'!N78</f>
        <v>117</v>
      </c>
      <c r="O78" s="227">
        <f>O77+'期別（参加者）'!O78</f>
        <v>85</v>
      </c>
      <c r="P78" s="227">
        <f>P77+'期別（参加者）'!P78</f>
        <v>76</v>
      </c>
      <c r="Q78" s="227">
        <f>Q77+'期別（参加者）'!Q78</f>
        <v>17</v>
      </c>
      <c r="R78" s="227">
        <f>R77+'期別（参加者）'!R78</f>
        <v>88</v>
      </c>
      <c r="S78" s="227">
        <f>S77+'期別（参加者）'!S78</f>
        <v>60</v>
      </c>
      <c r="T78" s="227">
        <f>T77+'期別（参加者）'!T78</f>
        <v>18</v>
      </c>
      <c r="U78" s="227">
        <f>U77+'期別（参加者）'!U78</f>
        <v>73</v>
      </c>
      <c r="V78" s="227">
        <f>V77+'期別（参加者）'!V78</f>
        <v>32</v>
      </c>
      <c r="W78" s="227">
        <f>W77+'期別（参加者）'!W78</f>
        <v>57</v>
      </c>
      <c r="X78" s="227">
        <f>X77+'期別（参加者）'!X78</f>
        <v>60</v>
      </c>
      <c r="Y78" s="227">
        <f>Y77+'期別（参加者）'!Y78</f>
        <v>4</v>
      </c>
      <c r="Z78" s="227">
        <f>Z77+'期別（参加者）'!Z78</f>
        <v>54</v>
      </c>
      <c r="AA78" s="227">
        <f>AA77+'期別（参加者）'!AA78</f>
        <v>21</v>
      </c>
      <c r="AB78" s="227">
        <f>AB77+'期別（参加者）'!AB78</f>
        <v>0</v>
      </c>
      <c r="AC78" s="227">
        <f>AC77+'期別（参加者）'!AC78</f>
        <v>73</v>
      </c>
      <c r="AD78" s="227">
        <f>AD77+'期別（参加者）'!AD78</f>
        <v>62</v>
      </c>
      <c r="AE78" s="227">
        <f>AE77+'期別（参加者）'!AE78</f>
        <v>19</v>
      </c>
      <c r="AF78" s="227">
        <f>AF77+'期別（参加者）'!AF78</f>
        <v>91</v>
      </c>
      <c r="AG78" s="227">
        <f>AG77+'期別（参加者）'!AG78</f>
        <v>44</v>
      </c>
      <c r="AH78" s="227">
        <f>AH77+'期別（参加者）'!AH78</f>
        <v>0</v>
      </c>
      <c r="AI78" s="227">
        <f>AI77+'期別（参加者）'!AI78</f>
        <v>1</v>
      </c>
      <c r="AJ78" s="227">
        <f>AJ77+'期別（参加者）'!AJ78</f>
        <v>119</v>
      </c>
      <c r="AK78" s="227">
        <f>AK77+'期別（参加者）'!AK78</f>
        <v>0</v>
      </c>
      <c r="AL78" s="227">
        <f>AL77+'期別（参加者）'!AL78</f>
        <v>0</v>
      </c>
      <c r="AM78" s="227">
        <f>AM77+'期別（参加者）'!AM78</f>
        <v>36</v>
      </c>
      <c r="AN78" s="227">
        <f>AN77+'期別（参加者）'!AN78</f>
        <v>36</v>
      </c>
      <c r="AO78" s="227">
        <f>AO77+'期別（参加者）'!AO78</f>
        <v>59</v>
      </c>
      <c r="AP78" s="227">
        <f>AP77+'期別（参加者）'!AP78</f>
        <v>18</v>
      </c>
      <c r="AQ78" s="227">
        <f>AQ77+'期別（参加者）'!AQ78</f>
        <v>56</v>
      </c>
      <c r="AR78" s="227">
        <f>AR77+'期別（参加者）'!AR78</f>
        <v>0</v>
      </c>
      <c r="AS78" s="227">
        <f>AS77+'期別（参加者）'!AS78</f>
        <v>11</v>
      </c>
      <c r="AT78" s="227">
        <f>AT77+'期別（参加者）'!AT78</f>
        <v>18</v>
      </c>
      <c r="AU78" s="227">
        <f>AU77+'期別（参加者）'!AU78</f>
        <v>7</v>
      </c>
      <c r="AV78" s="228" t="str">
        <f>'期別（参加者）'!AV78</f>
        <v>－</v>
      </c>
      <c r="AW78" s="228" t="str">
        <f>'期別（参加者）'!AW78</f>
        <v>－</v>
      </c>
      <c r="AX78" s="228" t="str">
        <f>'期別（参加者）'!AX78</f>
        <v>－</v>
      </c>
      <c r="AY78" s="228" t="str">
        <f>'期別（参加者）'!AY78</f>
        <v>－</v>
      </c>
      <c r="AZ78" s="228" t="str">
        <f>'期別（参加者）'!AZ78</f>
        <v>－</v>
      </c>
      <c r="BA78" s="228" t="str">
        <f>'期別（参加者）'!BA78</f>
        <v>－</v>
      </c>
      <c r="BB78" s="228" t="str">
        <f>'期別（参加者）'!BB78</f>
        <v>－</v>
      </c>
      <c r="BC78" s="228" t="str">
        <f>'期別（参加者）'!BC78</f>
        <v>－</v>
      </c>
      <c r="BD78" s="228" t="str">
        <f>'期別（参加者）'!BD78</f>
        <v>－</v>
      </c>
      <c r="BE78" s="228" t="str">
        <f>'期別（参加者）'!BE78</f>
        <v>－</v>
      </c>
      <c r="BF78" s="228" t="str">
        <f>'期別（参加者）'!BF78</f>
        <v>－</v>
      </c>
      <c r="BG78" s="228" t="str">
        <f>'期別（参加者）'!BG78</f>
        <v>－</v>
      </c>
      <c r="BH78" s="228" t="str">
        <f>'期別（参加者）'!BH78</f>
        <v>－</v>
      </c>
      <c r="BI78" s="228" t="str">
        <f>'期別（参加者）'!BI78</f>
        <v>－</v>
      </c>
      <c r="BJ78" s="228" t="str">
        <f>'期別（参加者）'!BJ78</f>
        <v>－</v>
      </c>
      <c r="BK78" s="227"/>
      <c r="BL78" s="227"/>
      <c r="BM78" s="227"/>
      <c r="BN78" s="227"/>
      <c r="BO78" s="227"/>
      <c r="BP78" s="227">
        <f>BP77+'期別（参加者）'!BP78</f>
        <v>1</v>
      </c>
      <c r="BQ78" s="229">
        <f t="shared" si="2"/>
        <v>1856</v>
      </c>
    </row>
    <row r="79" spans="2:69" ht="15" customHeight="1">
      <c r="B79" s="313">
        <v>75</v>
      </c>
      <c r="C79" s="112" t="s">
        <v>1635</v>
      </c>
      <c r="D79" s="104" t="s">
        <v>1631</v>
      </c>
      <c r="E79" s="274" t="s">
        <v>1639</v>
      </c>
      <c r="F79" s="227">
        <f>F78+'期別（参加者）'!F79</f>
        <v>4</v>
      </c>
      <c r="G79" s="227">
        <f>G78+'期別（参加者）'!G79</f>
        <v>54</v>
      </c>
      <c r="H79" s="227">
        <f>H78+'期別（参加者）'!H79</f>
        <v>180</v>
      </c>
      <c r="I79" s="227">
        <f>I78+'期別（参加者）'!I79</f>
        <v>6</v>
      </c>
      <c r="J79" s="227">
        <f>J78+'期別（参加者）'!J79</f>
        <v>22</v>
      </c>
      <c r="K79" s="227">
        <f>K78+'期別（参加者）'!K79</f>
        <v>105</v>
      </c>
      <c r="L79" s="227">
        <f>L78+'期別（参加者）'!L79</f>
        <v>34</v>
      </c>
      <c r="M79" s="227">
        <f>M78+'期別（参加者）'!M79</f>
        <v>38</v>
      </c>
      <c r="N79" s="227">
        <f>N78+'期別（参加者）'!N79</f>
        <v>117</v>
      </c>
      <c r="O79" s="227">
        <f>O78+'期別（参加者）'!O79</f>
        <v>85</v>
      </c>
      <c r="P79" s="227">
        <f>P78+'期別（参加者）'!P79</f>
        <v>76</v>
      </c>
      <c r="Q79" s="227">
        <f>Q78+'期別（参加者）'!Q79</f>
        <v>17</v>
      </c>
      <c r="R79" s="227">
        <f>R78+'期別（参加者）'!R79</f>
        <v>88</v>
      </c>
      <c r="S79" s="227">
        <f>S78+'期別（参加者）'!S79</f>
        <v>60</v>
      </c>
      <c r="T79" s="227">
        <f>T78+'期別（参加者）'!T79</f>
        <v>18</v>
      </c>
      <c r="U79" s="227">
        <f>U78+'期別（参加者）'!U79</f>
        <v>73</v>
      </c>
      <c r="V79" s="227">
        <f>V78+'期別（参加者）'!V79</f>
        <v>32</v>
      </c>
      <c r="W79" s="227">
        <f>W78+'期別（参加者）'!W79</f>
        <v>57</v>
      </c>
      <c r="X79" s="227">
        <f>X78+'期別（参加者）'!X79</f>
        <v>60</v>
      </c>
      <c r="Y79" s="227">
        <f>Y78+'期別（参加者）'!Y79</f>
        <v>4</v>
      </c>
      <c r="Z79" s="227">
        <f>Z78+'期別（参加者）'!Z79</f>
        <v>54</v>
      </c>
      <c r="AA79" s="227">
        <f>AA78+'期別（参加者）'!AA79</f>
        <v>21</v>
      </c>
      <c r="AB79" s="227">
        <f>AB78+'期別（参加者）'!AB79</f>
        <v>0</v>
      </c>
      <c r="AC79" s="227">
        <f>AC78+'期別（参加者）'!AC79</f>
        <v>73</v>
      </c>
      <c r="AD79" s="227">
        <f>AD78+'期別（参加者）'!AD79</f>
        <v>62</v>
      </c>
      <c r="AE79" s="227">
        <f>AE78+'期別（参加者）'!AE79</f>
        <v>19</v>
      </c>
      <c r="AF79" s="227">
        <f>AF78+'期別（参加者）'!AF79</f>
        <v>91</v>
      </c>
      <c r="AG79" s="227">
        <f>AG78+'期別（参加者）'!AG79</f>
        <v>44</v>
      </c>
      <c r="AH79" s="227">
        <f>AH78+'期別（参加者）'!AH79</f>
        <v>0</v>
      </c>
      <c r="AI79" s="227">
        <f>AI78+'期別（参加者）'!AI79</f>
        <v>1</v>
      </c>
      <c r="AJ79" s="227">
        <f>AJ78+'期別（参加者）'!AJ79</f>
        <v>119</v>
      </c>
      <c r="AK79" s="227">
        <f>AK78+'期別（参加者）'!AK79</f>
        <v>0</v>
      </c>
      <c r="AL79" s="227">
        <f>AL78+'期別（参加者）'!AL79</f>
        <v>0</v>
      </c>
      <c r="AM79" s="227">
        <f>AM78+'期別（参加者）'!AM79</f>
        <v>36</v>
      </c>
      <c r="AN79" s="227">
        <f>AN78+'期別（参加者）'!AN79</f>
        <v>36</v>
      </c>
      <c r="AO79" s="227">
        <f>AO78+'期別（参加者）'!AO79</f>
        <v>59</v>
      </c>
      <c r="AP79" s="227">
        <f>AP78+'期別（参加者）'!AP79</f>
        <v>18</v>
      </c>
      <c r="AQ79" s="227">
        <f>AQ78+'期別（参加者）'!AQ79</f>
        <v>56</v>
      </c>
      <c r="AR79" s="227">
        <f>AR78+'期別（参加者）'!AR79</f>
        <v>0</v>
      </c>
      <c r="AS79" s="227">
        <f>AS78+'期別（参加者）'!AS79</f>
        <v>11</v>
      </c>
      <c r="AT79" s="227">
        <f>AT78+'期別（参加者）'!AT79</f>
        <v>18</v>
      </c>
      <c r="AU79" s="227">
        <f>AU78+'期別（参加者）'!AU79</f>
        <v>7</v>
      </c>
      <c r="AV79" s="227">
        <f>'期別（参加者）'!AV79</f>
        <v>0</v>
      </c>
      <c r="AW79" s="228" t="str">
        <f>'期別（参加者）'!AW79</f>
        <v>－</v>
      </c>
      <c r="AX79" s="228" t="str">
        <f>'期別（参加者）'!AX79</f>
        <v>－</v>
      </c>
      <c r="AY79" s="228" t="str">
        <f>'期別（参加者）'!AY79</f>
        <v>－</v>
      </c>
      <c r="AZ79" s="228" t="str">
        <f>'期別（参加者）'!AZ79</f>
        <v>－</v>
      </c>
      <c r="BA79" s="228" t="str">
        <f>'期別（参加者）'!BA79</f>
        <v>－</v>
      </c>
      <c r="BB79" s="228" t="str">
        <f>'期別（参加者）'!BB79</f>
        <v>－</v>
      </c>
      <c r="BC79" s="228" t="str">
        <f>'期別（参加者）'!BC79</f>
        <v>－</v>
      </c>
      <c r="BD79" s="228" t="str">
        <f>'期別（参加者）'!BD79</f>
        <v>－</v>
      </c>
      <c r="BE79" s="228" t="str">
        <f>'期別（参加者）'!BE79</f>
        <v>－</v>
      </c>
      <c r="BF79" s="228" t="str">
        <f>'期別（参加者）'!BF79</f>
        <v>－</v>
      </c>
      <c r="BG79" s="228" t="str">
        <f>'期別（参加者）'!BG79</f>
        <v>－</v>
      </c>
      <c r="BH79" s="228" t="str">
        <f>'期別（参加者）'!BH79</f>
        <v>－</v>
      </c>
      <c r="BI79" s="228" t="str">
        <f>'期別（参加者）'!BI79</f>
        <v>－</v>
      </c>
      <c r="BJ79" s="228" t="str">
        <f>'期別（参加者）'!BJ79</f>
        <v>－</v>
      </c>
      <c r="BK79" s="227"/>
      <c r="BL79" s="227"/>
      <c r="BM79" s="227"/>
      <c r="BN79" s="227"/>
      <c r="BO79" s="227"/>
      <c r="BP79" s="227">
        <f>BP78+'期別（参加者）'!BP79</f>
        <v>1</v>
      </c>
      <c r="BQ79" s="229">
        <f t="shared" si="2"/>
        <v>1856</v>
      </c>
    </row>
    <row r="80" spans="2:69" ht="15" customHeight="1">
      <c r="B80" s="313">
        <v>76</v>
      </c>
      <c r="C80" s="112" t="s">
        <v>1653</v>
      </c>
      <c r="D80" s="104" t="s">
        <v>1631</v>
      </c>
      <c r="E80" s="104" t="s">
        <v>1632</v>
      </c>
      <c r="F80" s="227">
        <f>F79+'期別（参加者）'!F80</f>
        <v>4</v>
      </c>
      <c r="G80" s="227">
        <f>G79+'期別（参加者）'!G80</f>
        <v>54</v>
      </c>
      <c r="H80" s="227">
        <f>H79+'期別（参加者）'!H80</f>
        <v>181</v>
      </c>
      <c r="I80" s="227">
        <f>I79+'期別（参加者）'!I80</f>
        <v>6</v>
      </c>
      <c r="J80" s="227">
        <f>J79+'期別（参加者）'!J80</f>
        <v>22</v>
      </c>
      <c r="K80" s="227">
        <f>K79+'期別（参加者）'!K80</f>
        <v>105</v>
      </c>
      <c r="L80" s="227">
        <f>L79+'期別（参加者）'!L80</f>
        <v>34</v>
      </c>
      <c r="M80" s="227">
        <f>M79+'期別（参加者）'!M80</f>
        <v>38</v>
      </c>
      <c r="N80" s="227">
        <f>N79+'期別（参加者）'!N80</f>
        <v>117</v>
      </c>
      <c r="O80" s="227">
        <f>O79+'期別（参加者）'!O80</f>
        <v>85</v>
      </c>
      <c r="P80" s="227">
        <f>P79+'期別（参加者）'!P80</f>
        <v>76</v>
      </c>
      <c r="Q80" s="227">
        <f>Q79+'期別（参加者）'!Q80</f>
        <v>17</v>
      </c>
      <c r="R80" s="227">
        <f>R79+'期別（参加者）'!R80</f>
        <v>88</v>
      </c>
      <c r="S80" s="227">
        <f>S79+'期別（参加者）'!S80</f>
        <v>60</v>
      </c>
      <c r="T80" s="227">
        <f>T79+'期別（参加者）'!T80</f>
        <v>18</v>
      </c>
      <c r="U80" s="227">
        <f>U79+'期別（参加者）'!U80</f>
        <v>74</v>
      </c>
      <c r="V80" s="227">
        <f>V79+'期別（参加者）'!V80</f>
        <v>32</v>
      </c>
      <c r="W80" s="227">
        <f>W79+'期別（参加者）'!W80</f>
        <v>57</v>
      </c>
      <c r="X80" s="227">
        <f>X79+'期別（参加者）'!X80</f>
        <v>60</v>
      </c>
      <c r="Y80" s="227">
        <f>Y79+'期別（参加者）'!Y80</f>
        <v>4</v>
      </c>
      <c r="Z80" s="227">
        <f>Z79+'期別（参加者）'!Z80</f>
        <v>54</v>
      </c>
      <c r="AA80" s="227">
        <f>AA79+'期別（参加者）'!AA80</f>
        <v>21</v>
      </c>
      <c r="AB80" s="227">
        <f>AB79+'期別（参加者）'!AB80</f>
        <v>0</v>
      </c>
      <c r="AC80" s="227">
        <f>AC79+'期別（参加者）'!AC80</f>
        <v>74</v>
      </c>
      <c r="AD80" s="227">
        <f>AD79+'期別（参加者）'!AD80</f>
        <v>62</v>
      </c>
      <c r="AE80" s="227">
        <f>AE79+'期別（参加者）'!AE80</f>
        <v>20</v>
      </c>
      <c r="AF80" s="227">
        <f>AF79+'期別（参加者）'!AF80</f>
        <v>92</v>
      </c>
      <c r="AG80" s="227">
        <f>AG79+'期別（参加者）'!AG80</f>
        <v>44</v>
      </c>
      <c r="AH80" s="227">
        <f>AH79+'期別（参加者）'!AH80</f>
        <v>0</v>
      </c>
      <c r="AI80" s="227">
        <f>AI79+'期別（参加者）'!AI80</f>
        <v>1</v>
      </c>
      <c r="AJ80" s="227">
        <f>AJ79+'期別（参加者）'!AJ80</f>
        <v>120</v>
      </c>
      <c r="AK80" s="227">
        <f>AK79+'期別（参加者）'!AK80</f>
        <v>0</v>
      </c>
      <c r="AL80" s="227">
        <f>AL79+'期別（参加者）'!AL80</f>
        <v>0</v>
      </c>
      <c r="AM80" s="227">
        <f>AM79+'期別（参加者）'!AM80</f>
        <v>36</v>
      </c>
      <c r="AN80" s="227">
        <f>AN79+'期別（参加者）'!AN80</f>
        <v>36</v>
      </c>
      <c r="AO80" s="227">
        <f>AO79+'期別（参加者）'!AO80</f>
        <v>59</v>
      </c>
      <c r="AP80" s="227">
        <f>AP79+'期別（参加者）'!AP80</f>
        <v>18</v>
      </c>
      <c r="AQ80" s="227">
        <f>AQ79+'期別（参加者）'!AQ80</f>
        <v>59</v>
      </c>
      <c r="AR80" s="227">
        <f>AR79+'期別（参加者）'!AR80</f>
        <v>0</v>
      </c>
      <c r="AS80" s="227">
        <f>AS79+'期別（参加者）'!AS80</f>
        <v>11</v>
      </c>
      <c r="AT80" s="227">
        <f>AT79+'期別（参加者）'!AT80</f>
        <v>21</v>
      </c>
      <c r="AU80" s="227">
        <f>AU79+'期別（参加者）'!AU80</f>
        <v>9</v>
      </c>
      <c r="AV80" s="227">
        <f>AV79+'期別（参加者）'!AV80</f>
        <v>0</v>
      </c>
      <c r="AW80" s="228" t="str">
        <f>'期別（参加者）'!AW80</f>
        <v>－</v>
      </c>
      <c r="AX80" s="228" t="str">
        <f>'期別（参加者）'!AX80</f>
        <v>－</v>
      </c>
      <c r="AY80" s="228" t="str">
        <f>'期別（参加者）'!AY80</f>
        <v>－</v>
      </c>
      <c r="AZ80" s="228" t="str">
        <f>'期別（参加者）'!AZ80</f>
        <v>－</v>
      </c>
      <c r="BA80" s="228" t="str">
        <f>'期別（参加者）'!BA80</f>
        <v>－</v>
      </c>
      <c r="BB80" s="228" t="str">
        <f>'期別（参加者）'!BB80</f>
        <v>－</v>
      </c>
      <c r="BC80" s="228" t="str">
        <f>'期別（参加者）'!BC80</f>
        <v>－</v>
      </c>
      <c r="BD80" s="228" t="str">
        <f>'期別（参加者）'!BD80</f>
        <v>－</v>
      </c>
      <c r="BE80" s="228" t="str">
        <f>'期別（参加者）'!BE80</f>
        <v>－</v>
      </c>
      <c r="BF80" s="228" t="str">
        <f>'期別（参加者）'!BF80</f>
        <v>－</v>
      </c>
      <c r="BG80" s="228" t="str">
        <f>'期別（参加者）'!BG80</f>
        <v>－</v>
      </c>
      <c r="BH80" s="228" t="str">
        <f>'期別（参加者）'!BH80</f>
        <v>－</v>
      </c>
      <c r="BI80" s="228" t="str">
        <f>'期別（参加者）'!BI80</f>
        <v>－</v>
      </c>
      <c r="BJ80" s="228" t="str">
        <f>'期別（参加者）'!BJ80</f>
        <v>－</v>
      </c>
      <c r="BK80" s="227"/>
      <c r="BL80" s="227"/>
      <c r="BM80" s="227"/>
      <c r="BN80" s="227"/>
      <c r="BO80" s="227"/>
      <c r="BP80" s="227">
        <f>BP79+'期別（参加者）'!BP80</f>
        <v>1</v>
      </c>
      <c r="BQ80" s="229">
        <f t="shared" si="2"/>
        <v>1870</v>
      </c>
    </row>
    <row r="81" spans="2:69" ht="15" customHeight="1">
      <c r="B81" s="313">
        <v>77</v>
      </c>
      <c r="C81" s="112" t="s">
        <v>1654</v>
      </c>
      <c r="D81" s="104" t="s">
        <v>1650</v>
      </c>
      <c r="E81" s="104" t="s">
        <v>1632</v>
      </c>
      <c r="F81" s="227">
        <f>F80+'期別（参加者）'!F81</f>
        <v>4</v>
      </c>
      <c r="G81" s="227">
        <f>G80+'期別（参加者）'!G81</f>
        <v>54</v>
      </c>
      <c r="H81" s="227">
        <f>H80+'期別（参加者）'!H81</f>
        <v>183</v>
      </c>
      <c r="I81" s="227">
        <f>I80+'期別（参加者）'!I81</f>
        <v>6</v>
      </c>
      <c r="J81" s="227">
        <f>J80+'期別（参加者）'!J81</f>
        <v>22</v>
      </c>
      <c r="K81" s="227">
        <f>K80+'期別（参加者）'!K81</f>
        <v>105</v>
      </c>
      <c r="L81" s="227">
        <f>L80+'期別（参加者）'!L81</f>
        <v>34</v>
      </c>
      <c r="M81" s="227">
        <f>M80+'期別（参加者）'!M81</f>
        <v>39</v>
      </c>
      <c r="N81" s="227">
        <f>N80+'期別（参加者）'!N81</f>
        <v>117</v>
      </c>
      <c r="O81" s="227">
        <f>O80+'期別（参加者）'!O81</f>
        <v>85</v>
      </c>
      <c r="P81" s="227">
        <f>P80+'期別（参加者）'!P81</f>
        <v>76</v>
      </c>
      <c r="Q81" s="227">
        <f>Q80+'期別（参加者）'!Q81</f>
        <v>17</v>
      </c>
      <c r="R81" s="227">
        <f>R80+'期別（参加者）'!R81</f>
        <v>88</v>
      </c>
      <c r="S81" s="227">
        <f>S80+'期別（参加者）'!S81</f>
        <v>60</v>
      </c>
      <c r="T81" s="227">
        <f>T80+'期別（参加者）'!T81</f>
        <v>18</v>
      </c>
      <c r="U81" s="227">
        <f>U80+'期別（参加者）'!U81</f>
        <v>75</v>
      </c>
      <c r="V81" s="227">
        <f>V80+'期別（参加者）'!V81</f>
        <v>32</v>
      </c>
      <c r="W81" s="227">
        <f>W80+'期別（参加者）'!W81</f>
        <v>57</v>
      </c>
      <c r="X81" s="227">
        <f>X80+'期別（参加者）'!X81</f>
        <v>60</v>
      </c>
      <c r="Y81" s="227">
        <f>Y80+'期別（参加者）'!Y81</f>
        <v>4</v>
      </c>
      <c r="Z81" s="227">
        <f>Z80+'期別（参加者）'!Z81</f>
        <v>54</v>
      </c>
      <c r="AA81" s="227">
        <f>AA80+'期別（参加者）'!AA81</f>
        <v>21</v>
      </c>
      <c r="AB81" s="227">
        <f>AB80+'期別（参加者）'!AB81</f>
        <v>0</v>
      </c>
      <c r="AC81" s="227">
        <f>AC80+'期別（参加者）'!AC81</f>
        <v>75</v>
      </c>
      <c r="AD81" s="227">
        <f>AD80+'期別（参加者）'!AD81</f>
        <v>62</v>
      </c>
      <c r="AE81" s="227">
        <f>AE80+'期別（参加者）'!AE81</f>
        <v>21</v>
      </c>
      <c r="AF81" s="227">
        <f>AF80+'期別（参加者）'!AF81</f>
        <v>93</v>
      </c>
      <c r="AG81" s="227">
        <f>AG80+'期別（参加者）'!AG81</f>
        <v>44</v>
      </c>
      <c r="AH81" s="227">
        <f>AH80+'期別（参加者）'!AH81</f>
        <v>0</v>
      </c>
      <c r="AI81" s="227">
        <f>AI80+'期別（参加者）'!AI81</f>
        <v>1</v>
      </c>
      <c r="AJ81" s="227">
        <f>AJ80+'期別（参加者）'!AJ81</f>
        <v>122</v>
      </c>
      <c r="AK81" s="227">
        <f>AK80+'期別（参加者）'!AK81</f>
        <v>0</v>
      </c>
      <c r="AL81" s="227">
        <f>AL80+'期別（参加者）'!AL81</f>
        <v>0</v>
      </c>
      <c r="AM81" s="227">
        <f>AM80+'期別（参加者）'!AM81</f>
        <v>37</v>
      </c>
      <c r="AN81" s="227">
        <f>AN80+'期別（参加者）'!AN81</f>
        <v>36</v>
      </c>
      <c r="AO81" s="227">
        <f>AO80+'期別（参加者）'!AO81</f>
        <v>59</v>
      </c>
      <c r="AP81" s="227">
        <f>AP80+'期別（参加者）'!AP81</f>
        <v>18</v>
      </c>
      <c r="AQ81" s="227">
        <f>AQ80+'期別（参加者）'!AQ81</f>
        <v>61</v>
      </c>
      <c r="AR81" s="227">
        <f>AR80+'期別（参加者）'!AR81</f>
        <v>0</v>
      </c>
      <c r="AS81" s="227">
        <f>AS80+'期別（参加者）'!AS81</f>
        <v>11</v>
      </c>
      <c r="AT81" s="227">
        <f>AT80+'期別（参加者）'!AT81</f>
        <v>24</v>
      </c>
      <c r="AU81" s="227">
        <f>AU80+'期別（参加者）'!AU81</f>
        <v>13</v>
      </c>
      <c r="AV81" s="227">
        <f>AV80+'期別（参加者）'!AV81</f>
        <v>3</v>
      </c>
      <c r="AW81" s="227">
        <f>'期別（参加者）'!AW81</f>
        <v>11</v>
      </c>
      <c r="AX81" s="228" t="str">
        <f>'期別（参加者）'!AX81</f>
        <v>－</v>
      </c>
      <c r="AY81" s="228" t="str">
        <f>'期別（参加者）'!AY81</f>
        <v>－</v>
      </c>
      <c r="AZ81" s="228" t="str">
        <f>'期別（参加者）'!AZ81</f>
        <v>－</v>
      </c>
      <c r="BA81" s="228" t="str">
        <f>'期別（参加者）'!BA81</f>
        <v>－</v>
      </c>
      <c r="BB81" s="228" t="str">
        <f>'期別（参加者）'!BB81</f>
        <v>－</v>
      </c>
      <c r="BC81" s="228" t="str">
        <f>'期別（参加者）'!BC81</f>
        <v>－</v>
      </c>
      <c r="BD81" s="228" t="str">
        <f>'期別（参加者）'!BD81</f>
        <v>－</v>
      </c>
      <c r="BE81" s="228" t="str">
        <f>'期別（参加者）'!BE81</f>
        <v>－</v>
      </c>
      <c r="BF81" s="228" t="str">
        <f>'期別（参加者）'!BF81</f>
        <v>－</v>
      </c>
      <c r="BG81" s="228" t="str">
        <f>'期別（参加者）'!BG81</f>
        <v>－</v>
      </c>
      <c r="BH81" s="228" t="str">
        <f>'期別（参加者）'!BH81</f>
        <v>－</v>
      </c>
      <c r="BI81" s="228" t="str">
        <f>'期別（参加者）'!BI81</f>
        <v>－</v>
      </c>
      <c r="BJ81" s="228" t="str">
        <f>'期別（参加者）'!BJ81</f>
        <v>－</v>
      </c>
      <c r="BK81" s="227"/>
      <c r="BL81" s="227"/>
      <c r="BM81" s="227"/>
      <c r="BN81" s="227"/>
      <c r="BO81" s="227"/>
      <c r="BP81" s="227">
        <f>BP80+'期別（参加者）'!BP81</f>
        <v>1</v>
      </c>
      <c r="BQ81" s="229">
        <f t="shared" si="2"/>
        <v>1903</v>
      </c>
    </row>
    <row r="82" spans="2:69" ht="15" customHeight="1">
      <c r="B82" s="313">
        <v>78</v>
      </c>
      <c r="C82" s="112" t="s">
        <v>1676</v>
      </c>
      <c r="D82" s="104" t="s">
        <v>1650</v>
      </c>
      <c r="E82" s="104" t="s">
        <v>1672</v>
      </c>
      <c r="F82" s="227">
        <f>F81+'期別（参加者）'!F82</f>
        <v>4</v>
      </c>
      <c r="G82" s="227">
        <f>G81+'期別（参加者）'!G82</f>
        <v>54</v>
      </c>
      <c r="H82" s="227">
        <f>H81+'期別（参加者）'!H82</f>
        <v>184</v>
      </c>
      <c r="I82" s="227">
        <f>I81+'期別（参加者）'!I82</f>
        <v>6</v>
      </c>
      <c r="J82" s="227">
        <f>J81+'期別（参加者）'!J82</f>
        <v>22</v>
      </c>
      <c r="K82" s="227">
        <f>K81+'期別（参加者）'!K82</f>
        <v>105</v>
      </c>
      <c r="L82" s="227">
        <f>L81+'期別（参加者）'!L82</f>
        <v>35</v>
      </c>
      <c r="M82" s="227">
        <f>M81+'期別（参加者）'!M82</f>
        <v>39</v>
      </c>
      <c r="N82" s="227">
        <f>N81+'期別（参加者）'!N82</f>
        <v>118</v>
      </c>
      <c r="O82" s="227">
        <f>O81+'期別（参加者）'!O82</f>
        <v>85</v>
      </c>
      <c r="P82" s="227">
        <f>P81+'期別（参加者）'!P82</f>
        <v>76</v>
      </c>
      <c r="Q82" s="227">
        <f>Q81+'期別（参加者）'!Q82</f>
        <v>17</v>
      </c>
      <c r="R82" s="227">
        <f>R81+'期別（参加者）'!R82</f>
        <v>88</v>
      </c>
      <c r="S82" s="227">
        <f>S81+'期別（参加者）'!S82</f>
        <v>60</v>
      </c>
      <c r="T82" s="227">
        <f>T81+'期別（参加者）'!T82</f>
        <v>18</v>
      </c>
      <c r="U82" s="227">
        <f>U81+'期別（参加者）'!U82</f>
        <v>75</v>
      </c>
      <c r="V82" s="227">
        <f>V81+'期別（参加者）'!V82</f>
        <v>32</v>
      </c>
      <c r="W82" s="227">
        <f>W81+'期別（参加者）'!W82</f>
        <v>57</v>
      </c>
      <c r="X82" s="227">
        <f>X81+'期別（参加者）'!X82</f>
        <v>60</v>
      </c>
      <c r="Y82" s="227">
        <f>Y81+'期別（参加者）'!Y82</f>
        <v>4</v>
      </c>
      <c r="Z82" s="227">
        <f>Z81+'期別（参加者）'!Z82</f>
        <v>54</v>
      </c>
      <c r="AA82" s="227">
        <f>AA81+'期別（参加者）'!AA82</f>
        <v>21</v>
      </c>
      <c r="AB82" s="227">
        <f>AB81+'期別（参加者）'!AB82</f>
        <v>0</v>
      </c>
      <c r="AC82" s="227">
        <f>AC81+'期別（参加者）'!AC82</f>
        <v>75</v>
      </c>
      <c r="AD82" s="227">
        <f>AD81+'期別（参加者）'!AD82</f>
        <v>62</v>
      </c>
      <c r="AE82" s="227">
        <f>AE81+'期別（参加者）'!AE82</f>
        <v>21</v>
      </c>
      <c r="AF82" s="227">
        <f>AF81+'期別（参加者）'!AF82</f>
        <v>94</v>
      </c>
      <c r="AG82" s="227">
        <f>AG81+'期別（参加者）'!AG82</f>
        <v>44</v>
      </c>
      <c r="AH82" s="227">
        <f>AH81+'期別（参加者）'!AH82</f>
        <v>0</v>
      </c>
      <c r="AI82" s="227">
        <f>AI81+'期別（参加者）'!AI82</f>
        <v>1</v>
      </c>
      <c r="AJ82" s="227">
        <f>AJ81+'期別（参加者）'!AJ82</f>
        <v>124</v>
      </c>
      <c r="AK82" s="227">
        <f>AK81+'期別（参加者）'!AK82</f>
        <v>0</v>
      </c>
      <c r="AL82" s="227">
        <f>AL81+'期別（参加者）'!AL82</f>
        <v>0</v>
      </c>
      <c r="AM82" s="227">
        <f>AM81+'期別（参加者）'!AM82</f>
        <v>37</v>
      </c>
      <c r="AN82" s="227">
        <f>AN81+'期別（参加者）'!AN82</f>
        <v>36</v>
      </c>
      <c r="AO82" s="227">
        <f>AO81+'期別（参加者）'!AO82</f>
        <v>59</v>
      </c>
      <c r="AP82" s="227">
        <f>AP81+'期別（参加者）'!AP82</f>
        <v>18</v>
      </c>
      <c r="AQ82" s="227">
        <f>AQ81+'期別（参加者）'!AQ82</f>
        <v>65</v>
      </c>
      <c r="AR82" s="227">
        <f>AR81+'期別（参加者）'!AR82</f>
        <v>0</v>
      </c>
      <c r="AS82" s="227">
        <f>AS81+'期別（参加者）'!AS82</f>
        <v>11</v>
      </c>
      <c r="AT82" s="227">
        <f>AT81+'期別（参加者）'!AT82</f>
        <v>27</v>
      </c>
      <c r="AU82" s="227">
        <f>AU81+'期別（参加者）'!AU82</f>
        <v>15</v>
      </c>
      <c r="AV82" s="227">
        <f>AV81+'期別（参加者）'!AV82</f>
        <v>4</v>
      </c>
      <c r="AW82" s="227">
        <f>AW81+'期別（参加者）'!AW82</f>
        <v>15</v>
      </c>
      <c r="AX82" s="228" t="str">
        <f>'期別（参加者）'!AX82</f>
        <v>－</v>
      </c>
      <c r="AY82" s="228" t="str">
        <f>'期別（参加者）'!AY82</f>
        <v>－</v>
      </c>
      <c r="AZ82" s="228" t="str">
        <f>'期別（参加者）'!AZ82</f>
        <v>－</v>
      </c>
      <c r="BA82" s="228" t="str">
        <f>'期別（参加者）'!BA82</f>
        <v>－</v>
      </c>
      <c r="BB82" s="228" t="str">
        <f>'期別（参加者）'!BB82</f>
        <v>－</v>
      </c>
      <c r="BC82" s="228" t="str">
        <f>'期別（参加者）'!BC82</f>
        <v>－</v>
      </c>
      <c r="BD82" s="228" t="str">
        <f>'期別（参加者）'!BD82</f>
        <v>－</v>
      </c>
      <c r="BE82" s="228" t="str">
        <f>'期別（参加者）'!BE82</f>
        <v>－</v>
      </c>
      <c r="BF82" s="228" t="str">
        <f>'期別（参加者）'!BF82</f>
        <v>－</v>
      </c>
      <c r="BG82" s="228" t="str">
        <f>'期別（参加者）'!BG82</f>
        <v>－</v>
      </c>
      <c r="BH82" s="228" t="str">
        <f>'期別（参加者）'!BH82</f>
        <v>－</v>
      </c>
      <c r="BI82" s="228" t="str">
        <f>'期別（参加者）'!BI82</f>
        <v>－</v>
      </c>
      <c r="BJ82" s="228" t="str">
        <f>'期別（参加者）'!BJ82</f>
        <v>－</v>
      </c>
      <c r="BK82" s="227"/>
      <c r="BL82" s="227"/>
      <c r="BM82" s="227"/>
      <c r="BN82" s="227"/>
      <c r="BO82" s="227"/>
      <c r="BP82" s="227">
        <f>BP81+'期別（参加者）'!BP82</f>
        <v>1</v>
      </c>
      <c r="BQ82" s="229">
        <f t="shared" ref="BQ82:BQ86" si="3">SUM(F82:BP82)</f>
        <v>1923</v>
      </c>
    </row>
    <row r="83" spans="2:69" ht="15" customHeight="1">
      <c r="B83" s="313">
        <v>79</v>
      </c>
      <c r="C83" s="112" t="s">
        <v>1688</v>
      </c>
      <c r="D83" s="104" t="s">
        <v>1681</v>
      </c>
      <c r="E83" s="104" t="s">
        <v>1672</v>
      </c>
      <c r="F83" s="227">
        <f>F82+'期別（参加者）'!F83</f>
        <v>4</v>
      </c>
      <c r="G83" s="227">
        <f>G82+'期別（参加者）'!G83</f>
        <v>54</v>
      </c>
      <c r="H83" s="227">
        <f>H82+'期別（参加者）'!H83</f>
        <v>186</v>
      </c>
      <c r="I83" s="227">
        <f>I82+'期別（参加者）'!I83</f>
        <v>6</v>
      </c>
      <c r="J83" s="227">
        <f>J82+'期別（参加者）'!J83</f>
        <v>22</v>
      </c>
      <c r="K83" s="227">
        <f>K82+'期別（参加者）'!K83</f>
        <v>105</v>
      </c>
      <c r="L83" s="227">
        <f>L82+'期別（参加者）'!L83</f>
        <v>35</v>
      </c>
      <c r="M83" s="227">
        <f>M82+'期別（参加者）'!M83</f>
        <v>39</v>
      </c>
      <c r="N83" s="227">
        <f>N82+'期別（参加者）'!N83</f>
        <v>118</v>
      </c>
      <c r="O83" s="227">
        <f>O82+'期別（参加者）'!O83</f>
        <v>85</v>
      </c>
      <c r="P83" s="227">
        <f>P82+'期別（参加者）'!P83</f>
        <v>76</v>
      </c>
      <c r="Q83" s="227">
        <f>Q82+'期別（参加者）'!Q83</f>
        <v>17</v>
      </c>
      <c r="R83" s="227">
        <f>R82+'期別（参加者）'!R83</f>
        <v>88</v>
      </c>
      <c r="S83" s="227">
        <f>S82+'期別（参加者）'!S83</f>
        <v>60</v>
      </c>
      <c r="T83" s="227">
        <f>T82+'期別（参加者）'!T83</f>
        <v>18</v>
      </c>
      <c r="U83" s="227">
        <f>U82+'期別（参加者）'!U83</f>
        <v>75</v>
      </c>
      <c r="V83" s="227">
        <f>V82+'期別（参加者）'!V83</f>
        <v>32</v>
      </c>
      <c r="W83" s="227">
        <f>W82+'期別（参加者）'!W83</f>
        <v>57</v>
      </c>
      <c r="X83" s="227">
        <f>X82+'期別（参加者）'!X83</f>
        <v>60</v>
      </c>
      <c r="Y83" s="227">
        <f>Y82+'期別（参加者）'!Y83</f>
        <v>4</v>
      </c>
      <c r="Z83" s="227">
        <f>Z82+'期別（参加者）'!Z83</f>
        <v>54</v>
      </c>
      <c r="AA83" s="227">
        <f>AA82+'期別（参加者）'!AA83</f>
        <v>21</v>
      </c>
      <c r="AB83" s="227">
        <f>AB82+'期別（参加者）'!AB83</f>
        <v>0</v>
      </c>
      <c r="AC83" s="227">
        <f>AC82+'期別（参加者）'!AC83</f>
        <v>75</v>
      </c>
      <c r="AD83" s="227">
        <f>AD82+'期別（参加者）'!AD83</f>
        <v>62</v>
      </c>
      <c r="AE83" s="227">
        <f>AE82+'期別（参加者）'!AE83</f>
        <v>21</v>
      </c>
      <c r="AF83" s="227">
        <f>AF82+'期別（参加者）'!AF83</f>
        <v>95</v>
      </c>
      <c r="AG83" s="227">
        <f>AG82+'期別（参加者）'!AG83</f>
        <v>44</v>
      </c>
      <c r="AH83" s="227">
        <f>AH82+'期別（参加者）'!AH83</f>
        <v>0</v>
      </c>
      <c r="AI83" s="227">
        <f>AI82+'期別（参加者）'!AI83</f>
        <v>1</v>
      </c>
      <c r="AJ83" s="227">
        <f>AJ82+'期別（参加者）'!AJ83</f>
        <v>124</v>
      </c>
      <c r="AK83" s="227">
        <f>AK82+'期別（参加者）'!AK83</f>
        <v>0</v>
      </c>
      <c r="AL83" s="227">
        <f>AL82+'期別（参加者）'!AL83</f>
        <v>0</v>
      </c>
      <c r="AM83" s="227">
        <f>AM82+'期別（参加者）'!AM83</f>
        <v>39</v>
      </c>
      <c r="AN83" s="227">
        <f>AN82+'期別（参加者）'!AN83</f>
        <v>36</v>
      </c>
      <c r="AO83" s="227">
        <f>AO82+'期別（参加者）'!AO83</f>
        <v>59</v>
      </c>
      <c r="AP83" s="227">
        <f>AP82+'期別（参加者）'!AP83</f>
        <v>18</v>
      </c>
      <c r="AQ83" s="227">
        <f>AQ82+'期別（参加者）'!AQ83</f>
        <v>67</v>
      </c>
      <c r="AR83" s="227">
        <f>AR82+'期別（参加者）'!AR83</f>
        <v>0</v>
      </c>
      <c r="AS83" s="227">
        <f>AS82+'期別（参加者）'!AS83</f>
        <v>11</v>
      </c>
      <c r="AT83" s="227">
        <f>AT82+'期別（参加者）'!AT83</f>
        <v>30</v>
      </c>
      <c r="AU83" s="227">
        <f>AU82+'期別（参加者）'!AU83</f>
        <v>15</v>
      </c>
      <c r="AV83" s="227">
        <f>AV82+'期別（参加者）'!AV83</f>
        <v>6</v>
      </c>
      <c r="AW83" s="227">
        <f>AW82+'期別（参加者）'!AW83</f>
        <v>23</v>
      </c>
      <c r="AX83" s="227">
        <f>'期別（参加者）'!AX83</f>
        <v>3</v>
      </c>
      <c r="AY83" s="228" t="str">
        <f>'期別（参加者）'!AY83</f>
        <v>－</v>
      </c>
      <c r="AZ83" s="228" t="str">
        <f>'期別（参加者）'!AZ83</f>
        <v>－</v>
      </c>
      <c r="BA83" s="228" t="str">
        <f>'期別（参加者）'!BA83</f>
        <v>－</v>
      </c>
      <c r="BB83" s="228" t="str">
        <f>'期別（参加者）'!BB83</f>
        <v>－</v>
      </c>
      <c r="BC83" s="228" t="str">
        <f>'期別（参加者）'!BC83</f>
        <v>－</v>
      </c>
      <c r="BD83" s="228" t="str">
        <f>'期別（参加者）'!BD83</f>
        <v>－</v>
      </c>
      <c r="BE83" s="228" t="str">
        <f>'期別（参加者）'!BE83</f>
        <v>－</v>
      </c>
      <c r="BF83" s="228" t="str">
        <f>'期別（参加者）'!BF83</f>
        <v>－</v>
      </c>
      <c r="BG83" s="228" t="str">
        <f>'期別（参加者）'!BG83</f>
        <v>－</v>
      </c>
      <c r="BH83" s="228" t="str">
        <f>'期別（参加者）'!BH83</f>
        <v>－</v>
      </c>
      <c r="BI83" s="228" t="str">
        <f>'期別（参加者）'!BI83</f>
        <v>－</v>
      </c>
      <c r="BJ83" s="228" t="str">
        <f>'期別（参加者）'!BJ83</f>
        <v>－</v>
      </c>
      <c r="BK83" s="227"/>
      <c r="BL83" s="227"/>
      <c r="BM83" s="227"/>
      <c r="BN83" s="227"/>
      <c r="BO83" s="227"/>
      <c r="BP83" s="227">
        <f>BP82+'期別（参加者）'!BP83</f>
        <v>1</v>
      </c>
      <c r="BQ83" s="229">
        <f t="shared" si="3"/>
        <v>1946</v>
      </c>
    </row>
    <row r="84" spans="2:69" ht="15" customHeight="1">
      <c r="B84" s="313">
        <v>80</v>
      </c>
      <c r="C84" s="112" t="s">
        <v>1708</v>
      </c>
      <c r="D84" s="104" t="s">
        <v>1681</v>
      </c>
      <c r="E84" s="104" t="s">
        <v>1699</v>
      </c>
      <c r="F84" s="227">
        <f>F83+'期別（参加者）'!F84</f>
        <v>4</v>
      </c>
      <c r="G84" s="227">
        <f>G83+'期別（参加者）'!G84</f>
        <v>54</v>
      </c>
      <c r="H84" s="227">
        <f>H83+'期別（参加者）'!H84</f>
        <v>186</v>
      </c>
      <c r="I84" s="227">
        <f>I83+'期別（参加者）'!I84</f>
        <v>6</v>
      </c>
      <c r="J84" s="227">
        <f>J83+'期別（参加者）'!J84</f>
        <v>22</v>
      </c>
      <c r="K84" s="227">
        <f>K83+'期別（参加者）'!K84</f>
        <v>105</v>
      </c>
      <c r="L84" s="227">
        <f>L83+'期別（参加者）'!L84</f>
        <v>35</v>
      </c>
      <c r="M84" s="227">
        <f>M83+'期別（参加者）'!M84</f>
        <v>39</v>
      </c>
      <c r="N84" s="227">
        <f>N83+'期別（参加者）'!N84</f>
        <v>118</v>
      </c>
      <c r="O84" s="227">
        <f>O83+'期別（参加者）'!O84</f>
        <v>85</v>
      </c>
      <c r="P84" s="227">
        <f>P83+'期別（参加者）'!P84</f>
        <v>76</v>
      </c>
      <c r="Q84" s="227">
        <f>Q83+'期別（参加者）'!Q84</f>
        <v>17</v>
      </c>
      <c r="R84" s="227">
        <f>R83+'期別（参加者）'!R84</f>
        <v>88</v>
      </c>
      <c r="S84" s="227">
        <f>S83+'期別（参加者）'!S84</f>
        <v>60</v>
      </c>
      <c r="T84" s="227">
        <f>T83+'期別（参加者）'!T84</f>
        <v>18</v>
      </c>
      <c r="U84" s="227">
        <f>U83+'期別（参加者）'!U84</f>
        <v>75</v>
      </c>
      <c r="V84" s="227">
        <f>V83+'期別（参加者）'!V84</f>
        <v>32</v>
      </c>
      <c r="W84" s="227">
        <f>W83+'期別（参加者）'!W84</f>
        <v>57</v>
      </c>
      <c r="X84" s="227">
        <f>X83+'期別（参加者）'!X84</f>
        <v>60</v>
      </c>
      <c r="Y84" s="227">
        <f>Y83+'期別（参加者）'!Y84</f>
        <v>4</v>
      </c>
      <c r="Z84" s="227">
        <f>Z83+'期別（参加者）'!Z84</f>
        <v>54</v>
      </c>
      <c r="AA84" s="227">
        <f>AA83+'期別（参加者）'!AA84</f>
        <v>21</v>
      </c>
      <c r="AB84" s="227">
        <f>AB83+'期別（参加者）'!AB84</f>
        <v>0</v>
      </c>
      <c r="AC84" s="227">
        <f>AC83+'期別（参加者）'!AC84</f>
        <v>75</v>
      </c>
      <c r="AD84" s="227">
        <f>AD83+'期別（参加者）'!AD84</f>
        <v>62</v>
      </c>
      <c r="AE84" s="227">
        <f>AE83+'期別（参加者）'!AE84</f>
        <v>21</v>
      </c>
      <c r="AF84" s="227">
        <f>AF83+'期別（参加者）'!AF84</f>
        <v>95</v>
      </c>
      <c r="AG84" s="227">
        <f>AG83+'期別（参加者）'!AG84</f>
        <v>44</v>
      </c>
      <c r="AH84" s="227">
        <f>AH83+'期別（参加者）'!AH84</f>
        <v>0</v>
      </c>
      <c r="AI84" s="227">
        <f>AI83+'期別（参加者）'!AI84</f>
        <v>1</v>
      </c>
      <c r="AJ84" s="227">
        <f>AJ83+'期別（参加者）'!AJ84</f>
        <v>125</v>
      </c>
      <c r="AK84" s="227">
        <f>AK83+'期別（参加者）'!AK84</f>
        <v>0</v>
      </c>
      <c r="AL84" s="227">
        <f>AL83+'期別（参加者）'!AL84</f>
        <v>0</v>
      </c>
      <c r="AM84" s="227">
        <f>AM83+'期別（参加者）'!AM84</f>
        <v>39</v>
      </c>
      <c r="AN84" s="227">
        <f>AN83+'期別（参加者）'!AN84</f>
        <v>36</v>
      </c>
      <c r="AO84" s="227">
        <f>AO83+'期別（参加者）'!AO84</f>
        <v>59</v>
      </c>
      <c r="AP84" s="227">
        <f>AP83+'期別（参加者）'!AP84</f>
        <v>18</v>
      </c>
      <c r="AQ84" s="227">
        <f>AQ83+'期別（参加者）'!AQ84</f>
        <v>69</v>
      </c>
      <c r="AR84" s="227">
        <f>AR83+'期別（参加者）'!AR84</f>
        <v>0</v>
      </c>
      <c r="AS84" s="227">
        <f>AS83+'期別（参加者）'!AS84</f>
        <v>11</v>
      </c>
      <c r="AT84" s="227">
        <f>AT83+'期別（参加者）'!AT84</f>
        <v>34</v>
      </c>
      <c r="AU84" s="227">
        <f>AU83+'期別（参加者）'!AU84</f>
        <v>15</v>
      </c>
      <c r="AV84" s="227">
        <f>AV83+'期別（参加者）'!AV84</f>
        <v>7</v>
      </c>
      <c r="AW84" s="227">
        <f>AW83+'期別（参加者）'!AW84</f>
        <v>25</v>
      </c>
      <c r="AX84" s="227">
        <f>AX83+'期別（参加者）'!AX84</f>
        <v>3</v>
      </c>
      <c r="AY84" s="228" t="str">
        <f>'期別（参加者）'!AY84</f>
        <v>－</v>
      </c>
      <c r="AZ84" s="228" t="str">
        <f>'期別（参加者）'!AZ84</f>
        <v>－</v>
      </c>
      <c r="BA84" s="228" t="str">
        <f>'期別（参加者）'!BA84</f>
        <v>－</v>
      </c>
      <c r="BB84" s="228" t="str">
        <f>'期別（参加者）'!BB84</f>
        <v>－</v>
      </c>
      <c r="BC84" s="228" t="str">
        <f>'期別（参加者）'!BC84</f>
        <v>－</v>
      </c>
      <c r="BD84" s="228" t="str">
        <f>'期別（参加者）'!BD84</f>
        <v>－</v>
      </c>
      <c r="BE84" s="228" t="str">
        <f>'期別（参加者）'!BE84</f>
        <v>－</v>
      </c>
      <c r="BF84" s="228" t="str">
        <f>'期別（参加者）'!BF84</f>
        <v>－</v>
      </c>
      <c r="BG84" s="228" t="str">
        <f>'期別（参加者）'!BG84</f>
        <v>－</v>
      </c>
      <c r="BH84" s="228" t="str">
        <f>'期別（参加者）'!BH84</f>
        <v>－</v>
      </c>
      <c r="BI84" s="228" t="str">
        <f>'期別（参加者）'!BI84</f>
        <v>－</v>
      </c>
      <c r="BJ84" s="228" t="str">
        <f>'期別（参加者）'!BJ84</f>
        <v>－</v>
      </c>
      <c r="BK84" s="227"/>
      <c r="BL84" s="227"/>
      <c r="BM84" s="227"/>
      <c r="BN84" s="227"/>
      <c r="BO84" s="227"/>
      <c r="BP84" s="227">
        <f>BP83+'期別（参加者）'!BP84</f>
        <v>1</v>
      </c>
      <c r="BQ84" s="229">
        <f t="shared" si="3"/>
        <v>1956</v>
      </c>
    </row>
    <row r="85" spans="2:69" ht="15" customHeight="1">
      <c r="B85" s="313">
        <v>81</v>
      </c>
      <c r="C85" s="112" t="s">
        <v>1724</v>
      </c>
      <c r="D85" s="104" t="s">
        <v>1721</v>
      </c>
      <c r="E85" s="104" t="s">
        <v>1699</v>
      </c>
      <c r="F85" s="227">
        <f>F84+'期別（参加者）'!F85</f>
        <v>4</v>
      </c>
      <c r="G85" s="227">
        <f>G84+'期別（参加者）'!G85</f>
        <v>54</v>
      </c>
      <c r="H85" s="227">
        <f>H84+'期別（参加者）'!H85</f>
        <v>188</v>
      </c>
      <c r="I85" s="227">
        <f>I84+'期別（参加者）'!I85</f>
        <v>6</v>
      </c>
      <c r="J85" s="227">
        <f>J84+'期別（参加者）'!J85</f>
        <v>22</v>
      </c>
      <c r="K85" s="227">
        <f>K84+'期別（参加者）'!K85</f>
        <v>105</v>
      </c>
      <c r="L85" s="227">
        <f>L84+'期別（参加者）'!L85</f>
        <v>35</v>
      </c>
      <c r="M85" s="227">
        <f>M84+'期別（参加者）'!M85</f>
        <v>39</v>
      </c>
      <c r="N85" s="227">
        <f>N84+'期別（参加者）'!N85</f>
        <v>119</v>
      </c>
      <c r="O85" s="227">
        <f>O84+'期別（参加者）'!O85</f>
        <v>85</v>
      </c>
      <c r="P85" s="227">
        <f>P84+'期別（参加者）'!P85</f>
        <v>76</v>
      </c>
      <c r="Q85" s="227">
        <f>Q84+'期別（参加者）'!Q85</f>
        <v>17</v>
      </c>
      <c r="R85" s="227">
        <f>R84+'期別（参加者）'!R85</f>
        <v>88</v>
      </c>
      <c r="S85" s="227">
        <f>S84+'期別（参加者）'!S85</f>
        <v>60</v>
      </c>
      <c r="T85" s="227">
        <f>T84+'期別（参加者）'!T85</f>
        <v>18</v>
      </c>
      <c r="U85" s="227">
        <f>U84+'期別（参加者）'!U85</f>
        <v>75</v>
      </c>
      <c r="V85" s="227">
        <f>V84+'期別（参加者）'!V85</f>
        <v>32</v>
      </c>
      <c r="W85" s="227">
        <f>W84+'期別（参加者）'!W85</f>
        <v>57</v>
      </c>
      <c r="X85" s="227">
        <f>X84+'期別（参加者）'!X85</f>
        <v>60</v>
      </c>
      <c r="Y85" s="227">
        <f>Y84+'期別（参加者）'!Y85</f>
        <v>4</v>
      </c>
      <c r="Z85" s="227">
        <f>Z84+'期別（参加者）'!Z85</f>
        <v>54</v>
      </c>
      <c r="AA85" s="227">
        <f>AA84+'期別（参加者）'!AA85</f>
        <v>21</v>
      </c>
      <c r="AB85" s="227">
        <f>AB84+'期別（参加者）'!AB85</f>
        <v>0</v>
      </c>
      <c r="AC85" s="227">
        <f>AC84+'期別（参加者）'!AC85</f>
        <v>76</v>
      </c>
      <c r="AD85" s="227">
        <f>AD84+'期別（参加者）'!AD85</f>
        <v>62</v>
      </c>
      <c r="AE85" s="227">
        <f>AE84+'期別（参加者）'!AE85</f>
        <v>21</v>
      </c>
      <c r="AF85" s="227">
        <f>AF84+'期別（参加者）'!AF85</f>
        <v>95</v>
      </c>
      <c r="AG85" s="227">
        <f>AG84+'期別（参加者）'!AG85</f>
        <v>44</v>
      </c>
      <c r="AH85" s="227">
        <f>AH84+'期別（参加者）'!AH85</f>
        <v>0</v>
      </c>
      <c r="AI85" s="227">
        <f>AI84+'期別（参加者）'!AI85</f>
        <v>1</v>
      </c>
      <c r="AJ85" s="227">
        <f>AJ84+'期別（参加者）'!AJ85</f>
        <v>126</v>
      </c>
      <c r="AK85" s="227">
        <f>AK84+'期別（参加者）'!AK85</f>
        <v>0</v>
      </c>
      <c r="AL85" s="227">
        <f>AL84+'期別（参加者）'!AL85</f>
        <v>0</v>
      </c>
      <c r="AM85" s="227">
        <f>AM84+'期別（参加者）'!AM85</f>
        <v>40</v>
      </c>
      <c r="AN85" s="227">
        <f>AN84+'期別（参加者）'!AN85</f>
        <v>36</v>
      </c>
      <c r="AO85" s="227">
        <f>AO84+'期別（参加者）'!AO85</f>
        <v>59</v>
      </c>
      <c r="AP85" s="227">
        <f>AP84+'期別（参加者）'!AP85</f>
        <v>18</v>
      </c>
      <c r="AQ85" s="227">
        <f>AQ84+'期別（参加者）'!AQ85</f>
        <v>69</v>
      </c>
      <c r="AR85" s="227">
        <f>AR84+'期別（参加者）'!AR85</f>
        <v>0</v>
      </c>
      <c r="AS85" s="227">
        <f>AS84+'期別（参加者）'!AS85</f>
        <v>11</v>
      </c>
      <c r="AT85" s="227">
        <f>AT84+'期別（参加者）'!AT85</f>
        <v>36</v>
      </c>
      <c r="AU85" s="227">
        <f>AU84+'期別（参加者）'!AU85</f>
        <v>15</v>
      </c>
      <c r="AV85" s="227">
        <f>AV84+'期別（参加者）'!AV85</f>
        <v>10</v>
      </c>
      <c r="AW85" s="227">
        <f>AW84+'期別（参加者）'!AW85</f>
        <v>29</v>
      </c>
      <c r="AX85" s="227">
        <f>AX84+'期別（参加者）'!AX85</f>
        <v>6</v>
      </c>
      <c r="AY85" s="227">
        <f>'期別（参加者）'!AY85</f>
        <v>11</v>
      </c>
      <c r="AZ85" s="228" t="str">
        <f>'期別（参加者）'!AZ85</f>
        <v>－</v>
      </c>
      <c r="BA85" s="228" t="str">
        <f>'期別（参加者）'!BA85</f>
        <v>－</v>
      </c>
      <c r="BB85" s="228" t="str">
        <f>'期別（参加者）'!BB85</f>
        <v>－</v>
      </c>
      <c r="BC85" s="228" t="str">
        <f>'期別（参加者）'!BC85</f>
        <v>－</v>
      </c>
      <c r="BD85" s="228" t="str">
        <f>'期別（参加者）'!BD85</f>
        <v>－</v>
      </c>
      <c r="BE85" s="228" t="str">
        <f>'期別（参加者）'!BE85</f>
        <v>－</v>
      </c>
      <c r="BF85" s="228" t="str">
        <f>'期別（参加者）'!BF85</f>
        <v>－</v>
      </c>
      <c r="BG85" s="228" t="str">
        <f>'期別（参加者）'!BG85</f>
        <v>－</v>
      </c>
      <c r="BH85" s="228" t="str">
        <f>'期別（参加者）'!BH85</f>
        <v>－</v>
      </c>
      <c r="BI85" s="228" t="str">
        <f>'期別（参加者）'!BI85</f>
        <v>－</v>
      </c>
      <c r="BJ85" s="228" t="str">
        <f>'期別（参加者）'!BJ85</f>
        <v>－</v>
      </c>
      <c r="BK85" s="227"/>
      <c r="BL85" s="227"/>
      <c r="BM85" s="227"/>
      <c r="BN85" s="227"/>
      <c r="BO85" s="227"/>
      <c r="BP85" s="227">
        <f>BP84+'期別（参加者）'!BP85</f>
        <v>1</v>
      </c>
      <c r="BQ85" s="229">
        <f t="shared" si="3"/>
        <v>1985</v>
      </c>
    </row>
    <row r="86" spans="2:69" ht="15" customHeight="1">
      <c r="B86" s="313">
        <v>82</v>
      </c>
      <c r="C86" s="112" t="s">
        <v>1741</v>
      </c>
      <c r="D86" s="104" t="s">
        <v>1721</v>
      </c>
      <c r="E86" s="104" t="s">
        <v>1735</v>
      </c>
      <c r="F86" s="227">
        <f>F85+'期別（参加者）'!F86</f>
        <v>4</v>
      </c>
      <c r="G86" s="227">
        <f>G85+'期別（参加者）'!G86</f>
        <v>54</v>
      </c>
      <c r="H86" s="227">
        <f>H85+'期別（参加者）'!H86</f>
        <v>188</v>
      </c>
      <c r="I86" s="227">
        <f>I85+'期別（参加者）'!I86</f>
        <v>6</v>
      </c>
      <c r="J86" s="227">
        <f>J85+'期別（参加者）'!J86</f>
        <v>22</v>
      </c>
      <c r="K86" s="227">
        <f>K85+'期別（参加者）'!K86</f>
        <v>105</v>
      </c>
      <c r="L86" s="227">
        <f>L85+'期別（参加者）'!L86</f>
        <v>35</v>
      </c>
      <c r="M86" s="227">
        <f>M85+'期別（参加者）'!M86</f>
        <v>39</v>
      </c>
      <c r="N86" s="227">
        <f>N85+'期別（参加者）'!N86</f>
        <v>120</v>
      </c>
      <c r="O86" s="227">
        <f>O85+'期別（参加者）'!O86</f>
        <v>85</v>
      </c>
      <c r="P86" s="227">
        <f>P85+'期別（参加者）'!P86</f>
        <v>76</v>
      </c>
      <c r="Q86" s="227">
        <f>Q85+'期別（参加者）'!Q86</f>
        <v>17</v>
      </c>
      <c r="R86" s="227">
        <f>R85+'期別（参加者）'!R86</f>
        <v>91</v>
      </c>
      <c r="S86" s="227">
        <f>S85+'期別（参加者）'!S86</f>
        <v>60</v>
      </c>
      <c r="T86" s="227">
        <f>T85+'期別（参加者）'!T86</f>
        <v>18</v>
      </c>
      <c r="U86" s="227">
        <f>U85+'期別（参加者）'!U86</f>
        <v>76</v>
      </c>
      <c r="V86" s="227">
        <f>V85+'期別（参加者）'!V86</f>
        <v>32</v>
      </c>
      <c r="W86" s="227">
        <f>W85+'期別（参加者）'!W86</f>
        <v>57</v>
      </c>
      <c r="X86" s="227">
        <f>X85+'期別（参加者）'!X86</f>
        <v>60</v>
      </c>
      <c r="Y86" s="227">
        <f>Y85+'期別（参加者）'!Y86</f>
        <v>4</v>
      </c>
      <c r="Z86" s="227">
        <f>Z85+'期別（参加者）'!Z86</f>
        <v>54</v>
      </c>
      <c r="AA86" s="227">
        <f>AA85+'期別（参加者）'!AA86</f>
        <v>21</v>
      </c>
      <c r="AB86" s="227">
        <f>AB85+'期別（参加者）'!AB86</f>
        <v>0</v>
      </c>
      <c r="AC86" s="227">
        <f>AC85+'期別（参加者）'!AC86</f>
        <v>77</v>
      </c>
      <c r="AD86" s="227">
        <f>AD85+'期別（参加者）'!AD86</f>
        <v>62</v>
      </c>
      <c r="AE86" s="227">
        <f>AE85+'期別（参加者）'!AE86</f>
        <v>21</v>
      </c>
      <c r="AF86" s="227">
        <f>AF85+'期別（参加者）'!AF86</f>
        <v>95</v>
      </c>
      <c r="AG86" s="227">
        <f>AG85+'期別（参加者）'!AG86</f>
        <v>44</v>
      </c>
      <c r="AH86" s="227">
        <f>AH85+'期別（参加者）'!AH86</f>
        <v>0</v>
      </c>
      <c r="AI86" s="227">
        <f>AI85+'期別（参加者）'!AI86</f>
        <v>1</v>
      </c>
      <c r="AJ86" s="227">
        <f>AJ85+'期別（参加者）'!AJ86</f>
        <v>127</v>
      </c>
      <c r="AK86" s="227">
        <f>AK85+'期別（参加者）'!AK86</f>
        <v>0</v>
      </c>
      <c r="AL86" s="227">
        <f>AL85+'期別（参加者）'!AL86</f>
        <v>0</v>
      </c>
      <c r="AM86" s="227">
        <f>AM85+'期別（参加者）'!AM86</f>
        <v>41</v>
      </c>
      <c r="AN86" s="227">
        <f>AN85+'期別（参加者）'!AN86</f>
        <v>37</v>
      </c>
      <c r="AO86" s="227">
        <f>AO85+'期別（参加者）'!AO86</f>
        <v>59</v>
      </c>
      <c r="AP86" s="227">
        <f>AP85+'期別（参加者）'!AP86</f>
        <v>18</v>
      </c>
      <c r="AQ86" s="227">
        <f>AQ85+'期別（参加者）'!AQ86</f>
        <v>69</v>
      </c>
      <c r="AR86" s="227">
        <f>AR85+'期別（参加者）'!AR86</f>
        <v>0</v>
      </c>
      <c r="AS86" s="227">
        <f>AS85+'期別（参加者）'!AS86</f>
        <v>11</v>
      </c>
      <c r="AT86" s="227">
        <f>AT85+'期別（参加者）'!AT86</f>
        <v>40</v>
      </c>
      <c r="AU86" s="227">
        <f>AU85+'期別（参加者）'!AU86</f>
        <v>15</v>
      </c>
      <c r="AV86" s="227">
        <f>AV85+'期別（参加者）'!AV86</f>
        <v>10</v>
      </c>
      <c r="AW86" s="227">
        <f>AW85+'期別（参加者）'!AW86</f>
        <v>34</v>
      </c>
      <c r="AX86" s="227">
        <f>AX85+'期別（参加者）'!AX86</f>
        <v>7</v>
      </c>
      <c r="AY86" s="227">
        <f>AY85+'期別（参加者）'!AY86</f>
        <v>13</v>
      </c>
      <c r="AZ86" s="228" t="str">
        <f>'期別（参加者）'!AZ86</f>
        <v>－</v>
      </c>
      <c r="BA86" s="228" t="str">
        <f>'期別（参加者）'!BA86</f>
        <v>－</v>
      </c>
      <c r="BB86" s="228" t="str">
        <f>'期別（参加者）'!BB86</f>
        <v>－</v>
      </c>
      <c r="BC86" s="228" t="str">
        <f>'期別（参加者）'!BC86</f>
        <v>－</v>
      </c>
      <c r="BD86" s="228" t="str">
        <f>'期別（参加者）'!BD86</f>
        <v>－</v>
      </c>
      <c r="BE86" s="228" t="str">
        <f>'期別（参加者）'!BE86</f>
        <v>－</v>
      </c>
      <c r="BF86" s="228" t="str">
        <f>'期別（参加者）'!BF86</f>
        <v>－</v>
      </c>
      <c r="BG86" s="228" t="str">
        <f>'期別（参加者）'!BG86</f>
        <v>－</v>
      </c>
      <c r="BH86" s="228" t="str">
        <f>'期別（参加者）'!BH86</f>
        <v>－</v>
      </c>
      <c r="BI86" s="228" t="str">
        <f>'期別（参加者）'!BI86</f>
        <v>－</v>
      </c>
      <c r="BJ86" s="228" t="str">
        <f>'期別（参加者）'!BJ86</f>
        <v>－</v>
      </c>
      <c r="BK86" s="227"/>
      <c r="BL86" s="227"/>
      <c r="BM86" s="227"/>
      <c r="BN86" s="227"/>
      <c r="BO86" s="227"/>
      <c r="BP86" s="227">
        <f>BP85+'期別（参加者）'!BP86</f>
        <v>1</v>
      </c>
      <c r="BQ86" s="229">
        <f t="shared" si="3"/>
        <v>2006</v>
      </c>
    </row>
    <row r="87" spans="2:69" ht="15" customHeight="1">
      <c r="B87" s="313">
        <v>83</v>
      </c>
      <c r="C87" s="112" t="s">
        <v>1758</v>
      </c>
      <c r="D87" s="104" t="s">
        <v>1750</v>
      </c>
      <c r="E87" s="104" t="s">
        <v>1735</v>
      </c>
      <c r="F87" s="227">
        <f>F86+'期別（参加者）'!F87</f>
        <v>4</v>
      </c>
      <c r="G87" s="227">
        <f>G86+'期別（参加者）'!G87</f>
        <v>54</v>
      </c>
      <c r="H87" s="227">
        <f>H86+'期別（参加者）'!H87</f>
        <v>190</v>
      </c>
      <c r="I87" s="227">
        <f>I86+'期別（参加者）'!I87</f>
        <v>6</v>
      </c>
      <c r="J87" s="227">
        <f>J86+'期別（参加者）'!J87</f>
        <v>22</v>
      </c>
      <c r="K87" s="227">
        <f>K86+'期別（参加者）'!K87</f>
        <v>105</v>
      </c>
      <c r="L87" s="227">
        <f>L86+'期別（参加者）'!L87</f>
        <v>35</v>
      </c>
      <c r="M87" s="227">
        <f>M86+'期別（参加者）'!M87</f>
        <v>39</v>
      </c>
      <c r="N87" s="227">
        <f>N86+'期別（参加者）'!N87</f>
        <v>120</v>
      </c>
      <c r="O87" s="227">
        <f>O86+'期別（参加者）'!O87</f>
        <v>85</v>
      </c>
      <c r="P87" s="227">
        <f>P86+'期別（参加者）'!P87</f>
        <v>76</v>
      </c>
      <c r="Q87" s="227">
        <f>Q86+'期別（参加者）'!Q87</f>
        <v>17</v>
      </c>
      <c r="R87" s="227">
        <f>R86+'期別（参加者）'!R87</f>
        <v>91</v>
      </c>
      <c r="S87" s="227">
        <f>S86+'期別（参加者）'!S87</f>
        <v>60</v>
      </c>
      <c r="T87" s="227">
        <f>T86+'期別（参加者）'!T87</f>
        <v>18</v>
      </c>
      <c r="U87" s="227">
        <f>U86+'期別（参加者）'!U87</f>
        <v>76</v>
      </c>
      <c r="V87" s="227">
        <f>V86+'期別（参加者）'!V87</f>
        <v>32</v>
      </c>
      <c r="W87" s="227">
        <f>W86+'期別（参加者）'!W87</f>
        <v>57</v>
      </c>
      <c r="X87" s="227">
        <f>X86+'期別（参加者）'!X87</f>
        <v>60</v>
      </c>
      <c r="Y87" s="227">
        <f>Y86+'期別（参加者）'!Y87</f>
        <v>4</v>
      </c>
      <c r="Z87" s="227">
        <f>Z86+'期別（参加者）'!Z87</f>
        <v>54</v>
      </c>
      <c r="AA87" s="227">
        <f>AA86+'期別（参加者）'!AA87</f>
        <v>21</v>
      </c>
      <c r="AB87" s="227">
        <f>AB86+'期別（参加者）'!AB87</f>
        <v>0</v>
      </c>
      <c r="AC87" s="227">
        <f>AC86+'期別（参加者）'!AC87</f>
        <v>77</v>
      </c>
      <c r="AD87" s="227">
        <f>AD86+'期別（参加者）'!AD87</f>
        <v>62</v>
      </c>
      <c r="AE87" s="227">
        <f>AE86+'期別（参加者）'!AE87</f>
        <v>21</v>
      </c>
      <c r="AF87" s="227">
        <f>AF86+'期別（参加者）'!AF87</f>
        <v>95</v>
      </c>
      <c r="AG87" s="227">
        <f>AG86+'期別（参加者）'!AG87</f>
        <v>44</v>
      </c>
      <c r="AH87" s="227">
        <f>AH86+'期別（参加者）'!AH87</f>
        <v>0</v>
      </c>
      <c r="AI87" s="227">
        <f>AI86+'期別（参加者）'!AI87</f>
        <v>1</v>
      </c>
      <c r="AJ87" s="227">
        <f>AJ86+'期別（参加者）'!AJ87</f>
        <v>127</v>
      </c>
      <c r="AK87" s="227">
        <f>AK86+'期別（参加者）'!AK87</f>
        <v>0</v>
      </c>
      <c r="AL87" s="227">
        <f>AL86+'期別（参加者）'!AL87</f>
        <v>0</v>
      </c>
      <c r="AM87" s="227">
        <f>AM86+'期別（参加者）'!AM87</f>
        <v>41</v>
      </c>
      <c r="AN87" s="227">
        <f>AN86+'期別（参加者）'!AN87</f>
        <v>37</v>
      </c>
      <c r="AO87" s="227">
        <f>AO86+'期別（参加者）'!AO87</f>
        <v>59</v>
      </c>
      <c r="AP87" s="227">
        <f>AP86+'期別（参加者）'!AP87</f>
        <v>18</v>
      </c>
      <c r="AQ87" s="227">
        <f>AQ86+'期別（参加者）'!AQ87</f>
        <v>70</v>
      </c>
      <c r="AR87" s="227">
        <f>AR86+'期別（参加者）'!AR87</f>
        <v>0</v>
      </c>
      <c r="AS87" s="227">
        <f>AS86+'期別（参加者）'!AS87</f>
        <v>11</v>
      </c>
      <c r="AT87" s="227">
        <f>AT86+'期別（参加者）'!AT87</f>
        <v>43</v>
      </c>
      <c r="AU87" s="227">
        <f>AU86+'期別（参加者）'!AU87</f>
        <v>15</v>
      </c>
      <c r="AV87" s="227">
        <f>AV86+'期別（参加者）'!AV87</f>
        <v>10</v>
      </c>
      <c r="AW87" s="227">
        <f>AW86+'期別（参加者）'!AW87</f>
        <v>38</v>
      </c>
      <c r="AX87" s="227">
        <f>AX86+'期別（参加者）'!AX87</f>
        <v>10</v>
      </c>
      <c r="AY87" s="227">
        <f>AY86+'期別（参加者）'!AY87</f>
        <v>20</v>
      </c>
      <c r="AZ87" s="227">
        <f>'期別（参加者）'!AZ87</f>
        <v>5</v>
      </c>
      <c r="BA87" s="228" t="str">
        <f>'期別（参加者）'!BA87</f>
        <v>－</v>
      </c>
      <c r="BB87" s="228" t="str">
        <f>'期別（参加者）'!BB87</f>
        <v>－</v>
      </c>
      <c r="BC87" s="228" t="str">
        <f>'期別（参加者）'!BC87</f>
        <v>－</v>
      </c>
      <c r="BD87" s="228" t="str">
        <f>'期別（参加者）'!BD87</f>
        <v>－</v>
      </c>
      <c r="BE87" s="228" t="str">
        <f>'期別（参加者）'!BE87</f>
        <v>－</v>
      </c>
      <c r="BF87" s="228" t="str">
        <f>'期別（参加者）'!BF87</f>
        <v>－</v>
      </c>
      <c r="BG87" s="228" t="str">
        <f>'期別（参加者）'!BG87</f>
        <v>－</v>
      </c>
      <c r="BH87" s="228" t="str">
        <f>'期別（参加者）'!BH87</f>
        <v>－</v>
      </c>
      <c r="BI87" s="228" t="str">
        <f>'期別（参加者）'!BI87</f>
        <v>－</v>
      </c>
      <c r="BJ87" s="228" t="str">
        <f>'期別（参加者）'!BJ87</f>
        <v>－</v>
      </c>
      <c r="BK87" s="227"/>
      <c r="BL87" s="227"/>
      <c r="BM87" s="227"/>
      <c r="BN87" s="227"/>
      <c r="BO87" s="227"/>
      <c r="BP87" s="227">
        <f>BP86+'期別（参加者）'!BP87</f>
        <v>1</v>
      </c>
      <c r="BQ87" s="229">
        <f>SUM(F87:BP87)</f>
        <v>2031</v>
      </c>
    </row>
    <row r="88" spans="2:69" ht="15" customHeight="1">
      <c r="B88" s="313">
        <v>84</v>
      </c>
      <c r="C88" s="112" t="s">
        <v>1767</v>
      </c>
      <c r="D88" s="104" t="s">
        <v>1750</v>
      </c>
      <c r="E88" s="104" t="s">
        <v>1764</v>
      </c>
      <c r="F88" s="227">
        <f>F87+'期別（参加者）'!F88</f>
        <v>4</v>
      </c>
      <c r="G88" s="227">
        <f>G87+'期別（参加者）'!G88</f>
        <v>54</v>
      </c>
      <c r="H88" s="227">
        <f>H87+'期別（参加者）'!H88</f>
        <v>191</v>
      </c>
      <c r="I88" s="227">
        <f>I87+'期別（参加者）'!I88</f>
        <v>6</v>
      </c>
      <c r="J88" s="227">
        <f>J87+'期別（参加者）'!J88</f>
        <v>22</v>
      </c>
      <c r="K88" s="227">
        <f>K87+'期別（参加者）'!K88</f>
        <v>105</v>
      </c>
      <c r="L88" s="227">
        <f>L87+'期別（参加者）'!L88</f>
        <v>35</v>
      </c>
      <c r="M88" s="227">
        <f>M87+'期別（参加者）'!M88</f>
        <v>39</v>
      </c>
      <c r="N88" s="227">
        <f>N87+'期別（参加者）'!N88</f>
        <v>120</v>
      </c>
      <c r="O88" s="227">
        <f>O87+'期別（参加者）'!O88</f>
        <v>85</v>
      </c>
      <c r="P88" s="227">
        <f>P87+'期別（参加者）'!P88</f>
        <v>76</v>
      </c>
      <c r="Q88" s="227">
        <f>Q87+'期別（参加者）'!Q88</f>
        <v>17</v>
      </c>
      <c r="R88" s="227">
        <f>R87+'期別（参加者）'!R88</f>
        <v>91</v>
      </c>
      <c r="S88" s="227">
        <f>S87+'期別（参加者）'!S88</f>
        <v>60</v>
      </c>
      <c r="T88" s="227">
        <f>T87+'期別（参加者）'!T88</f>
        <v>18</v>
      </c>
      <c r="U88" s="227">
        <f>U87+'期別（参加者）'!U88</f>
        <v>76</v>
      </c>
      <c r="V88" s="227">
        <f>V87+'期別（参加者）'!V88</f>
        <v>32</v>
      </c>
      <c r="W88" s="227">
        <f>W87+'期別（参加者）'!W88</f>
        <v>57</v>
      </c>
      <c r="X88" s="227">
        <f>X87+'期別（参加者）'!X88</f>
        <v>61</v>
      </c>
      <c r="Y88" s="227">
        <f>Y87+'期別（参加者）'!Y88</f>
        <v>4</v>
      </c>
      <c r="Z88" s="227">
        <f>Z87+'期別（参加者）'!Z88</f>
        <v>55</v>
      </c>
      <c r="AA88" s="227">
        <f>AA87+'期別（参加者）'!AA88</f>
        <v>21</v>
      </c>
      <c r="AB88" s="227">
        <f>AB87+'期別（参加者）'!AB88</f>
        <v>0</v>
      </c>
      <c r="AC88" s="227">
        <f>AC87+'期別（参加者）'!AC88</f>
        <v>77</v>
      </c>
      <c r="AD88" s="227">
        <f>AD87+'期別（参加者）'!AD88</f>
        <v>62</v>
      </c>
      <c r="AE88" s="227">
        <f>AE87+'期別（参加者）'!AE88</f>
        <v>21</v>
      </c>
      <c r="AF88" s="227">
        <f>AF87+'期別（参加者）'!AF88</f>
        <v>95</v>
      </c>
      <c r="AG88" s="227">
        <f>AG87+'期別（参加者）'!AG88</f>
        <v>44</v>
      </c>
      <c r="AH88" s="227">
        <f>AH87+'期別（参加者）'!AH88</f>
        <v>0</v>
      </c>
      <c r="AI88" s="227">
        <f>AI87+'期別（参加者）'!AI88</f>
        <v>1</v>
      </c>
      <c r="AJ88" s="227">
        <f>AJ87+'期別（参加者）'!AJ88</f>
        <v>127</v>
      </c>
      <c r="AK88" s="227">
        <f>AK87+'期別（参加者）'!AK88</f>
        <v>0</v>
      </c>
      <c r="AL88" s="227">
        <f>AL87+'期別（参加者）'!AL88</f>
        <v>0</v>
      </c>
      <c r="AM88" s="227">
        <f>AM87+'期別（参加者）'!AM88</f>
        <v>42</v>
      </c>
      <c r="AN88" s="227">
        <f>AN87+'期別（参加者）'!AN88</f>
        <v>38</v>
      </c>
      <c r="AO88" s="227">
        <f>AO87+'期別（参加者）'!AO88</f>
        <v>59</v>
      </c>
      <c r="AP88" s="227">
        <f>AP87+'期別（参加者）'!AP88</f>
        <v>18</v>
      </c>
      <c r="AQ88" s="227">
        <f>AQ87+'期別（参加者）'!AQ88</f>
        <v>72</v>
      </c>
      <c r="AR88" s="227">
        <f>AR87+'期別（参加者）'!AR88</f>
        <v>0</v>
      </c>
      <c r="AS88" s="227">
        <f>AS87+'期別（参加者）'!AS88</f>
        <v>11</v>
      </c>
      <c r="AT88" s="227">
        <f>AT87+'期別（参加者）'!AT88</f>
        <v>47</v>
      </c>
      <c r="AU88" s="227">
        <f>AU87+'期別（参加者）'!AU88</f>
        <v>15</v>
      </c>
      <c r="AV88" s="227">
        <f>AV87+'期別（参加者）'!AV88</f>
        <v>10</v>
      </c>
      <c r="AW88" s="227">
        <f>AW87+'期別（参加者）'!AW88</f>
        <v>40</v>
      </c>
      <c r="AX88" s="227">
        <f>AX87+'期別（参加者）'!AX88</f>
        <v>13</v>
      </c>
      <c r="AY88" s="227">
        <f>AY87+'期別（参加者）'!AY88</f>
        <v>21</v>
      </c>
      <c r="AZ88" s="227">
        <f>AZ87+'期別（参加者）'!AZ88</f>
        <v>7</v>
      </c>
      <c r="BA88" s="228" t="str">
        <f>'期別（参加者）'!BA88</f>
        <v>－</v>
      </c>
      <c r="BB88" s="228" t="str">
        <f>'期別（参加者）'!BB88</f>
        <v>－</v>
      </c>
      <c r="BC88" s="228" t="str">
        <f>'期別（参加者）'!BC88</f>
        <v>－</v>
      </c>
      <c r="BD88" s="228" t="str">
        <f>'期別（参加者）'!BD88</f>
        <v>－</v>
      </c>
      <c r="BE88" s="228" t="str">
        <f>'期別（参加者）'!BE88</f>
        <v>－</v>
      </c>
      <c r="BF88" s="228" t="str">
        <f>'期別（参加者）'!BF88</f>
        <v>－</v>
      </c>
      <c r="BG88" s="228" t="str">
        <f>'期別（参加者）'!BG88</f>
        <v>－</v>
      </c>
      <c r="BH88" s="228" t="str">
        <f>'期別（参加者）'!BH88</f>
        <v>－</v>
      </c>
      <c r="BI88" s="228" t="str">
        <f>'期別（参加者）'!BI88</f>
        <v>－</v>
      </c>
      <c r="BJ88" s="228" t="str">
        <f>'期別（参加者）'!BJ88</f>
        <v>－</v>
      </c>
      <c r="BK88" s="227"/>
      <c r="BL88" s="227"/>
      <c r="BM88" s="227"/>
      <c r="BN88" s="227"/>
      <c r="BO88" s="227"/>
      <c r="BP88" s="227">
        <f>BP87+'期別（参加者）'!BP88</f>
        <v>1</v>
      </c>
      <c r="BQ88" s="229">
        <f t="shared" ref="BQ88:BQ89" si="4">SUM(F88:BP88)</f>
        <v>2050</v>
      </c>
    </row>
    <row r="89" spans="2:69" ht="15" customHeight="1">
      <c r="B89" s="313">
        <v>85</v>
      </c>
      <c r="C89" s="112" t="s">
        <v>1780</v>
      </c>
      <c r="D89" s="104" t="s">
        <v>1782</v>
      </c>
      <c r="E89" s="104" t="s">
        <v>1764</v>
      </c>
      <c r="F89" s="227">
        <f>F88+'期別（参加者）'!F89</f>
        <v>4</v>
      </c>
      <c r="G89" s="227">
        <f>G88+'期別（参加者）'!G89</f>
        <v>54</v>
      </c>
      <c r="H89" s="227">
        <f>H88+'期別（参加者）'!H89</f>
        <v>192</v>
      </c>
      <c r="I89" s="227">
        <f>I88+'期別（参加者）'!I89</f>
        <v>6</v>
      </c>
      <c r="J89" s="227">
        <f>J88+'期別（参加者）'!J89</f>
        <v>22</v>
      </c>
      <c r="K89" s="227">
        <f>K88+'期別（参加者）'!K89</f>
        <v>105</v>
      </c>
      <c r="L89" s="227">
        <f>L88+'期別（参加者）'!L89</f>
        <v>35</v>
      </c>
      <c r="M89" s="227">
        <f>M88+'期別（参加者）'!M89</f>
        <v>39</v>
      </c>
      <c r="N89" s="227">
        <f>N88+'期別（参加者）'!N89</f>
        <v>120</v>
      </c>
      <c r="O89" s="227">
        <f>O88+'期別（参加者）'!O89</f>
        <v>85</v>
      </c>
      <c r="P89" s="227">
        <f>P88+'期別（参加者）'!P89</f>
        <v>76</v>
      </c>
      <c r="Q89" s="227">
        <f>Q88+'期別（参加者）'!Q89</f>
        <v>17</v>
      </c>
      <c r="R89" s="227">
        <f>R88+'期別（参加者）'!R89</f>
        <v>91</v>
      </c>
      <c r="S89" s="227">
        <f>S88+'期別（参加者）'!S89</f>
        <v>60</v>
      </c>
      <c r="T89" s="227">
        <f>T88+'期別（参加者）'!T89</f>
        <v>18</v>
      </c>
      <c r="U89" s="227">
        <f>U88+'期別（参加者）'!U89</f>
        <v>76</v>
      </c>
      <c r="V89" s="227">
        <f>V88+'期別（参加者）'!V89</f>
        <v>32</v>
      </c>
      <c r="W89" s="227">
        <f>W88+'期別（参加者）'!W89</f>
        <v>57</v>
      </c>
      <c r="X89" s="227">
        <f>X88+'期別（参加者）'!X89</f>
        <v>61</v>
      </c>
      <c r="Y89" s="227">
        <f>Y88+'期別（参加者）'!Y89</f>
        <v>4</v>
      </c>
      <c r="Z89" s="227">
        <f>Z88+'期別（参加者）'!Z89</f>
        <v>55</v>
      </c>
      <c r="AA89" s="227">
        <f>AA88+'期別（参加者）'!AA89</f>
        <v>21</v>
      </c>
      <c r="AB89" s="227">
        <f>AB88+'期別（参加者）'!AB89</f>
        <v>0</v>
      </c>
      <c r="AC89" s="227">
        <f>AC88+'期別（参加者）'!AC89</f>
        <v>77</v>
      </c>
      <c r="AD89" s="227">
        <f>AD88+'期別（参加者）'!AD89</f>
        <v>62</v>
      </c>
      <c r="AE89" s="227">
        <f>AE88+'期別（参加者）'!AE89</f>
        <v>21</v>
      </c>
      <c r="AF89" s="227">
        <f>AF88+'期別（参加者）'!AF89</f>
        <v>95</v>
      </c>
      <c r="AG89" s="227">
        <f>AG88+'期別（参加者）'!AG89</f>
        <v>44</v>
      </c>
      <c r="AH89" s="227">
        <f>AH88+'期別（参加者）'!AH89</f>
        <v>0</v>
      </c>
      <c r="AI89" s="227">
        <f>AI88+'期別（参加者）'!AI89</f>
        <v>1</v>
      </c>
      <c r="AJ89" s="227">
        <f>AJ88+'期別（参加者）'!AJ89</f>
        <v>127</v>
      </c>
      <c r="AK89" s="227">
        <f>AK88+'期別（参加者）'!AK89</f>
        <v>0</v>
      </c>
      <c r="AL89" s="227">
        <f>AL88+'期別（参加者）'!AL89</f>
        <v>0</v>
      </c>
      <c r="AM89" s="227">
        <f>AM88+'期別（参加者）'!AM89</f>
        <v>42</v>
      </c>
      <c r="AN89" s="227">
        <f>AN88+'期別（参加者）'!AN89</f>
        <v>38</v>
      </c>
      <c r="AO89" s="227">
        <f>AO88+'期別（参加者）'!AO89</f>
        <v>59</v>
      </c>
      <c r="AP89" s="227">
        <f>AP88+'期別（参加者）'!AP89</f>
        <v>18</v>
      </c>
      <c r="AQ89" s="227">
        <f>AQ88+'期別（参加者）'!AQ89</f>
        <v>74</v>
      </c>
      <c r="AR89" s="227">
        <f>AR88+'期別（参加者）'!AR89</f>
        <v>0</v>
      </c>
      <c r="AS89" s="227">
        <f>AS88+'期別（参加者）'!AS89</f>
        <v>11</v>
      </c>
      <c r="AT89" s="227">
        <f>AT88+'期別（参加者）'!AT89</f>
        <v>50</v>
      </c>
      <c r="AU89" s="227">
        <f>AU88+'期別（参加者）'!AU89</f>
        <v>15</v>
      </c>
      <c r="AV89" s="227">
        <f>AV88+'期別（参加者）'!AV89</f>
        <v>10</v>
      </c>
      <c r="AW89" s="227">
        <f>AW88+'期別（参加者）'!AW89</f>
        <v>43</v>
      </c>
      <c r="AX89" s="227">
        <f>AX88+'期別（参加者）'!AX89</f>
        <v>16</v>
      </c>
      <c r="AY89" s="227">
        <f>AY88+'期別（参加者）'!AY89</f>
        <v>28</v>
      </c>
      <c r="AZ89" s="227">
        <f>AZ88+'期別（参加者）'!AZ89</f>
        <v>11</v>
      </c>
      <c r="BA89" s="227">
        <f>'期別（参加者）'!BA89</f>
        <v>7</v>
      </c>
      <c r="BB89" s="228" t="str">
        <f>'期別（参加者）'!BB89</f>
        <v>－</v>
      </c>
      <c r="BC89" s="228" t="str">
        <f>'期別（参加者）'!BC89</f>
        <v>－</v>
      </c>
      <c r="BD89" s="228" t="str">
        <f>'期別（参加者）'!BD89</f>
        <v>－</v>
      </c>
      <c r="BE89" s="228" t="str">
        <f>'期別（参加者）'!BE89</f>
        <v>－</v>
      </c>
      <c r="BF89" s="228" t="str">
        <f>'期別（参加者）'!BF89</f>
        <v>－</v>
      </c>
      <c r="BG89" s="228" t="str">
        <f>'期別（参加者）'!BG89</f>
        <v>－</v>
      </c>
      <c r="BH89" s="228" t="str">
        <f>'期別（参加者）'!BH89</f>
        <v>－</v>
      </c>
      <c r="BI89" s="228" t="str">
        <f>'期別（参加者）'!BI89</f>
        <v>－</v>
      </c>
      <c r="BJ89" s="228" t="str">
        <f>'期別（参加者）'!BJ89</f>
        <v>－</v>
      </c>
      <c r="BK89" s="227"/>
      <c r="BL89" s="227"/>
      <c r="BM89" s="227"/>
      <c r="BN89" s="227"/>
      <c r="BO89" s="227"/>
      <c r="BP89" s="227">
        <f>BP88+'期別（参加者）'!BP89</f>
        <v>1</v>
      </c>
      <c r="BQ89" s="229">
        <f t="shared" si="4"/>
        <v>2080</v>
      </c>
    </row>
    <row r="90" spans="2:69" ht="15" customHeight="1">
      <c r="B90" s="313">
        <v>86</v>
      </c>
      <c r="C90" s="112" t="s">
        <v>1904</v>
      </c>
      <c r="D90" s="104" t="s">
        <v>1782</v>
      </c>
      <c r="E90" s="104" t="s">
        <v>1895</v>
      </c>
      <c r="F90" s="227">
        <f>F89+'期別（参加者）'!F90</f>
        <v>4</v>
      </c>
      <c r="G90" s="227">
        <f>G89+'期別（参加者）'!G90</f>
        <v>54</v>
      </c>
      <c r="H90" s="227">
        <f>H89+'期別（参加者）'!H90</f>
        <v>193</v>
      </c>
      <c r="I90" s="227">
        <f>I89+'期別（参加者）'!I90</f>
        <v>6</v>
      </c>
      <c r="J90" s="227">
        <f>J89+'期別（参加者）'!J90</f>
        <v>22</v>
      </c>
      <c r="K90" s="227">
        <f>K89+'期別（参加者）'!K90</f>
        <v>105</v>
      </c>
      <c r="L90" s="227">
        <f>L89+'期別（参加者）'!L90</f>
        <v>35</v>
      </c>
      <c r="M90" s="227">
        <f>M89+'期別（参加者）'!M90</f>
        <v>39</v>
      </c>
      <c r="N90" s="227">
        <f>N89+'期別（参加者）'!N90</f>
        <v>120</v>
      </c>
      <c r="O90" s="227">
        <f>O89+'期別（参加者）'!O90</f>
        <v>85</v>
      </c>
      <c r="P90" s="227">
        <f>P89+'期別（参加者）'!P90</f>
        <v>76</v>
      </c>
      <c r="Q90" s="227">
        <f>Q89+'期別（参加者）'!Q90</f>
        <v>17</v>
      </c>
      <c r="R90" s="227">
        <f>R89+'期別（参加者）'!R90</f>
        <v>91</v>
      </c>
      <c r="S90" s="227">
        <f>S89+'期別（参加者）'!S90</f>
        <v>60</v>
      </c>
      <c r="T90" s="227">
        <f>T89+'期別（参加者）'!T90</f>
        <v>18</v>
      </c>
      <c r="U90" s="227">
        <f>U89+'期別（参加者）'!U90</f>
        <v>77</v>
      </c>
      <c r="V90" s="227">
        <f>V89+'期別（参加者）'!V90</f>
        <v>32</v>
      </c>
      <c r="W90" s="227">
        <f>W89+'期別（参加者）'!W90</f>
        <v>57</v>
      </c>
      <c r="X90" s="227">
        <f>X89+'期別（参加者）'!X90</f>
        <v>61</v>
      </c>
      <c r="Y90" s="227">
        <f>Y89+'期別（参加者）'!Y90</f>
        <v>4</v>
      </c>
      <c r="Z90" s="227">
        <f>Z89+'期別（参加者）'!Z90</f>
        <v>56</v>
      </c>
      <c r="AA90" s="227">
        <f>AA89+'期別（参加者）'!AA90</f>
        <v>21</v>
      </c>
      <c r="AB90" s="227">
        <f>AB89+'期別（参加者）'!AB90</f>
        <v>0</v>
      </c>
      <c r="AC90" s="227">
        <f>AC89+'期別（参加者）'!AC90</f>
        <v>77</v>
      </c>
      <c r="AD90" s="227">
        <f>AD89+'期別（参加者）'!AD90</f>
        <v>62</v>
      </c>
      <c r="AE90" s="227">
        <f>AE89+'期別（参加者）'!AE90</f>
        <v>21</v>
      </c>
      <c r="AF90" s="227">
        <f>AF89+'期別（参加者）'!AF90</f>
        <v>95</v>
      </c>
      <c r="AG90" s="227">
        <f>AG89+'期別（参加者）'!AG90</f>
        <v>44</v>
      </c>
      <c r="AH90" s="227">
        <f>AH89+'期別（参加者）'!AH90</f>
        <v>0</v>
      </c>
      <c r="AI90" s="227">
        <f>AI89+'期別（参加者）'!AI90</f>
        <v>1</v>
      </c>
      <c r="AJ90" s="227">
        <f>AJ89+'期別（参加者）'!AJ90</f>
        <v>127</v>
      </c>
      <c r="AK90" s="227">
        <f>AK89+'期別（参加者）'!AK90</f>
        <v>0</v>
      </c>
      <c r="AL90" s="227">
        <f>AL89+'期別（参加者）'!AL90</f>
        <v>0</v>
      </c>
      <c r="AM90" s="227">
        <f>AM89+'期別（参加者）'!AM90</f>
        <v>43</v>
      </c>
      <c r="AN90" s="227">
        <f>AN89+'期別（参加者）'!AN90</f>
        <v>39</v>
      </c>
      <c r="AO90" s="227">
        <f>AO89+'期別（参加者）'!AO90</f>
        <v>59</v>
      </c>
      <c r="AP90" s="227">
        <f>AP89+'期別（参加者）'!AP90</f>
        <v>18</v>
      </c>
      <c r="AQ90" s="227">
        <f>AQ89+'期別（参加者）'!AQ90</f>
        <v>74</v>
      </c>
      <c r="AR90" s="227">
        <f>AR89+'期別（参加者）'!AR90</f>
        <v>0</v>
      </c>
      <c r="AS90" s="227">
        <f>AS89+'期別（参加者）'!AS90</f>
        <v>12</v>
      </c>
      <c r="AT90" s="227">
        <f>AT89+'期別（参加者）'!AT90</f>
        <v>52</v>
      </c>
      <c r="AU90" s="227">
        <f>AU89+'期別（参加者）'!AU90</f>
        <v>15</v>
      </c>
      <c r="AV90" s="227">
        <f>AV89+'期別（参加者）'!AV90</f>
        <v>10</v>
      </c>
      <c r="AW90" s="227">
        <f>AW89+'期別（参加者）'!AW90</f>
        <v>44</v>
      </c>
      <c r="AX90" s="227">
        <f>AX89+'期別（参加者）'!AX90</f>
        <v>16</v>
      </c>
      <c r="AY90" s="227">
        <f>AY89+'期別（参加者）'!AY90</f>
        <v>29</v>
      </c>
      <c r="AZ90" s="227">
        <f>AZ89+'期別（参加者）'!AZ90</f>
        <v>11</v>
      </c>
      <c r="BA90" s="227">
        <f>BA89+'期別（参加者）'!BA90</f>
        <v>10</v>
      </c>
      <c r="BB90" s="228" t="str">
        <f>'期別（参加者）'!BB90</f>
        <v>－</v>
      </c>
      <c r="BC90" s="228" t="str">
        <f>'期別（参加者）'!BC90</f>
        <v>－</v>
      </c>
      <c r="BD90" s="228" t="str">
        <f>'期別（参加者）'!BD90</f>
        <v>－</v>
      </c>
      <c r="BE90" s="228" t="str">
        <f>'期別（参加者）'!BE90</f>
        <v>－</v>
      </c>
      <c r="BF90" s="228" t="str">
        <f>'期別（参加者）'!BF90</f>
        <v>－</v>
      </c>
      <c r="BG90" s="228" t="str">
        <f>'期別（参加者）'!BG90</f>
        <v>－</v>
      </c>
      <c r="BH90" s="228" t="str">
        <f>'期別（参加者）'!BH90</f>
        <v>－</v>
      </c>
      <c r="BI90" s="228" t="str">
        <f>'期別（参加者）'!BI90</f>
        <v>－</v>
      </c>
      <c r="BJ90" s="228" t="str">
        <f>'期別（参加者）'!BJ90</f>
        <v>－</v>
      </c>
      <c r="BK90" s="227"/>
      <c r="BL90" s="227"/>
      <c r="BM90" s="227"/>
      <c r="BN90" s="227"/>
      <c r="BO90" s="227"/>
      <c r="BP90" s="227">
        <f>BP89+'期別（参加者）'!BP90</f>
        <v>1</v>
      </c>
      <c r="BQ90" s="229">
        <f t="shared" ref="BQ90" si="5">SUM(F90:BP90)</f>
        <v>2093</v>
      </c>
    </row>
    <row r="91" spans="2:69" ht="15" customHeight="1">
      <c r="B91" s="313">
        <v>87</v>
      </c>
      <c r="C91" s="112" t="s">
        <v>1934</v>
      </c>
      <c r="D91" s="109" t="s">
        <v>1930</v>
      </c>
      <c r="E91" s="104" t="s">
        <v>1895</v>
      </c>
      <c r="F91" s="227">
        <f>F90+'期別（参加者）'!F91</f>
        <v>4</v>
      </c>
      <c r="G91" s="227">
        <f>G90+'期別（参加者）'!G91</f>
        <v>54</v>
      </c>
      <c r="H91" s="227">
        <f>H90+'期別（参加者）'!H91</f>
        <v>195</v>
      </c>
      <c r="I91" s="227">
        <f>I90+'期別（参加者）'!I91</f>
        <v>6</v>
      </c>
      <c r="J91" s="227">
        <f>J90+'期別（参加者）'!J91</f>
        <v>22</v>
      </c>
      <c r="K91" s="227">
        <f>K90+'期別（参加者）'!K91</f>
        <v>105</v>
      </c>
      <c r="L91" s="227">
        <f>L90+'期別（参加者）'!L91</f>
        <v>35</v>
      </c>
      <c r="M91" s="227">
        <f>M90+'期別（参加者）'!M91</f>
        <v>39</v>
      </c>
      <c r="N91" s="227">
        <f>N90+'期別（参加者）'!N91</f>
        <v>120</v>
      </c>
      <c r="O91" s="227">
        <f>O90+'期別（参加者）'!O91</f>
        <v>85</v>
      </c>
      <c r="P91" s="227">
        <f>P90+'期別（参加者）'!P91</f>
        <v>76</v>
      </c>
      <c r="Q91" s="227">
        <f>Q90+'期別（参加者）'!Q91</f>
        <v>17</v>
      </c>
      <c r="R91" s="227">
        <f>R90+'期別（参加者）'!R91</f>
        <v>91</v>
      </c>
      <c r="S91" s="227">
        <f>S90+'期別（参加者）'!S91</f>
        <v>60</v>
      </c>
      <c r="T91" s="227">
        <f>T90+'期別（参加者）'!T91</f>
        <v>18</v>
      </c>
      <c r="U91" s="227">
        <f>U90+'期別（参加者）'!U91</f>
        <v>78</v>
      </c>
      <c r="V91" s="227">
        <f>V90+'期別（参加者）'!V91</f>
        <v>32</v>
      </c>
      <c r="W91" s="227">
        <f>W90+'期別（参加者）'!W91</f>
        <v>57</v>
      </c>
      <c r="X91" s="227">
        <f>X90+'期別（参加者）'!X91</f>
        <v>61</v>
      </c>
      <c r="Y91" s="227">
        <f>Y90+'期別（参加者）'!Y91</f>
        <v>4</v>
      </c>
      <c r="Z91" s="227">
        <f>Z90+'期別（参加者）'!Z91</f>
        <v>57</v>
      </c>
      <c r="AA91" s="227">
        <f>AA90+'期別（参加者）'!AA91</f>
        <v>21</v>
      </c>
      <c r="AB91" s="227">
        <f>AB90+'期別（参加者）'!AB91</f>
        <v>0</v>
      </c>
      <c r="AC91" s="227">
        <f>AC90+'期別（参加者）'!AC91</f>
        <v>77</v>
      </c>
      <c r="AD91" s="227">
        <f>AD90+'期別（参加者）'!AD91</f>
        <v>62</v>
      </c>
      <c r="AE91" s="227">
        <f>AE90+'期別（参加者）'!AE91</f>
        <v>21</v>
      </c>
      <c r="AF91" s="227">
        <f>AF90+'期別（参加者）'!AF91</f>
        <v>95</v>
      </c>
      <c r="AG91" s="227">
        <f>AG90+'期別（参加者）'!AG91</f>
        <v>44</v>
      </c>
      <c r="AH91" s="227">
        <f>AH90+'期別（参加者）'!AH91</f>
        <v>0</v>
      </c>
      <c r="AI91" s="227">
        <f>AI90+'期別（参加者）'!AI91</f>
        <v>1</v>
      </c>
      <c r="AJ91" s="227">
        <f>AJ90+'期別（参加者）'!AJ91</f>
        <v>127</v>
      </c>
      <c r="AK91" s="227">
        <f>AK90+'期別（参加者）'!AK91</f>
        <v>0</v>
      </c>
      <c r="AL91" s="227">
        <f>AL90+'期別（参加者）'!AL91</f>
        <v>0</v>
      </c>
      <c r="AM91" s="227">
        <f>AM90+'期別（参加者）'!AM91</f>
        <v>43</v>
      </c>
      <c r="AN91" s="227">
        <f>AN90+'期別（参加者）'!AN91</f>
        <v>40</v>
      </c>
      <c r="AO91" s="227">
        <f>AO90+'期別（参加者）'!AO91</f>
        <v>59</v>
      </c>
      <c r="AP91" s="227">
        <f>AP90+'期別（参加者）'!AP91</f>
        <v>18</v>
      </c>
      <c r="AQ91" s="227">
        <f>AQ90+'期別（参加者）'!AQ91</f>
        <v>74</v>
      </c>
      <c r="AR91" s="227">
        <f>AR90+'期別（参加者）'!AR91</f>
        <v>0</v>
      </c>
      <c r="AS91" s="227">
        <f>AS90+'期別（参加者）'!AS91</f>
        <v>12</v>
      </c>
      <c r="AT91" s="227">
        <f>AT90+'期別（参加者）'!AT91</f>
        <v>57</v>
      </c>
      <c r="AU91" s="227">
        <f>AU90+'期別（参加者）'!AU91</f>
        <v>15</v>
      </c>
      <c r="AV91" s="227">
        <f>AV90+'期別（参加者）'!AV91</f>
        <v>10</v>
      </c>
      <c r="AW91" s="227">
        <f>AW90+'期別（参加者）'!AW91</f>
        <v>44</v>
      </c>
      <c r="AX91" s="227">
        <f>AX90+'期別（参加者）'!AX91</f>
        <v>16</v>
      </c>
      <c r="AY91" s="227">
        <f>AY90+'期別（参加者）'!AY91</f>
        <v>31</v>
      </c>
      <c r="AZ91" s="227">
        <f>AZ90+'期別（参加者）'!AZ91</f>
        <v>13</v>
      </c>
      <c r="BA91" s="227">
        <f>BA90+'期別（参加者）'!BA91</f>
        <v>12</v>
      </c>
      <c r="BB91" s="227">
        <f>'期別（参加者）'!BB91</f>
        <v>9</v>
      </c>
      <c r="BC91" s="228" t="str">
        <f>'期別（参加者）'!BC91</f>
        <v>－</v>
      </c>
      <c r="BD91" s="228" t="str">
        <f>'期別（参加者）'!BD91</f>
        <v>－</v>
      </c>
      <c r="BE91" s="228" t="str">
        <f>'期別（参加者）'!BE91</f>
        <v>－</v>
      </c>
      <c r="BF91" s="228" t="str">
        <f>'期別（参加者）'!BF91</f>
        <v>－</v>
      </c>
      <c r="BG91" s="228" t="str">
        <f>'期別（参加者）'!BG91</f>
        <v>－</v>
      </c>
      <c r="BH91" s="228" t="str">
        <f>'期別（参加者）'!BH91</f>
        <v>－</v>
      </c>
      <c r="BI91" s="228" t="str">
        <f>'期別（参加者）'!BI91</f>
        <v>－</v>
      </c>
      <c r="BJ91" s="228" t="str">
        <f>'期別（参加者）'!BJ91</f>
        <v>－</v>
      </c>
      <c r="BK91" s="227"/>
      <c r="BL91" s="227"/>
      <c r="BM91" s="227"/>
      <c r="BN91" s="227"/>
      <c r="BO91" s="227"/>
      <c r="BP91" s="227">
        <f>BP90+'期別（参加者）'!BP91</f>
        <v>3</v>
      </c>
      <c r="BQ91" s="229">
        <f t="shared" ref="BQ91" si="6">SUM(F91:BP91)</f>
        <v>2120</v>
      </c>
    </row>
    <row r="92" spans="2:69" ht="15" customHeight="1">
      <c r="B92" s="313">
        <v>88</v>
      </c>
      <c r="C92" s="112" t="s">
        <v>1958</v>
      </c>
      <c r="D92" s="109" t="s">
        <v>1930</v>
      </c>
      <c r="E92" s="104" t="s">
        <v>1955</v>
      </c>
      <c r="F92" s="227">
        <f>F91+'期別（参加者）'!F92</f>
        <v>4</v>
      </c>
      <c r="G92" s="227">
        <f>G91+'期別（参加者）'!G92</f>
        <v>54</v>
      </c>
      <c r="H92" s="227">
        <f>H91+'期別（参加者）'!H92</f>
        <v>196</v>
      </c>
      <c r="I92" s="227">
        <f>I91+'期別（参加者）'!I92</f>
        <v>6</v>
      </c>
      <c r="J92" s="227">
        <f>J91+'期別（参加者）'!J92</f>
        <v>22</v>
      </c>
      <c r="K92" s="227">
        <f>K91+'期別（参加者）'!K92</f>
        <v>105</v>
      </c>
      <c r="L92" s="227">
        <f>L91+'期別（参加者）'!L92</f>
        <v>35</v>
      </c>
      <c r="M92" s="227">
        <f>M91+'期別（参加者）'!M92</f>
        <v>39</v>
      </c>
      <c r="N92" s="227">
        <f>N91+'期別（参加者）'!N92</f>
        <v>120</v>
      </c>
      <c r="O92" s="227">
        <f>O91+'期別（参加者）'!O92</f>
        <v>85</v>
      </c>
      <c r="P92" s="227">
        <f>P91+'期別（参加者）'!P92</f>
        <v>76</v>
      </c>
      <c r="Q92" s="227">
        <f>Q91+'期別（参加者）'!Q92</f>
        <v>17</v>
      </c>
      <c r="R92" s="227">
        <f>R91+'期別（参加者）'!R92</f>
        <v>91</v>
      </c>
      <c r="S92" s="227">
        <f>S91+'期別（参加者）'!S92</f>
        <v>60</v>
      </c>
      <c r="T92" s="227">
        <f>T91+'期別（参加者）'!T92</f>
        <v>18</v>
      </c>
      <c r="U92" s="227">
        <f>U91+'期別（参加者）'!U92</f>
        <v>79</v>
      </c>
      <c r="V92" s="227">
        <f>V91+'期別（参加者）'!V92</f>
        <v>32</v>
      </c>
      <c r="W92" s="227">
        <f>W91+'期別（参加者）'!W92</f>
        <v>57</v>
      </c>
      <c r="X92" s="227">
        <f>X91+'期別（参加者）'!X92</f>
        <v>61</v>
      </c>
      <c r="Y92" s="227">
        <f>Y91+'期別（参加者）'!Y92</f>
        <v>4</v>
      </c>
      <c r="Z92" s="227">
        <f>Z91+'期別（参加者）'!Z92</f>
        <v>57</v>
      </c>
      <c r="AA92" s="227">
        <f>AA91+'期別（参加者）'!AA92</f>
        <v>21</v>
      </c>
      <c r="AB92" s="227">
        <f>AB91+'期別（参加者）'!AB92</f>
        <v>0</v>
      </c>
      <c r="AC92" s="227">
        <f>AC91+'期別（参加者）'!AC92</f>
        <v>77</v>
      </c>
      <c r="AD92" s="227">
        <f>AD91+'期別（参加者）'!AD92</f>
        <v>62</v>
      </c>
      <c r="AE92" s="227">
        <f>AE91+'期別（参加者）'!AE92</f>
        <v>21</v>
      </c>
      <c r="AF92" s="227">
        <f>AF91+'期別（参加者）'!AF92</f>
        <v>96</v>
      </c>
      <c r="AG92" s="227">
        <f>AG91+'期別（参加者）'!AG92</f>
        <v>44</v>
      </c>
      <c r="AH92" s="227">
        <f>AH91+'期別（参加者）'!AH92</f>
        <v>0</v>
      </c>
      <c r="AI92" s="227">
        <f>AI91+'期別（参加者）'!AI92</f>
        <v>1</v>
      </c>
      <c r="AJ92" s="227">
        <f>AJ91+'期別（参加者）'!AJ92</f>
        <v>128</v>
      </c>
      <c r="AK92" s="227">
        <f>AK91+'期別（参加者）'!AK92</f>
        <v>0</v>
      </c>
      <c r="AL92" s="227">
        <f>AL91+'期別（参加者）'!AL92</f>
        <v>0</v>
      </c>
      <c r="AM92" s="227">
        <f>AM91+'期別（参加者）'!AM92</f>
        <v>43</v>
      </c>
      <c r="AN92" s="227">
        <f>AN91+'期別（参加者）'!AN92</f>
        <v>41</v>
      </c>
      <c r="AO92" s="227">
        <f>AO91+'期別（参加者）'!AO92</f>
        <v>59</v>
      </c>
      <c r="AP92" s="227">
        <f>AP91+'期別（参加者）'!AP92</f>
        <v>18</v>
      </c>
      <c r="AQ92" s="227">
        <f>AQ91+'期別（参加者）'!AQ92</f>
        <v>75</v>
      </c>
      <c r="AR92" s="227">
        <f>AR91+'期別（参加者）'!AR92</f>
        <v>0</v>
      </c>
      <c r="AS92" s="227">
        <f>AS91+'期別（参加者）'!AS92</f>
        <v>12</v>
      </c>
      <c r="AT92" s="227">
        <f>AT91+'期別（参加者）'!AT92</f>
        <v>61</v>
      </c>
      <c r="AU92" s="227">
        <f>AU91+'期別（参加者）'!AU92</f>
        <v>15</v>
      </c>
      <c r="AV92" s="227">
        <f>AV91+'期別（参加者）'!AV92</f>
        <v>10</v>
      </c>
      <c r="AW92" s="227">
        <f>AW91+'期別（参加者）'!AW92</f>
        <v>44</v>
      </c>
      <c r="AX92" s="227">
        <f>AX91+'期別（参加者）'!AX92</f>
        <v>16</v>
      </c>
      <c r="AY92" s="227">
        <f>AY91+'期別（参加者）'!AY92</f>
        <v>33</v>
      </c>
      <c r="AZ92" s="227">
        <f>AZ91+'期別（参加者）'!AZ92</f>
        <v>17</v>
      </c>
      <c r="BA92" s="227">
        <f>BA91+'期別（参加者）'!BA92</f>
        <v>16</v>
      </c>
      <c r="BB92" s="227">
        <f>BB91+'期別（参加者）'!BB92</f>
        <v>10</v>
      </c>
      <c r="BC92" s="228" t="str">
        <f>'期別（参加者）'!BC92</f>
        <v>－</v>
      </c>
      <c r="BD92" s="228" t="str">
        <f>'期別（参加者）'!BD92</f>
        <v>－</v>
      </c>
      <c r="BE92" s="228" t="str">
        <f>'期別（参加者）'!BE92</f>
        <v>－</v>
      </c>
      <c r="BF92" s="228" t="str">
        <f>'期別（参加者）'!BF92</f>
        <v>－</v>
      </c>
      <c r="BG92" s="228" t="str">
        <f>'期別（参加者）'!BG92</f>
        <v>－</v>
      </c>
      <c r="BH92" s="228" t="str">
        <f>'期別（参加者）'!BH92</f>
        <v>－</v>
      </c>
      <c r="BI92" s="228" t="str">
        <f>'期別（参加者）'!BI92</f>
        <v>－</v>
      </c>
      <c r="BJ92" s="228" t="str">
        <f>'期別（参加者）'!BJ92</f>
        <v>－</v>
      </c>
      <c r="BK92" s="227"/>
      <c r="BL92" s="227"/>
      <c r="BM92" s="227"/>
      <c r="BN92" s="227"/>
      <c r="BO92" s="227"/>
      <c r="BP92" s="227">
        <f>BP91+'期別（参加者）'!BP92</f>
        <v>3</v>
      </c>
      <c r="BQ92" s="229">
        <f t="shared" ref="BQ92" si="7">SUM(F92:BP92)</f>
        <v>2141</v>
      </c>
    </row>
    <row r="93" spans="2:69" ht="15" customHeight="1">
      <c r="B93" s="608">
        <v>89</v>
      </c>
      <c r="C93" s="117" t="s">
        <v>1971</v>
      </c>
      <c r="D93" s="119" t="s">
        <v>1968</v>
      </c>
      <c r="E93" s="119" t="s">
        <v>1955</v>
      </c>
      <c r="F93" s="227">
        <f>F92+'期別（参加者）'!F93</f>
        <v>4</v>
      </c>
      <c r="G93" s="227">
        <f>G92+'期別（参加者）'!G93</f>
        <v>54</v>
      </c>
      <c r="H93" s="227">
        <f>H92+'期別（参加者）'!H93</f>
        <v>197</v>
      </c>
      <c r="I93" s="227">
        <f>I92+'期別（参加者）'!I93</f>
        <v>6</v>
      </c>
      <c r="J93" s="227">
        <f>J92+'期別（参加者）'!J93</f>
        <v>22</v>
      </c>
      <c r="K93" s="227">
        <f>K92+'期別（参加者）'!K93</f>
        <v>105</v>
      </c>
      <c r="L93" s="227">
        <f>L92+'期別（参加者）'!L93</f>
        <v>35</v>
      </c>
      <c r="M93" s="227">
        <f>M92+'期別（参加者）'!M93</f>
        <v>39</v>
      </c>
      <c r="N93" s="227">
        <f>N92+'期別（参加者）'!N93</f>
        <v>120</v>
      </c>
      <c r="O93" s="227">
        <f>O92+'期別（参加者）'!O93</f>
        <v>85</v>
      </c>
      <c r="P93" s="227">
        <f>P92+'期別（参加者）'!P93</f>
        <v>76</v>
      </c>
      <c r="Q93" s="227">
        <f>Q92+'期別（参加者）'!Q93</f>
        <v>17</v>
      </c>
      <c r="R93" s="227">
        <f>R92+'期別（参加者）'!R93</f>
        <v>91</v>
      </c>
      <c r="S93" s="227">
        <f>S92+'期別（参加者）'!S93</f>
        <v>60</v>
      </c>
      <c r="T93" s="227">
        <f>T92+'期別（参加者）'!T93</f>
        <v>18</v>
      </c>
      <c r="U93" s="227">
        <f>U92+'期別（参加者）'!U93</f>
        <v>79</v>
      </c>
      <c r="V93" s="227">
        <f>V92+'期別（参加者）'!V93</f>
        <v>32</v>
      </c>
      <c r="W93" s="227">
        <f>W92+'期別（参加者）'!W93</f>
        <v>57</v>
      </c>
      <c r="X93" s="227">
        <f>X92+'期別（参加者）'!X93</f>
        <v>61</v>
      </c>
      <c r="Y93" s="227">
        <f>Y92+'期別（参加者）'!Y93</f>
        <v>4</v>
      </c>
      <c r="Z93" s="227">
        <f>Z92+'期別（参加者）'!Z93</f>
        <v>57</v>
      </c>
      <c r="AA93" s="227">
        <f>AA92+'期別（参加者）'!AA93</f>
        <v>21</v>
      </c>
      <c r="AB93" s="227">
        <f>AB92+'期別（参加者）'!AB93</f>
        <v>0</v>
      </c>
      <c r="AC93" s="227">
        <f>AC92+'期別（参加者）'!AC93</f>
        <v>77</v>
      </c>
      <c r="AD93" s="227">
        <f>AD92+'期別（参加者）'!AD93</f>
        <v>62</v>
      </c>
      <c r="AE93" s="227">
        <f>AE92+'期別（参加者）'!AE93</f>
        <v>21</v>
      </c>
      <c r="AF93" s="227">
        <f>AF92+'期別（参加者）'!AF93</f>
        <v>96</v>
      </c>
      <c r="AG93" s="227">
        <f>AG92+'期別（参加者）'!AG93</f>
        <v>44</v>
      </c>
      <c r="AH93" s="227">
        <f>AH92+'期別（参加者）'!AH93</f>
        <v>0</v>
      </c>
      <c r="AI93" s="227">
        <f>AI92+'期別（参加者）'!AI93</f>
        <v>1</v>
      </c>
      <c r="AJ93" s="227">
        <f>AJ92+'期別（参加者）'!AJ93</f>
        <v>129</v>
      </c>
      <c r="AK93" s="227">
        <f>AK92+'期別（参加者）'!AK93</f>
        <v>0</v>
      </c>
      <c r="AL93" s="227">
        <f>AL92+'期別（参加者）'!AL93</f>
        <v>0</v>
      </c>
      <c r="AM93" s="227">
        <f>AM92+'期別（参加者）'!AM93</f>
        <v>43</v>
      </c>
      <c r="AN93" s="227">
        <f>AN92+'期別（参加者）'!AN93</f>
        <v>41</v>
      </c>
      <c r="AO93" s="227">
        <f>AO92+'期別（参加者）'!AO93</f>
        <v>59</v>
      </c>
      <c r="AP93" s="227">
        <f>AP92+'期別（参加者）'!AP93</f>
        <v>18</v>
      </c>
      <c r="AQ93" s="227">
        <f>AQ92+'期別（参加者）'!AQ93</f>
        <v>75</v>
      </c>
      <c r="AR93" s="227">
        <f>AR92+'期別（参加者）'!AR93</f>
        <v>0</v>
      </c>
      <c r="AS93" s="227">
        <f>AS92+'期別（参加者）'!AS93</f>
        <v>12</v>
      </c>
      <c r="AT93" s="227">
        <f>AT92+'期別（参加者）'!AT93</f>
        <v>63</v>
      </c>
      <c r="AU93" s="227">
        <f>AU92+'期別（参加者）'!AU93</f>
        <v>15</v>
      </c>
      <c r="AV93" s="227">
        <f>AV92+'期別（参加者）'!AV93</f>
        <v>10</v>
      </c>
      <c r="AW93" s="227">
        <f>AW92+'期別（参加者）'!AW93</f>
        <v>44</v>
      </c>
      <c r="AX93" s="227">
        <f>AX92+'期別（参加者）'!AX93</f>
        <v>16</v>
      </c>
      <c r="AY93" s="227">
        <f>AY92+'期別（参加者）'!AY93</f>
        <v>34</v>
      </c>
      <c r="AZ93" s="227">
        <f>AZ92+'期別（参加者）'!AZ93</f>
        <v>19</v>
      </c>
      <c r="BA93" s="227">
        <f>BA92+'期別（参加者）'!BA93</f>
        <v>20</v>
      </c>
      <c r="BB93" s="227">
        <f>BB92+'期別（参加者）'!BB93</f>
        <v>13</v>
      </c>
      <c r="BC93" s="227">
        <f>'期別（参加者）'!BC93</f>
        <v>4</v>
      </c>
      <c r="BD93" s="228" t="str">
        <f>'期別（参加者）'!BD93</f>
        <v>－</v>
      </c>
      <c r="BE93" s="228" t="str">
        <f>'期別（参加者）'!BE93</f>
        <v>－</v>
      </c>
      <c r="BF93" s="228" t="str">
        <f>'期別（参加者）'!BF93</f>
        <v>－</v>
      </c>
      <c r="BG93" s="228" t="str">
        <f>'期別（参加者）'!BG93</f>
        <v>－</v>
      </c>
      <c r="BH93" s="228" t="str">
        <f>'期別（参加者）'!BH93</f>
        <v>－</v>
      </c>
      <c r="BI93" s="228" t="str">
        <f>'期別（参加者）'!BI93</f>
        <v>－</v>
      </c>
      <c r="BJ93" s="228" t="str">
        <f>'期別（参加者）'!BJ93</f>
        <v>－</v>
      </c>
      <c r="BK93" s="227"/>
      <c r="BL93" s="227"/>
      <c r="BM93" s="227"/>
      <c r="BN93" s="227"/>
      <c r="BO93" s="227"/>
      <c r="BP93" s="227">
        <f>BP92+'期別（参加者）'!BP93</f>
        <v>3</v>
      </c>
      <c r="BQ93" s="229">
        <f t="shared" ref="BQ93" si="8">SUM(F93:BP93)</f>
        <v>2159</v>
      </c>
    </row>
    <row r="94" spans="2:69" ht="15" customHeight="1">
      <c r="B94" s="313">
        <v>90</v>
      </c>
      <c r="C94" s="117" t="s">
        <v>1996</v>
      </c>
      <c r="D94" s="119" t="s">
        <v>1968</v>
      </c>
      <c r="E94" s="119" t="s">
        <v>1992</v>
      </c>
      <c r="F94" s="227">
        <f>F93+'期別（参加者）'!F94</f>
        <v>4</v>
      </c>
      <c r="G94" s="227">
        <f>G93+'期別（参加者）'!G94</f>
        <v>54</v>
      </c>
      <c r="H94" s="227">
        <f>H93+'期別（参加者）'!H94</f>
        <v>199</v>
      </c>
      <c r="I94" s="227">
        <f>I93+'期別（参加者）'!I94</f>
        <v>6</v>
      </c>
      <c r="J94" s="227">
        <f>J93+'期別（参加者）'!J94</f>
        <v>22</v>
      </c>
      <c r="K94" s="227">
        <f>K93+'期別（参加者）'!K94</f>
        <v>105</v>
      </c>
      <c r="L94" s="227">
        <f>L93+'期別（参加者）'!L94</f>
        <v>35</v>
      </c>
      <c r="M94" s="227">
        <f>M93+'期別（参加者）'!M94</f>
        <v>39</v>
      </c>
      <c r="N94" s="227">
        <f>N93+'期別（参加者）'!N94</f>
        <v>122</v>
      </c>
      <c r="O94" s="227">
        <f>O93+'期別（参加者）'!O94</f>
        <v>85</v>
      </c>
      <c r="P94" s="227">
        <f>P93+'期別（参加者）'!P94</f>
        <v>76</v>
      </c>
      <c r="Q94" s="227">
        <f>Q93+'期別（参加者）'!Q94</f>
        <v>17</v>
      </c>
      <c r="R94" s="227">
        <f>R93+'期別（参加者）'!R94</f>
        <v>92</v>
      </c>
      <c r="S94" s="227">
        <f>S93+'期別（参加者）'!S94</f>
        <v>60</v>
      </c>
      <c r="T94" s="227">
        <f>T93+'期別（参加者）'!T94</f>
        <v>18</v>
      </c>
      <c r="U94" s="227">
        <f>U93+'期別（参加者）'!U94</f>
        <v>79</v>
      </c>
      <c r="V94" s="227">
        <f>V93+'期別（参加者）'!V94</f>
        <v>32</v>
      </c>
      <c r="W94" s="227">
        <f>W93+'期別（参加者）'!W94</f>
        <v>57</v>
      </c>
      <c r="X94" s="227">
        <f>X93+'期別（参加者）'!X94</f>
        <v>61</v>
      </c>
      <c r="Y94" s="227">
        <f>Y93+'期別（参加者）'!Y94</f>
        <v>4</v>
      </c>
      <c r="Z94" s="227">
        <f>Z93+'期別（参加者）'!Z94</f>
        <v>58</v>
      </c>
      <c r="AA94" s="227">
        <f>AA93+'期別（参加者）'!AA94</f>
        <v>21</v>
      </c>
      <c r="AB94" s="227">
        <f>AB93+'期別（参加者）'!AB94</f>
        <v>0</v>
      </c>
      <c r="AC94" s="227">
        <f>AC93+'期別（参加者）'!AC94</f>
        <v>78</v>
      </c>
      <c r="AD94" s="227">
        <f>AD93+'期別（参加者）'!AD94</f>
        <v>62</v>
      </c>
      <c r="AE94" s="227">
        <f>AE93+'期別（参加者）'!AE94</f>
        <v>21</v>
      </c>
      <c r="AF94" s="227">
        <f>AF93+'期別（参加者）'!AF94</f>
        <v>96</v>
      </c>
      <c r="AG94" s="227">
        <f>AG93+'期別（参加者）'!AG94</f>
        <v>44</v>
      </c>
      <c r="AH94" s="227">
        <f>AH93+'期別（参加者）'!AH94</f>
        <v>0</v>
      </c>
      <c r="AI94" s="227">
        <f>AI93+'期別（参加者）'!AI94</f>
        <v>1</v>
      </c>
      <c r="AJ94" s="227">
        <f>AJ93+'期別（参加者）'!AJ94</f>
        <v>133</v>
      </c>
      <c r="AK94" s="227">
        <f>AK93+'期別（参加者）'!AK94</f>
        <v>0</v>
      </c>
      <c r="AL94" s="227">
        <f>AL93+'期別（参加者）'!AL94</f>
        <v>0</v>
      </c>
      <c r="AM94" s="227">
        <f>AM93+'期別（参加者）'!AM94</f>
        <v>45</v>
      </c>
      <c r="AN94" s="227">
        <f>AN93+'期別（参加者）'!AN94</f>
        <v>41</v>
      </c>
      <c r="AO94" s="227">
        <f>AO93+'期別（参加者）'!AO94</f>
        <v>65</v>
      </c>
      <c r="AP94" s="227">
        <f>AP93+'期別（参加者）'!AP94</f>
        <v>18</v>
      </c>
      <c r="AQ94" s="227">
        <f>AQ93+'期別（参加者）'!AQ94</f>
        <v>77</v>
      </c>
      <c r="AR94" s="227">
        <f>AR93+'期別（参加者）'!AR94</f>
        <v>0</v>
      </c>
      <c r="AS94" s="227">
        <f>AS93+'期別（参加者）'!AS94</f>
        <v>12</v>
      </c>
      <c r="AT94" s="227">
        <f>AT93+'期別（参加者）'!AT94</f>
        <v>65</v>
      </c>
      <c r="AU94" s="227">
        <f>AU93+'期別（参加者）'!AU94</f>
        <v>15</v>
      </c>
      <c r="AV94" s="227">
        <f>AV93+'期別（参加者）'!AV94</f>
        <v>10</v>
      </c>
      <c r="AW94" s="227">
        <f>AW93+'期別（参加者）'!AW94</f>
        <v>46</v>
      </c>
      <c r="AX94" s="227">
        <f>AX93+'期別（参加者）'!AX94</f>
        <v>16</v>
      </c>
      <c r="AY94" s="227">
        <f>AY93+'期別（参加者）'!AY94</f>
        <v>36</v>
      </c>
      <c r="AZ94" s="227">
        <f>AZ93+'期別（参加者）'!AZ94</f>
        <v>23</v>
      </c>
      <c r="BA94" s="227">
        <f>BA93+'期別（参加者）'!BA94</f>
        <v>23</v>
      </c>
      <c r="BB94" s="227">
        <f>BB93+'期別（参加者）'!BB94</f>
        <v>18</v>
      </c>
      <c r="BC94" s="227">
        <f>BC93+'期別（参加者）'!BC94</f>
        <v>7</v>
      </c>
      <c r="BD94" s="228" t="str">
        <f>'期別（参加者）'!BD94</f>
        <v>－</v>
      </c>
      <c r="BE94" s="228" t="str">
        <f>'期別（参加者）'!BE94</f>
        <v>－</v>
      </c>
      <c r="BF94" s="228" t="str">
        <f>'期別（参加者）'!BF94</f>
        <v>－</v>
      </c>
      <c r="BG94" s="228" t="str">
        <f>'期別（参加者）'!BG94</f>
        <v>－</v>
      </c>
      <c r="BH94" s="228" t="str">
        <f>'期別（参加者）'!BH94</f>
        <v>－</v>
      </c>
      <c r="BI94" s="228" t="str">
        <f>'期別（参加者）'!BI94</f>
        <v>－</v>
      </c>
      <c r="BJ94" s="228" t="str">
        <f>'期別（参加者）'!BJ94</f>
        <v>－</v>
      </c>
      <c r="BK94" s="227"/>
      <c r="BL94" s="227"/>
      <c r="BM94" s="227"/>
      <c r="BN94" s="227"/>
      <c r="BO94" s="227"/>
      <c r="BP94" s="227">
        <f>BP93+'期別（参加者）'!BP94</f>
        <v>3</v>
      </c>
      <c r="BQ94" s="229">
        <f t="shared" ref="BQ94" si="9">SUM(F94:BP94)</f>
        <v>2201</v>
      </c>
    </row>
    <row r="95" spans="2:69" ht="15" customHeight="1">
      <c r="B95" s="313">
        <v>91</v>
      </c>
      <c r="C95" s="117" t="s">
        <v>2029</v>
      </c>
      <c r="D95" s="119" t="s">
        <v>2025</v>
      </c>
      <c r="E95" s="119" t="s">
        <v>1992</v>
      </c>
      <c r="F95" s="227">
        <f>F94+'期別（参加者）'!F95</f>
        <v>4</v>
      </c>
      <c r="G95" s="227">
        <f>G94+'期別（参加者）'!G95</f>
        <v>54</v>
      </c>
      <c r="H95" s="227">
        <f>H94+'期別（参加者）'!H95</f>
        <v>201</v>
      </c>
      <c r="I95" s="227">
        <f>I94+'期別（参加者）'!I95</f>
        <v>6</v>
      </c>
      <c r="J95" s="227">
        <f>J94+'期別（参加者）'!J95</f>
        <v>22</v>
      </c>
      <c r="K95" s="227">
        <f>K94+'期別（参加者）'!K95</f>
        <v>105</v>
      </c>
      <c r="L95" s="227">
        <f>L94+'期別（参加者）'!L95</f>
        <v>35</v>
      </c>
      <c r="M95" s="227">
        <f>M94+'期別（参加者）'!M95</f>
        <v>39</v>
      </c>
      <c r="N95" s="227">
        <f>N94+'期別（参加者）'!N95</f>
        <v>122</v>
      </c>
      <c r="O95" s="227">
        <f>O94+'期別（参加者）'!O95</f>
        <v>85</v>
      </c>
      <c r="P95" s="227">
        <f>P94+'期別（参加者）'!P95</f>
        <v>76</v>
      </c>
      <c r="Q95" s="227">
        <f>Q94+'期別（参加者）'!Q95</f>
        <v>17</v>
      </c>
      <c r="R95" s="227">
        <f>R94+'期別（参加者）'!R95</f>
        <v>92</v>
      </c>
      <c r="S95" s="227">
        <f>S94+'期別（参加者）'!S95</f>
        <v>60</v>
      </c>
      <c r="T95" s="227">
        <f>T94+'期別（参加者）'!T95</f>
        <v>18</v>
      </c>
      <c r="U95" s="227">
        <f>U94+'期別（参加者）'!U95</f>
        <v>79</v>
      </c>
      <c r="V95" s="227">
        <f>V94+'期別（参加者）'!V95</f>
        <v>32</v>
      </c>
      <c r="W95" s="227">
        <f>W94+'期別（参加者）'!W95</f>
        <v>57</v>
      </c>
      <c r="X95" s="227">
        <f>X94+'期別（参加者）'!X95</f>
        <v>61</v>
      </c>
      <c r="Y95" s="227">
        <f>Y94+'期別（参加者）'!Y95</f>
        <v>4</v>
      </c>
      <c r="Z95" s="227">
        <f>Z94+'期別（参加者）'!Z95</f>
        <v>58</v>
      </c>
      <c r="AA95" s="227">
        <f>AA94+'期別（参加者）'!AA95</f>
        <v>21</v>
      </c>
      <c r="AB95" s="227">
        <f>AB94+'期別（参加者）'!AB95</f>
        <v>0</v>
      </c>
      <c r="AC95" s="227">
        <f>AC94+'期別（参加者）'!AC95</f>
        <v>78</v>
      </c>
      <c r="AD95" s="227">
        <f>AD94+'期別（参加者）'!AD95</f>
        <v>62</v>
      </c>
      <c r="AE95" s="227">
        <f>AE94+'期別（参加者）'!AE95</f>
        <v>21</v>
      </c>
      <c r="AF95" s="227">
        <f>AF94+'期別（参加者）'!AF95</f>
        <v>96</v>
      </c>
      <c r="AG95" s="227">
        <f>AG94+'期別（参加者）'!AG95</f>
        <v>44</v>
      </c>
      <c r="AH95" s="227">
        <f>AH94+'期別（参加者）'!AH95</f>
        <v>0</v>
      </c>
      <c r="AI95" s="227">
        <f>AI94+'期別（参加者）'!AI95</f>
        <v>1</v>
      </c>
      <c r="AJ95" s="227">
        <f>AJ94+'期別（参加者）'!AJ95</f>
        <v>133</v>
      </c>
      <c r="AK95" s="227">
        <f>AK94+'期別（参加者）'!AK95</f>
        <v>0</v>
      </c>
      <c r="AL95" s="227">
        <f>AL94+'期別（参加者）'!AL95</f>
        <v>0</v>
      </c>
      <c r="AM95" s="227">
        <f>AM94+'期別（参加者）'!AM95</f>
        <v>45</v>
      </c>
      <c r="AN95" s="227">
        <f>AN94+'期別（参加者）'!AN95</f>
        <v>41</v>
      </c>
      <c r="AO95" s="227">
        <f>AO94+'期別（参加者）'!AO95</f>
        <v>65</v>
      </c>
      <c r="AP95" s="227">
        <f>AP94+'期別（参加者）'!AP95</f>
        <v>18</v>
      </c>
      <c r="AQ95" s="227">
        <f>AQ94+'期別（参加者）'!AQ95</f>
        <v>77</v>
      </c>
      <c r="AR95" s="227">
        <f>AR94+'期別（参加者）'!AR95</f>
        <v>0</v>
      </c>
      <c r="AS95" s="227">
        <f>AS94+'期別（参加者）'!AS95</f>
        <v>12</v>
      </c>
      <c r="AT95" s="227">
        <f>AT94+'期別（参加者）'!AT95</f>
        <v>67</v>
      </c>
      <c r="AU95" s="227">
        <f>AU94+'期別（参加者）'!AU95</f>
        <v>15</v>
      </c>
      <c r="AV95" s="227">
        <f>AV94+'期別（参加者）'!AV95</f>
        <v>10</v>
      </c>
      <c r="AW95" s="227">
        <f>AW94+'期別（参加者）'!AW95</f>
        <v>47</v>
      </c>
      <c r="AX95" s="227">
        <f>AX94+'期別（参加者）'!AX95</f>
        <v>16</v>
      </c>
      <c r="AY95" s="227">
        <f>AY94+'期別（参加者）'!AY95</f>
        <v>37</v>
      </c>
      <c r="AZ95" s="227">
        <f>AZ94+'期別（参加者）'!AZ95</f>
        <v>25</v>
      </c>
      <c r="BA95" s="227">
        <f>BA94+'期別（参加者）'!BA95</f>
        <v>24</v>
      </c>
      <c r="BB95" s="227">
        <f>BB94+'期別（参加者）'!BB95</f>
        <v>24</v>
      </c>
      <c r="BC95" s="227">
        <f>BC94+'期別（参加者）'!BC95</f>
        <v>10</v>
      </c>
      <c r="BD95" s="227">
        <f>'期別（参加者）'!BD95</f>
        <v>4</v>
      </c>
      <c r="BE95" s="228" t="str">
        <f>'期別（参加者）'!BE95</f>
        <v>－</v>
      </c>
      <c r="BF95" s="228" t="str">
        <f>'期別（参加者）'!BF95</f>
        <v>－</v>
      </c>
      <c r="BG95" s="228" t="str">
        <f>'期別（参加者）'!BG95</f>
        <v>－</v>
      </c>
      <c r="BH95" s="228" t="str">
        <f>'期別（参加者）'!BH95</f>
        <v>－</v>
      </c>
      <c r="BI95" s="228" t="str">
        <f>'期別（参加者）'!BI95</f>
        <v>－</v>
      </c>
      <c r="BJ95" s="228" t="str">
        <f>'期別（参加者）'!BJ95</f>
        <v>－</v>
      </c>
      <c r="BK95" s="227"/>
      <c r="BL95" s="227"/>
      <c r="BM95" s="227"/>
      <c r="BN95" s="227"/>
      <c r="BO95" s="227"/>
      <c r="BP95" s="227">
        <f>BP94+'期別（参加者）'!BP95</f>
        <v>4</v>
      </c>
      <c r="BQ95" s="229">
        <f t="shared" ref="BQ95" si="10">SUM(F95:BP95)</f>
        <v>2224</v>
      </c>
    </row>
    <row r="96" spans="2:69" ht="15" customHeight="1">
      <c r="B96" s="313">
        <v>92</v>
      </c>
      <c r="C96" s="117" t="s">
        <v>2055</v>
      </c>
      <c r="D96" s="119" t="s">
        <v>2025</v>
      </c>
      <c r="E96" s="119" t="s">
        <v>2052</v>
      </c>
      <c r="F96" s="227">
        <f>F95+'期別（参加者）'!F96</f>
        <v>4</v>
      </c>
      <c r="G96" s="227">
        <f>G95+'期別（参加者）'!G96</f>
        <v>54</v>
      </c>
      <c r="H96" s="227">
        <f>H95+'期別（参加者）'!H96</f>
        <v>202</v>
      </c>
      <c r="I96" s="227">
        <f>I95+'期別（参加者）'!I96</f>
        <v>6</v>
      </c>
      <c r="J96" s="227">
        <f>J95+'期別（参加者）'!J96</f>
        <v>22</v>
      </c>
      <c r="K96" s="227">
        <f>K95+'期別（参加者）'!K96</f>
        <v>105</v>
      </c>
      <c r="L96" s="227">
        <f>L95+'期別（参加者）'!L96</f>
        <v>35</v>
      </c>
      <c r="M96" s="227">
        <f>M95+'期別（参加者）'!M96</f>
        <v>39</v>
      </c>
      <c r="N96" s="227">
        <f>N95+'期別（参加者）'!N96</f>
        <v>123</v>
      </c>
      <c r="O96" s="227">
        <f>O95+'期別（参加者）'!O96</f>
        <v>85</v>
      </c>
      <c r="P96" s="227">
        <f>P95+'期別（参加者）'!P96</f>
        <v>76</v>
      </c>
      <c r="Q96" s="227">
        <f>Q95+'期別（参加者）'!Q96</f>
        <v>17</v>
      </c>
      <c r="R96" s="227">
        <f>R95+'期別（参加者）'!R96</f>
        <v>92</v>
      </c>
      <c r="S96" s="227">
        <f>S95+'期別（参加者）'!S96</f>
        <v>60</v>
      </c>
      <c r="T96" s="227">
        <f>T95+'期別（参加者）'!T96</f>
        <v>18</v>
      </c>
      <c r="U96" s="227">
        <f>U95+'期別（参加者）'!U96</f>
        <v>79</v>
      </c>
      <c r="V96" s="227">
        <f>V95+'期別（参加者）'!V96</f>
        <v>32</v>
      </c>
      <c r="W96" s="227">
        <f>W95+'期別（参加者）'!W96</f>
        <v>57</v>
      </c>
      <c r="X96" s="227">
        <f>X95+'期別（参加者）'!X96</f>
        <v>61</v>
      </c>
      <c r="Y96" s="227">
        <f>Y95+'期別（参加者）'!Y96</f>
        <v>4</v>
      </c>
      <c r="Z96" s="227">
        <f>Z95+'期別（参加者）'!Z96</f>
        <v>59</v>
      </c>
      <c r="AA96" s="227">
        <f>AA95+'期別（参加者）'!AA96</f>
        <v>21</v>
      </c>
      <c r="AB96" s="227">
        <f>AB95+'期別（参加者）'!AB96</f>
        <v>0</v>
      </c>
      <c r="AC96" s="227">
        <f>AC95+'期別（参加者）'!AC96</f>
        <v>78</v>
      </c>
      <c r="AD96" s="227">
        <f>AD95+'期別（参加者）'!AD96</f>
        <v>62</v>
      </c>
      <c r="AE96" s="227">
        <f>AE95+'期別（参加者）'!AE96</f>
        <v>21</v>
      </c>
      <c r="AF96" s="227">
        <f>AF95+'期別（参加者）'!AF96</f>
        <v>96</v>
      </c>
      <c r="AG96" s="227">
        <f>AG95+'期別（参加者）'!AG96</f>
        <v>44</v>
      </c>
      <c r="AH96" s="227">
        <f>AH95+'期別（参加者）'!AH96</f>
        <v>0</v>
      </c>
      <c r="AI96" s="227">
        <f>AI95+'期別（参加者）'!AI96</f>
        <v>1</v>
      </c>
      <c r="AJ96" s="227">
        <f>AJ95+'期別（参加者）'!AJ96</f>
        <v>133</v>
      </c>
      <c r="AK96" s="227">
        <f>AK95+'期別（参加者）'!AK96</f>
        <v>0</v>
      </c>
      <c r="AL96" s="227">
        <f>AL95+'期別（参加者）'!AL96</f>
        <v>0</v>
      </c>
      <c r="AM96" s="227">
        <f>AM95+'期別（参加者）'!AM96</f>
        <v>46</v>
      </c>
      <c r="AN96" s="227">
        <f>AN95+'期別（参加者）'!AN96</f>
        <v>41</v>
      </c>
      <c r="AO96" s="227">
        <f>AO95+'期別（参加者）'!AO96</f>
        <v>65</v>
      </c>
      <c r="AP96" s="227">
        <f>AP95+'期別（参加者）'!AP96</f>
        <v>18</v>
      </c>
      <c r="AQ96" s="227">
        <f>AQ95+'期別（参加者）'!AQ96</f>
        <v>77</v>
      </c>
      <c r="AR96" s="227">
        <f>AR95+'期別（参加者）'!AR96</f>
        <v>0</v>
      </c>
      <c r="AS96" s="227">
        <f>AS95+'期別（参加者）'!AS96</f>
        <v>12</v>
      </c>
      <c r="AT96" s="227">
        <f>AT95+'期別（参加者）'!AT96</f>
        <v>71</v>
      </c>
      <c r="AU96" s="227">
        <f>AU95+'期別（参加者）'!AU96</f>
        <v>15</v>
      </c>
      <c r="AV96" s="227">
        <f>AV95+'期別（参加者）'!AV96</f>
        <v>10</v>
      </c>
      <c r="AW96" s="227">
        <f>AW95+'期別（参加者）'!AW96</f>
        <v>49</v>
      </c>
      <c r="AX96" s="227">
        <f>AX95+'期別（参加者）'!AX96</f>
        <v>16</v>
      </c>
      <c r="AY96" s="227">
        <f>AY95+'期別（参加者）'!AY96</f>
        <v>39</v>
      </c>
      <c r="AZ96" s="227">
        <f>AZ95+'期別（参加者）'!AZ96</f>
        <v>25</v>
      </c>
      <c r="BA96" s="227">
        <f>BA95+'期別（参加者）'!BA96</f>
        <v>31</v>
      </c>
      <c r="BB96" s="227">
        <f>BB95+'期別（参加者）'!BB96</f>
        <v>28</v>
      </c>
      <c r="BC96" s="227">
        <f>BC95+'期別（参加者）'!BC96</f>
        <v>12</v>
      </c>
      <c r="BD96" s="227">
        <f>BD95+'期別（参加者）'!BD96</f>
        <v>5</v>
      </c>
      <c r="BE96" s="228" t="str">
        <f>'期別（参加者）'!BE96</f>
        <v>－</v>
      </c>
      <c r="BF96" s="228" t="str">
        <f>'期別（参加者）'!BF96</f>
        <v>－</v>
      </c>
      <c r="BG96" s="228" t="str">
        <f>'期別（参加者）'!BG96</f>
        <v>－</v>
      </c>
      <c r="BH96" s="228" t="str">
        <f>'期別（参加者）'!BH96</f>
        <v>－</v>
      </c>
      <c r="BI96" s="228" t="str">
        <f>'期別（参加者）'!BI96</f>
        <v>－</v>
      </c>
      <c r="BJ96" s="228" t="str">
        <f>'期別（参加者）'!BJ96</f>
        <v>－</v>
      </c>
      <c r="BK96" s="227"/>
      <c r="BL96" s="227"/>
      <c r="BM96" s="227"/>
      <c r="BN96" s="227"/>
      <c r="BO96" s="227"/>
      <c r="BP96" s="227">
        <f>BP95+'期別（参加者）'!BP96</f>
        <v>5</v>
      </c>
      <c r="BQ96" s="229">
        <f t="shared" ref="BQ96" si="11">SUM(F96:BP96)</f>
        <v>2251</v>
      </c>
    </row>
    <row r="97" spans="2:69" ht="15" customHeight="1">
      <c r="B97" s="608">
        <v>93</v>
      </c>
      <c r="C97" s="117" t="s">
        <v>2073</v>
      </c>
      <c r="D97" s="118" t="s">
        <v>2070</v>
      </c>
      <c r="E97" s="496" t="s">
        <v>2077</v>
      </c>
      <c r="F97" s="227">
        <f>F96+'期別（参加者）'!F97</f>
        <v>4</v>
      </c>
      <c r="G97" s="227">
        <f>G96+'期別（参加者）'!G97</f>
        <v>54</v>
      </c>
      <c r="H97" s="227">
        <f>H96+'期別（参加者）'!H97</f>
        <v>202</v>
      </c>
      <c r="I97" s="227">
        <f>I96+'期別（参加者）'!I97</f>
        <v>6</v>
      </c>
      <c r="J97" s="227">
        <f>J96+'期別（参加者）'!J97</f>
        <v>22</v>
      </c>
      <c r="K97" s="227">
        <f>K96+'期別（参加者）'!K97</f>
        <v>105</v>
      </c>
      <c r="L97" s="227">
        <f>L96+'期別（参加者）'!L97</f>
        <v>35</v>
      </c>
      <c r="M97" s="227">
        <f>M96+'期別（参加者）'!M97</f>
        <v>39</v>
      </c>
      <c r="N97" s="227">
        <f>N96+'期別（参加者）'!N97</f>
        <v>123</v>
      </c>
      <c r="O97" s="227">
        <f>O96+'期別（参加者）'!O97</f>
        <v>85</v>
      </c>
      <c r="P97" s="227">
        <f>P96+'期別（参加者）'!P97</f>
        <v>76</v>
      </c>
      <c r="Q97" s="227">
        <f>Q96+'期別（参加者）'!Q97</f>
        <v>17</v>
      </c>
      <c r="R97" s="227">
        <f>R96+'期別（参加者）'!R97</f>
        <v>92</v>
      </c>
      <c r="S97" s="227">
        <f>S96+'期別（参加者）'!S97</f>
        <v>60</v>
      </c>
      <c r="T97" s="227">
        <f>T96+'期別（参加者）'!T97</f>
        <v>18</v>
      </c>
      <c r="U97" s="227">
        <f>U96+'期別（参加者）'!U97</f>
        <v>79</v>
      </c>
      <c r="V97" s="227">
        <f>V96+'期別（参加者）'!V97</f>
        <v>32</v>
      </c>
      <c r="W97" s="227">
        <f>W96+'期別（参加者）'!W97</f>
        <v>57</v>
      </c>
      <c r="X97" s="227">
        <f>X96+'期別（参加者）'!X97</f>
        <v>61</v>
      </c>
      <c r="Y97" s="227">
        <f>Y96+'期別（参加者）'!Y97</f>
        <v>4</v>
      </c>
      <c r="Z97" s="227">
        <f>Z96+'期別（参加者）'!Z97</f>
        <v>59</v>
      </c>
      <c r="AA97" s="227">
        <f>AA96+'期別（参加者）'!AA97</f>
        <v>21</v>
      </c>
      <c r="AB97" s="227">
        <f>AB96+'期別（参加者）'!AB97</f>
        <v>0</v>
      </c>
      <c r="AC97" s="227">
        <f>AC96+'期別（参加者）'!AC97</f>
        <v>78</v>
      </c>
      <c r="AD97" s="227">
        <f>AD96+'期別（参加者）'!AD97</f>
        <v>62</v>
      </c>
      <c r="AE97" s="227">
        <f>AE96+'期別（参加者）'!AE97</f>
        <v>21</v>
      </c>
      <c r="AF97" s="227">
        <f>AF96+'期別（参加者）'!AF97</f>
        <v>96</v>
      </c>
      <c r="AG97" s="227">
        <f>AG96+'期別（参加者）'!AG97</f>
        <v>44</v>
      </c>
      <c r="AH97" s="227">
        <f>AH96+'期別（参加者）'!AH97</f>
        <v>0</v>
      </c>
      <c r="AI97" s="227">
        <f>AI96+'期別（参加者）'!AI97</f>
        <v>1</v>
      </c>
      <c r="AJ97" s="227">
        <f>AJ96+'期別（参加者）'!AJ97</f>
        <v>133</v>
      </c>
      <c r="AK97" s="227">
        <f>AK96+'期別（参加者）'!AK97</f>
        <v>0</v>
      </c>
      <c r="AL97" s="227">
        <f>AL96+'期別（参加者）'!AL97</f>
        <v>0</v>
      </c>
      <c r="AM97" s="227">
        <f>AM96+'期別（参加者）'!AM97</f>
        <v>46</v>
      </c>
      <c r="AN97" s="227">
        <f>AN96+'期別（参加者）'!AN97</f>
        <v>41</v>
      </c>
      <c r="AO97" s="227">
        <f>AO96+'期別（参加者）'!AO97</f>
        <v>65</v>
      </c>
      <c r="AP97" s="227">
        <f>AP96+'期別（参加者）'!AP97</f>
        <v>18</v>
      </c>
      <c r="AQ97" s="227">
        <f>AQ96+'期別（参加者）'!AQ97</f>
        <v>77</v>
      </c>
      <c r="AR97" s="227">
        <f>AR96+'期別（参加者）'!AR97</f>
        <v>0</v>
      </c>
      <c r="AS97" s="227">
        <f>AS96+'期別（参加者）'!AS97</f>
        <v>12</v>
      </c>
      <c r="AT97" s="227">
        <f>AT96+'期別（参加者）'!AT97</f>
        <v>71</v>
      </c>
      <c r="AU97" s="227">
        <f>AU96+'期別（参加者）'!AU97</f>
        <v>15</v>
      </c>
      <c r="AV97" s="227">
        <f>AV96+'期別（参加者）'!AV97</f>
        <v>10</v>
      </c>
      <c r="AW97" s="227">
        <f>AW96+'期別（参加者）'!AW97</f>
        <v>49</v>
      </c>
      <c r="AX97" s="227">
        <f>AX96+'期別（参加者）'!AX97</f>
        <v>16</v>
      </c>
      <c r="AY97" s="227">
        <f>AY96+'期別（参加者）'!AY97</f>
        <v>39</v>
      </c>
      <c r="AZ97" s="227">
        <f>AZ96+'期別（参加者）'!AZ97</f>
        <v>25</v>
      </c>
      <c r="BA97" s="227">
        <f>BA96+'期別（参加者）'!BA97</f>
        <v>31</v>
      </c>
      <c r="BB97" s="227">
        <f>BB96+'期別（参加者）'!BB97</f>
        <v>28</v>
      </c>
      <c r="BC97" s="227">
        <f>BC96+'期別（参加者）'!BC97</f>
        <v>12</v>
      </c>
      <c r="BD97" s="227">
        <f>BD96+'期別（参加者）'!BD97</f>
        <v>5</v>
      </c>
      <c r="BE97" s="227">
        <f>'期別（参加者）'!BE97</f>
        <v>0</v>
      </c>
      <c r="BF97" s="228" t="str">
        <f>'期別（参加者）'!BF97</f>
        <v>－</v>
      </c>
      <c r="BG97" s="228" t="str">
        <f>'期別（参加者）'!BG97</f>
        <v>－</v>
      </c>
      <c r="BH97" s="228" t="str">
        <f>'期別（参加者）'!BH97</f>
        <v>－</v>
      </c>
      <c r="BI97" s="228" t="str">
        <f>'期別（参加者）'!BI97</f>
        <v>－</v>
      </c>
      <c r="BJ97" s="228" t="str">
        <f>'期別（参加者）'!BJ97</f>
        <v>－</v>
      </c>
      <c r="BK97" s="227"/>
      <c r="BL97" s="227"/>
      <c r="BM97" s="227"/>
      <c r="BN97" s="227"/>
      <c r="BO97" s="227"/>
      <c r="BP97" s="227">
        <f>BP96+'期別（参加者）'!BP97</f>
        <v>5</v>
      </c>
      <c r="BQ97" s="229">
        <f t="shared" ref="BQ97" si="12">SUM(F97:BP97)</f>
        <v>2251</v>
      </c>
    </row>
    <row r="98" spans="2:69" ht="15" customHeight="1">
      <c r="B98" s="608">
        <v>94</v>
      </c>
      <c r="C98" s="117" t="s">
        <v>2075</v>
      </c>
      <c r="D98" s="118" t="s">
        <v>2070</v>
      </c>
      <c r="E98" s="496" t="s">
        <v>2077</v>
      </c>
      <c r="F98" s="227">
        <f>F97+'期別（参加者）'!F98</f>
        <v>4</v>
      </c>
      <c r="G98" s="227">
        <f>G97+'期別（参加者）'!G98</f>
        <v>54</v>
      </c>
      <c r="H98" s="227">
        <f>H97+'期別（参加者）'!H98</f>
        <v>202</v>
      </c>
      <c r="I98" s="227">
        <f>I97+'期別（参加者）'!I98</f>
        <v>6</v>
      </c>
      <c r="J98" s="227">
        <f>J97+'期別（参加者）'!J98</f>
        <v>22</v>
      </c>
      <c r="K98" s="227">
        <f>K97+'期別（参加者）'!K98</f>
        <v>105</v>
      </c>
      <c r="L98" s="227">
        <f>L97+'期別（参加者）'!L98</f>
        <v>35</v>
      </c>
      <c r="M98" s="227">
        <f>M97+'期別（参加者）'!M98</f>
        <v>39</v>
      </c>
      <c r="N98" s="227">
        <f>N97+'期別（参加者）'!N98</f>
        <v>123</v>
      </c>
      <c r="O98" s="227">
        <f>O97+'期別（参加者）'!O98</f>
        <v>85</v>
      </c>
      <c r="P98" s="227">
        <f>P97+'期別（参加者）'!P98</f>
        <v>76</v>
      </c>
      <c r="Q98" s="227">
        <f>Q97+'期別（参加者）'!Q98</f>
        <v>17</v>
      </c>
      <c r="R98" s="227">
        <f>R97+'期別（参加者）'!R98</f>
        <v>92</v>
      </c>
      <c r="S98" s="227">
        <f>S97+'期別（参加者）'!S98</f>
        <v>60</v>
      </c>
      <c r="T98" s="227">
        <f>T97+'期別（参加者）'!T98</f>
        <v>18</v>
      </c>
      <c r="U98" s="227">
        <f>U97+'期別（参加者）'!U98</f>
        <v>79</v>
      </c>
      <c r="V98" s="227">
        <f>V97+'期別（参加者）'!V98</f>
        <v>32</v>
      </c>
      <c r="W98" s="227">
        <f>W97+'期別（参加者）'!W98</f>
        <v>57</v>
      </c>
      <c r="X98" s="227">
        <f>X97+'期別（参加者）'!X98</f>
        <v>61</v>
      </c>
      <c r="Y98" s="227">
        <f>Y97+'期別（参加者）'!Y98</f>
        <v>4</v>
      </c>
      <c r="Z98" s="227">
        <f>Z97+'期別（参加者）'!Z98</f>
        <v>59</v>
      </c>
      <c r="AA98" s="227">
        <f>AA97+'期別（参加者）'!AA98</f>
        <v>21</v>
      </c>
      <c r="AB98" s="227">
        <f>AB97+'期別（参加者）'!AB98</f>
        <v>0</v>
      </c>
      <c r="AC98" s="227">
        <f>AC97+'期別（参加者）'!AC98</f>
        <v>78</v>
      </c>
      <c r="AD98" s="227">
        <f>AD97+'期別（参加者）'!AD98</f>
        <v>62</v>
      </c>
      <c r="AE98" s="227">
        <f>AE97+'期別（参加者）'!AE98</f>
        <v>21</v>
      </c>
      <c r="AF98" s="227">
        <f>AF97+'期別（参加者）'!AF98</f>
        <v>96</v>
      </c>
      <c r="AG98" s="227">
        <f>AG97+'期別（参加者）'!AG98</f>
        <v>44</v>
      </c>
      <c r="AH98" s="227">
        <f>AH97+'期別（参加者）'!AH98</f>
        <v>0</v>
      </c>
      <c r="AI98" s="227">
        <f>AI97+'期別（参加者）'!AI98</f>
        <v>1</v>
      </c>
      <c r="AJ98" s="227">
        <f>AJ97+'期別（参加者）'!AJ98</f>
        <v>133</v>
      </c>
      <c r="AK98" s="227">
        <f>AK97+'期別（参加者）'!AK98</f>
        <v>0</v>
      </c>
      <c r="AL98" s="227">
        <f>AL97+'期別（参加者）'!AL98</f>
        <v>0</v>
      </c>
      <c r="AM98" s="227">
        <f>AM97+'期別（参加者）'!AM98</f>
        <v>46</v>
      </c>
      <c r="AN98" s="227">
        <f>AN97+'期別（参加者）'!AN98</f>
        <v>41</v>
      </c>
      <c r="AO98" s="227">
        <f>AO97+'期別（参加者）'!AO98</f>
        <v>65</v>
      </c>
      <c r="AP98" s="227">
        <f>AP97+'期別（参加者）'!AP98</f>
        <v>18</v>
      </c>
      <c r="AQ98" s="227">
        <f>AQ97+'期別（参加者）'!AQ98</f>
        <v>77</v>
      </c>
      <c r="AR98" s="227">
        <f>AR97+'期別（参加者）'!AR98</f>
        <v>0</v>
      </c>
      <c r="AS98" s="227">
        <f>AS97+'期別（参加者）'!AS98</f>
        <v>12</v>
      </c>
      <c r="AT98" s="227">
        <f>AT97+'期別（参加者）'!AT98</f>
        <v>71</v>
      </c>
      <c r="AU98" s="227">
        <f>AU97+'期別（参加者）'!AU98</f>
        <v>15</v>
      </c>
      <c r="AV98" s="227">
        <f>AV97+'期別（参加者）'!AV98</f>
        <v>10</v>
      </c>
      <c r="AW98" s="227">
        <f>AW97+'期別（参加者）'!AW98</f>
        <v>49</v>
      </c>
      <c r="AX98" s="227">
        <f>AX97+'期別（参加者）'!AX98</f>
        <v>16</v>
      </c>
      <c r="AY98" s="227">
        <f>AY97+'期別（参加者）'!AY98</f>
        <v>39</v>
      </c>
      <c r="AZ98" s="227">
        <f>AZ97+'期別（参加者）'!AZ98</f>
        <v>25</v>
      </c>
      <c r="BA98" s="227">
        <f>BA97+'期別（参加者）'!BA98</f>
        <v>31</v>
      </c>
      <c r="BB98" s="227">
        <f>BB97+'期別（参加者）'!BB98</f>
        <v>28</v>
      </c>
      <c r="BC98" s="227">
        <f>BC97+'期別（参加者）'!BC98</f>
        <v>12</v>
      </c>
      <c r="BD98" s="227">
        <f>BD97+'期別（参加者）'!BD98</f>
        <v>5</v>
      </c>
      <c r="BE98" s="227">
        <f>'期別（参加者）'!BE98</f>
        <v>0</v>
      </c>
      <c r="BF98" s="228" t="str">
        <f>'期別（参加者）'!BF98</f>
        <v>－</v>
      </c>
      <c r="BG98" s="228" t="str">
        <f>'期別（参加者）'!BG98</f>
        <v>－</v>
      </c>
      <c r="BH98" s="228" t="str">
        <f>'期別（参加者）'!BH98</f>
        <v>－</v>
      </c>
      <c r="BI98" s="228" t="str">
        <f>'期別（参加者）'!BI98</f>
        <v>－</v>
      </c>
      <c r="BJ98" s="228" t="str">
        <f>'期別（参加者）'!BJ98</f>
        <v>－</v>
      </c>
      <c r="BK98" s="227"/>
      <c r="BL98" s="227"/>
      <c r="BM98" s="227"/>
      <c r="BN98" s="227"/>
      <c r="BO98" s="227"/>
      <c r="BP98" s="227">
        <f>BP97+'期別（参加者）'!BP98</f>
        <v>5</v>
      </c>
      <c r="BQ98" s="229">
        <f t="shared" ref="BQ98" si="13">SUM(F98:BP98)</f>
        <v>2251</v>
      </c>
    </row>
    <row r="99" spans="2:69" ht="15" customHeight="1">
      <c r="B99" s="608">
        <v>95</v>
      </c>
      <c r="C99" s="117" t="s">
        <v>2091</v>
      </c>
      <c r="D99" s="118" t="s">
        <v>2079</v>
      </c>
      <c r="E99" s="496" t="s">
        <v>2077</v>
      </c>
      <c r="F99" s="227">
        <f>F98+'期別（参加者）'!F99</f>
        <v>4</v>
      </c>
      <c r="G99" s="227">
        <f>G98+'期別（参加者）'!G99</f>
        <v>54</v>
      </c>
      <c r="H99" s="227">
        <f>H98+'期別（参加者）'!H99</f>
        <v>202</v>
      </c>
      <c r="I99" s="227">
        <f>I98+'期別（参加者）'!I99</f>
        <v>6</v>
      </c>
      <c r="J99" s="227">
        <f>J98+'期別（参加者）'!J99</f>
        <v>22</v>
      </c>
      <c r="K99" s="227">
        <f>K98+'期別（参加者）'!K99</f>
        <v>105</v>
      </c>
      <c r="L99" s="227">
        <f>L98+'期別（参加者）'!L99</f>
        <v>35</v>
      </c>
      <c r="M99" s="227">
        <f>M98+'期別（参加者）'!M99</f>
        <v>39</v>
      </c>
      <c r="N99" s="227">
        <f>N98+'期別（参加者）'!N99</f>
        <v>123</v>
      </c>
      <c r="O99" s="227">
        <f>O98+'期別（参加者）'!O99</f>
        <v>85</v>
      </c>
      <c r="P99" s="227">
        <f>P98+'期別（参加者）'!P99</f>
        <v>76</v>
      </c>
      <c r="Q99" s="227">
        <f>Q98+'期別（参加者）'!Q99</f>
        <v>17</v>
      </c>
      <c r="R99" s="227">
        <f>R98+'期別（参加者）'!R99</f>
        <v>92</v>
      </c>
      <c r="S99" s="227">
        <f>S98+'期別（参加者）'!S99</f>
        <v>60</v>
      </c>
      <c r="T99" s="227">
        <f>T98+'期別（参加者）'!T99</f>
        <v>18</v>
      </c>
      <c r="U99" s="227">
        <f>U98+'期別（参加者）'!U99</f>
        <v>79</v>
      </c>
      <c r="V99" s="227">
        <f>V98+'期別（参加者）'!V99</f>
        <v>32</v>
      </c>
      <c r="W99" s="227">
        <f>W98+'期別（参加者）'!W99</f>
        <v>57</v>
      </c>
      <c r="X99" s="227">
        <f>X98+'期別（参加者）'!X99</f>
        <v>61</v>
      </c>
      <c r="Y99" s="227">
        <f>Y98+'期別（参加者）'!Y99</f>
        <v>4</v>
      </c>
      <c r="Z99" s="227">
        <f>Z98+'期別（参加者）'!Z99</f>
        <v>59</v>
      </c>
      <c r="AA99" s="227">
        <f>AA98+'期別（参加者）'!AA99</f>
        <v>21</v>
      </c>
      <c r="AB99" s="227">
        <f>AB98+'期別（参加者）'!AB99</f>
        <v>0</v>
      </c>
      <c r="AC99" s="227">
        <f>AC98+'期別（参加者）'!AC99</f>
        <v>78</v>
      </c>
      <c r="AD99" s="227">
        <f>AD98+'期別（参加者）'!AD99</f>
        <v>62</v>
      </c>
      <c r="AE99" s="227">
        <f>AE98+'期別（参加者）'!AE99</f>
        <v>21</v>
      </c>
      <c r="AF99" s="227">
        <f>AF98+'期別（参加者）'!AF99</f>
        <v>96</v>
      </c>
      <c r="AG99" s="227">
        <f>AG98+'期別（参加者）'!AG99</f>
        <v>44</v>
      </c>
      <c r="AH99" s="227">
        <f>AH98+'期別（参加者）'!AH99</f>
        <v>0</v>
      </c>
      <c r="AI99" s="227">
        <f>AI98+'期別（参加者）'!AI99</f>
        <v>1</v>
      </c>
      <c r="AJ99" s="227">
        <f>AJ98+'期別（参加者）'!AJ99</f>
        <v>133</v>
      </c>
      <c r="AK99" s="227">
        <f>AK98+'期別（参加者）'!AK99</f>
        <v>0</v>
      </c>
      <c r="AL99" s="227">
        <f>AL98+'期別（参加者）'!AL99</f>
        <v>0</v>
      </c>
      <c r="AM99" s="227">
        <f>AM98+'期別（参加者）'!AM99</f>
        <v>46</v>
      </c>
      <c r="AN99" s="227">
        <f>AN98+'期別（参加者）'!AN99</f>
        <v>41</v>
      </c>
      <c r="AO99" s="227">
        <f>AO98+'期別（参加者）'!AO99</f>
        <v>65</v>
      </c>
      <c r="AP99" s="227">
        <f>AP98+'期別（参加者）'!AP99</f>
        <v>18</v>
      </c>
      <c r="AQ99" s="227">
        <f>AQ98+'期別（参加者）'!AQ99</f>
        <v>77</v>
      </c>
      <c r="AR99" s="227">
        <f>AR98+'期別（参加者）'!AR99</f>
        <v>0</v>
      </c>
      <c r="AS99" s="227">
        <f>AS98+'期別（参加者）'!AS99</f>
        <v>12</v>
      </c>
      <c r="AT99" s="227">
        <f>AT98+'期別（参加者）'!AT99</f>
        <v>71</v>
      </c>
      <c r="AU99" s="227">
        <f>AU98+'期別（参加者）'!AU99</f>
        <v>15</v>
      </c>
      <c r="AV99" s="227">
        <f>AV98+'期別（参加者）'!AV99</f>
        <v>10</v>
      </c>
      <c r="AW99" s="227">
        <f>AW98+'期別（参加者）'!AW99</f>
        <v>49</v>
      </c>
      <c r="AX99" s="227">
        <f>AX98+'期別（参加者）'!AX99</f>
        <v>16</v>
      </c>
      <c r="AY99" s="227">
        <f>AY98+'期別（参加者）'!AY99</f>
        <v>39</v>
      </c>
      <c r="AZ99" s="227">
        <f>AZ98+'期別（参加者）'!AZ99</f>
        <v>25</v>
      </c>
      <c r="BA99" s="227">
        <f>BA98+'期別（参加者）'!BA99</f>
        <v>31</v>
      </c>
      <c r="BB99" s="227">
        <f>BB98+'期別（参加者）'!BB99</f>
        <v>28</v>
      </c>
      <c r="BC99" s="227">
        <f>BC98+'期別（参加者）'!BC99</f>
        <v>12</v>
      </c>
      <c r="BD99" s="227">
        <f>BD98+'期別（参加者）'!BD99</f>
        <v>5</v>
      </c>
      <c r="BE99" s="227">
        <f>'期別（参加者）'!BE99</f>
        <v>0</v>
      </c>
      <c r="BF99" s="227">
        <f>'期別（参加者）'!BF99</f>
        <v>0</v>
      </c>
      <c r="BG99" s="228" t="str">
        <f>'期別（参加者）'!BG99</f>
        <v>－</v>
      </c>
      <c r="BH99" s="228" t="str">
        <f>'期別（参加者）'!BH99</f>
        <v>－</v>
      </c>
      <c r="BI99" s="228" t="str">
        <f>'期別（参加者）'!BI99</f>
        <v>－</v>
      </c>
      <c r="BJ99" s="228" t="str">
        <f>'期別（参加者）'!BJ99</f>
        <v>－</v>
      </c>
      <c r="BK99" s="227"/>
      <c r="BL99" s="227"/>
      <c r="BM99" s="227"/>
      <c r="BN99" s="227"/>
      <c r="BO99" s="227"/>
      <c r="BP99" s="227">
        <f>BP98+'期別（参加者）'!BP99</f>
        <v>5</v>
      </c>
      <c r="BQ99" s="229">
        <f t="shared" ref="BQ99:BQ100" si="14">SUM(F99:BP99)</f>
        <v>2251</v>
      </c>
    </row>
    <row r="100" spans="2:69" ht="15" customHeight="1">
      <c r="B100" s="608">
        <v>96</v>
      </c>
      <c r="C100" s="501" t="s">
        <v>2095</v>
      </c>
      <c r="D100" s="118" t="s">
        <v>2079</v>
      </c>
      <c r="E100" s="496" t="s">
        <v>2077</v>
      </c>
      <c r="F100" s="227">
        <f>F99+'期別（参加者）'!F100</f>
        <v>4</v>
      </c>
      <c r="G100" s="227">
        <f>G99+'期別（参加者）'!G100</f>
        <v>54</v>
      </c>
      <c r="H100" s="227">
        <f>H99+'期別（参加者）'!H100</f>
        <v>202</v>
      </c>
      <c r="I100" s="227">
        <f>I99+'期別（参加者）'!I100</f>
        <v>6</v>
      </c>
      <c r="J100" s="227">
        <f>J99+'期別（参加者）'!J100</f>
        <v>22</v>
      </c>
      <c r="K100" s="227">
        <f>K99+'期別（参加者）'!K100</f>
        <v>105</v>
      </c>
      <c r="L100" s="227">
        <f>L99+'期別（参加者）'!L100</f>
        <v>35</v>
      </c>
      <c r="M100" s="227">
        <f>M99+'期別（参加者）'!M100</f>
        <v>39</v>
      </c>
      <c r="N100" s="227">
        <f>N99+'期別（参加者）'!N100</f>
        <v>123</v>
      </c>
      <c r="O100" s="227">
        <f>O99+'期別（参加者）'!O100</f>
        <v>85</v>
      </c>
      <c r="P100" s="227">
        <f>P99+'期別（参加者）'!P100</f>
        <v>76</v>
      </c>
      <c r="Q100" s="227">
        <f>Q99+'期別（参加者）'!Q100</f>
        <v>17</v>
      </c>
      <c r="R100" s="227">
        <f>R99+'期別（参加者）'!R100</f>
        <v>92</v>
      </c>
      <c r="S100" s="227">
        <f>S99+'期別（参加者）'!S100</f>
        <v>60</v>
      </c>
      <c r="T100" s="227">
        <f>T99+'期別（参加者）'!T100</f>
        <v>18</v>
      </c>
      <c r="U100" s="227">
        <f>U99+'期別（参加者）'!U100</f>
        <v>79</v>
      </c>
      <c r="V100" s="227">
        <f>V99+'期別（参加者）'!V100</f>
        <v>32</v>
      </c>
      <c r="W100" s="227">
        <f>W99+'期別（参加者）'!W100</f>
        <v>57</v>
      </c>
      <c r="X100" s="227">
        <f>X99+'期別（参加者）'!X100</f>
        <v>61</v>
      </c>
      <c r="Y100" s="227">
        <f>Y99+'期別（参加者）'!Y100</f>
        <v>4</v>
      </c>
      <c r="Z100" s="227">
        <f>Z99+'期別（参加者）'!Z100</f>
        <v>59</v>
      </c>
      <c r="AA100" s="227">
        <f>AA99+'期別（参加者）'!AA100</f>
        <v>21</v>
      </c>
      <c r="AB100" s="227">
        <f>AB99+'期別（参加者）'!AB100</f>
        <v>0</v>
      </c>
      <c r="AC100" s="227">
        <f>AC99+'期別（参加者）'!AC100</f>
        <v>78</v>
      </c>
      <c r="AD100" s="227">
        <f>AD99+'期別（参加者）'!AD100</f>
        <v>62</v>
      </c>
      <c r="AE100" s="227">
        <f>AE99+'期別（参加者）'!AE100</f>
        <v>21</v>
      </c>
      <c r="AF100" s="227">
        <f>AF99+'期別（参加者）'!AF100</f>
        <v>96</v>
      </c>
      <c r="AG100" s="227">
        <f>AG99+'期別（参加者）'!AG100</f>
        <v>44</v>
      </c>
      <c r="AH100" s="227">
        <f>AH99+'期別（参加者）'!AH100</f>
        <v>0</v>
      </c>
      <c r="AI100" s="227">
        <f>AI99+'期別（参加者）'!AI100</f>
        <v>1</v>
      </c>
      <c r="AJ100" s="227">
        <f>AJ99+'期別（参加者）'!AJ100</f>
        <v>133</v>
      </c>
      <c r="AK100" s="227">
        <f>AK99+'期別（参加者）'!AK100</f>
        <v>0</v>
      </c>
      <c r="AL100" s="227">
        <f>AL99+'期別（参加者）'!AL100</f>
        <v>0</v>
      </c>
      <c r="AM100" s="227">
        <f>AM99+'期別（参加者）'!AM100</f>
        <v>46</v>
      </c>
      <c r="AN100" s="227">
        <f>AN99+'期別（参加者）'!AN100</f>
        <v>41</v>
      </c>
      <c r="AO100" s="227">
        <f>AO99+'期別（参加者）'!AO100</f>
        <v>65</v>
      </c>
      <c r="AP100" s="227">
        <f>AP99+'期別（参加者）'!AP100</f>
        <v>18</v>
      </c>
      <c r="AQ100" s="227">
        <f>AQ99+'期別（参加者）'!AQ100</f>
        <v>77</v>
      </c>
      <c r="AR100" s="227">
        <f>AR99+'期別（参加者）'!AR100</f>
        <v>0</v>
      </c>
      <c r="AS100" s="227">
        <f>AS99+'期別（参加者）'!AS100</f>
        <v>12</v>
      </c>
      <c r="AT100" s="227">
        <f>AT99+'期別（参加者）'!AT100</f>
        <v>71</v>
      </c>
      <c r="AU100" s="227">
        <f>AU99+'期別（参加者）'!AU100</f>
        <v>15</v>
      </c>
      <c r="AV100" s="227">
        <f>AV99+'期別（参加者）'!AV100</f>
        <v>10</v>
      </c>
      <c r="AW100" s="227">
        <f>AW99+'期別（参加者）'!AW100</f>
        <v>49</v>
      </c>
      <c r="AX100" s="227">
        <f>AX99+'期別（参加者）'!AX100</f>
        <v>16</v>
      </c>
      <c r="AY100" s="227">
        <f>AY99+'期別（参加者）'!AY100</f>
        <v>39</v>
      </c>
      <c r="AZ100" s="227">
        <f>AZ99+'期別（参加者）'!AZ100</f>
        <v>25</v>
      </c>
      <c r="BA100" s="227">
        <f>BA99+'期別（参加者）'!BA100</f>
        <v>31</v>
      </c>
      <c r="BB100" s="227">
        <f>BB99+'期別（参加者）'!BB100</f>
        <v>28</v>
      </c>
      <c r="BC100" s="227">
        <f>BC99+'期別（参加者）'!BC100</f>
        <v>12</v>
      </c>
      <c r="BD100" s="227">
        <f>BD99+'期別（参加者）'!BD100</f>
        <v>5</v>
      </c>
      <c r="BE100" s="227">
        <f>'期別（参加者）'!BE100</f>
        <v>0</v>
      </c>
      <c r="BF100" s="227">
        <f>'期別（参加者）'!BF100</f>
        <v>0</v>
      </c>
      <c r="BG100" s="228" t="str">
        <f>'期別（参加者）'!BG100</f>
        <v>－</v>
      </c>
      <c r="BH100" s="228" t="str">
        <f>'期別（参加者）'!BH100</f>
        <v>－</v>
      </c>
      <c r="BI100" s="228" t="str">
        <f>'期別（参加者）'!BI100</f>
        <v>－</v>
      </c>
      <c r="BJ100" s="228" t="str">
        <f>'期別（参加者）'!BJ100</f>
        <v>－</v>
      </c>
      <c r="BK100" s="227"/>
      <c r="BL100" s="227"/>
      <c r="BM100" s="227"/>
      <c r="BN100" s="227"/>
      <c r="BO100" s="227"/>
      <c r="BP100" s="227">
        <f>BP99+'期別（参加者）'!BP100</f>
        <v>5</v>
      </c>
      <c r="BQ100" s="229">
        <f t="shared" si="14"/>
        <v>2251</v>
      </c>
    </row>
    <row r="101" spans="2:69" ht="15" customHeight="1">
      <c r="B101" s="608">
        <v>97</v>
      </c>
      <c r="C101" s="117" t="s">
        <v>2093</v>
      </c>
      <c r="D101" s="118" t="s">
        <v>2086</v>
      </c>
      <c r="E101" s="119" t="s">
        <v>2080</v>
      </c>
      <c r="F101" s="227">
        <f>F100+'期別（参加者）'!F101</f>
        <v>4</v>
      </c>
      <c r="G101" s="227">
        <f>G100+'期別（参加者）'!G101</f>
        <v>54</v>
      </c>
      <c r="H101" s="227">
        <f>H100+'期別（参加者）'!H101</f>
        <v>204</v>
      </c>
      <c r="I101" s="227">
        <f>I100+'期別（参加者）'!I101</f>
        <v>6</v>
      </c>
      <c r="J101" s="227">
        <f>J100+'期別（参加者）'!J101</f>
        <v>22</v>
      </c>
      <c r="K101" s="227">
        <f>K100+'期別（参加者）'!K101</f>
        <v>105</v>
      </c>
      <c r="L101" s="227">
        <f>L100+'期別（参加者）'!L101</f>
        <v>35</v>
      </c>
      <c r="M101" s="227">
        <f>M100+'期別（参加者）'!M101</f>
        <v>39</v>
      </c>
      <c r="N101" s="227">
        <f>N100+'期別（参加者）'!N101</f>
        <v>124</v>
      </c>
      <c r="O101" s="227">
        <f>O100+'期別（参加者）'!O101</f>
        <v>85</v>
      </c>
      <c r="P101" s="227">
        <f>P100+'期別（参加者）'!P101</f>
        <v>76</v>
      </c>
      <c r="Q101" s="227">
        <f>Q100+'期別（参加者）'!Q101</f>
        <v>17</v>
      </c>
      <c r="R101" s="227">
        <f>R100+'期別（参加者）'!R101</f>
        <v>92</v>
      </c>
      <c r="S101" s="227">
        <f>S100+'期別（参加者）'!S101</f>
        <v>60</v>
      </c>
      <c r="T101" s="227">
        <f>T100+'期別（参加者）'!T101</f>
        <v>18</v>
      </c>
      <c r="U101" s="227">
        <f>U100+'期別（参加者）'!U101</f>
        <v>79</v>
      </c>
      <c r="V101" s="227">
        <f>V100+'期別（参加者）'!V101</f>
        <v>32</v>
      </c>
      <c r="W101" s="227">
        <f>W100+'期別（参加者）'!W101</f>
        <v>57</v>
      </c>
      <c r="X101" s="227">
        <f>X100+'期別（参加者）'!X101</f>
        <v>61</v>
      </c>
      <c r="Y101" s="227">
        <f>Y100+'期別（参加者）'!Y101</f>
        <v>4</v>
      </c>
      <c r="Z101" s="227">
        <f>Z100+'期別（参加者）'!Z101</f>
        <v>59</v>
      </c>
      <c r="AA101" s="227">
        <f>AA100+'期別（参加者）'!AA101</f>
        <v>21</v>
      </c>
      <c r="AB101" s="227">
        <f>AB100+'期別（参加者）'!AB101</f>
        <v>0</v>
      </c>
      <c r="AC101" s="227">
        <f>AC100+'期別（参加者）'!AC101</f>
        <v>78</v>
      </c>
      <c r="AD101" s="227">
        <f>AD100+'期別（参加者）'!AD101</f>
        <v>62</v>
      </c>
      <c r="AE101" s="227">
        <f>AE100+'期別（参加者）'!AE101</f>
        <v>21</v>
      </c>
      <c r="AF101" s="227">
        <f>AF100+'期別（参加者）'!AF101</f>
        <v>96</v>
      </c>
      <c r="AG101" s="227">
        <f>AG100+'期別（参加者）'!AG101</f>
        <v>44</v>
      </c>
      <c r="AH101" s="227">
        <f>AH100+'期別（参加者）'!AH101</f>
        <v>0</v>
      </c>
      <c r="AI101" s="227">
        <f>AI100+'期別（参加者）'!AI101</f>
        <v>1</v>
      </c>
      <c r="AJ101" s="227">
        <f>AJ100+'期別（参加者）'!AJ101</f>
        <v>134</v>
      </c>
      <c r="AK101" s="227">
        <f>AK100+'期別（参加者）'!AK101</f>
        <v>0</v>
      </c>
      <c r="AL101" s="227">
        <f>AL100+'期別（参加者）'!AL101</f>
        <v>0</v>
      </c>
      <c r="AM101" s="227">
        <f>AM100+'期別（参加者）'!AM101</f>
        <v>46</v>
      </c>
      <c r="AN101" s="227">
        <f>AN100+'期別（参加者）'!AN101</f>
        <v>41</v>
      </c>
      <c r="AO101" s="227">
        <f>AO100+'期別（参加者）'!AO101</f>
        <v>65</v>
      </c>
      <c r="AP101" s="227">
        <f>AP100+'期別（参加者）'!AP101</f>
        <v>18</v>
      </c>
      <c r="AQ101" s="227">
        <f>AQ100+'期別（参加者）'!AQ101</f>
        <v>78</v>
      </c>
      <c r="AR101" s="227">
        <f>AR100+'期別（参加者）'!AR101</f>
        <v>0</v>
      </c>
      <c r="AS101" s="227">
        <f>AS100+'期別（参加者）'!AS101</f>
        <v>13</v>
      </c>
      <c r="AT101" s="227">
        <f>AT100+'期別（参加者）'!AT101</f>
        <v>73</v>
      </c>
      <c r="AU101" s="227">
        <f>AU100+'期別（参加者）'!AU101</f>
        <v>15</v>
      </c>
      <c r="AV101" s="227">
        <f>AV100+'期別（参加者）'!AV101</f>
        <v>10</v>
      </c>
      <c r="AW101" s="227">
        <f>AW100+'期別（参加者）'!AW101</f>
        <v>49</v>
      </c>
      <c r="AX101" s="227">
        <f>AX100+'期別（参加者）'!AX101</f>
        <v>16</v>
      </c>
      <c r="AY101" s="227">
        <f>AY100+'期別（参加者）'!AY101</f>
        <v>39</v>
      </c>
      <c r="AZ101" s="227">
        <f>AZ100+'期別（参加者）'!AZ101</f>
        <v>26</v>
      </c>
      <c r="BA101" s="227">
        <f>BA100+'期別（参加者）'!BA101</f>
        <v>32</v>
      </c>
      <c r="BB101" s="227">
        <f>BB100+'期別（参加者）'!BB101</f>
        <v>29</v>
      </c>
      <c r="BC101" s="227">
        <f>BC100+'期別（参加者）'!BC101</f>
        <v>13</v>
      </c>
      <c r="BD101" s="227">
        <f>BD100+'期別（参加者）'!BD101</f>
        <v>9</v>
      </c>
      <c r="BE101" s="227">
        <f>'期別（参加者）'!BE101</f>
        <v>4</v>
      </c>
      <c r="BF101" s="227">
        <f>'期別（参加者）'!BF101</f>
        <v>10</v>
      </c>
      <c r="BG101" s="227">
        <f>'期別（参加者）'!BG101</f>
        <v>3</v>
      </c>
      <c r="BH101" s="228" t="str">
        <f>'期別（参加者）'!BH101</f>
        <v>－</v>
      </c>
      <c r="BI101" s="228" t="str">
        <f>'期別（参加者）'!BI101</f>
        <v>－</v>
      </c>
      <c r="BJ101" s="228" t="str">
        <f>'期別（参加者）'!BJ101</f>
        <v>－</v>
      </c>
      <c r="BK101" s="227"/>
      <c r="BL101" s="227"/>
      <c r="BM101" s="227"/>
      <c r="BN101" s="227"/>
      <c r="BO101" s="227"/>
      <c r="BP101" s="227">
        <f>BP100+'期別（参加者）'!BP101</f>
        <v>5</v>
      </c>
      <c r="BQ101" s="229">
        <f t="shared" ref="BQ101:BQ102" si="15">SUM(F101:BP101)</f>
        <v>2284</v>
      </c>
    </row>
    <row r="102" spans="2:69" ht="15" customHeight="1">
      <c r="B102" s="608">
        <v>98</v>
      </c>
      <c r="C102" s="117" t="s">
        <v>2124</v>
      </c>
      <c r="D102" s="104" t="s">
        <v>2086</v>
      </c>
      <c r="E102" s="119" t="s">
        <v>2088</v>
      </c>
      <c r="F102" s="227">
        <f>F101+'期別（参加者）'!F102</f>
        <v>4</v>
      </c>
      <c r="G102" s="227">
        <f>G101+'期別（参加者）'!G102</f>
        <v>54</v>
      </c>
      <c r="H102" s="227">
        <f>H101+'期別（参加者）'!H102</f>
        <v>206</v>
      </c>
      <c r="I102" s="227">
        <f>I101+'期別（参加者）'!I102</f>
        <v>6</v>
      </c>
      <c r="J102" s="227">
        <f>J101+'期別（参加者）'!J102</f>
        <v>22</v>
      </c>
      <c r="K102" s="227">
        <f>K101+'期別（参加者）'!K102</f>
        <v>105</v>
      </c>
      <c r="L102" s="227">
        <f>L101+'期別（参加者）'!L102</f>
        <v>35</v>
      </c>
      <c r="M102" s="227">
        <f>M101+'期別（参加者）'!M102</f>
        <v>39</v>
      </c>
      <c r="N102" s="227">
        <f>N101+'期別（参加者）'!N102</f>
        <v>124</v>
      </c>
      <c r="O102" s="227">
        <f>O101+'期別（参加者）'!O102</f>
        <v>85</v>
      </c>
      <c r="P102" s="227">
        <f>P101+'期別（参加者）'!P102</f>
        <v>76</v>
      </c>
      <c r="Q102" s="227">
        <f>Q101+'期別（参加者）'!Q102</f>
        <v>17</v>
      </c>
      <c r="R102" s="227">
        <f>R101+'期別（参加者）'!R102</f>
        <v>92</v>
      </c>
      <c r="S102" s="227">
        <f>S101+'期別（参加者）'!S102</f>
        <v>60</v>
      </c>
      <c r="T102" s="227">
        <f>T101+'期別（参加者）'!T102</f>
        <v>18</v>
      </c>
      <c r="U102" s="227">
        <f>U101+'期別（参加者）'!U102</f>
        <v>79</v>
      </c>
      <c r="V102" s="227">
        <f>V101+'期別（参加者）'!V102</f>
        <v>32</v>
      </c>
      <c r="W102" s="227">
        <f>W101+'期別（参加者）'!W102</f>
        <v>57</v>
      </c>
      <c r="X102" s="227">
        <f>X101+'期別（参加者）'!X102</f>
        <v>61</v>
      </c>
      <c r="Y102" s="227">
        <f>Y101+'期別（参加者）'!Y102</f>
        <v>4</v>
      </c>
      <c r="Z102" s="227">
        <f>Z101+'期別（参加者）'!Z102</f>
        <v>59</v>
      </c>
      <c r="AA102" s="227">
        <f>AA101+'期別（参加者）'!AA102</f>
        <v>21</v>
      </c>
      <c r="AB102" s="227">
        <f>AB101+'期別（参加者）'!AB102</f>
        <v>0</v>
      </c>
      <c r="AC102" s="227">
        <f>AC101+'期別（参加者）'!AC102</f>
        <v>78</v>
      </c>
      <c r="AD102" s="227">
        <f>AD101+'期別（参加者）'!AD102</f>
        <v>62</v>
      </c>
      <c r="AE102" s="227">
        <f>AE101+'期別（参加者）'!AE102</f>
        <v>21</v>
      </c>
      <c r="AF102" s="227">
        <f>AF101+'期別（参加者）'!AF102</f>
        <v>96</v>
      </c>
      <c r="AG102" s="227">
        <f>AG101+'期別（参加者）'!AG102</f>
        <v>44</v>
      </c>
      <c r="AH102" s="227">
        <f>AH101+'期別（参加者）'!AH102</f>
        <v>0</v>
      </c>
      <c r="AI102" s="227">
        <f>AI101+'期別（参加者）'!AI102</f>
        <v>1</v>
      </c>
      <c r="AJ102" s="227">
        <f>AJ101+'期別（参加者）'!AJ102</f>
        <v>135</v>
      </c>
      <c r="AK102" s="227">
        <f>AK101+'期別（参加者）'!AK102</f>
        <v>0</v>
      </c>
      <c r="AL102" s="227">
        <f>AL101+'期別（参加者）'!AL102</f>
        <v>0</v>
      </c>
      <c r="AM102" s="227">
        <f>AM101+'期別（参加者）'!AM102</f>
        <v>47</v>
      </c>
      <c r="AN102" s="227">
        <f>AN101+'期別（参加者）'!AN102</f>
        <v>42</v>
      </c>
      <c r="AO102" s="227">
        <f>AO101+'期別（参加者）'!AO102</f>
        <v>65</v>
      </c>
      <c r="AP102" s="227">
        <f>AP101+'期別（参加者）'!AP102</f>
        <v>18</v>
      </c>
      <c r="AQ102" s="227">
        <f>AQ101+'期別（参加者）'!AQ102</f>
        <v>80</v>
      </c>
      <c r="AR102" s="227">
        <f>AR101+'期別（参加者）'!AR102</f>
        <v>0</v>
      </c>
      <c r="AS102" s="227">
        <f>AS101+'期別（参加者）'!AS102</f>
        <v>14</v>
      </c>
      <c r="AT102" s="227">
        <f>AT101+'期別（参加者）'!AT102</f>
        <v>77</v>
      </c>
      <c r="AU102" s="227">
        <f>AU101+'期別（参加者）'!AU102</f>
        <v>15</v>
      </c>
      <c r="AV102" s="227">
        <f>AV101+'期別（参加者）'!AV102</f>
        <v>10</v>
      </c>
      <c r="AW102" s="227">
        <f>AW101+'期別（参加者）'!AW102</f>
        <v>49</v>
      </c>
      <c r="AX102" s="227">
        <f>AX101+'期別（参加者）'!AX102</f>
        <v>16</v>
      </c>
      <c r="AY102" s="227">
        <f>AY101+'期別（参加者）'!AY102</f>
        <v>39</v>
      </c>
      <c r="AZ102" s="227">
        <f>AZ101+'期別（参加者）'!AZ102</f>
        <v>29</v>
      </c>
      <c r="BA102" s="227">
        <f>BA101+'期別（参加者）'!BA102</f>
        <v>35</v>
      </c>
      <c r="BB102" s="227">
        <f>BB101+'期別（参加者）'!BB102</f>
        <v>33</v>
      </c>
      <c r="BC102" s="227">
        <f>BC101+'期別（参加者）'!BC102</f>
        <v>14</v>
      </c>
      <c r="BD102" s="227">
        <f>BD101+'期別（参加者）'!BD102</f>
        <v>12</v>
      </c>
      <c r="BE102" s="227">
        <f>BE101+'期別（参加者）'!BE102</f>
        <v>7</v>
      </c>
      <c r="BF102" s="227">
        <f>BF101+'期別（参加者）'!BF102</f>
        <v>16</v>
      </c>
      <c r="BG102" s="227">
        <f>BG101+'期別（参加者）'!BG102</f>
        <v>3</v>
      </c>
      <c r="BH102" s="228" t="str">
        <f>'期別（参加者）'!BH102</f>
        <v>－</v>
      </c>
      <c r="BI102" s="228" t="str">
        <f>'期別（参加者）'!BI102</f>
        <v>－</v>
      </c>
      <c r="BJ102" s="228" t="str">
        <f>'期別（参加者）'!BJ102</f>
        <v>－</v>
      </c>
      <c r="BK102" s="227"/>
      <c r="BL102" s="227"/>
      <c r="BM102" s="227"/>
      <c r="BN102" s="227"/>
      <c r="BO102" s="227"/>
      <c r="BP102" s="227">
        <f>BP101+'期別（参加者）'!BP102</f>
        <v>5</v>
      </c>
      <c r="BQ102" s="229">
        <f t="shared" si="15"/>
        <v>2319</v>
      </c>
    </row>
    <row r="103" spans="2:69" ht="15" customHeight="1">
      <c r="B103" s="608">
        <f>'期別（参加者）'!B103</f>
        <v>99</v>
      </c>
      <c r="C103" s="117" t="str">
        <f>'期別（参加者）'!C103</f>
        <v>2023.03.26.</v>
      </c>
      <c r="D103" s="104" t="str">
        <f>'期別（参加者）'!D103</f>
        <v>70期</v>
      </c>
      <c r="E103" s="119" t="str">
        <f>'期別（参加者）'!E103</f>
        <v>72期～</v>
      </c>
      <c r="F103" s="227">
        <f>F102+'期別（参加者）'!F103</f>
        <v>4</v>
      </c>
      <c r="G103" s="227">
        <f>G102+'期別（参加者）'!G103</f>
        <v>54</v>
      </c>
      <c r="H103" s="227">
        <f>H102+'期別（参加者）'!H103</f>
        <v>207</v>
      </c>
      <c r="I103" s="227">
        <f>I102+'期別（参加者）'!I103</f>
        <v>6</v>
      </c>
      <c r="J103" s="227">
        <f>J102+'期別（参加者）'!J103</f>
        <v>22</v>
      </c>
      <c r="K103" s="227">
        <f>K102+'期別（参加者）'!K103</f>
        <v>105</v>
      </c>
      <c r="L103" s="227">
        <f>L102+'期別（参加者）'!L103</f>
        <v>35</v>
      </c>
      <c r="M103" s="227">
        <f>M102+'期別（参加者）'!M103</f>
        <v>39</v>
      </c>
      <c r="N103" s="227">
        <f>N102+'期別（参加者）'!N103</f>
        <v>125</v>
      </c>
      <c r="O103" s="227">
        <f>O102+'期別（参加者）'!O103</f>
        <v>85</v>
      </c>
      <c r="P103" s="227">
        <f>P102+'期別（参加者）'!P103</f>
        <v>76</v>
      </c>
      <c r="Q103" s="227">
        <f>Q102+'期別（参加者）'!Q103</f>
        <v>17</v>
      </c>
      <c r="R103" s="227">
        <f>R102+'期別（参加者）'!R103</f>
        <v>92</v>
      </c>
      <c r="S103" s="227">
        <f>S102+'期別（参加者）'!S103</f>
        <v>60</v>
      </c>
      <c r="T103" s="227">
        <f>T102+'期別（参加者）'!T103</f>
        <v>18</v>
      </c>
      <c r="U103" s="227">
        <f>U102+'期別（参加者）'!U103</f>
        <v>79</v>
      </c>
      <c r="V103" s="227">
        <f>V102+'期別（参加者）'!V103</f>
        <v>32</v>
      </c>
      <c r="W103" s="227">
        <f>W102+'期別（参加者）'!W103</f>
        <v>57</v>
      </c>
      <c r="X103" s="227">
        <f>X102+'期別（参加者）'!X103</f>
        <v>61</v>
      </c>
      <c r="Y103" s="227">
        <f>Y102+'期別（参加者）'!Y103</f>
        <v>4</v>
      </c>
      <c r="Z103" s="227">
        <f>Z102+'期別（参加者）'!Z103</f>
        <v>59</v>
      </c>
      <c r="AA103" s="227">
        <f>AA102+'期別（参加者）'!AA103</f>
        <v>21</v>
      </c>
      <c r="AB103" s="227">
        <f>AB102+'期別（参加者）'!AB103</f>
        <v>0</v>
      </c>
      <c r="AC103" s="227">
        <f>AC102+'期別（参加者）'!AC103</f>
        <v>78</v>
      </c>
      <c r="AD103" s="227">
        <f>AD102+'期別（参加者）'!AD103</f>
        <v>62</v>
      </c>
      <c r="AE103" s="227">
        <f>AE102+'期別（参加者）'!AE103</f>
        <v>21</v>
      </c>
      <c r="AF103" s="227">
        <f>AF102+'期別（参加者）'!AF103</f>
        <v>96</v>
      </c>
      <c r="AG103" s="227">
        <f>AG102+'期別（参加者）'!AG103</f>
        <v>44</v>
      </c>
      <c r="AH103" s="227">
        <f>AH102+'期別（参加者）'!AH103</f>
        <v>0</v>
      </c>
      <c r="AI103" s="227">
        <f>AI102+'期別（参加者）'!AI103</f>
        <v>1</v>
      </c>
      <c r="AJ103" s="227">
        <f>AJ102+'期別（参加者）'!AJ103</f>
        <v>136</v>
      </c>
      <c r="AK103" s="227">
        <f>AK102+'期別（参加者）'!AK103</f>
        <v>0</v>
      </c>
      <c r="AL103" s="227">
        <f>AL102+'期別（参加者）'!AL103</f>
        <v>0</v>
      </c>
      <c r="AM103" s="227">
        <f>AM102+'期別（参加者）'!AM103</f>
        <v>47</v>
      </c>
      <c r="AN103" s="227">
        <f>AN102+'期別（参加者）'!AN103</f>
        <v>42</v>
      </c>
      <c r="AO103" s="227">
        <f>AO102+'期別（参加者）'!AO103</f>
        <v>65</v>
      </c>
      <c r="AP103" s="227">
        <f>AP102+'期別（参加者）'!AP103</f>
        <v>18</v>
      </c>
      <c r="AQ103" s="227">
        <f>AQ102+'期別（参加者）'!AQ103</f>
        <v>84</v>
      </c>
      <c r="AR103" s="227">
        <f>AR102+'期別（参加者）'!AR103</f>
        <v>0</v>
      </c>
      <c r="AS103" s="227">
        <f>AS102+'期別（参加者）'!AS103</f>
        <v>15</v>
      </c>
      <c r="AT103" s="227">
        <f>AT102+'期別（参加者）'!AT103</f>
        <v>77</v>
      </c>
      <c r="AU103" s="227">
        <f>AU102+'期別（参加者）'!AU103</f>
        <v>15</v>
      </c>
      <c r="AV103" s="227">
        <f>AV102+'期別（参加者）'!AV103</f>
        <v>13</v>
      </c>
      <c r="AW103" s="227">
        <f>AW102+'期別（参加者）'!AW103</f>
        <v>49</v>
      </c>
      <c r="AX103" s="227">
        <f>AX102+'期別（参加者）'!AX103</f>
        <v>16</v>
      </c>
      <c r="AY103" s="227">
        <f>AY102+'期別（参加者）'!AY103</f>
        <v>39</v>
      </c>
      <c r="AZ103" s="227">
        <f>AZ102+'期別（参加者）'!AZ103</f>
        <v>30</v>
      </c>
      <c r="BA103" s="227">
        <f>BA102+'期別（参加者）'!BA103</f>
        <v>35</v>
      </c>
      <c r="BB103" s="227">
        <f>BB102+'期別（参加者）'!BB103</f>
        <v>34</v>
      </c>
      <c r="BC103" s="227">
        <f>BC102+'期別（参加者）'!BC103</f>
        <v>15</v>
      </c>
      <c r="BD103" s="227">
        <f>BD102+'期別（参加者）'!BD103</f>
        <v>14</v>
      </c>
      <c r="BE103" s="227">
        <f>BE102+'期別（参加者）'!BE103</f>
        <v>7</v>
      </c>
      <c r="BF103" s="227">
        <f>BF102+'期別（参加者）'!BF103</f>
        <v>24</v>
      </c>
      <c r="BG103" s="227">
        <f>BG102+'期別（参加者）'!BG103</f>
        <v>5</v>
      </c>
      <c r="BH103" s="227">
        <f>'期別（参加者）'!BH103</f>
        <v>5</v>
      </c>
      <c r="BI103" s="228" t="str">
        <f>'期別（参加者）'!BI103</f>
        <v>－</v>
      </c>
      <c r="BJ103" s="228" t="str">
        <f>'期別（参加者）'!BJ103</f>
        <v>－</v>
      </c>
      <c r="BK103" s="227"/>
      <c r="BL103" s="227"/>
      <c r="BM103" s="227"/>
      <c r="BN103" s="227"/>
      <c r="BO103" s="227"/>
      <c r="BP103" s="227">
        <f>BP102+'期別（参加者）'!BP103</f>
        <v>5</v>
      </c>
      <c r="BQ103" s="229">
        <f t="shared" ref="BQ103" si="16">SUM(F103:BP103)</f>
        <v>2350</v>
      </c>
    </row>
    <row r="104" spans="2:69" ht="15" customHeight="1">
      <c r="B104" s="608">
        <f>'期別（参加者）'!B104</f>
        <v>100</v>
      </c>
      <c r="C104" s="117" t="str">
        <f>'期別（参加者）'!C104</f>
        <v>2023.10.01.</v>
      </c>
      <c r="D104" s="104" t="str">
        <f>'期別（参加者）'!D104</f>
        <v>70期</v>
      </c>
      <c r="E104" s="119" t="str">
        <f>'期別（参加者）'!E104</f>
        <v>73期～</v>
      </c>
      <c r="F104" s="227">
        <f>F103+'期別（参加者）'!F104</f>
        <v>4</v>
      </c>
      <c r="G104" s="227">
        <f>G103+'期別（参加者）'!G104</f>
        <v>54</v>
      </c>
      <c r="H104" s="227">
        <f>H103+'期別（参加者）'!H104</f>
        <v>209</v>
      </c>
      <c r="I104" s="227">
        <f>I103+'期別（参加者）'!I104</f>
        <v>6</v>
      </c>
      <c r="J104" s="227">
        <f>J103+'期別（参加者）'!J104</f>
        <v>22</v>
      </c>
      <c r="K104" s="227">
        <f>K103+'期別（参加者）'!K104</f>
        <v>105</v>
      </c>
      <c r="L104" s="227">
        <f>L103+'期別（参加者）'!L104</f>
        <v>35</v>
      </c>
      <c r="M104" s="227">
        <f>M103+'期別（参加者）'!M104</f>
        <v>39</v>
      </c>
      <c r="N104" s="227">
        <f>N103+'期別（参加者）'!N104</f>
        <v>126</v>
      </c>
      <c r="O104" s="227">
        <f>O103+'期別（参加者）'!O104</f>
        <v>85</v>
      </c>
      <c r="P104" s="227">
        <f>P103+'期別（参加者）'!P104</f>
        <v>76</v>
      </c>
      <c r="Q104" s="227">
        <f>Q103+'期別（参加者）'!Q104</f>
        <v>17</v>
      </c>
      <c r="R104" s="227">
        <f>R103+'期別（参加者）'!R104</f>
        <v>92</v>
      </c>
      <c r="S104" s="227">
        <f>S103+'期別（参加者）'!S104</f>
        <v>60</v>
      </c>
      <c r="T104" s="227">
        <f>T103+'期別（参加者）'!T104</f>
        <v>18</v>
      </c>
      <c r="U104" s="227">
        <f>U103+'期別（参加者）'!U104</f>
        <v>79</v>
      </c>
      <c r="V104" s="227">
        <f>V103+'期別（参加者）'!V104</f>
        <v>32</v>
      </c>
      <c r="W104" s="227">
        <f>W103+'期別（参加者）'!W104</f>
        <v>57</v>
      </c>
      <c r="X104" s="227">
        <f>X103+'期別（参加者）'!X104</f>
        <v>61</v>
      </c>
      <c r="Y104" s="227">
        <f>Y103+'期別（参加者）'!Y104</f>
        <v>4</v>
      </c>
      <c r="Z104" s="227">
        <f>Z103+'期別（参加者）'!Z104</f>
        <v>59</v>
      </c>
      <c r="AA104" s="227">
        <f>AA103+'期別（参加者）'!AA104</f>
        <v>21</v>
      </c>
      <c r="AB104" s="227">
        <f>AB103+'期別（参加者）'!AB104</f>
        <v>0</v>
      </c>
      <c r="AC104" s="227">
        <f>AC103+'期別（参加者）'!AC104</f>
        <v>78</v>
      </c>
      <c r="AD104" s="227">
        <f>AD103+'期別（参加者）'!AD104</f>
        <v>62</v>
      </c>
      <c r="AE104" s="227">
        <f>AE103+'期別（参加者）'!AE104</f>
        <v>21</v>
      </c>
      <c r="AF104" s="227">
        <f>AF103+'期別（参加者）'!AF104</f>
        <v>100</v>
      </c>
      <c r="AG104" s="227">
        <f>AG103+'期別（参加者）'!AG104</f>
        <v>44</v>
      </c>
      <c r="AH104" s="227">
        <f>AH103+'期別（参加者）'!AH104</f>
        <v>0</v>
      </c>
      <c r="AI104" s="227">
        <f>AI103+'期別（参加者）'!AI104</f>
        <v>1</v>
      </c>
      <c r="AJ104" s="227">
        <f>AJ103+'期別（参加者）'!AJ104</f>
        <v>139</v>
      </c>
      <c r="AK104" s="227">
        <f>AK103+'期別（参加者）'!AK104</f>
        <v>0</v>
      </c>
      <c r="AL104" s="227">
        <f>AL103+'期別（参加者）'!AL104</f>
        <v>0</v>
      </c>
      <c r="AM104" s="227">
        <f>AM103+'期別（参加者）'!AM104</f>
        <v>47</v>
      </c>
      <c r="AN104" s="227">
        <f>AN103+'期別（参加者）'!AN104</f>
        <v>42</v>
      </c>
      <c r="AO104" s="227">
        <f>AO103+'期別（参加者）'!AO104</f>
        <v>65</v>
      </c>
      <c r="AP104" s="227">
        <f>AP103+'期別（参加者）'!AP104</f>
        <v>18</v>
      </c>
      <c r="AQ104" s="227">
        <f>AQ103+'期別（参加者）'!AQ104</f>
        <v>86</v>
      </c>
      <c r="AR104" s="227">
        <f>AR103+'期別（参加者）'!AR104</f>
        <v>0</v>
      </c>
      <c r="AS104" s="227">
        <f>AS103+'期別（参加者）'!AS104</f>
        <v>16</v>
      </c>
      <c r="AT104" s="227">
        <f>AT103+'期別（参加者）'!AT104</f>
        <v>82</v>
      </c>
      <c r="AU104" s="227">
        <f>AU103+'期別（参加者）'!AU104</f>
        <v>15</v>
      </c>
      <c r="AV104" s="227">
        <f>AV103+'期別（参加者）'!AV104</f>
        <v>17</v>
      </c>
      <c r="AW104" s="227">
        <f>AW103+'期別（参加者）'!AW104</f>
        <v>49</v>
      </c>
      <c r="AX104" s="227">
        <f>AX103+'期別（参加者）'!AX104</f>
        <v>16</v>
      </c>
      <c r="AY104" s="227">
        <f>AY103+'期別（参加者）'!AY104</f>
        <v>40</v>
      </c>
      <c r="AZ104" s="227">
        <f>AZ103+'期別（参加者）'!AZ104</f>
        <v>31</v>
      </c>
      <c r="BA104" s="227">
        <f>BA103+'期別（参加者）'!BA104</f>
        <v>38</v>
      </c>
      <c r="BB104" s="227">
        <f>BB103+'期別（参加者）'!BB104</f>
        <v>38</v>
      </c>
      <c r="BC104" s="227">
        <f>BC103+'期別（参加者）'!BC104</f>
        <v>18</v>
      </c>
      <c r="BD104" s="227">
        <f>BD103+'期別（参加者）'!BD104</f>
        <v>15</v>
      </c>
      <c r="BE104" s="227">
        <f>BE103+'期別（参加者）'!BE104</f>
        <v>8</v>
      </c>
      <c r="BF104" s="227">
        <f>BF103+'期別（参加者）'!BF104</f>
        <v>32</v>
      </c>
      <c r="BG104" s="227">
        <f>BG103+'期別（参加者）'!BG104</f>
        <v>9</v>
      </c>
      <c r="BH104" s="227">
        <f>BH103+'期別（参加者）'!BH104</f>
        <v>5</v>
      </c>
      <c r="BI104" s="228" t="str">
        <f>'期別（参加者）'!BI104</f>
        <v>－</v>
      </c>
      <c r="BJ104" s="228" t="str">
        <f>'期別（参加者）'!BJ104</f>
        <v>－</v>
      </c>
      <c r="BK104" s="227"/>
      <c r="BL104" s="227"/>
      <c r="BM104" s="227"/>
      <c r="BN104" s="227"/>
      <c r="BO104" s="227"/>
      <c r="BP104" s="227">
        <f>BP103+'期別（参加者）'!BP104</f>
        <v>5</v>
      </c>
      <c r="BQ104" s="229">
        <f t="shared" ref="BQ104" si="17">SUM(F104:BP104)</f>
        <v>2398</v>
      </c>
    </row>
    <row r="105" spans="2:69" ht="15" customHeight="1">
      <c r="B105" s="608">
        <f>'期別（参加者）'!B105</f>
        <v>101</v>
      </c>
      <c r="C105" s="117" t="str">
        <f>'期別（参加者）'!C105</f>
        <v>2024.03.24.</v>
      </c>
      <c r="D105" s="104" t="str">
        <f>'期別（参加者）'!D105</f>
        <v>71期</v>
      </c>
      <c r="E105" s="119" t="str">
        <f>'期別（参加者）'!E105</f>
        <v>73期～</v>
      </c>
      <c r="F105" s="227">
        <f>F104+'期別（参加者）'!F105</f>
        <v>4</v>
      </c>
      <c r="G105" s="227">
        <f>G104+'期別（参加者）'!G105</f>
        <v>54</v>
      </c>
      <c r="H105" s="227">
        <f>H104+'期別（参加者）'!H105</f>
        <v>211</v>
      </c>
      <c r="I105" s="227">
        <f>I104+'期別（参加者）'!I105</f>
        <v>6</v>
      </c>
      <c r="J105" s="227">
        <f>J104+'期別（参加者）'!J105</f>
        <v>22</v>
      </c>
      <c r="K105" s="227">
        <f>K104+'期別（参加者）'!K105</f>
        <v>105</v>
      </c>
      <c r="L105" s="227">
        <f>L104+'期別（参加者）'!L105</f>
        <v>35</v>
      </c>
      <c r="M105" s="227">
        <f>M104+'期別（参加者）'!M105</f>
        <v>39</v>
      </c>
      <c r="N105" s="227">
        <f>N104+'期別（参加者）'!N105</f>
        <v>126</v>
      </c>
      <c r="O105" s="227">
        <f>O104+'期別（参加者）'!O105</f>
        <v>85</v>
      </c>
      <c r="P105" s="227">
        <f>P104+'期別（参加者）'!P105</f>
        <v>76</v>
      </c>
      <c r="Q105" s="227">
        <f>Q104+'期別（参加者）'!Q105</f>
        <v>17</v>
      </c>
      <c r="R105" s="227">
        <f>R104+'期別（参加者）'!R105</f>
        <v>92</v>
      </c>
      <c r="S105" s="227">
        <f>S104+'期別（参加者）'!S105</f>
        <v>60</v>
      </c>
      <c r="T105" s="227">
        <f>T104+'期別（参加者）'!T105</f>
        <v>18</v>
      </c>
      <c r="U105" s="227">
        <f>U104+'期別（参加者）'!U105</f>
        <v>79</v>
      </c>
      <c r="V105" s="227">
        <f>V104+'期別（参加者）'!V105</f>
        <v>32</v>
      </c>
      <c r="W105" s="227">
        <f>W104+'期別（参加者）'!W105</f>
        <v>57</v>
      </c>
      <c r="X105" s="227">
        <f>X104+'期別（参加者）'!X105</f>
        <v>61</v>
      </c>
      <c r="Y105" s="227">
        <f>Y104+'期別（参加者）'!Y105</f>
        <v>4</v>
      </c>
      <c r="Z105" s="227">
        <f>Z104+'期別（参加者）'!Z105</f>
        <v>59</v>
      </c>
      <c r="AA105" s="227">
        <f>AA104+'期別（参加者）'!AA105</f>
        <v>21</v>
      </c>
      <c r="AB105" s="227">
        <f>AB104+'期別（参加者）'!AB105</f>
        <v>0</v>
      </c>
      <c r="AC105" s="227">
        <f>AC104+'期別（参加者）'!AC105</f>
        <v>78</v>
      </c>
      <c r="AD105" s="227">
        <f>AD104+'期別（参加者）'!AD105</f>
        <v>62</v>
      </c>
      <c r="AE105" s="227">
        <f>AE104+'期別（参加者）'!AE105</f>
        <v>21</v>
      </c>
      <c r="AF105" s="227">
        <f>AF104+'期別（参加者）'!AF105</f>
        <v>100</v>
      </c>
      <c r="AG105" s="227">
        <f>AG104+'期別（参加者）'!AG105</f>
        <v>44</v>
      </c>
      <c r="AH105" s="227">
        <f>AH104+'期別（参加者）'!AH105</f>
        <v>0</v>
      </c>
      <c r="AI105" s="227">
        <f>AI104+'期別（参加者）'!AI105</f>
        <v>1</v>
      </c>
      <c r="AJ105" s="227">
        <f>AJ104+'期別（参加者）'!AJ105</f>
        <v>140</v>
      </c>
      <c r="AK105" s="227">
        <f>AK104+'期別（参加者）'!AK105</f>
        <v>0</v>
      </c>
      <c r="AL105" s="227">
        <f>AL104+'期別（参加者）'!AL105</f>
        <v>0</v>
      </c>
      <c r="AM105" s="227">
        <f>AM104+'期別（参加者）'!AM105</f>
        <v>47</v>
      </c>
      <c r="AN105" s="227">
        <f>AN104+'期別（参加者）'!AN105</f>
        <v>42</v>
      </c>
      <c r="AO105" s="227">
        <f>AO104+'期別（参加者）'!AO105</f>
        <v>65</v>
      </c>
      <c r="AP105" s="227">
        <f>AP104+'期別（参加者）'!AP105</f>
        <v>18</v>
      </c>
      <c r="AQ105" s="227">
        <f>AQ104+'期別（参加者）'!AQ105</f>
        <v>86</v>
      </c>
      <c r="AR105" s="227">
        <f>AR104+'期別（参加者）'!AR105</f>
        <v>0</v>
      </c>
      <c r="AS105" s="227">
        <f>AS104+'期別（参加者）'!AS105</f>
        <v>16</v>
      </c>
      <c r="AT105" s="227">
        <f>AT104+'期別（参加者）'!AT105</f>
        <v>82</v>
      </c>
      <c r="AU105" s="227">
        <f>AU104+'期別（参加者）'!AU105</f>
        <v>15</v>
      </c>
      <c r="AV105" s="227">
        <f>AV104+'期別（参加者）'!AV105</f>
        <v>17</v>
      </c>
      <c r="AW105" s="227">
        <f>AW104+'期別（参加者）'!AW105</f>
        <v>49</v>
      </c>
      <c r="AX105" s="227">
        <f>AX104+'期別（参加者）'!AX105</f>
        <v>16</v>
      </c>
      <c r="AY105" s="227">
        <f>AY104+'期別（参加者）'!AY105</f>
        <v>42</v>
      </c>
      <c r="AZ105" s="227">
        <f>AZ104+'期別（参加者）'!AZ105</f>
        <v>32</v>
      </c>
      <c r="BA105" s="227">
        <f>BA104+'期別（参加者）'!BA105</f>
        <v>39</v>
      </c>
      <c r="BB105" s="227">
        <f>BB104+'期別（参加者）'!BB105</f>
        <v>39</v>
      </c>
      <c r="BC105" s="227">
        <f>BC104+'期別（参加者）'!BC105</f>
        <v>19</v>
      </c>
      <c r="BD105" s="227">
        <f>BD104+'期別（参加者）'!BD105</f>
        <v>17</v>
      </c>
      <c r="BE105" s="227">
        <f>BE104+'期別（参加者）'!BE105</f>
        <v>12</v>
      </c>
      <c r="BF105" s="227">
        <f>BF104+'期別（参加者）'!BF105</f>
        <v>37</v>
      </c>
      <c r="BG105" s="227">
        <f>BG104+'期別（参加者）'!BG105</f>
        <v>13</v>
      </c>
      <c r="BH105" s="227">
        <f>BH104+'期別（参加者）'!BH105</f>
        <v>9</v>
      </c>
      <c r="BI105" s="227">
        <f>'期別（参加者）'!BI105</f>
        <v>9</v>
      </c>
      <c r="BJ105" s="228" t="str">
        <f>'期別（参加者）'!BJ105</f>
        <v>－</v>
      </c>
      <c r="BK105" s="227"/>
      <c r="BL105" s="227"/>
      <c r="BM105" s="227"/>
      <c r="BN105" s="227"/>
      <c r="BO105" s="227"/>
      <c r="BP105" s="227">
        <f>BP104+'期別（参加者）'!BP105</f>
        <v>5</v>
      </c>
      <c r="BQ105" s="229">
        <f t="shared" ref="BQ105" si="18">SUM(F105:BP105)</f>
        <v>2435</v>
      </c>
    </row>
    <row r="106" spans="2:69" ht="15" customHeight="1">
      <c r="B106" s="313"/>
      <c r="C106" s="112"/>
      <c r="D106" s="109"/>
      <c r="E106" s="104"/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9"/>
    </row>
    <row r="107" spans="2:69" ht="15" customHeight="1">
      <c r="B107" s="313"/>
      <c r="C107" s="112"/>
      <c r="D107" s="109"/>
      <c r="E107" s="104"/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9"/>
    </row>
  </sheetData>
  <phoneticPr fontId="2"/>
  <pageMargins left="0.59055118110236227" right="0.39370078740157483" top="0.59055118110236227" bottom="0.59055118110236227" header="0.51181102362204722" footer="0.51181102362204722"/>
  <pageSetup paperSize="8" scale="75" orientation="landscape" r:id="rId1"/>
  <headerFooter alignWithMargins="0">
    <oddFooter>&amp;C&amp;10&amp;P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Q107"/>
  <sheetViews>
    <sheetView workbookViewId="0">
      <pane xSplit="2" ySplit="4" topLeftCell="AF84" activePane="bottomRight" state="frozen"/>
      <selection pane="topRight" activeCell="C1" sqref="C1"/>
      <selection pane="bottomLeft" activeCell="A5" sqref="A5"/>
      <selection pane="bottomRight" activeCell="A105" sqref="A105"/>
    </sheetView>
  </sheetViews>
  <sheetFormatPr defaultColWidth="9" defaultRowHeight="13.2"/>
  <cols>
    <col min="1" max="1" width="3.6640625" style="122" customWidth="1"/>
    <col min="2" max="2" width="5.6640625" style="122" customWidth="1"/>
    <col min="3" max="3" width="12.6640625" style="122" customWidth="1"/>
    <col min="4" max="5" width="7.6640625" style="122" customWidth="1"/>
    <col min="6" max="68" width="5.109375" style="122" customWidth="1"/>
    <col min="69" max="69" width="7.6640625" style="122" customWidth="1"/>
    <col min="70" max="70" width="1.6640625" style="122" customWidth="1"/>
    <col min="71" max="16384" width="9" style="122"/>
  </cols>
  <sheetData>
    <row r="1" spans="1:69" ht="10.050000000000001" customHeight="1"/>
    <row r="2" spans="1:69" ht="20.100000000000001" customHeight="1">
      <c r="C2" s="153" t="s">
        <v>947</v>
      </c>
      <c r="D2" s="153"/>
      <c r="J2" s="122" t="s">
        <v>1421</v>
      </c>
    </row>
    <row r="3" spans="1:69" ht="10.050000000000001" customHeight="1"/>
    <row r="4" spans="1:69" ht="15" customHeight="1">
      <c r="B4" s="90" t="s">
        <v>411</v>
      </c>
      <c r="C4" s="91" t="s">
        <v>412</v>
      </c>
      <c r="D4" s="92" t="s">
        <v>429</v>
      </c>
      <c r="E4" s="92" t="s">
        <v>414</v>
      </c>
      <c r="F4" s="93" t="s">
        <v>564</v>
      </c>
      <c r="G4" s="94">
        <v>19</v>
      </c>
      <c r="H4" s="94">
        <v>20</v>
      </c>
      <c r="I4" s="94">
        <v>21</v>
      </c>
      <c r="J4" s="94">
        <v>22</v>
      </c>
      <c r="K4" s="94">
        <v>23</v>
      </c>
      <c r="L4" s="94">
        <v>24</v>
      </c>
      <c r="M4" s="95">
        <v>25</v>
      </c>
      <c r="N4" s="95">
        <v>26</v>
      </c>
      <c r="O4" s="95">
        <v>27</v>
      </c>
      <c r="P4" s="95">
        <v>28</v>
      </c>
      <c r="Q4" s="95">
        <v>29</v>
      </c>
      <c r="R4" s="95">
        <v>30</v>
      </c>
      <c r="S4" s="95">
        <v>31</v>
      </c>
      <c r="T4" s="95">
        <v>32</v>
      </c>
      <c r="U4" s="95">
        <v>33</v>
      </c>
      <c r="V4" s="95">
        <v>34</v>
      </c>
      <c r="W4" s="95">
        <v>35</v>
      </c>
      <c r="X4" s="95">
        <v>36</v>
      </c>
      <c r="Y4" s="95">
        <v>37</v>
      </c>
      <c r="Z4" s="95">
        <v>38</v>
      </c>
      <c r="AA4" s="95">
        <v>39</v>
      </c>
      <c r="AB4" s="95">
        <v>40</v>
      </c>
      <c r="AC4" s="95">
        <v>41</v>
      </c>
      <c r="AD4" s="95">
        <v>42</v>
      </c>
      <c r="AE4" s="95">
        <v>43</v>
      </c>
      <c r="AF4" s="95">
        <v>44</v>
      </c>
      <c r="AG4" s="95">
        <v>45</v>
      </c>
      <c r="AH4" s="95">
        <v>46</v>
      </c>
      <c r="AI4" s="95">
        <v>47</v>
      </c>
      <c r="AJ4" s="95">
        <v>48</v>
      </c>
      <c r="AK4" s="95">
        <v>49</v>
      </c>
      <c r="AL4" s="95">
        <v>50</v>
      </c>
      <c r="AM4" s="95">
        <v>51</v>
      </c>
      <c r="AN4" s="95">
        <v>52</v>
      </c>
      <c r="AO4" s="95">
        <v>53</v>
      </c>
      <c r="AP4" s="95">
        <v>54</v>
      </c>
      <c r="AQ4" s="95">
        <v>55</v>
      </c>
      <c r="AR4" s="95">
        <v>56</v>
      </c>
      <c r="AS4" s="95">
        <v>57</v>
      </c>
      <c r="AT4" s="95">
        <v>58</v>
      </c>
      <c r="AU4" s="96">
        <v>59</v>
      </c>
      <c r="AV4" s="96">
        <v>60</v>
      </c>
      <c r="AW4" s="96">
        <v>61</v>
      </c>
      <c r="AX4" s="96">
        <v>62</v>
      </c>
      <c r="AY4" s="96">
        <v>63</v>
      </c>
      <c r="AZ4" s="96">
        <v>64</v>
      </c>
      <c r="BA4" s="96">
        <v>65</v>
      </c>
      <c r="BB4" s="96">
        <v>66</v>
      </c>
      <c r="BC4" s="96">
        <v>67</v>
      </c>
      <c r="BD4" s="96">
        <v>68</v>
      </c>
      <c r="BE4" s="96">
        <v>69</v>
      </c>
      <c r="BF4" s="96">
        <v>70</v>
      </c>
      <c r="BG4" s="96">
        <v>71</v>
      </c>
      <c r="BH4" s="96">
        <v>72</v>
      </c>
      <c r="BI4" s="96">
        <v>73</v>
      </c>
      <c r="BJ4" s="96">
        <v>74</v>
      </c>
      <c r="BK4" s="96">
        <v>75</v>
      </c>
      <c r="BL4" s="96"/>
      <c r="BM4" s="96"/>
      <c r="BN4" s="103" t="s">
        <v>1347</v>
      </c>
      <c r="BO4" s="509" t="s">
        <v>2138</v>
      </c>
      <c r="BP4" s="134" t="s">
        <v>1318</v>
      </c>
      <c r="BQ4" s="123" t="s">
        <v>1355</v>
      </c>
    </row>
    <row r="5" spans="1:69" ht="15" customHeight="1">
      <c r="A5" s="125" t="s">
        <v>608</v>
      </c>
      <c r="B5" s="302">
        <v>1</v>
      </c>
      <c r="C5" s="198" t="s">
        <v>872</v>
      </c>
      <c r="D5" s="100" t="s">
        <v>889</v>
      </c>
      <c r="E5" s="100" t="s">
        <v>876</v>
      </c>
      <c r="F5" s="272">
        <f>'期別（得点）'!F5</f>
        <v>0</v>
      </c>
      <c r="G5" s="272">
        <f>'期別（得点）'!G5</f>
        <v>0</v>
      </c>
      <c r="H5" s="272">
        <f>'期別（得点）'!H5</f>
        <v>0</v>
      </c>
      <c r="I5" s="272">
        <f>'期別（得点）'!I5</f>
        <v>0</v>
      </c>
      <c r="J5" s="272">
        <f>'期別（得点）'!J5</f>
        <v>0</v>
      </c>
      <c r="K5" s="272">
        <f>'期別（得点）'!K5</f>
        <v>0</v>
      </c>
      <c r="L5" s="272"/>
      <c r="M5" s="272"/>
      <c r="N5" s="27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>
        <f>'期別（得点）'!BN5</f>
        <v>0</v>
      </c>
      <c r="BO5" s="255">
        <f>'期別（得点）'!BO5</f>
        <v>0</v>
      </c>
      <c r="BP5" s="252">
        <f>'期別（得点）'!BP5</f>
        <v>0</v>
      </c>
      <c r="BQ5" s="273">
        <f t="shared" ref="BQ5:BQ36" si="0">SUM(F5:BP5)</f>
        <v>0</v>
      </c>
    </row>
    <row r="6" spans="1:69" ht="15" customHeight="1">
      <c r="A6" s="125" t="s">
        <v>608</v>
      </c>
      <c r="B6" s="241">
        <v>2</v>
      </c>
      <c r="C6" s="112" t="s">
        <v>936</v>
      </c>
      <c r="D6" s="104" t="s">
        <v>889</v>
      </c>
      <c r="E6" s="104" t="s">
        <v>888</v>
      </c>
      <c r="F6" s="221">
        <f>F5+'期別（得点）'!F6</f>
        <v>0</v>
      </c>
      <c r="G6" s="221">
        <f>G5+'期別（得点）'!G6</f>
        <v>0</v>
      </c>
      <c r="H6" s="221">
        <f>H5+'期別（得点）'!H6</f>
        <v>0</v>
      </c>
      <c r="I6" s="221">
        <f>I5+'期別（得点）'!I6</f>
        <v>0</v>
      </c>
      <c r="J6" s="221">
        <f>J5+'期別（得点）'!J6</f>
        <v>0</v>
      </c>
      <c r="K6" s="221">
        <f>K5+'期別（得点）'!K6</f>
        <v>0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>
        <f>BN5+'期別（得点）'!BN6</f>
        <v>0</v>
      </c>
      <c r="BO6" s="221">
        <f>BO5+'期別（得点）'!BO6</f>
        <v>0</v>
      </c>
      <c r="BP6" s="222">
        <f>BP5+'期別（得点）'!BP6</f>
        <v>0</v>
      </c>
      <c r="BQ6" s="236">
        <f t="shared" si="0"/>
        <v>0</v>
      </c>
    </row>
    <row r="7" spans="1:69" ht="15" customHeight="1">
      <c r="B7" s="241">
        <v>3</v>
      </c>
      <c r="C7" s="112" t="s">
        <v>916</v>
      </c>
      <c r="D7" s="104" t="s">
        <v>889</v>
      </c>
      <c r="E7" s="104" t="s">
        <v>937</v>
      </c>
      <c r="F7" s="221">
        <f>F6+'期別（得点）'!F7</f>
        <v>3</v>
      </c>
      <c r="G7" s="221">
        <f>G6+'期別（得点）'!G7</f>
        <v>20</v>
      </c>
      <c r="H7" s="221">
        <f>H6+'期別（得点）'!H7</f>
        <v>23</v>
      </c>
      <c r="I7" s="221">
        <f>I6+'期別（得点）'!I7</f>
        <v>8</v>
      </c>
      <c r="J7" s="221">
        <f>J6+'期別（得点）'!J7</f>
        <v>2</v>
      </c>
      <c r="K7" s="221">
        <f>K6+'期別（得点）'!K7</f>
        <v>19</v>
      </c>
      <c r="L7" s="221">
        <f>L6+'期別（得点）'!L7</f>
        <v>0</v>
      </c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>
        <f>BN6+'期別（得点）'!BN7</f>
        <v>2</v>
      </c>
      <c r="BO7" s="221">
        <f>BO6+'期別（得点）'!BO7</f>
        <v>0</v>
      </c>
      <c r="BP7" s="222">
        <f>BP6+'期別（得点）'!BP7</f>
        <v>0</v>
      </c>
      <c r="BQ7" s="236">
        <f t="shared" si="0"/>
        <v>77</v>
      </c>
    </row>
    <row r="8" spans="1:69" ht="15" customHeight="1">
      <c r="A8" s="125" t="s">
        <v>608</v>
      </c>
      <c r="B8" s="241">
        <v>4</v>
      </c>
      <c r="C8" s="112" t="s">
        <v>950</v>
      </c>
      <c r="D8" s="104" t="s">
        <v>889</v>
      </c>
      <c r="E8" s="104" t="s">
        <v>964</v>
      </c>
      <c r="F8" s="221">
        <f>F7+'期別（得点）'!F8</f>
        <v>3</v>
      </c>
      <c r="G8" s="221">
        <f>G7+'期別（得点）'!G8</f>
        <v>42</v>
      </c>
      <c r="H8" s="221">
        <f>H7+'期別（得点）'!H8</f>
        <v>45</v>
      </c>
      <c r="I8" s="221">
        <f>I7+'期別（得点）'!I8</f>
        <v>11</v>
      </c>
      <c r="J8" s="221">
        <f>J7+'期別（得点）'!J8</f>
        <v>3</v>
      </c>
      <c r="K8" s="221">
        <f>K7+'期別（得点）'!K8</f>
        <v>24</v>
      </c>
      <c r="L8" s="221">
        <f>L7+'期別（得点）'!L8</f>
        <v>2</v>
      </c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>
        <f>BN7+'期別（得点）'!BN8</f>
        <v>2</v>
      </c>
      <c r="BO8" s="221">
        <f>BO7+'期別（得点）'!BO8</f>
        <v>0</v>
      </c>
      <c r="BP8" s="222">
        <f>BP7+'期別（得点）'!BP8</f>
        <v>0</v>
      </c>
      <c r="BQ8" s="236">
        <f t="shared" si="0"/>
        <v>132</v>
      </c>
    </row>
    <row r="9" spans="1:69" ht="15" customHeight="1">
      <c r="B9" s="241">
        <v>5</v>
      </c>
      <c r="C9" s="112" t="s">
        <v>952</v>
      </c>
      <c r="D9" s="104" t="s">
        <v>889</v>
      </c>
      <c r="E9" s="104" t="s">
        <v>973</v>
      </c>
      <c r="F9" s="221">
        <f>F8+'期別（得点）'!F9</f>
        <v>3</v>
      </c>
      <c r="G9" s="221">
        <f>G8+'期別（得点）'!G9</f>
        <v>54</v>
      </c>
      <c r="H9" s="221">
        <f>H8+'期別（得点）'!H9</f>
        <v>76</v>
      </c>
      <c r="I9" s="221">
        <f>I8+'期別（得点）'!I9</f>
        <v>11</v>
      </c>
      <c r="J9" s="221">
        <f>J8+'期別（得点）'!J9</f>
        <v>15</v>
      </c>
      <c r="K9" s="221">
        <f>K8+'期別（得点）'!K9</f>
        <v>51</v>
      </c>
      <c r="L9" s="221">
        <f>L8+'期別（得点）'!L9</f>
        <v>6</v>
      </c>
      <c r="M9" s="221">
        <f>M8+'期別（得点）'!M9</f>
        <v>13</v>
      </c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1"/>
      <c r="BN9" s="221">
        <f>BN8+'期別（得点）'!BN9</f>
        <v>3</v>
      </c>
      <c r="BO9" s="221">
        <f>BO8+'期別（得点）'!BO9</f>
        <v>0</v>
      </c>
      <c r="BP9" s="222">
        <f>BP8+'期別（得点）'!BP9</f>
        <v>0</v>
      </c>
      <c r="BQ9" s="236">
        <f t="shared" si="0"/>
        <v>232</v>
      </c>
    </row>
    <row r="10" spans="1:69" ht="15" customHeight="1">
      <c r="B10" s="241">
        <v>6</v>
      </c>
      <c r="C10" s="112" t="s">
        <v>977</v>
      </c>
      <c r="D10" s="104" t="s">
        <v>979</v>
      </c>
      <c r="E10" s="104" t="s">
        <v>992</v>
      </c>
      <c r="F10" s="221">
        <f>F9+'期別（得点）'!F10</f>
        <v>3</v>
      </c>
      <c r="G10" s="221">
        <f>G9+'期別（得点）'!G10</f>
        <v>66</v>
      </c>
      <c r="H10" s="221">
        <f>H9+'期別（得点）'!H10</f>
        <v>104</v>
      </c>
      <c r="I10" s="221">
        <f>I9+'期別（得点）'!I10</f>
        <v>18</v>
      </c>
      <c r="J10" s="221">
        <f>J9+'期別（得点）'!J10</f>
        <v>15</v>
      </c>
      <c r="K10" s="221">
        <f>K9+'期別（得点）'!K10</f>
        <v>77</v>
      </c>
      <c r="L10" s="221">
        <f>L9+'期別（得点）'!L10</f>
        <v>8</v>
      </c>
      <c r="M10" s="221">
        <f>M9+'期別（得点）'!M10</f>
        <v>28</v>
      </c>
      <c r="N10" s="221">
        <f>N9+'期別（得点）'!N10</f>
        <v>17</v>
      </c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1"/>
      <c r="BN10" s="221">
        <f>BN9+'期別（得点）'!BN10</f>
        <v>3</v>
      </c>
      <c r="BO10" s="221">
        <f>BO9+'期別（得点）'!BO10</f>
        <v>0</v>
      </c>
      <c r="BP10" s="222">
        <f>BP9+'期別（得点）'!BP10</f>
        <v>0</v>
      </c>
      <c r="BQ10" s="236">
        <f t="shared" si="0"/>
        <v>339</v>
      </c>
    </row>
    <row r="11" spans="1:69" ht="15" customHeight="1">
      <c r="B11" s="241">
        <v>7</v>
      </c>
      <c r="C11" s="112" t="s">
        <v>1013</v>
      </c>
      <c r="D11" s="104" t="s">
        <v>979</v>
      </c>
      <c r="E11" s="104" t="s">
        <v>1015</v>
      </c>
      <c r="F11" s="221">
        <f>F10+'期別（得点）'!F11</f>
        <v>3</v>
      </c>
      <c r="G11" s="221">
        <f>G10+'期別（得点）'!G11</f>
        <v>72</v>
      </c>
      <c r="H11" s="221">
        <f>H10+'期別（得点）'!H11</f>
        <v>134</v>
      </c>
      <c r="I11" s="221">
        <f>I10+'期別（得点）'!I11</f>
        <v>18</v>
      </c>
      <c r="J11" s="221">
        <f>J10+'期別（得点）'!J11</f>
        <v>18</v>
      </c>
      <c r="K11" s="221">
        <f>K10+'期別（得点）'!K11</f>
        <v>109</v>
      </c>
      <c r="L11" s="221">
        <f>L10+'期別（得点）'!L11</f>
        <v>20</v>
      </c>
      <c r="M11" s="221">
        <f>M10+'期別（得点）'!M11</f>
        <v>40</v>
      </c>
      <c r="N11" s="221">
        <f>N10+'期別（得点）'!N11</f>
        <v>32</v>
      </c>
      <c r="O11" s="221">
        <f>O10+'期別（得点）'!O11</f>
        <v>8</v>
      </c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>
        <f>BN10+'期別（得点）'!BN11</f>
        <v>3</v>
      </c>
      <c r="BO11" s="221">
        <f>BO10+'期別（得点）'!BO11</f>
        <v>0</v>
      </c>
      <c r="BP11" s="222">
        <f>BP10+'期別（得点）'!BP11</f>
        <v>0</v>
      </c>
      <c r="BQ11" s="236">
        <f t="shared" si="0"/>
        <v>457</v>
      </c>
    </row>
    <row r="12" spans="1:69" ht="15" customHeight="1">
      <c r="B12" s="241">
        <v>8</v>
      </c>
      <c r="C12" s="112" t="s">
        <v>1023</v>
      </c>
      <c r="D12" s="104" t="s">
        <v>979</v>
      </c>
      <c r="E12" s="104" t="s">
        <v>1015</v>
      </c>
      <c r="F12" s="221">
        <f>F11+'期別（得点）'!F12</f>
        <v>3</v>
      </c>
      <c r="G12" s="221">
        <f>G11+'期別（得点）'!G12</f>
        <v>79</v>
      </c>
      <c r="H12" s="221">
        <f>H11+'期別（得点）'!H12</f>
        <v>160</v>
      </c>
      <c r="I12" s="221">
        <f>I11+'期別（得点）'!I12</f>
        <v>18</v>
      </c>
      <c r="J12" s="221">
        <f>J11+'期別（得点）'!J12</f>
        <v>18</v>
      </c>
      <c r="K12" s="221">
        <f>K11+'期別（得点）'!K12</f>
        <v>132</v>
      </c>
      <c r="L12" s="221">
        <f>L11+'期別（得点）'!L12</f>
        <v>20</v>
      </c>
      <c r="M12" s="221">
        <f>M11+'期別（得点）'!M12</f>
        <v>48</v>
      </c>
      <c r="N12" s="221">
        <f>N11+'期別（得点）'!N12</f>
        <v>49</v>
      </c>
      <c r="O12" s="221">
        <f>O11+'期別（得点）'!O12</f>
        <v>15</v>
      </c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>
        <f>BN11+'期別（得点）'!BN12</f>
        <v>3</v>
      </c>
      <c r="BO12" s="221">
        <f>BO11+'期別（得点）'!BO12</f>
        <v>0</v>
      </c>
      <c r="BP12" s="222">
        <f>BP11+'期別（得点）'!BP12</f>
        <v>0</v>
      </c>
      <c r="BQ12" s="236">
        <f t="shared" si="0"/>
        <v>545</v>
      </c>
    </row>
    <row r="13" spans="1:69" ht="15" customHeight="1">
      <c r="B13" s="241">
        <v>9</v>
      </c>
      <c r="C13" s="112" t="s">
        <v>1032</v>
      </c>
      <c r="D13" s="104" t="s">
        <v>979</v>
      </c>
      <c r="E13" s="104" t="s">
        <v>1058</v>
      </c>
      <c r="F13" s="221">
        <f>F12+'期別（得点）'!F13</f>
        <v>3</v>
      </c>
      <c r="G13" s="221">
        <f>G12+'期別（得点）'!G13</f>
        <v>81</v>
      </c>
      <c r="H13" s="221">
        <f>H12+'期別（得点）'!H13</f>
        <v>168</v>
      </c>
      <c r="I13" s="221">
        <f>I12+'期別（得点）'!I13</f>
        <v>18</v>
      </c>
      <c r="J13" s="221">
        <f>J12+'期別（得点）'!J13</f>
        <v>20</v>
      </c>
      <c r="K13" s="221">
        <f>K12+'期別（得点）'!K13</f>
        <v>146</v>
      </c>
      <c r="L13" s="221">
        <f>L12+'期別（得点）'!L13</f>
        <v>20</v>
      </c>
      <c r="M13" s="221">
        <f>M12+'期別（得点）'!M13</f>
        <v>51</v>
      </c>
      <c r="N13" s="221">
        <f>N12+'期別（得点）'!N13</f>
        <v>74</v>
      </c>
      <c r="O13" s="221">
        <f>O12+'期別（得点）'!O13</f>
        <v>43</v>
      </c>
      <c r="P13" s="221">
        <f>P12+'期別（得点）'!P13</f>
        <v>1</v>
      </c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>
        <f>BN12+'期別（得点）'!BN13</f>
        <v>3</v>
      </c>
      <c r="BO13" s="221">
        <f>BO12+'期別（得点）'!BO13</f>
        <v>0</v>
      </c>
      <c r="BP13" s="222">
        <f>BP12+'期別（得点）'!BP13</f>
        <v>0</v>
      </c>
      <c r="BQ13" s="236">
        <f t="shared" si="0"/>
        <v>628</v>
      </c>
    </row>
    <row r="14" spans="1:69" ht="15" customHeight="1">
      <c r="A14" s="133" t="s">
        <v>1319</v>
      </c>
      <c r="B14" s="241">
        <v>10</v>
      </c>
      <c r="C14" s="112" t="s">
        <v>1070</v>
      </c>
      <c r="D14" s="104" t="s">
        <v>1071</v>
      </c>
      <c r="E14" s="104" t="s">
        <v>1072</v>
      </c>
      <c r="F14" s="221">
        <f>F13+'期別（得点）'!F14</f>
        <v>3</v>
      </c>
      <c r="G14" s="221">
        <f>G13+'期別（得点）'!G14</f>
        <v>86</v>
      </c>
      <c r="H14" s="221">
        <f>H13+'期別（得点）'!H14</f>
        <v>174</v>
      </c>
      <c r="I14" s="221">
        <f>I13+'期別（得点）'!I14</f>
        <v>18</v>
      </c>
      <c r="J14" s="221">
        <f>J13+'期別（得点）'!J14</f>
        <v>21</v>
      </c>
      <c r="K14" s="221">
        <f>K13+'期別（得点）'!K14</f>
        <v>168</v>
      </c>
      <c r="L14" s="221">
        <f>L13+'期別（得点）'!L14</f>
        <v>26</v>
      </c>
      <c r="M14" s="221">
        <f>M13+'期別（得点）'!M14</f>
        <v>53</v>
      </c>
      <c r="N14" s="221">
        <f>N13+'期別（得点）'!N14</f>
        <v>108</v>
      </c>
      <c r="O14" s="221">
        <f>O13+'期別（得点）'!O14</f>
        <v>78</v>
      </c>
      <c r="P14" s="221">
        <f>P13+'期別（得点）'!P14</f>
        <v>7</v>
      </c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>
        <f>BN13+'期別（得点）'!BN14</f>
        <v>3</v>
      </c>
      <c r="BO14" s="221">
        <f>BO13+'期別（得点）'!BO14</f>
        <v>0</v>
      </c>
      <c r="BP14" s="222">
        <f>BP13+'期別（得点）'!BP14</f>
        <v>0</v>
      </c>
      <c r="BQ14" s="236">
        <f t="shared" si="0"/>
        <v>745</v>
      </c>
    </row>
    <row r="15" spans="1:69" ht="15" customHeight="1">
      <c r="B15" s="241">
        <v>11</v>
      </c>
      <c r="C15" s="112" t="s">
        <v>1066</v>
      </c>
      <c r="D15" s="104" t="s">
        <v>1034</v>
      </c>
      <c r="E15" s="104" t="s">
        <v>1103</v>
      </c>
      <c r="F15" s="221">
        <f>F14+'期別（得点）'!F15</f>
        <v>3</v>
      </c>
      <c r="G15" s="221">
        <f>G14+'期別（得点）'!G15</f>
        <v>86</v>
      </c>
      <c r="H15" s="221">
        <f>H14+'期別（得点）'!H15</f>
        <v>197</v>
      </c>
      <c r="I15" s="221">
        <f>I14+'期別（得点）'!I15</f>
        <v>18</v>
      </c>
      <c r="J15" s="221">
        <f>J14+'期別（得点）'!J15</f>
        <v>23</v>
      </c>
      <c r="K15" s="221">
        <f>K14+'期別（得点）'!K15</f>
        <v>183</v>
      </c>
      <c r="L15" s="221">
        <f>L14+'期別（得点）'!L15</f>
        <v>41</v>
      </c>
      <c r="M15" s="221">
        <f>M14+'期別（得点）'!M15</f>
        <v>54</v>
      </c>
      <c r="N15" s="221">
        <f>N14+'期別（得点）'!N15</f>
        <v>122</v>
      </c>
      <c r="O15" s="221">
        <f>O14+'期別（得点）'!O15</f>
        <v>111</v>
      </c>
      <c r="P15" s="221">
        <f>P14+'期別（得点）'!P15</f>
        <v>32</v>
      </c>
      <c r="Q15" s="221">
        <f>Q14+'期別（得点）'!Q15</f>
        <v>0</v>
      </c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>
        <f>BN14+'期別（得点）'!BN15</f>
        <v>3</v>
      </c>
      <c r="BO15" s="221">
        <f>BO14+'期別（得点）'!BO15</f>
        <v>0</v>
      </c>
      <c r="BP15" s="222">
        <f>BP14+'期別（得点）'!BP15</f>
        <v>1</v>
      </c>
      <c r="BQ15" s="236">
        <f t="shared" si="0"/>
        <v>874</v>
      </c>
    </row>
    <row r="16" spans="1:69" ht="15" customHeight="1">
      <c r="B16" s="241">
        <v>12</v>
      </c>
      <c r="C16" s="112" t="s">
        <v>1169</v>
      </c>
      <c r="D16" s="104" t="s">
        <v>1071</v>
      </c>
      <c r="E16" s="104" t="s">
        <v>1101</v>
      </c>
      <c r="F16" s="221">
        <f>F15+'期別（得点）'!F16</f>
        <v>3</v>
      </c>
      <c r="G16" s="221">
        <f>G15+'期別（得点）'!G16</f>
        <v>88</v>
      </c>
      <c r="H16" s="221">
        <f>H15+'期別（得点）'!H16</f>
        <v>210</v>
      </c>
      <c r="I16" s="221">
        <f>I15+'期別（得点）'!I16</f>
        <v>18</v>
      </c>
      <c r="J16" s="221">
        <f>J15+'期別（得点）'!J16</f>
        <v>24</v>
      </c>
      <c r="K16" s="221">
        <f>K15+'期別（得点）'!K16</f>
        <v>194</v>
      </c>
      <c r="L16" s="221">
        <f>L15+'期別（得点）'!L16</f>
        <v>48</v>
      </c>
      <c r="M16" s="221">
        <f>M15+'期別（得点）'!M16</f>
        <v>57</v>
      </c>
      <c r="N16" s="221">
        <f>N15+'期別（得点）'!N16</f>
        <v>149</v>
      </c>
      <c r="O16" s="221">
        <f>O15+'期別（得点）'!O16</f>
        <v>132</v>
      </c>
      <c r="P16" s="221">
        <f>P15+'期別（得点）'!P16</f>
        <v>58</v>
      </c>
      <c r="Q16" s="221">
        <f>Q15+'期別（得点）'!Q16</f>
        <v>0</v>
      </c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>
        <f>BN15+'期別（得点）'!BN16</f>
        <v>3</v>
      </c>
      <c r="BO16" s="221">
        <f>BO15+'期別（得点）'!BO16</f>
        <v>0</v>
      </c>
      <c r="BP16" s="222">
        <f>BP15+'期別（得点）'!BP16</f>
        <v>1</v>
      </c>
      <c r="BQ16" s="236">
        <f t="shared" si="0"/>
        <v>985</v>
      </c>
    </row>
    <row r="17" spans="1:69" ht="15" customHeight="1">
      <c r="B17" s="241">
        <v>13</v>
      </c>
      <c r="C17" s="112" t="s">
        <v>1151</v>
      </c>
      <c r="D17" s="104" t="s">
        <v>1071</v>
      </c>
      <c r="E17" s="104" t="s">
        <v>1171</v>
      </c>
      <c r="F17" s="221">
        <f>F16+'期別（得点）'!F17</f>
        <v>3</v>
      </c>
      <c r="G17" s="221">
        <f>G16+'期別（得点）'!G17</f>
        <v>88</v>
      </c>
      <c r="H17" s="221">
        <f>H16+'期別（得点）'!H17</f>
        <v>218</v>
      </c>
      <c r="I17" s="221">
        <f>I16+'期別（得点）'!I17</f>
        <v>18</v>
      </c>
      <c r="J17" s="221">
        <f>J16+'期別（得点）'!J17</f>
        <v>25</v>
      </c>
      <c r="K17" s="221">
        <f>K16+'期別（得点）'!K17</f>
        <v>218</v>
      </c>
      <c r="L17" s="221">
        <f>L16+'期別（得点）'!L17</f>
        <v>55</v>
      </c>
      <c r="M17" s="221">
        <f>M16+'期別（得点）'!M17</f>
        <v>62</v>
      </c>
      <c r="N17" s="221">
        <f>N16+'期別（得点）'!N17</f>
        <v>161</v>
      </c>
      <c r="O17" s="221">
        <f>O16+'期別（得点）'!O17</f>
        <v>164</v>
      </c>
      <c r="P17" s="221">
        <f>P16+'期別（得点）'!P17</f>
        <v>71</v>
      </c>
      <c r="Q17" s="221">
        <f>Q16+'期別（得点）'!Q17</f>
        <v>2</v>
      </c>
      <c r="R17" s="221">
        <f>R16+'期別（得点）'!R17</f>
        <v>5</v>
      </c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>
        <f>BN16+'期別（得点）'!BN17</f>
        <v>3</v>
      </c>
      <c r="BO17" s="221">
        <f>BO16+'期別（得点）'!BO17</f>
        <v>0</v>
      </c>
      <c r="BP17" s="222">
        <f>BP16+'期別（得点）'!BP17</f>
        <v>1</v>
      </c>
      <c r="BQ17" s="236">
        <f t="shared" si="0"/>
        <v>1094</v>
      </c>
    </row>
    <row r="18" spans="1:69" ht="15" customHeight="1">
      <c r="B18" s="241">
        <v>14</v>
      </c>
      <c r="C18" s="112" t="s">
        <v>1176</v>
      </c>
      <c r="D18" s="104" t="s">
        <v>1154</v>
      </c>
      <c r="E18" s="104" t="s">
        <v>1171</v>
      </c>
      <c r="F18" s="221">
        <f>F17+'期別（得点）'!F18</f>
        <v>3</v>
      </c>
      <c r="G18" s="221">
        <f>G17+'期別（得点）'!G18</f>
        <v>88</v>
      </c>
      <c r="H18" s="221">
        <f>H17+'期別（得点）'!H18</f>
        <v>224</v>
      </c>
      <c r="I18" s="221">
        <f>I17+'期別（得点）'!I18</f>
        <v>18</v>
      </c>
      <c r="J18" s="221">
        <f>J17+'期別（得点）'!J18</f>
        <v>25</v>
      </c>
      <c r="K18" s="221">
        <f>K17+'期別（得点）'!K18</f>
        <v>239</v>
      </c>
      <c r="L18" s="221">
        <f>L17+'期別（得点）'!L18</f>
        <v>58</v>
      </c>
      <c r="M18" s="221">
        <f>M17+'期別（得点）'!M18</f>
        <v>66</v>
      </c>
      <c r="N18" s="221">
        <f>N17+'期別（得点）'!N18</f>
        <v>165</v>
      </c>
      <c r="O18" s="221">
        <f>O17+'期別（得点）'!O18</f>
        <v>191</v>
      </c>
      <c r="P18" s="221">
        <f>P17+'期別（得点）'!P18</f>
        <v>99</v>
      </c>
      <c r="Q18" s="221">
        <f>Q17+'期別（得点）'!Q18</f>
        <v>17</v>
      </c>
      <c r="R18" s="221">
        <f>R17+'期別（得点）'!R18</f>
        <v>24</v>
      </c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>
        <f>BN17+'期別（得点）'!BN18</f>
        <v>3</v>
      </c>
      <c r="BO18" s="221">
        <f>BO17+'期別（得点）'!BO18</f>
        <v>0</v>
      </c>
      <c r="BP18" s="222">
        <f>BP17+'期別（得点）'!BP18</f>
        <v>1</v>
      </c>
      <c r="BQ18" s="236">
        <f t="shared" si="0"/>
        <v>1221</v>
      </c>
    </row>
    <row r="19" spans="1:69" ht="15" customHeight="1">
      <c r="B19" s="241">
        <v>15</v>
      </c>
      <c r="C19" s="112" t="s">
        <v>1191</v>
      </c>
      <c r="D19" s="104" t="s">
        <v>1154</v>
      </c>
      <c r="E19" s="104" t="s">
        <v>1242</v>
      </c>
      <c r="F19" s="221">
        <f>F18+'期別（得点）'!F19</f>
        <v>3</v>
      </c>
      <c r="G19" s="221">
        <f>G18+'期別（得点）'!G19</f>
        <v>88</v>
      </c>
      <c r="H19" s="221">
        <f>H18+'期別（得点）'!H19</f>
        <v>230</v>
      </c>
      <c r="I19" s="221">
        <f>I18+'期別（得点）'!I19</f>
        <v>18</v>
      </c>
      <c r="J19" s="221">
        <f>J18+'期別（得点）'!J19</f>
        <v>25</v>
      </c>
      <c r="K19" s="221">
        <f>K18+'期別（得点）'!K19</f>
        <v>247</v>
      </c>
      <c r="L19" s="221">
        <f>L18+'期別（得点）'!L19</f>
        <v>59</v>
      </c>
      <c r="M19" s="221">
        <f>M18+'期別（得点）'!M19</f>
        <v>67</v>
      </c>
      <c r="N19" s="221">
        <f>N18+'期別（得点）'!N19</f>
        <v>192</v>
      </c>
      <c r="O19" s="221">
        <f>O18+'期別（得点）'!O19</f>
        <v>205</v>
      </c>
      <c r="P19" s="221">
        <f>P18+'期別（得点）'!P19</f>
        <v>117</v>
      </c>
      <c r="Q19" s="221">
        <f>Q18+'期別（得点）'!Q19</f>
        <v>19</v>
      </c>
      <c r="R19" s="221">
        <f>R18+'期別（得点）'!R19</f>
        <v>36</v>
      </c>
      <c r="S19" s="221">
        <f>S18+'期別（得点）'!S19</f>
        <v>0</v>
      </c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1">
        <f>BN18+'期別（得点）'!BN19</f>
        <v>4</v>
      </c>
      <c r="BO19" s="221">
        <f>BO18+'期別（得点）'!BO19</f>
        <v>0</v>
      </c>
      <c r="BP19" s="222">
        <f>BP18+'期別（得点）'!BP19</f>
        <v>1</v>
      </c>
      <c r="BQ19" s="236">
        <f t="shared" si="0"/>
        <v>1311</v>
      </c>
    </row>
    <row r="20" spans="1:69" ht="15" customHeight="1">
      <c r="B20" s="241">
        <v>16</v>
      </c>
      <c r="C20" s="112" t="s">
        <v>1193</v>
      </c>
      <c r="D20" s="104" t="s">
        <v>1195</v>
      </c>
      <c r="E20" s="104" t="s">
        <v>1242</v>
      </c>
      <c r="F20" s="221">
        <f>F19+'期別（得点）'!F20</f>
        <v>5</v>
      </c>
      <c r="G20" s="221">
        <f>G19+'期別（得点）'!G20</f>
        <v>88</v>
      </c>
      <c r="H20" s="221">
        <f>H19+'期別（得点）'!H20</f>
        <v>242</v>
      </c>
      <c r="I20" s="221">
        <f>I19+'期別（得点）'!I20</f>
        <v>18</v>
      </c>
      <c r="J20" s="221">
        <f>J19+'期別（得点）'!J20</f>
        <v>25</v>
      </c>
      <c r="K20" s="221">
        <f>K19+'期別（得点）'!K20</f>
        <v>255</v>
      </c>
      <c r="L20" s="221">
        <f>L19+'期別（得点）'!L20</f>
        <v>59</v>
      </c>
      <c r="M20" s="221">
        <f>M19+'期別（得点）'!M20</f>
        <v>67</v>
      </c>
      <c r="N20" s="221">
        <f>N19+'期別（得点）'!N20</f>
        <v>218</v>
      </c>
      <c r="O20" s="221">
        <f>O19+'期別（得点）'!O20</f>
        <v>230</v>
      </c>
      <c r="P20" s="221">
        <f>P19+'期別（得点）'!P20</f>
        <v>139</v>
      </c>
      <c r="Q20" s="221">
        <f>Q19+'期別（得点）'!Q20</f>
        <v>19</v>
      </c>
      <c r="R20" s="221">
        <f>R19+'期別（得点）'!R20</f>
        <v>71</v>
      </c>
      <c r="S20" s="221">
        <f>S19+'期別（得点）'!S20</f>
        <v>0</v>
      </c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>
        <f>BN19+'期別（得点）'!BN20</f>
        <v>7</v>
      </c>
      <c r="BO20" s="221">
        <f>BO19+'期別（得点）'!BO20</f>
        <v>0</v>
      </c>
      <c r="BP20" s="222">
        <f>BP19+'期別（得点）'!BP20</f>
        <v>1</v>
      </c>
      <c r="BQ20" s="236">
        <f t="shared" si="0"/>
        <v>1444</v>
      </c>
    </row>
    <row r="21" spans="1:69" ht="15" customHeight="1">
      <c r="B21" s="241">
        <v>17</v>
      </c>
      <c r="C21" s="112" t="s">
        <v>1196</v>
      </c>
      <c r="D21" s="104" t="s">
        <v>1195</v>
      </c>
      <c r="E21" s="104" t="s">
        <v>1280</v>
      </c>
      <c r="F21" s="221">
        <f>F20+'期別（得点）'!F21</f>
        <v>5</v>
      </c>
      <c r="G21" s="221">
        <f>G20+'期別（得点）'!G21</f>
        <v>88</v>
      </c>
      <c r="H21" s="221">
        <f>H20+'期別（得点）'!H21</f>
        <v>245</v>
      </c>
      <c r="I21" s="221">
        <f>I20+'期別（得点）'!I21</f>
        <v>18</v>
      </c>
      <c r="J21" s="221">
        <f>J20+'期別（得点）'!J21</f>
        <v>25</v>
      </c>
      <c r="K21" s="221">
        <f>K20+'期別（得点）'!K21</f>
        <v>263</v>
      </c>
      <c r="L21" s="221">
        <f>L20+'期別（得点）'!L21</f>
        <v>59</v>
      </c>
      <c r="M21" s="221">
        <f>M20+'期別（得点）'!M21</f>
        <v>69</v>
      </c>
      <c r="N21" s="221">
        <f>N20+'期別（得点）'!N21</f>
        <v>228</v>
      </c>
      <c r="O21" s="221">
        <f>O20+'期別（得点）'!O21</f>
        <v>258</v>
      </c>
      <c r="P21" s="221">
        <f>P20+'期別（得点）'!P21</f>
        <v>149</v>
      </c>
      <c r="Q21" s="221">
        <f>Q20+'期別（得点）'!Q21</f>
        <v>21</v>
      </c>
      <c r="R21" s="221">
        <f>R20+'期別（得点）'!R21</f>
        <v>94</v>
      </c>
      <c r="S21" s="221">
        <f>S20+'期別（得点）'!S21</f>
        <v>14</v>
      </c>
      <c r="T21" s="221">
        <f>T20+'期別（得点）'!T21</f>
        <v>10</v>
      </c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>
        <f>BN20+'期別（得点）'!BN21</f>
        <v>7</v>
      </c>
      <c r="BO21" s="221">
        <f>BO20+'期別（得点）'!BO21</f>
        <v>0</v>
      </c>
      <c r="BP21" s="222">
        <f>BP20+'期別（得点）'!BP21</f>
        <v>1</v>
      </c>
      <c r="BQ21" s="236">
        <f t="shared" si="0"/>
        <v>1554</v>
      </c>
    </row>
    <row r="22" spans="1:69" ht="15" customHeight="1">
      <c r="B22" s="241">
        <v>18</v>
      </c>
      <c r="C22" s="112" t="s">
        <v>1307</v>
      </c>
      <c r="D22" s="104" t="s">
        <v>1310</v>
      </c>
      <c r="E22" s="104" t="s">
        <v>1311</v>
      </c>
      <c r="F22" s="221">
        <f>F21+'期別（得点）'!F22</f>
        <v>5</v>
      </c>
      <c r="G22" s="221">
        <f>G21+'期別（得点）'!G22</f>
        <v>88</v>
      </c>
      <c r="H22" s="221">
        <f>H21+'期別（得点）'!H22</f>
        <v>250</v>
      </c>
      <c r="I22" s="221">
        <f>I21+'期別（得点）'!I22</f>
        <v>18</v>
      </c>
      <c r="J22" s="221">
        <f>J21+'期別（得点）'!J22</f>
        <v>25</v>
      </c>
      <c r="K22" s="221">
        <f>K21+'期別（得点）'!K22</f>
        <v>264</v>
      </c>
      <c r="L22" s="221">
        <f>L21+'期別（得点）'!L22</f>
        <v>59</v>
      </c>
      <c r="M22" s="221">
        <f>M21+'期別（得点）'!M22</f>
        <v>70</v>
      </c>
      <c r="N22" s="221">
        <f>N21+'期別（得点）'!N22</f>
        <v>266</v>
      </c>
      <c r="O22" s="221">
        <f>O21+'期別（得点）'!O22</f>
        <v>272</v>
      </c>
      <c r="P22" s="221">
        <f>P21+'期別（得点）'!P22</f>
        <v>173</v>
      </c>
      <c r="Q22" s="221">
        <f>Q21+'期別（得点）'!Q22</f>
        <v>22</v>
      </c>
      <c r="R22" s="221">
        <f>R21+'期別（得点）'!R22</f>
        <v>112</v>
      </c>
      <c r="S22" s="221">
        <f>S21+'期別（得点）'!S22</f>
        <v>34</v>
      </c>
      <c r="T22" s="221">
        <f>T21+'期別（得点）'!T22</f>
        <v>24</v>
      </c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>
        <f>BN21+'期別（得点）'!BN22</f>
        <v>8</v>
      </c>
      <c r="BO22" s="221">
        <f>BO21+'期別（得点）'!BO22</f>
        <v>0</v>
      </c>
      <c r="BP22" s="222">
        <f>BP21+'期別（得点）'!BP22</f>
        <v>5</v>
      </c>
      <c r="BQ22" s="236">
        <f t="shared" si="0"/>
        <v>1695</v>
      </c>
    </row>
    <row r="23" spans="1:69" ht="15" customHeight="1">
      <c r="B23" s="241">
        <v>19</v>
      </c>
      <c r="C23" s="112" t="s">
        <v>1333</v>
      </c>
      <c r="D23" s="104" t="s">
        <v>1310</v>
      </c>
      <c r="E23" s="104" t="s">
        <v>1336</v>
      </c>
      <c r="F23" s="221">
        <f>F22+'期別（得点）'!F23</f>
        <v>5</v>
      </c>
      <c r="G23" s="221">
        <f>G22+'期別（得点）'!G23</f>
        <v>88</v>
      </c>
      <c r="H23" s="221">
        <f>H22+'期別（得点）'!H23</f>
        <v>255</v>
      </c>
      <c r="I23" s="221">
        <f>I22+'期別（得点）'!I23</f>
        <v>18</v>
      </c>
      <c r="J23" s="221">
        <f>J22+'期別（得点）'!J23</f>
        <v>25</v>
      </c>
      <c r="K23" s="221">
        <f>K22+'期別（得点）'!K23</f>
        <v>270</v>
      </c>
      <c r="L23" s="221">
        <f>L22+'期別（得点）'!L23</f>
        <v>59</v>
      </c>
      <c r="M23" s="221">
        <f>M22+'期別（得点）'!M23</f>
        <v>71</v>
      </c>
      <c r="N23" s="221">
        <f>N22+'期別（得点）'!N23</f>
        <v>302</v>
      </c>
      <c r="O23" s="221">
        <f>O22+'期別（得点）'!O23</f>
        <v>296</v>
      </c>
      <c r="P23" s="221">
        <f>P22+'期別（得点）'!P23</f>
        <v>196</v>
      </c>
      <c r="Q23" s="221">
        <f>Q22+'期別（得点）'!Q23</f>
        <v>24</v>
      </c>
      <c r="R23" s="221">
        <f>R22+'期別（得点）'!R23</f>
        <v>129</v>
      </c>
      <c r="S23" s="221">
        <f>S22+'期別（得点）'!S23</f>
        <v>42</v>
      </c>
      <c r="T23" s="221">
        <f>T22+'期別（得点）'!T23</f>
        <v>44</v>
      </c>
      <c r="U23" s="221">
        <f>U22+'期別（得点）'!U23</f>
        <v>10</v>
      </c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>
        <f>BN22+'期別（得点）'!BN23</f>
        <v>8</v>
      </c>
      <c r="BO23" s="221">
        <f>BO22+'期別（得点）'!BO23</f>
        <v>0</v>
      </c>
      <c r="BP23" s="222">
        <f>BP22+'期別（得点）'!BP23</f>
        <v>5</v>
      </c>
      <c r="BQ23" s="236">
        <f t="shared" si="0"/>
        <v>1847</v>
      </c>
    </row>
    <row r="24" spans="1:69" ht="15" customHeight="1">
      <c r="A24" s="133" t="s">
        <v>1401</v>
      </c>
      <c r="B24" s="241">
        <v>20</v>
      </c>
      <c r="C24" s="112" t="s">
        <v>1341</v>
      </c>
      <c r="D24" s="104" t="s">
        <v>1203</v>
      </c>
      <c r="E24" s="104" t="s">
        <v>1336</v>
      </c>
      <c r="F24" s="221">
        <f>F23+'期別（得点）'!F24</f>
        <v>5</v>
      </c>
      <c r="G24" s="221">
        <f>G23+'期別（得点）'!G24</f>
        <v>88</v>
      </c>
      <c r="H24" s="221">
        <f>H23+'期別（得点）'!H24</f>
        <v>269</v>
      </c>
      <c r="I24" s="221">
        <f>I23+'期別（得点）'!I24</f>
        <v>18</v>
      </c>
      <c r="J24" s="221">
        <f>J23+'期別（得点）'!J24</f>
        <v>25</v>
      </c>
      <c r="K24" s="221">
        <f>K23+'期別（得点）'!K24</f>
        <v>279</v>
      </c>
      <c r="L24" s="221">
        <f>L23+'期別（得点）'!L24</f>
        <v>59</v>
      </c>
      <c r="M24" s="221">
        <f>M23+'期別（得点）'!M24</f>
        <v>71</v>
      </c>
      <c r="N24" s="221">
        <f>N23+'期別（得点）'!N24</f>
        <v>336</v>
      </c>
      <c r="O24" s="221">
        <f>O23+'期別（得点）'!O24</f>
        <v>308</v>
      </c>
      <c r="P24" s="221">
        <f>P23+'期別（得点）'!P24</f>
        <v>211</v>
      </c>
      <c r="Q24" s="221">
        <f>Q23+'期別（得点）'!Q24</f>
        <v>27</v>
      </c>
      <c r="R24" s="221">
        <f>R23+'期別（得点）'!R24</f>
        <v>156</v>
      </c>
      <c r="S24" s="221">
        <f>S23+'期別（得点）'!S24</f>
        <v>47</v>
      </c>
      <c r="T24" s="221">
        <f>T23+'期別（得点）'!T24</f>
        <v>62</v>
      </c>
      <c r="U24" s="221">
        <f>U23+'期別（得点）'!U24</f>
        <v>37</v>
      </c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>
        <f>BN23+'期別（得点）'!BN24</f>
        <v>8</v>
      </c>
      <c r="BO24" s="221">
        <f>BO23+'期別（得点）'!BO24</f>
        <v>0</v>
      </c>
      <c r="BP24" s="222">
        <f>BP23+'期別（得点）'!BP24</f>
        <v>5</v>
      </c>
      <c r="BQ24" s="236">
        <f t="shared" si="0"/>
        <v>2011</v>
      </c>
    </row>
    <row r="25" spans="1:69" ht="15" customHeight="1">
      <c r="B25" s="241">
        <v>21</v>
      </c>
      <c r="C25" s="112" t="s">
        <v>1201</v>
      </c>
      <c r="D25" s="104" t="s">
        <v>1203</v>
      </c>
      <c r="E25" s="104" t="s">
        <v>1348</v>
      </c>
      <c r="F25" s="221">
        <f>F24+'期別（得点）'!F25</f>
        <v>5</v>
      </c>
      <c r="G25" s="221">
        <f>G24+'期別（得点）'!G25</f>
        <v>88</v>
      </c>
      <c r="H25" s="221">
        <f>H24+'期別（得点）'!H25</f>
        <v>281</v>
      </c>
      <c r="I25" s="221">
        <f>I24+'期別（得点）'!I25</f>
        <v>18</v>
      </c>
      <c r="J25" s="221">
        <f>J24+'期別（得点）'!J25</f>
        <v>25</v>
      </c>
      <c r="K25" s="221">
        <f>K24+'期別（得点）'!K25</f>
        <v>279</v>
      </c>
      <c r="L25" s="221">
        <f>L24+'期別（得点）'!L25</f>
        <v>59</v>
      </c>
      <c r="M25" s="221">
        <f>M24+'期別（得点）'!M25</f>
        <v>71</v>
      </c>
      <c r="N25" s="221">
        <f>N24+'期別（得点）'!N25</f>
        <v>378</v>
      </c>
      <c r="O25" s="221">
        <f>O24+'期別（得点）'!O25</f>
        <v>326</v>
      </c>
      <c r="P25" s="221">
        <f>P24+'期別（得点）'!P25</f>
        <v>221</v>
      </c>
      <c r="Q25" s="221">
        <f>Q24+'期別（得点）'!Q25</f>
        <v>28</v>
      </c>
      <c r="R25" s="221">
        <f>R24+'期別（得点）'!R25</f>
        <v>174</v>
      </c>
      <c r="S25" s="221">
        <f>S24+'期別（得点）'!S25</f>
        <v>63</v>
      </c>
      <c r="T25" s="221">
        <f>T24+'期別（得点）'!T25</f>
        <v>74</v>
      </c>
      <c r="U25" s="221">
        <f>U24+'期別（得点）'!U25</f>
        <v>55</v>
      </c>
      <c r="V25" s="221">
        <f>V24+'期別（得点）'!V25</f>
        <v>13</v>
      </c>
      <c r="W25" s="221">
        <f>W24+'期別（得点）'!W25</f>
        <v>0</v>
      </c>
      <c r="X25" s="221">
        <f>X24+'期別（得点）'!X25</f>
        <v>0</v>
      </c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>
        <f>BN24+'期別（得点）'!BN25</f>
        <v>8</v>
      </c>
      <c r="BO25" s="221">
        <f>BO24+'期別（得点）'!BO25</f>
        <v>0</v>
      </c>
      <c r="BP25" s="222">
        <f>BP24+'期別（得点）'!BP25</f>
        <v>5</v>
      </c>
      <c r="BQ25" s="236">
        <f t="shared" si="0"/>
        <v>2171</v>
      </c>
    </row>
    <row r="26" spans="1:69" ht="15" customHeight="1">
      <c r="B26" s="241">
        <v>22</v>
      </c>
      <c r="C26" s="112" t="s">
        <v>1414</v>
      </c>
      <c r="D26" s="104" t="s">
        <v>1204</v>
      </c>
      <c r="E26" s="104" t="s">
        <v>1380</v>
      </c>
      <c r="F26" s="221">
        <f>F25+'期別（得点）'!F26</f>
        <v>5</v>
      </c>
      <c r="G26" s="221">
        <f>G25+'期別（得点）'!G26</f>
        <v>88</v>
      </c>
      <c r="H26" s="221">
        <f>H25+'期別（得点）'!H26</f>
        <v>285</v>
      </c>
      <c r="I26" s="221">
        <f>I25+'期別（得点）'!I26</f>
        <v>18</v>
      </c>
      <c r="J26" s="221">
        <f>J25+'期別（得点）'!J26</f>
        <v>25</v>
      </c>
      <c r="K26" s="221">
        <f>K25+'期別（得点）'!K26</f>
        <v>279</v>
      </c>
      <c r="L26" s="221">
        <f>L25+'期別（得点）'!L26</f>
        <v>59</v>
      </c>
      <c r="M26" s="221">
        <f>M25+'期別（得点）'!M26</f>
        <v>71</v>
      </c>
      <c r="N26" s="221">
        <f>N25+'期別（得点）'!N26</f>
        <v>410</v>
      </c>
      <c r="O26" s="221">
        <f>O25+'期別（得点）'!O26</f>
        <v>335</v>
      </c>
      <c r="P26" s="221">
        <f>P25+'期別（得点）'!P26</f>
        <v>243</v>
      </c>
      <c r="Q26" s="221">
        <f>Q25+'期別（得点）'!Q26</f>
        <v>28</v>
      </c>
      <c r="R26" s="221">
        <f>R25+'期別（得点）'!R26</f>
        <v>191</v>
      </c>
      <c r="S26" s="221">
        <f>S25+'期別（得点）'!S26</f>
        <v>65</v>
      </c>
      <c r="T26" s="221">
        <f>T25+'期別（得点）'!T26</f>
        <v>84</v>
      </c>
      <c r="U26" s="221">
        <f>U25+'期別（得点）'!U26</f>
        <v>80</v>
      </c>
      <c r="V26" s="221">
        <f>V25+'期別（得点）'!V26</f>
        <v>37</v>
      </c>
      <c r="W26" s="221">
        <f>W25+'期別（得点）'!W26</f>
        <v>14</v>
      </c>
      <c r="X26" s="221">
        <f>X25+'期別（得点）'!X26</f>
        <v>0</v>
      </c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>
        <f>BN25+'期別（得点）'!BN26</f>
        <v>8</v>
      </c>
      <c r="BO26" s="221">
        <f>BO25+'期別（得点）'!BO26</f>
        <v>0</v>
      </c>
      <c r="BP26" s="222">
        <f>BP25+'期別（得点）'!BP26</f>
        <v>5</v>
      </c>
      <c r="BQ26" s="236">
        <f t="shared" si="0"/>
        <v>2330</v>
      </c>
    </row>
    <row r="27" spans="1:69" ht="15" customHeight="1">
      <c r="B27" s="241">
        <v>23</v>
      </c>
      <c r="C27" s="112" t="s">
        <v>1423</v>
      </c>
      <c r="D27" s="104" t="s">
        <v>1415</v>
      </c>
      <c r="E27" s="104" t="s">
        <v>1390</v>
      </c>
      <c r="F27" s="221">
        <f>F26+'期別（得点）'!F27</f>
        <v>5</v>
      </c>
      <c r="G27" s="221">
        <f>G26+'期別（得点）'!G27</f>
        <v>88</v>
      </c>
      <c r="H27" s="221">
        <f>H26+'期別（得点）'!H27</f>
        <v>294</v>
      </c>
      <c r="I27" s="221">
        <f>I26+'期別（得点）'!I27</f>
        <v>18</v>
      </c>
      <c r="J27" s="221">
        <f>J26+'期別（得点）'!J27</f>
        <v>25</v>
      </c>
      <c r="K27" s="221">
        <f>K26+'期別（得点）'!K27</f>
        <v>279</v>
      </c>
      <c r="L27" s="221">
        <f>L26+'期別（得点）'!L27</f>
        <v>59</v>
      </c>
      <c r="M27" s="221">
        <f>M26+'期別（得点）'!M27</f>
        <v>71</v>
      </c>
      <c r="N27" s="221">
        <f>N26+'期別（得点）'!N27</f>
        <v>444</v>
      </c>
      <c r="O27" s="221">
        <f>O26+'期別（得点）'!O27</f>
        <v>344</v>
      </c>
      <c r="P27" s="221">
        <f>P26+'期別（得点）'!P27</f>
        <v>264</v>
      </c>
      <c r="Q27" s="221">
        <f>Q26+'期別（得点）'!Q27</f>
        <v>28</v>
      </c>
      <c r="R27" s="221">
        <f>R26+'期別（得点）'!R27</f>
        <v>205</v>
      </c>
      <c r="S27" s="221">
        <f>S26+'期別（得点）'!S27</f>
        <v>73</v>
      </c>
      <c r="T27" s="221">
        <f>T26+'期別（得点）'!T27</f>
        <v>95</v>
      </c>
      <c r="U27" s="221">
        <f>U26+'期別（得点）'!U27</f>
        <v>93</v>
      </c>
      <c r="V27" s="221">
        <f>V26+'期別（得点）'!V27</f>
        <v>53</v>
      </c>
      <c r="W27" s="221">
        <f>W26+'期別（得点）'!W27</f>
        <v>17</v>
      </c>
      <c r="X27" s="221">
        <f>X26+'期別（得点）'!X27</f>
        <v>0</v>
      </c>
      <c r="Y27" s="221">
        <f>Y26+'期別（得点）'!Y27</f>
        <v>0</v>
      </c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>
        <f>BN26+'期別（得点）'!BN27</f>
        <v>8</v>
      </c>
      <c r="BO27" s="221">
        <f>BO26+'期別（得点）'!BO27</f>
        <v>0</v>
      </c>
      <c r="BP27" s="222">
        <f>BP26+'期別（得点）'!BP27</f>
        <v>5</v>
      </c>
      <c r="BQ27" s="236">
        <f t="shared" si="0"/>
        <v>2468</v>
      </c>
    </row>
    <row r="28" spans="1:69" ht="15" customHeight="1">
      <c r="B28" s="241">
        <v>24</v>
      </c>
      <c r="C28" s="112" t="s">
        <v>1457</v>
      </c>
      <c r="D28" s="104" t="s">
        <v>1436</v>
      </c>
      <c r="E28" s="104" t="s">
        <v>1435</v>
      </c>
      <c r="F28" s="221">
        <f>F27+'期別（得点）'!F28</f>
        <v>5</v>
      </c>
      <c r="G28" s="221">
        <f>G27+'期別（得点）'!G28</f>
        <v>88</v>
      </c>
      <c r="H28" s="221">
        <f>H27+'期別（得点）'!H28</f>
        <v>304</v>
      </c>
      <c r="I28" s="221">
        <f>I27+'期別（得点）'!I28</f>
        <v>18</v>
      </c>
      <c r="J28" s="221">
        <f>J27+'期別（得点）'!J28</f>
        <v>25</v>
      </c>
      <c r="K28" s="221">
        <f>K27+'期別（得点）'!K28</f>
        <v>279</v>
      </c>
      <c r="L28" s="221">
        <f>L27+'期別（得点）'!L28</f>
        <v>59</v>
      </c>
      <c r="M28" s="221">
        <f>M27+'期別（得点）'!M28</f>
        <v>71</v>
      </c>
      <c r="N28" s="221">
        <f>N27+'期別（得点）'!N28</f>
        <v>476</v>
      </c>
      <c r="O28" s="221">
        <f>O27+'期別（得点）'!O28</f>
        <v>349</v>
      </c>
      <c r="P28" s="221">
        <f>P27+'期別（得点）'!P28</f>
        <v>283</v>
      </c>
      <c r="Q28" s="221">
        <f>Q27+'期別（得点）'!Q28</f>
        <v>28</v>
      </c>
      <c r="R28" s="221">
        <f>R27+'期別（得点）'!R28</f>
        <v>231</v>
      </c>
      <c r="S28" s="221">
        <f>S27+'期別（得点）'!S28</f>
        <v>85</v>
      </c>
      <c r="T28" s="221">
        <f>T27+'期別（得点）'!T28</f>
        <v>95</v>
      </c>
      <c r="U28" s="221">
        <f>U27+'期別（得点）'!U28</f>
        <v>114</v>
      </c>
      <c r="V28" s="221">
        <f>V27+'期別（得点）'!V28</f>
        <v>77</v>
      </c>
      <c r="W28" s="221">
        <f>W27+'期別（得点）'!W28</f>
        <v>29</v>
      </c>
      <c r="X28" s="221">
        <f>X27+'期別（得点）'!X28</f>
        <v>0</v>
      </c>
      <c r="Y28" s="221">
        <f>Y27+'期別（得点）'!Y28</f>
        <v>0</v>
      </c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>
        <f>BN27+'期別（得点）'!BN28</f>
        <v>8</v>
      </c>
      <c r="BO28" s="221">
        <f>BO27+'期別（得点）'!BO28</f>
        <v>0</v>
      </c>
      <c r="BP28" s="222">
        <f>BP27+'期別（得点）'!BP28</f>
        <v>5</v>
      </c>
      <c r="BQ28" s="236">
        <f t="shared" si="0"/>
        <v>2629</v>
      </c>
    </row>
    <row r="29" spans="1:69" ht="15" customHeight="1">
      <c r="B29" s="241">
        <v>25</v>
      </c>
      <c r="C29" s="112" t="s">
        <v>1456</v>
      </c>
      <c r="D29" s="104" t="s">
        <v>1436</v>
      </c>
      <c r="E29" s="104" t="s">
        <v>1437</v>
      </c>
      <c r="F29" s="221">
        <f>F28+'期別（得点）'!F29</f>
        <v>5</v>
      </c>
      <c r="G29" s="221">
        <f>G28+'期別（得点）'!G29</f>
        <v>88</v>
      </c>
      <c r="H29" s="221">
        <f>H28+'期別（得点）'!H29</f>
        <v>310</v>
      </c>
      <c r="I29" s="221">
        <f>I28+'期別（得点）'!I29</f>
        <v>18</v>
      </c>
      <c r="J29" s="221">
        <f>J28+'期別（得点）'!J29</f>
        <v>25</v>
      </c>
      <c r="K29" s="221">
        <f>K28+'期別（得点）'!K29</f>
        <v>282</v>
      </c>
      <c r="L29" s="221">
        <f>L28+'期別（得点）'!L29</f>
        <v>59</v>
      </c>
      <c r="M29" s="221">
        <f>M28+'期別（得点）'!M29</f>
        <v>71</v>
      </c>
      <c r="N29" s="221">
        <f>N28+'期別（得点）'!N29</f>
        <v>508</v>
      </c>
      <c r="O29" s="221">
        <f>O28+'期別（得点）'!O29</f>
        <v>356</v>
      </c>
      <c r="P29" s="221">
        <f>P28+'期別（得点）'!P29</f>
        <v>290</v>
      </c>
      <c r="Q29" s="221">
        <f>Q28+'期別（得点）'!Q29</f>
        <v>28</v>
      </c>
      <c r="R29" s="221">
        <f>R28+'期別（得点）'!R29</f>
        <v>256</v>
      </c>
      <c r="S29" s="221">
        <f>S28+'期別（得点）'!S29</f>
        <v>99</v>
      </c>
      <c r="T29" s="221">
        <f>T28+'期別（得点）'!T29</f>
        <v>106</v>
      </c>
      <c r="U29" s="221">
        <f>U28+'期別（得点）'!U29</f>
        <v>129</v>
      </c>
      <c r="V29" s="221">
        <f>V28+'期別（得点）'!V29</f>
        <v>103</v>
      </c>
      <c r="W29" s="221">
        <f>W28+'期別（得点）'!W29</f>
        <v>39</v>
      </c>
      <c r="X29" s="221">
        <f>X28+'期別（得点）'!X29</f>
        <v>3</v>
      </c>
      <c r="Y29" s="221">
        <f>Y28+'期別（得点）'!Y29</f>
        <v>0</v>
      </c>
      <c r="Z29" s="221">
        <f>Z28+'期別（得点）'!Z29</f>
        <v>0</v>
      </c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>
        <f>BN28+'期別（得点）'!BN29</f>
        <v>8</v>
      </c>
      <c r="BO29" s="221">
        <f>BO28+'期別（得点）'!BO29</f>
        <v>0</v>
      </c>
      <c r="BP29" s="222">
        <f>BP28+'期別（得点）'!BP29</f>
        <v>5</v>
      </c>
      <c r="BQ29" s="236">
        <f t="shared" si="0"/>
        <v>2788</v>
      </c>
    </row>
    <row r="30" spans="1:69" ht="15" customHeight="1">
      <c r="A30" s="125" t="s">
        <v>1340</v>
      </c>
      <c r="B30" s="241">
        <v>26</v>
      </c>
      <c r="C30" s="112"/>
      <c r="D30" s="104" t="s">
        <v>1488</v>
      </c>
      <c r="E30" s="104" t="s">
        <v>12</v>
      </c>
      <c r="F30" s="221">
        <f>F29+'期別（得点）'!F30</f>
        <v>5</v>
      </c>
      <c r="G30" s="221">
        <f>G29+'期別（得点）'!G30</f>
        <v>88</v>
      </c>
      <c r="H30" s="221">
        <f>H29+'期別（得点）'!H30</f>
        <v>314</v>
      </c>
      <c r="I30" s="221">
        <f>I29+'期別（得点）'!I30</f>
        <v>18</v>
      </c>
      <c r="J30" s="221">
        <f>J29+'期別（得点）'!J30</f>
        <v>25</v>
      </c>
      <c r="K30" s="221">
        <f>K29+'期別（得点）'!K30</f>
        <v>284</v>
      </c>
      <c r="L30" s="221">
        <f>L29+'期別（得点）'!L30</f>
        <v>59</v>
      </c>
      <c r="M30" s="221">
        <f>M29+'期別（得点）'!M30</f>
        <v>71</v>
      </c>
      <c r="N30" s="221">
        <f>N29+'期別（得点）'!N30</f>
        <v>537</v>
      </c>
      <c r="O30" s="221">
        <f>O29+'期別（得点）'!O30</f>
        <v>357</v>
      </c>
      <c r="P30" s="221">
        <f>P29+'期別（得点）'!P30</f>
        <v>290</v>
      </c>
      <c r="Q30" s="221">
        <f>Q29+'期別（得点）'!Q30</f>
        <v>28</v>
      </c>
      <c r="R30" s="221">
        <f>R29+'期別（得点）'!R30</f>
        <v>271</v>
      </c>
      <c r="S30" s="221">
        <f>S29+'期別（得点）'!S30</f>
        <v>99</v>
      </c>
      <c r="T30" s="221">
        <f>T29+'期別（得点）'!T30</f>
        <v>110</v>
      </c>
      <c r="U30" s="221">
        <f>U29+'期別（得点）'!U30</f>
        <v>142</v>
      </c>
      <c r="V30" s="221">
        <f>V29+'期別（得点）'!V30</f>
        <v>103</v>
      </c>
      <c r="W30" s="221">
        <f>W29+'期別（得点）'!W30</f>
        <v>39</v>
      </c>
      <c r="X30" s="221">
        <f>X29+'期別（得点）'!X30</f>
        <v>3</v>
      </c>
      <c r="Y30" s="221">
        <f>Y29+'期別（得点）'!Y30</f>
        <v>0</v>
      </c>
      <c r="Z30" s="221">
        <f>Z29+'期別（得点）'!Z30</f>
        <v>0</v>
      </c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>
        <f>BN29+'期別（得点）'!BN30</f>
        <v>8</v>
      </c>
      <c r="BO30" s="221">
        <f>BO29+'期別（得点）'!BO30</f>
        <v>0</v>
      </c>
      <c r="BP30" s="222">
        <f>BP29+'期別（得点）'!BP30</f>
        <v>5</v>
      </c>
      <c r="BQ30" s="236">
        <f t="shared" si="0"/>
        <v>2856</v>
      </c>
    </row>
    <row r="31" spans="1:69" ht="15" customHeight="1">
      <c r="A31" s="125" t="s">
        <v>1340</v>
      </c>
      <c r="B31" s="241">
        <v>27</v>
      </c>
      <c r="C31" s="112" t="s">
        <v>1482</v>
      </c>
      <c r="D31" s="104" t="s">
        <v>1485</v>
      </c>
      <c r="E31" s="104" t="s">
        <v>1481</v>
      </c>
      <c r="F31" s="221">
        <f>F30+'期別（得点）'!F31</f>
        <v>5</v>
      </c>
      <c r="G31" s="221">
        <f>G30+'期別（得点）'!G31</f>
        <v>88</v>
      </c>
      <c r="H31" s="221">
        <f>H30+'期別（得点）'!H31</f>
        <v>324</v>
      </c>
      <c r="I31" s="221">
        <f>I30+'期別（得点）'!I31</f>
        <v>18</v>
      </c>
      <c r="J31" s="221">
        <f>J30+'期別（得点）'!J31</f>
        <v>25</v>
      </c>
      <c r="K31" s="221">
        <f>K30+'期別（得点）'!K31</f>
        <v>284</v>
      </c>
      <c r="L31" s="221">
        <f>L30+'期別（得点）'!L31</f>
        <v>59</v>
      </c>
      <c r="M31" s="221">
        <f>M30+'期別（得点）'!M31</f>
        <v>74</v>
      </c>
      <c r="N31" s="221">
        <f>N30+'期別（得点）'!N31</f>
        <v>566</v>
      </c>
      <c r="O31" s="221">
        <f>O30+'期別（得点）'!O31</f>
        <v>361</v>
      </c>
      <c r="P31" s="221">
        <f>P30+'期別（得点）'!P31</f>
        <v>301</v>
      </c>
      <c r="Q31" s="221">
        <f>Q30+'期別（得点）'!Q31</f>
        <v>28</v>
      </c>
      <c r="R31" s="221">
        <f>R30+'期別（得点）'!R31</f>
        <v>286</v>
      </c>
      <c r="S31" s="221">
        <f>S30+'期別（得点）'!S31</f>
        <v>102</v>
      </c>
      <c r="T31" s="221">
        <f>T30+'期別（得点）'!T31</f>
        <v>123</v>
      </c>
      <c r="U31" s="221">
        <f>U30+'期別（得点）'!U31</f>
        <v>159</v>
      </c>
      <c r="V31" s="221">
        <f>V30+'期別（得点）'!V31</f>
        <v>110</v>
      </c>
      <c r="W31" s="221">
        <f>W30+'期別（得点）'!W31</f>
        <v>49</v>
      </c>
      <c r="X31" s="221">
        <f>X30+'期別（得点）'!X31</f>
        <v>36</v>
      </c>
      <c r="Y31" s="221">
        <f>Y30+'期別（得点）'!Y31</f>
        <v>4</v>
      </c>
      <c r="Z31" s="221">
        <f>Z30+'期別（得点）'!Z31</f>
        <v>1</v>
      </c>
      <c r="AA31" s="221">
        <f>AA30+'期別（得点）'!AA31</f>
        <v>0</v>
      </c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>
        <f>BN30+'期別（得点）'!BN31</f>
        <v>8</v>
      </c>
      <c r="BO31" s="221">
        <f>BO30+'期別（得点）'!BO31</f>
        <v>0</v>
      </c>
      <c r="BP31" s="222">
        <f>BP30+'期別（得点）'!BP31</f>
        <v>5</v>
      </c>
      <c r="BQ31" s="236">
        <f t="shared" si="0"/>
        <v>3016</v>
      </c>
    </row>
    <row r="32" spans="1:69" ht="15" customHeight="1">
      <c r="A32" s="133" t="s">
        <v>1319</v>
      </c>
      <c r="B32" s="241">
        <v>28</v>
      </c>
      <c r="C32" s="112" t="s">
        <v>73</v>
      </c>
      <c r="D32" s="104" t="s">
        <v>1485</v>
      </c>
      <c r="E32" s="104"/>
      <c r="F32" s="221">
        <f>F31+'期別（得点）'!F32</f>
        <v>5</v>
      </c>
      <c r="G32" s="221">
        <f>G31+'期別（得点）'!G32</f>
        <v>88</v>
      </c>
      <c r="H32" s="221">
        <f>H31+'期別（得点）'!H32</f>
        <v>330</v>
      </c>
      <c r="I32" s="221">
        <f>I31+'期別（得点）'!I32</f>
        <v>18</v>
      </c>
      <c r="J32" s="221">
        <f>J31+'期別（得点）'!J32</f>
        <v>25</v>
      </c>
      <c r="K32" s="221">
        <f>K31+'期別（得点）'!K32</f>
        <v>284</v>
      </c>
      <c r="L32" s="221">
        <f>L31+'期別（得点）'!L32</f>
        <v>59</v>
      </c>
      <c r="M32" s="221">
        <f>M31+'期別（得点）'!M32</f>
        <v>74</v>
      </c>
      <c r="N32" s="221">
        <f>N31+'期別（得点）'!N32</f>
        <v>610</v>
      </c>
      <c r="O32" s="221">
        <f>O31+'期別（得点）'!O32</f>
        <v>368</v>
      </c>
      <c r="P32" s="221">
        <f>P31+'期別（得点）'!P32</f>
        <v>317</v>
      </c>
      <c r="Q32" s="221">
        <f>Q31+'期別（得点）'!Q32</f>
        <v>30</v>
      </c>
      <c r="R32" s="221">
        <f>R31+'期別（得点）'!R32</f>
        <v>301</v>
      </c>
      <c r="S32" s="221">
        <f>S31+'期別（得点）'!S32</f>
        <v>127</v>
      </c>
      <c r="T32" s="221">
        <f>T31+'期別（得点）'!T32</f>
        <v>127</v>
      </c>
      <c r="U32" s="221">
        <f>U31+'期別（得点）'!U32</f>
        <v>174</v>
      </c>
      <c r="V32" s="221">
        <f>V31+'期別（得点）'!V32</f>
        <v>142</v>
      </c>
      <c r="W32" s="221">
        <f>W31+'期別（得点）'!W32</f>
        <v>103</v>
      </c>
      <c r="X32" s="221">
        <f>X31+'期別（得点）'!X32</f>
        <v>79</v>
      </c>
      <c r="Y32" s="221">
        <f>Y31+'期別（得点）'!Y32</f>
        <v>12</v>
      </c>
      <c r="Z32" s="221">
        <f>Z31+'期別（得点）'!Z32</f>
        <v>16</v>
      </c>
      <c r="AA32" s="221">
        <f>AA31+'期別（得点）'!AA32</f>
        <v>0</v>
      </c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>
        <f>BN31+'期別（得点）'!BN32</f>
        <v>8</v>
      </c>
      <c r="BO32" s="221">
        <f>BO31+'期別（得点）'!BO32</f>
        <v>0</v>
      </c>
      <c r="BP32" s="222">
        <f>BP31+'期別（得点）'!BP32</f>
        <v>5</v>
      </c>
      <c r="BQ32" s="236">
        <f t="shared" si="0"/>
        <v>3302</v>
      </c>
    </row>
    <row r="33" spans="2:69" ht="15" customHeight="1">
      <c r="B33" s="241">
        <v>29</v>
      </c>
      <c r="C33" s="112" t="s">
        <v>32</v>
      </c>
      <c r="D33" s="104" t="s">
        <v>34</v>
      </c>
      <c r="E33" s="104" t="s">
        <v>22</v>
      </c>
      <c r="F33" s="221">
        <f>F32+'期別（得点）'!F33</f>
        <v>5</v>
      </c>
      <c r="G33" s="221">
        <f>G32+'期別（得点）'!G33</f>
        <v>88</v>
      </c>
      <c r="H33" s="221">
        <f>H32+'期別（得点）'!H33</f>
        <v>335</v>
      </c>
      <c r="I33" s="221">
        <f>I32+'期別（得点）'!I33</f>
        <v>18</v>
      </c>
      <c r="J33" s="221">
        <f>J32+'期別（得点）'!J33</f>
        <v>25</v>
      </c>
      <c r="K33" s="221">
        <f>K32+'期別（得点）'!K33</f>
        <v>284</v>
      </c>
      <c r="L33" s="221">
        <f>L32+'期別（得点）'!L33</f>
        <v>59</v>
      </c>
      <c r="M33" s="221">
        <f>M32+'期別（得点）'!M33</f>
        <v>74</v>
      </c>
      <c r="N33" s="221">
        <f>N32+'期別（得点）'!N33</f>
        <v>642</v>
      </c>
      <c r="O33" s="221">
        <f>O32+'期別（得点）'!O33</f>
        <v>372</v>
      </c>
      <c r="P33" s="221">
        <f>P32+'期別（得点）'!P33</f>
        <v>320</v>
      </c>
      <c r="Q33" s="221">
        <f>Q32+'期別（得点）'!Q33</f>
        <v>30</v>
      </c>
      <c r="R33" s="221">
        <f>R32+'期別（得点）'!R33</f>
        <v>312</v>
      </c>
      <c r="S33" s="221">
        <f>S32+'期別（得点）'!S33</f>
        <v>139</v>
      </c>
      <c r="T33" s="221">
        <f>T32+'期別（得点）'!T33</f>
        <v>127</v>
      </c>
      <c r="U33" s="221">
        <f>U32+'期別（得点）'!U33</f>
        <v>192</v>
      </c>
      <c r="V33" s="221">
        <f>V32+'期別（得点）'!V33</f>
        <v>156</v>
      </c>
      <c r="W33" s="221">
        <f>W32+'期別（得点）'!W33</f>
        <v>121</v>
      </c>
      <c r="X33" s="221">
        <f>X32+'期別（得点）'!X33</f>
        <v>111</v>
      </c>
      <c r="Y33" s="221">
        <f>Y32+'期別（得点）'!Y33</f>
        <v>16</v>
      </c>
      <c r="Z33" s="221">
        <f>Z32+'期別（得点）'!Z33</f>
        <v>41</v>
      </c>
      <c r="AA33" s="221">
        <f>AA32+'期別（得点）'!AA33</f>
        <v>0</v>
      </c>
      <c r="AB33" s="221">
        <f>AB32+'期別（得点）'!AB33</f>
        <v>0</v>
      </c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>
        <f>BN32+'期別（得点）'!BN33</f>
        <v>8</v>
      </c>
      <c r="BO33" s="221">
        <f>BO32+'期別（得点）'!BO33</f>
        <v>0</v>
      </c>
      <c r="BP33" s="222">
        <f>BP32+'期別（得点）'!BP33</f>
        <v>5</v>
      </c>
      <c r="BQ33" s="236">
        <f t="shared" si="0"/>
        <v>3480</v>
      </c>
    </row>
    <row r="34" spans="2:69" ht="15" customHeight="1">
      <c r="B34" s="241">
        <v>30</v>
      </c>
      <c r="C34" s="112" t="s">
        <v>51</v>
      </c>
      <c r="D34" s="104" t="s">
        <v>16</v>
      </c>
      <c r="E34" s="104" t="s">
        <v>22</v>
      </c>
      <c r="F34" s="221">
        <f>F33+'期別（得点）'!F34</f>
        <v>5</v>
      </c>
      <c r="G34" s="221">
        <f>G33+'期別（得点）'!G34</f>
        <v>88</v>
      </c>
      <c r="H34" s="221">
        <f>H33+'期別（得点）'!H34</f>
        <v>343</v>
      </c>
      <c r="I34" s="221">
        <f>I33+'期別（得点）'!I34</f>
        <v>18</v>
      </c>
      <c r="J34" s="221">
        <f>J33+'期別（得点）'!J34</f>
        <v>25</v>
      </c>
      <c r="K34" s="221">
        <f>K33+'期別（得点）'!K34</f>
        <v>284</v>
      </c>
      <c r="L34" s="221">
        <f>L33+'期別（得点）'!L34</f>
        <v>59</v>
      </c>
      <c r="M34" s="221">
        <f>M33+'期別（得点）'!M34</f>
        <v>74</v>
      </c>
      <c r="N34" s="221">
        <f>N33+'期別（得点）'!N34</f>
        <v>654</v>
      </c>
      <c r="O34" s="221">
        <f>O33+'期別（得点）'!O34</f>
        <v>377</v>
      </c>
      <c r="P34" s="221">
        <f>P33+'期別（得点）'!P34</f>
        <v>320</v>
      </c>
      <c r="Q34" s="221">
        <f>Q33+'期別（得点）'!Q34</f>
        <v>30</v>
      </c>
      <c r="R34" s="221">
        <f>R33+'期別（得点）'!R34</f>
        <v>328</v>
      </c>
      <c r="S34" s="221">
        <f>S33+'期別（得点）'!S34</f>
        <v>149</v>
      </c>
      <c r="T34" s="221">
        <f>T33+'期別（得点）'!T34</f>
        <v>135</v>
      </c>
      <c r="U34" s="221">
        <f>U33+'期別（得点）'!U34</f>
        <v>210</v>
      </c>
      <c r="V34" s="221">
        <f>V33+'期別（得点）'!V34</f>
        <v>165</v>
      </c>
      <c r="W34" s="221">
        <f>W33+'期別（得点）'!W34</f>
        <v>123</v>
      </c>
      <c r="X34" s="221">
        <f>X33+'期別（得点）'!X34</f>
        <v>122</v>
      </c>
      <c r="Y34" s="221">
        <f>Y33+'期別（得点）'!Y34</f>
        <v>19</v>
      </c>
      <c r="Z34" s="221">
        <f>Z33+'期別（得点）'!Z34</f>
        <v>61</v>
      </c>
      <c r="AA34" s="221">
        <f>AA33+'期別（得点）'!AA34</f>
        <v>0</v>
      </c>
      <c r="AB34" s="221">
        <f>AB33+'期別（得点）'!AB34</f>
        <v>0</v>
      </c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>
        <f>BN33+'期別（得点）'!BN34</f>
        <v>8</v>
      </c>
      <c r="BO34" s="221">
        <f>BO33+'期別（得点）'!BO34</f>
        <v>0</v>
      </c>
      <c r="BP34" s="222">
        <f>BP33+'期別（得点）'!BP34</f>
        <v>5</v>
      </c>
      <c r="BQ34" s="236">
        <f t="shared" si="0"/>
        <v>3602</v>
      </c>
    </row>
    <row r="35" spans="2:69" ht="15" customHeight="1">
      <c r="B35" s="241">
        <v>31</v>
      </c>
      <c r="C35" s="112" t="s">
        <v>126</v>
      </c>
      <c r="D35" s="104" t="s">
        <v>129</v>
      </c>
      <c r="E35" s="104" t="s">
        <v>50</v>
      </c>
      <c r="F35" s="221">
        <f>F34+'期別（得点）'!F35</f>
        <v>5</v>
      </c>
      <c r="G35" s="221">
        <f>G34+'期別（得点）'!G35</f>
        <v>88</v>
      </c>
      <c r="H35" s="221">
        <f>H34+'期別（得点）'!H35</f>
        <v>353</v>
      </c>
      <c r="I35" s="221">
        <f>I34+'期別（得点）'!I35</f>
        <v>18</v>
      </c>
      <c r="J35" s="221">
        <f>J34+'期別（得点）'!J35</f>
        <v>25</v>
      </c>
      <c r="K35" s="221">
        <f>K34+'期別（得点）'!K35</f>
        <v>284</v>
      </c>
      <c r="L35" s="221">
        <f>L34+'期別（得点）'!L35</f>
        <v>59</v>
      </c>
      <c r="M35" s="221">
        <f>M34+'期別（得点）'!M35</f>
        <v>74</v>
      </c>
      <c r="N35" s="221">
        <f>N34+'期別（得点）'!N35</f>
        <v>668</v>
      </c>
      <c r="O35" s="221">
        <f>O34+'期別（得点）'!O35</f>
        <v>380</v>
      </c>
      <c r="P35" s="221">
        <f>P34+'期別（得点）'!P35</f>
        <v>324</v>
      </c>
      <c r="Q35" s="221">
        <f>Q34+'期別（得点）'!Q35</f>
        <v>30</v>
      </c>
      <c r="R35" s="221">
        <f>R34+'期別（得点）'!R35</f>
        <v>344</v>
      </c>
      <c r="S35" s="221">
        <f>S34+'期別（得点）'!S35</f>
        <v>154</v>
      </c>
      <c r="T35" s="221">
        <f>T34+'期別（得点）'!T35</f>
        <v>149</v>
      </c>
      <c r="U35" s="221">
        <f>U34+'期別（得点）'!U35</f>
        <v>231</v>
      </c>
      <c r="V35" s="221">
        <f>V34+'期別（得点）'!V35</f>
        <v>179</v>
      </c>
      <c r="W35" s="221">
        <f>W34+'期別（得点）'!W35</f>
        <v>127</v>
      </c>
      <c r="X35" s="221">
        <f>X34+'期別（得点）'!X35</f>
        <v>146</v>
      </c>
      <c r="Y35" s="221">
        <f>Y34+'期別（得点）'!Y35</f>
        <v>22</v>
      </c>
      <c r="Z35" s="221">
        <f>Z34+'期別（得点）'!Z35</f>
        <v>94</v>
      </c>
      <c r="AA35" s="221">
        <f>AA34+'期別（得点）'!AA35</f>
        <v>0</v>
      </c>
      <c r="AB35" s="221">
        <f>AB34+'期別（得点）'!AB35</f>
        <v>0</v>
      </c>
      <c r="AC35" s="221">
        <f>AC34+'期別（得点）'!AC35</f>
        <v>0</v>
      </c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>
        <f>BN34+'期別（得点）'!BN35</f>
        <v>8</v>
      </c>
      <c r="BO35" s="221">
        <f>BO34+'期別（得点）'!BO35</f>
        <v>0</v>
      </c>
      <c r="BP35" s="222">
        <f>BP34+'期別（得点）'!BP35</f>
        <v>5</v>
      </c>
      <c r="BQ35" s="236">
        <f t="shared" si="0"/>
        <v>3767</v>
      </c>
    </row>
    <row r="36" spans="2:69" ht="15" customHeight="1">
      <c r="B36" s="241">
        <v>32</v>
      </c>
      <c r="C36" s="112" t="s">
        <v>140</v>
      </c>
      <c r="D36" s="104" t="s">
        <v>129</v>
      </c>
      <c r="E36" s="104" t="s">
        <v>50</v>
      </c>
      <c r="F36" s="221">
        <f>F35+'期別（得点）'!F36</f>
        <v>5</v>
      </c>
      <c r="G36" s="221">
        <f>G35+'期別（得点）'!G36</f>
        <v>88</v>
      </c>
      <c r="H36" s="221">
        <f>H35+'期別（得点）'!H36</f>
        <v>356</v>
      </c>
      <c r="I36" s="221">
        <f>I35+'期別（得点）'!I36</f>
        <v>18</v>
      </c>
      <c r="J36" s="221">
        <f>J35+'期別（得点）'!J36</f>
        <v>25</v>
      </c>
      <c r="K36" s="221">
        <f>K35+'期別（得点）'!K36</f>
        <v>284</v>
      </c>
      <c r="L36" s="221">
        <f>L35+'期別（得点）'!L36</f>
        <v>59</v>
      </c>
      <c r="M36" s="221">
        <f>M35+'期別（得点）'!M36</f>
        <v>74</v>
      </c>
      <c r="N36" s="221">
        <f>N35+'期別（得点）'!N36</f>
        <v>692</v>
      </c>
      <c r="O36" s="221">
        <f>O35+'期別（得点）'!O36</f>
        <v>380</v>
      </c>
      <c r="P36" s="221">
        <f>P35+'期別（得点）'!P36</f>
        <v>324</v>
      </c>
      <c r="Q36" s="221">
        <f>Q35+'期別（得点）'!Q36</f>
        <v>30</v>
      </c>
      <c r="R36" s="221">
        <f>R35+'期別（得点）'!R36</f>
        <v>355</v>
      </c>
      <c r="S36" s="221">
        <f>S35+'期別（得点）'!S36</f>
        <v>154</v>
      </c>
      <c r="T36" s="221">
        <f>T35+'期別（得点）'!T36</f>
        <v>167</v>
      </c>
      <c r="U36" s="221">
        <f>U35+'期別（得点）'!U36</f>
        <v>237</v>
      </c>
      <c r="V36" s="221">
        <f>V35+'期別（得点）'!V36</f>
        <v>187</v>
      </c>
      <c r="W36" s="221">
        <f>W35+'期別（得点）'!W36</f>
        <v>139</v>
      </c>
      <c r="X36" s="221">
        <f>X35+'期別（得点）'!X36</f>
        <v>177</v>
      </c>
      <c r="Y36" s="221">
        <f>Y35+'期別（得点）'!Y36</f>
        <v>31</v>
      </c>
      <c r="Z36" s="221">
        <f>Z35+'期別（得点）'!Z36</f>
        <v>128</v>
      </c>
      <c r="AA36" s="221">
        <f>AA35+'期別（得点）'!AA36</f>
        <v>5</v>
      </c>
      <c r="AB36" s="221">
        <f>AB35+'期別（得点）'!AB36</f>
        <v>0</v>
      </c>
      <c r="AC36" s="221">
        <f>AC35+'期別（得点）'!AC36</f>
        <v>0</v>
      </c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>
        <f>BN35+'期別（得点）'!BN36</f>
        <v>8</v>
      </c>
      <c r="BO36" s="221">
        <f>BO35+'期別（得点）'!BO36</f>
        <v>0</v>
      </c>
      <c r="BP36" s="222">
        <f>BP35+'期別（得点）'!BP36</f>
        <v>5</v>
      </c>
      <c r="BQ36" s="236">
        <f t="shared" si="0"/>
        <v>3928</v>
      </c>
    </row>
    <row r="37" spans="2:69" ht="15" customHeight="1">
      <c r="B37" s="241">
        <v>33</v>
      </c>
      <c r="C37" s="112" t="s">
        <v>144</v>
      </c>
      <c r="D37" s="104" t="s">
        <v>147</v>
      </c>
      <c r="E37" s="104" t="s">
        <v>146</v>
      </c>
      <c r="F37" s="221">
        <f>F36+'期別（得点）'!F37</f>
        <v>5</v>
      </c>
      <c r="G37" s="221">
        <f>G36+'期別（得点）'!G37</f>
        <v>88</v>
      </c>
      <c r="H37" s="221">
        <f>H36+'期別（得点）'!H37</f>
        <v>369</v>
      </c>
      <c r="I37" s="221">
        <f>I36+'期別（得点）'!I37</f>
        <v>18</v>
      </c>
      <c r="J37" s="221">
        <f>J36+'期別（得点）'!J37</f>
        <v>25</v>
      </c>
      <c r="K37" s="221">
        <f>K36+'期別（得点）'!K37</f>
        <v>286</v>
      </c>
      <c r="L37" s="221">
        <f>L36+'期別（得点）'!L37</f>
        <v>59</v>
      </c>
      <c r="M37" s="221">
        <f>M36+'期別（得点）'!M37</f>
        <v>74</v>
      </c>
      <c r="N37" s="221">
        <f>N36+'期別（得点）'!N37</f>
        <v>710</v>
      </c>
      <c r="O37" s="221">
        <f>O36+'期別（得点）'!O37</f>
        <v>383</v>
      </c>
      <c r="P37" s="221">
        <f>P36+'期別（得点）'!P37</f>
        <v>324</v>
      </c>
      <c r="Q37" s="221">
        <f>Q36+'期別（得点）'!Q37</f>
        <v>30</v>
      </c>
      <c r="R37" s="221">
        <f>R36+'期別（得点）'!R37</f>
        <v>361</v>
      </c>
      <c r="S37" s="221">
        <f>S36+'期別（得点）'!S37</f>
        <v>155</v>
      </c>
      <c r="T37" s="221">
        <f>T36+'期別（得点）'!T37</f>
        <v>174</v>
      </c>
      <c r="U37" s="221">
        <f>U36+'期別（得点）'!U37</f>
        <v>249</v>
      </c>
      <c r="V37" s="221">
        <f>V36+'期別（得点）'!V37</f>
        <v>193</v>
      </c>
      <c r="W37" s="221">
        <f>W36+'期別（得点）'!W37</f>
        <v>156</v>
      </c>
      <c r="X37" s="221">
        <f>X36+'期別（得点）'!X37</f>
        <v>220</v>
      </c>
      <c r="Y37" s="221">
        <f>Y36+'期別（得点）'!Y37</f>
        <v>31</v>
      </c>
      <c r="Z37" s="221">
        <f>Z36+'期別（得点）'!Z37</f>
        <v>129</v>
      </c>
      <c r="AA37" s="221">
        <f>AA36+'期別（得点）'!AA37</f>
        <v>18</v>
      </c>
      <c r="AB37" s="221">
        <f>AB36+'期別（得点）'!AB37</f>
        <v>0</v>
      </c>
      <c r="AC37" s="221">
        <f>AC36+'期別（得点）'!AC37</f>
        <v>19</v>
      </c>
      <c r="AD37" s="221">
        <f>AD36+'期別（得点）'!AD37</f>
        <v>0</v>
      </c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>
        <f>BN36+'期別（得点）'!BN37</f>
        <v>8</v>
      </c>
      <c r="BO37" s="221">
        <f>BO36+'期別（得点）'!BO37</f>
        <v>0</v>
      </c>
      <c r="BP37" s="222">
        <f>BP36+'期別（得点）'!BP37</f>
        <v>5</v>
      </c>
      <c r="BQ37" s="236">
        <f t="shared" ref="BQ37:BQ68" si="1">SUM(F37:BP37)</f>
        <v>4089</v>
      </c>
    </row>
    <row r="38" spans="2:69" ht="15" customHeight="1">
      <c r="B38" s="241">
        <v>34</v>
      </c>
      <c r="C38" s="112" t="s">
        <v>204</v>
      </c>
      <c r="D38" s="104" t="s">
        <v>147</v>
      </c>
      <c r="E38" s="104" t="s">
        <v>146</v>
      </c>
      <c r="F38" s="221">
        <f>F37+'期別（得点）'!F38</f>
        <v>5</v>
      </c>
      <c r="G38" s="221">
        <f>G37+'期別（得点）'!G38</f>
        <v>88</v>
      </c>
      <c r="H38" s="221">
        <f>H37+'期別（得点）'!H38</f>
        <v>376</v>
      </c>
      <c r="I38" s="221">
        <f>I37+'期別（得点）'!I38</f>
        <v>18</v>
      </c>
      <c r="J38" s="221">
        <f>J37+'期別（得点）'!J38</f>
        <v>25</v>
      </c>
      <c r="K38" s="221">
        <f>K37+'期別（得点）'!K38</f>
        <v>288</v>
      </c>
      <c r="L38" s="221">
        <f>L37+'期別（得点）'!L38</f>
        <v>59</v>
      </c>
      <c r="M38" s="221">
        <f>M37+'期別（得点）'!M38</f>
        <v>74</v>
      </c>
      <c r="N38" s="221">
        <f>N37+'期別（得点）'!N38</f>
        <v>726</v>
      </c>
      <c r="O38" s="221">
        <f>O37+'期別（得点）'!O38</f>
        <v>383</v>
      </c>
      <c r="P38" s="221">
        <f>P37+'期別（得点）'!P38</f>
        <v>324</v>
      </c>
      <c r="Q38" s="221">
        <f>Q37+'期別（得点）'!Q38</f>
        <v>30</v>
      </c>
      <c r="R38" s="221">
        <f>R37+'期別（得点）'!R38</f>
        <v>363</v>
      </c>
      <c r="S38" s="221">
        <f>S37+'期別（得点）'!S38</f>
        <v>157</v>
      </c>
      <c r="T38" s="221">
        <f>T37+'期別（得点）'!T38</f>
        <v>184</v>
      </c>
      <c r="U38" s="221">
        <f>U37+'期別（得点）'!U38</f>
        <v>270</v>
      </c>
      <c r="V38" s="221">
        <f>V37+'期別（得点）'!V38</f>
        <v>203</v>
      </c>
      <c r="W38" s="221">
        <f>W37+'期別（得点）'!W38</f>
        <v>161</v>
      </c>
      <c r="X38" s="221">
        <f>X37+'期別（得点）'!X38</f>
        <v>225</v>
      </c>
      <c r="Y38" s="221">
        <f>Y37+'期別（得点）'!Y38</f>
        <v>31</v>
      </c>
      <c r="Z38" s="221">
        <f>Z37+'期別（得点）'!Z38</f>
        <v>159</v>
      </c>
      <c r="AA38" s="221">
        <f>AA37+'期別（得点）'!AA38</f>
        <v>37</v>
      </c>
      <c r="AB38" s="221">
        <f>AB37+'期別（得点）'!AB38</f>
        <v>0</v>
      </c>
      <c r="AC38" s="221">
        <f>AC37+'期別（得点）'!AC38</f>
        <v>31</v>
      </c>
      <c r="AD38" s="221">
        <f>AD37+'期別（得点）'!AD38</f>
        <v>0</v>
      </c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>
        <f>BN37+'期別（得点）'!BN38</f>
        <v>8</v>
      </c>
      <c r="BO38" s="221">
        <f>BO37+'期別（得点）'!BO38</f>
        <v>0</v>
      </c>
      <c r="BP38" s="222">
        <f>BP37+'期別（得点）'!BP38</f>
        <v>6</v>
      </c>
      <c r="BQ38" s="236">
        <f t="shared" si="1"/>
        <v>4231</v>
      </c>
    </row>
    <row r="39" spans="2:69" ht="15" customHeight="1">
      <c r="B39" s="241">
        <v>35</v>
      </c>
      <c r="C39" s="112" t="s">
        <v>213</v>
      </c>
      <c r="D39" s="104" t="s">
        <v>147</v>
      </c>
      <c r="E39" s="104" t="s">
        <v>212</v>
      </c>
      <c r="F39" s="221">
        <f>F38+'期別（得点）'!F39</f>
        <v>5</v>
      </c>
      <c r="G39" s="221">
        <f>G38+'期別（得点）'!G39</f>
        <v>88</v>
      </c>
      <c r="H39" s="221">
        <f>H38+'期別（得点）'!H39</f>
        <v>379</v>
      </c>
      <c r="I39" s="221">
        <f>I38+'期別（得点）'!I39</f>
        <v>18</v>
      </c>
      <c r="J39" s="221">
        <f>J38+'期別（得点）'!J39</f>
        <v>25</v>
      </c>
      <c r="K39" s="221">
        <f>K38+'期別（得点）'!K39</f>
        <v>288</v>
      </c>
      <c r="L39" s="221">
        <f>L38+'期別（得点）'!L39</f>
        <v>59</v>
      </c>
      <c r="M39" s="221">
        <f>M38+'期別（得点）'!M39</f>
        <v>74</v>
      </c>
      <c r="N39" s="221">
        <f>N38+'期別（得点）'!N39</f>
        <v>739</v>
      </c>
      <c r="O39" s="221">
        <f>O38+'期別（得点）'!O39</f>
        <v>383</v>
      </c>
      <c r="P39" s="221">
        <f>P38+'期別（得点）'!P39</f>
        <v>324</v>
      </c>
      <c r="Q39" s="221">
        <f>Q38+'期別（得点）'!Q39</f>
        <v>30</v>
      </c>
      <c r="R39" s="221">
        <f>R38+'期別（得点）'!R39</f>
        <v>369</v>
      </c>
      <c r="S39" s="221">
        <f>S38+'期別（得点）'!S39</f>
        <v>160</v>
      </c>
      <c r="T39" s="221">
        <f>T38+'期別（得点）'!T39</f>
        <v>193</v>
      </c>
      <c r="U39" s="221">
        <f>U38+'期別（得点）'!U39</f>
        <v>278</v>
      </c>
      <c r="V39" s="221">
        <f>V38+'期別（得点）'!V39</f>
        <v>219</v>
      </c>
      <c r="W39" s="221">
        <f>W38+'期別（得点）'!W39</f>
        <v>174</v>
      </c>
      <c r="X39" s="221">
        <f>X38+'期別（得点）'!X39</f>
        <v>240</v>
      </c>
      <c r="Y39" s="221">
        <f>Y38+'期別（得点）'!Y39</f>
        <v>36</v>
      </c>
      <c r="Z39" s="221">
        <f>Z38+'期別（得点）'!Z39</f>
        <v>179</v>
      </c>
      <c r="AA39" s="221">
        <f>AA38+'期別（得点）'!AA39</f>
        <v>37</v>
      </c>
      <c r="AB39" s="221">
        <f>AB38+'期別（得点）'!AB39</f>
        <v>0</v>
      </c>
      <c r="AC39" s="221">
        <f>AC38+'期別（得点）'!AC39</f>
        <v>61</v>
      </c>
      <c r="AD39" s="221">
        <f>AD38+'期別（得点）'!AD39</f>
        <v>0</v>
      </c>
      <c r="AE39" s="221">
        <f>AE38+'期別（得点）'!AE39</f>
        <v>0</v>
      </c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>
        <f>BN38+'期別（得点）'!BN39</f>
        <v>8</v>
      </c>
      <c r="BO39" s="221">
        <f>BO38+'期別（得点）'!BO39</f>
        <v>0</v>
      </c>
      <c r="BP39" s="222">
        <f>BP38+'期別（得点）'!BP39</f>
        <v>6</v>
      </c>
      <c r="BQ39" s="236">
        <f t="shared" si="1"/>
        <v>4372</v>
      </c>
    </row>
    <row r="40" spans="2:69" ht="15" customHeight="1">
      <c r="B40" s="241">
        <v>36</v>
      </c>
      <c r="C40" s="112" t="s">
        <v>241</v>
      </c>
      <c r="D40" s="104" t="s">
        <v>160</v>
      </c>
      <c r="E40" s="104" t="s">
        <v>212</v>
      </c>
      <c r="F40" s="221">
        <f>F39+'期別（得点）'!F40</f>
        <v>5</v>
      </c>
      <c r="G40" s="221">
        <f>G39+'期別（得点）'!G40</f>
        <v>88</v>
      </c>
      <c r="H40" s="221">
        <f>H39+'期別（得点）'!H40</f>
        <v>384</v>
      </c>
      <c r="I40" s="221">
        <f>I39+'期別（得点）'!I40</f>
        <v>18</v>
      </c>
      <c r="J40" s="221">
        <f>J39+'期別（得点）'!J40</f>
        <v>25</v>
      </c>
      <c r="K40" s="221">
        <f>K39+'期別（得点）'!K40</f>
        <v>288</v>
      </c>
      <c r="L40" s="221">
        <f>L39+'期別（得点）'!L40</f>
        <v>59</v>
      </c>
      <c r="M40" s="221">
        <f>M39+'期別（得点）'!M40</f>
        <v>74</v>
      </c>
      <c r="N40" s="221">
        <f>N39+'期別（得点）'!N40</f>
        <v>750</v>
      </c>
      <c r="O40" s="221">
        <f>O39+'期別（得点）'!O40</f>
        <v>383</v>
      </c>
      <c r="P40" s="221">
        <f>P39+'期別（得点）'!P40</f>
        <v>324</v>
      </c>
      <c r="Q40" s="221">
        <f>Q39+'期別（得点）'!Q40</f>
        <v>30</v>
      </c>
      <c r="R40" s="221">
        <f>R39+'期別（得点）'!R40</f>
        <v>376</v>
      </c>
      <c r="S40" s="221">
        <f>S39+'期別（得点）'!S40</f>
        <v>166</v>
      </c>
      <c r="T40" s="221">
        <f>T39+'期別（得点）'!T40</f>
        <v>206</v>
      </c>
      <c r="U40" s="221">
        <f>U39+'期別（得点）'!U40</f>
        <v>284</v>
      </c>
      <c r="V40" s="221">
        <f>V39+'期別（得点）'!V40</f>
        <v>229</v>
      </c>
      <c r="W40" s="221">
        <f>W39+'期別（得点）'!W40</f>
        <v>188</v>
      </c>
      <c r="X40" s="221">
        <f>X39+'期別（得点）'!X40</f>
        <v>250</v>
      </c>
      <c r="Y40" s="221">
        <f>Y39+'期別（得点）'!Y40</f>
        <v>36</v>
      </c>
      <c r="Z40" s="221">
        <f>Z39+'期別（得点）'!Z40</f>
        <v>197</v>
      </c>
      <c r="AA40" s="221">
        <f>AA39+'期別（得点）'!AA40</f>
        <v>46</v>
      </c>
      <c r="AB40" s="221">
        <f>AB39+'期別（得点）'!AB40</f>
        <v>0</v>
      </c>
      <c r="AC40" s="221">
        <f>AC39+'期別（得点）'!AC40</f>
        <v>87</v>
      </c>
      <c r="AD40" s="221">
        <f>AD39+'期別（得点）'!AD40</f>
        <v>0</v>
      </c>
      <c r="AE40" s="221">
        <f>AE39+'期別（得点）'!AE40</f>
        <v>0</v>
      </c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>
        <f>BN39+'期別（得点）'!BN40</f>
        <v>8</v>
      </c>
      <c r="BO40" s="221">
        <f>BO39+'期別（得点）'!BO40</f>
        <v>0</v>
      </c>
      <c r="BP40" s="222">
        <f>BP39+'期別（得点）'!BP40</f>
        <v>6</v>
      </c>
      <c r="BQ40" s="236">
        <f t="shared" si="1"/>
        <v>4507</v>
      </c>
    </row>
    <row r="41" spans="2:69" ht="15" customHeight="1">
      <c r="B41" s="241">
        <v>37</v>
      </c>
      <c r="C41" s="112" t="s">
        <v>246</v>
      </c>
      <c r="D41" s="104" t="s">
        <v>160</v>
      </c>
      <c r="E41" s="104" t="s">
        <v>212</v>
      </c>
      <c r="F41" s="221">
        <f>F40+'期別（得点）'!F41</f>
        <v>5</v>
      </c>
      <c r="G41" s="221">
        <f>G40+'期別（得点）'!G41</f>
        <v>88</v>
      </c>
      <c r="H41" s="221">
        <f>H40+'期別（得点）'!H41</f>
        <v>388</v>
      </c>
      <c r="I41" s="221">
        <f>I40+'期別（得点）'!I41</f>
        <v>18</v>
      </c>
      <c r="J41" s="221">
        <f>J40+'期別（得点）'!J41</f>
        <v>25</v>
      </c>
      <c r="K41" s="221">
        <f>K40+'期別（得点）'!K41</f>
        <v>288</v>
      </c>
      <c r="L41" s="221">
        <f>L40+'期別（得点）'!L41</f>
        <v>59</v>
      </c>
      <c r="M41" s="221">
        <f>M40+'期別（得点）'!M41</f>
        <v>74</v>
      </c>
      <c r="N41" s="221">
        <f>N40+'期別（得点）'!N41</f>
        <v>750</v>
      </c>
      <c r="O41" s="221">
        <f>O40+'期別（得点）'!O41</f>
        <v>383</v>
      </c>
      <c r="P41" s="221">
        <f>P40+'期別（得点）'!P41</f>
        <v>324</v>
      </c>
      <c r="Q41" s="221">
        <f>Q40+'期別（得点）'!Q41</f>
        <v>30</v>
      </c>
      <c r="R41" s="221">
        <f>R40+'期別（得点）'!R41</f>
        <v>385</v>
      </c>
      <c r="S41" s="221">
        <f>S40+'期別（得点）'!S41</f>
        <v>169</v>
      </c>
      <c r="T41" s="221">
        <f>T40+'期別（得点）'!T41</f>
        <v>208</v>
      </c>
      <c r="U41" s="221">
        <f>U40+'期別（得点）'!U41</f>
        <v>289</v>
      </c>
      <c r="V41" s="221">
        <f>V40+'期別（得点）'!V41</f>
        <v>234</v>
      </c>
      <c r="W41" s="221">
        <f>W40+'期別（得点）'!W41</f>
        <v>190</v>
      </c>
      <c r="X41" s="221">
        <f>X40+'期別（得点）'!X41</f>
        <v>257</v>
      </c>
      <c r="Y41" s="221">
        <f>Y40+'期別（得点）'!Y41</f>
        <v>36</v>
      </c>
      <c r="Z41" s="221">
        <f>Z40+'期別（得点）'!Z41</f>
        <v>206</v>
      </c>
      <c r="AA41" s="221">
        <f>AA40+'期別（得点）'!AA41</f>
        <v>58</v>
      </c>
      <c r="AB41" s="221">
        <f>AB40+'期別（得点）'!AB41</f>
        <v>0</v>
      </c>
      <c r="AC41" s="221">
        <f>AC40+'期別（得点）'!AC41</f>
        <v>116</v>
      </c>
      <c r="AD41" s="221">
        <f>AD40+'期別（得点）'!AD41</f>
        <v>3</v>
      </c>
      <c r="AE41" s="221">
        <f>AE40+'期別（得点）'!AE41</f>
        <v>3</v>
      </c>
      <c r="AF41" s="221">
        <f>AF40+'期別（得点）'!AF41</f>
        <v>0</v>
      </c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>
        <f>BN40+'期別（得点）'!BN41</f>
        <v>11</v>
      </c>
      <c r="BO41" s="221">
        <f>BO40+'期別（得点）'!BO41</f>
        <v>-3</v>
      </c>
      <c r="BP41" s="222">
        <f>BP40+'期別（得点）'!BP41</f>
        <v>6</v>
      </c>
      <c r="BQ41" s="236">
        <f t="shared" si="1"/>
        <v>4600</v>
      </c>
    </row>
    <row r="42" spans="2:69" ht="15" customHeight="1">
      <c r="B42" s="241">
        <v>38</v>
      </c>
      <c r="C42" s="112" t="s">
        <v>304</v>
      </c>
      <c r="D42" s="104" t="s">
        <v>167</v>
      </c>
      <c r="E42" s="104" t="s">
        <v>311</v>
      </c>
      <c r="F42" s="221">
        <f>F41+'期別（得点）'!F42</f>
        <v>5</v>
      </c>
      <c r="G42" s="221">
        <f>G41+'期別（得点）'!G42</f>
        <v>88</v>
      </c>
      <c r="H42" s="221">
        <f>H41+'期別（得点）'!H42</f>
        <v>396</v>
      </c>
      <c r="I42" s="221">
        <f>I41+'期別（得点）'!I42</f>
        <v>18</v>
      </c>
      <c r="J42" s="221">
        <f>J41+'期別（得点）'!J42</f>
        <v>25</v>
      </c>
      <c r="K42" s="221">
        <f>K41+'期別（得点）'!K42</f>
        <v>288</v>
      </c>
      <c r="L42" s="221">
        <f>L41+'期別（得点）'!L42</f>
        <v>59</v>
      </c>
      <c r="M42" s="221">
        <f>M41+'期別（得点）'!M42</f>
        <v>74</v>
      </c>
      <c r="N42" s="221">
        <f>N41+'期別（得点）'!N42</f>
        <v>759</v>
      </c>
      <c r="O42" s="221">
        <f>O41+'期別（得点）'!O42</f>
        <v>383</v>
      </c>
      <c r="P42" s="221">
        <f>P41+'期別（得点）'!P42</f>
        <v>324</v>
      </c>
      <c r="Q42" s="221">
        <f>Q41+'期別（得点）'!Q42</f>
        <v>30</v>
      </c>
      <c r="R42" s="221">
        <f>R41+'期別（得点）'!R42</f>
        <v>385</v>
      </c>
      <c r="S42" s="221">
        <f>S41+'期別（得点）'!S42</f>
        <v>170</v>
      </c>
      <c r="T42" s="221">
        <f>T41+'期別（得点）'!T42</f>
        <v>208</v>
      </c>
      <c r="U42" s="221">
        <f>U41+'期別（得点）'!U42</f>
        <v>293</v>
      </c>
      <c r="V42" s="221">
        <f>V41+'期別（得点）'!V42</f>
        <v>246</v>
      </c>
      <c r="W42" s="221">
        <f>W41+'期別（得点）'!W42</f>
        <v>200</v>
      </c>
      <c r="X42" s="221">
        <f>X41+'期別（得点）'!X42</f>
        <v>268</v>
      </c>
      <c r="Y42" s="221">
        <f>Y41+'期別（得点）'!Y42</f>
        <v>36</v>
      </c>
      <c r="Z42" s="221">
        <f>Z41+'期別（得点）'!Z42</f>
        <v>224</v>
      </c>
      <c r="AA42" s="221">
        <f>AA41+'期別（得点）'!AA42</f>
        <v>69</v>
      </c>
      <c r="AB42" s="221">
        <f>AB41+'期別（得点）'!AB42</f>
        <v>0</v>
      </c>
      <c r="AC42" s="221">
        <f>AC41+'期別（得点）'!AC42</f>
        <v>137</v>
      </c>
      <c r="AD42" s="221">
        <f>AD41+'期別（得点）'!AD42</f>
        <v>40</v>
      </c>
      <c r="AE42" s="221">
        <f>AE41+'期別（得点）'!AE42</f>
        <v>3</v>
      </c>
      <c r="AF42" s="221">
        <f>AF41+'期別（得点）'!AF42</f>
        <v>2</v>
      </c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>
        <f>BN41+'期別（得点）'!BN42</f>
        <v>13</v>
      </c>
      <c r="BO42" s="221">
        <f>BO41+'期別（得点）'!BO42</f>
        <v>-5</v>
      </c>
      <c r="BP42" s="222">
        <f>BP41+'期別（得点）'!BP42</f>
        <v>6</v>
      </c>
      <c r="BQ42" s="236">
        <f t="shared" si="1"/>
        <v>4744</v>
      </c>
    </row>
    <row r="43" spans="2:69" ht="15" customHeight="1">
      <c r="B43" s="241">
        <v>39</v>
      </c>
      <c r="C43" s="112" t="s">
        <v>305</v>
      </c>
      <c r="D43" s="104" t="s">
        <v>167</v>
      </c>
      <c r="E43" s="104" t="s">
        <v>311</v>
      </c>
      <c r="F43" s="221">
        <f>F42+'期別（得点）'!F43</f>
        <v>5</v>
      </c>
      <c r="G43" s="221">
        <f>G42+'期別（得点）'!G43</f>
        <v>88</v>
      </c>
      <c r="H43" s="221">
        <f>H42+'期別（得点）'!H43</f>
        <v>406</v>
      </c>
      <c r="I43" s="221">
        <f>I42+'期別（得点）'!I43</f>
        <v>18</v>
      </c>
      <c r="J43" s="221">
        <f>J42+'期別（得点）'!J43</f>
        <v>25</v>
      </c>
      <c r="K43" s="221">
        <f>K42+'期別（得点）'!K43</f>
        <v>288</v>
      </c>
      <c r="L43" s="221">
        <f>L42+'期別（得点）'!L43</f>
        <v>59</v>
      </c>
      <c r="M43" s="221">
        <f>M42+'期別（得点）'!M43</f>
        <v>74</v>
      </c>
      <c r="N43" s="221">
        <f>N42+'期別（得点）'!N43</f>
        <v>759</v>
      </c>
      <c r="O43" s="221">
        <f>O42+'期別（得点）'!O43</f>
        <v>383</v>
      </c>
      <c r="P43" s="221">
        <f>P42+'期別（得点）'!P43</f>
        <v>324</v>
      </c>
      <c r="Q43" s="221">
        <f>Q42+'期別（得点）'!Q43</f>
        <v>30</v>
      </c>
      <c r="R43" s="221">
        <f>R42+'期別（得点）'!R43</f>
        <v>395</v>
      </c>
      <c r="S43" s="221">
        <f>S42+'期別（得点）'!S43</f>
        <v>170</v>
      </c>
      <c r="T43" s="221">
        <f>T42+'期別（得点）'!T43</f>
        <v>208</v>
      </c>
      <c r="U43" s="221">
        <f>U42+'期別（得点）'!U43</f>
        <v>297</v>
      </c>
      <c r="V43" s="221">
        <f>V42+'期別（得点）'!V43</f>
        <v>249</v>
      </c>
      <c r="W43" s="221">
        <f>W42+'期別（得点）'!W43</f>
        <v>205</v>
      </c>
      <c r="X43" s="221">
        <f>X42+'期別（得点）'!X43</f>
        <v>281</v>
      </c>
      <c r="Y43" s="221">
        <f>Y42+'期別（得点）'!Y43</f>
        <v>36</v>
      </c>
      <c r="Z43" s="221">
        <f>Z42+'期別（得点）'!Z43</f>
        <v>233</v>
      </c>
      <c r="AA43" s="221">
        <f>AA42+'期別（得点）'!AA43</f>
        <v>87</v>
      </c>
      <c r="AB43" s="221">
        <f>AB42+'期別（得点）'!AB43</f>
        <v>0</v>
      </c>
      <c r="AC43" s="221">
        <f>AC42+'期別（得点）'!AC43</f>
        <v>174</v>
      </c>
      <c r="AD43" s="221">
        <f>AD42+'期別（得点）'!AD43</f>
        <v>72</v>
      </c>
      <c r="AE43" s="221">
        <f>AE42+'期別（得点）'!AE43</f>
        <v>7</v>
      </c>
      <c r="AF43" s="221">
        <f>AF42+'期別（得点）'!AF43</f>
        <v>4</v>
      </c>
      <c r="AG43" s="221">
        <f>AG42+'期別（得点）'!AG43</f>
        <v>0</v>
      </c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>
        <f>BN42+'期別（得点）'!BN43</f>
        <v>15</v>
      </c>
      <c r="BO43" s="221">
        <f>BO42+'期別（得点）'!BO43</f>
        <v>-7</v>
      </c>
      <c r="BP43" s="222">
        <f>BP42+'期別（得点）'!BP43</f>
        <v>6</v>
      </c>
      <c r="BQ43" s="236">
        <f t="shared" si="1"/>
        <v>4891</v>
      </c>
    </row>
    <row r="44" spans="2:69" ht="15" customHeight="1">
      <c r="B44" s="241">
        <v>40</v>
      </c>
      <c r="C44" s="112" t="s">
        <v>306</v>
      </c>
      <c r="D44" s="104" t="s">
        <v>167</v>
      </c>
      <c r="E44" s="104" t="s">
        <v>793</v>
      </c>
      <c r="F44" s="221">
        <f>F43+'期別（得点）'!F44</f>
        <v>5</v>
      </c>
      <c r="G44" s="221">
        <f>G43+'期別（得点）'!G44</f>
        <v>88</v>
      </c>
      <c r="H44" s="221">
        <f>H43+'期別（得点）'!H44</f>
        <v>406</v>
      </c>
      <c r="I44" s="221">
        <f>I43+'期別（得点）'!I44</f>
        <v>18</v>
      </c>
      <c r="J44" s="221">
        <f>J43+'期別（得点）'!J44</f>
        <v>25</v>
      </c>
      <c r="K44" s="221">
        <f>K43+'期別（得点）'!K44</f>
        <v>288</v>
      </c>
      <c r="L44" s="221">
        <f>L43+'期別（得点）'!L44</f>
        <v>59</v>
      </c>
      <c r="M44" s="221">
        <f>M43+'期別（得点）'!M44</f>
        <v>74</v>
      </c>
      <c r="N44" s="221">
        <f>N43+'期別（得点）'!N44</f>
        <v>762</v>
      </c>
      <c r="O44" s="221">
        <f>O43+'期別（得点）'!O44</f>
        <v>383</v>
      </c>
      <c r="P44" s="221">
        <f>P43+'期別（得点）'!P44</f>
        <v>324</v>
      </c>
      <c r="Q44" s="221">
        <f>Q43+'期別（得点）'!Q44</f>
        <v>30</v>
      </c>
      <c r="R44" s="221">
        <f>R43+'期別（得点）'!R44</f>
        <v>397</v>
      </c>
      <c r="S44" s="221">
        <f>S43+'期別（得点）'!S44</f>
        <v>172</v>
      </c>
      <c r="T44" s="221">
        <f>T43+'期別（得点）'!T44</f>
        <v>208</v>
      </c>
      <c r="U44" s="221">
        <f>U43+'期別（得点）'!U44</f>
        <v>308</v>
      </c>
      <c r="V44" s="221">
        <f>V43+'期別（得点）'!V44</f>
        <v>249</v>
      </c>
      <c r="W44" s="221">
        <f>W43+'期別（得点）'!W44</f>
        <v>211</v>
      </c>
      <c r="X44" s="221">
        <f>X43+'期別（得点）'!X44</f>
        <v>286</v>
      </c>
      <c r="Y44" s="221">
        <f>Y43+'期別（得点）'!Y44</f>
        <v>36</v>
      </c>
      <c r="Z44" s="221">
        <f>Z43+'期別（得点）'!Z44</f>
        <v>238</v>
      </c>
      <c r="AA44" s="221">
        <f>AA43+'期別（得点）'!AA44</f>
        <v>99</v>
      </c>
      <c r="AB44" s="221">
        <f>AB43+'期別（得点）'!AB44</f>
        <v>0</v>
      </c>
      <c r="AC44" s="221">
        <f>AC43+'期別（得点）'!AC44</f>
        <v>199</v>
      </c>
      <c r="AD44" s="221">
        <f>AD43+'期別（得点）'!AD44</f>
        <v>108</v>
      </c>
      <c r="AE44" s="221">
        <f>AE43+'期別（得点）'!AE44</f>
        <v>24</v>
      </c>
      <c r="AF44" s="221">
        <f>AF43+'期別（得点）'!AF44</f>
        <v>13</v>
      </c>
      <c r="AG44" s="221">
        <f>AG43+'期別（得点）'!AG44</f>
        <v>1</v>
      </c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>
        <f>BN43+'期別（得点）'!BN44</f>
        <v>16</v>
      </c>
      <c r="BO44" s="221">
        <f>BO43+'期別（得点）'!BO44</f>
        <v>-8</v>
      </c>
      <c r="BP44" s="222">
        <f>BP43+'期別（得点）'!BP44</f>
        <v>6</v>
      </c>
      <c r="BQ44" s="236">
        <f t="shared" si="1"/>
        <v>5025</v>
      </c>
    </row>
    <row r="45" spans="2:69" ht="15" customHeight="1">
      <c r="B45" s="241">
        <v>41</v>
      </c>
      <c r="C45" s="112" t="s">
        <v>794</v>
      </c>
      <c r="D45" s="104" t="s">
        <v>328</v>
      </c>
      <c r="E45" s="104" t="s">
        <v>791</v>
      </c>
      <c r="F45" s="221">
        <f>F44+'期別（得点）'!F45</f>
        <v>5</v>
      </c>
      <c r="G45" s="221">
        <f>G44+'期別（得点）'!G45</f>
        <v>88</v>
      </c>
      <c r="H45" s="221">
        <f>H44+'期別（得点）'!H45</f>
        <v>409</v>
      </c>
      <c r="I45" s="221">
        <f>I44+'期別（得点）'!I45</f>
        <v>18</v>
      </c>
      <c r="J45" s="221">
        <f>J44+'期別（得点）'!J45</f>
        <v>25</v>
      </c>
      <c r="K45" s="221">
        <f>K44+'期別（得点）'!K45</f>
        <v>288</v>
      </c>
      <c r="L45" s="221">
        <f>L44+'期別（得点）'!L45</f>
        <v>59</v>
      </c>
      <c r="M45" s="221">
        <f>M44+'期別（得点）'!M45</f>
        <v>74</v>
      </c>
      <c r="N45" s="221">
        <f>N44+'期別（得点）'!N45</f>
        <v>767</v>
      </c>
      <c r="O45" s="221">
        <f>O44+'期別（得点）'!O45</f>
        <v>383</v>
      </c>
      <c r="P45" s="221">
        <f>P44+'期別（得点）'!P45</f>
        <v>324</v>
      </c>
      <c r="Q45" s="221">
        <f>Q44+'期別（得点）'!Q45</f>
        <v>30</v>
      </c>
      <c r="R45" s="221">
        <f>R44+'期別（得点）'!R45</f>
        <v>399</v>
      </c>
      <c r="S45" s="221">
        <f>S44+'期別（得点）'!S45</f>
        <v>177</v>
      </c>
      <c r="T45" s="221">
        <f>T44+'期別（得点）'!T45</f>
        <v>208</v>
      </c>
      <c r="U45" s="221">
        <f>U44+'期別（得点）'!U45</f>
        <v>320</v>
      </c>
      <c r="V45" s="221">
        <f>V44+'期別（得点）'!V45</f>
        <v>249</v>
      </c>
      <c r="W45" s="221">
        <f>W44+'期別（得点）'!W45</f>
        <v>213</v>
      </c>
      <c r="X45" s="221">
        <f>X44+'期別（得点）'!X45</f>
        <v>290</v>
      </c>
      <c r="Y45" s="221">
        <f>Y44+'期別（得点）'!Y45</f>
        <v>36</v>
      </c>
      <c r="Z45" s="221">
        <f>Z44+'期別（得点）'!Z45</f>
        <v>243</v>
      </c>
      <c r="AA45" s="221">
        <f>AA44+'期別（得点）'!AA45</f>
        <v>104</v>
      </c>
      <c r="AB45" s="221">
        <f>AB44+'期別（得点）'!AB45</f>
        <v>0</v>
      </c>
      <c r="AC45" s="221">
        <f>AC44+'期別（得点）'!AC45</f>
        <v>221</v>
      </c>
      <c r="AD45" s="221">
        <f>AD44+'期別（得点）'!AD45</f>
        <v>132</v>
      </c>
      <c r="AE45" s="221">
        <f>AE44+'期別（得点）'!AE45</f>
        <v>38</v>
      </c>
      <c r="AF45" s="221">
        <f>AF44+'期別（得点）'!AF45</f>
        <v>29</v>
      </c>
      <c r="AG45" s="221">
        <f>AG44+'期別（得点）'!AG45</f>
        <v>4</v>
      </c>
      <c r="AH45" s="221">
        <f>AH44+'期別（得点）'!AH45</f>
        <v>0</v>
      </c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>
        <f>BN44+'期別（得点）'!BN45</f>
        <v>16</v>
      </c>
      <c r="BO45" s="221">
        <f>BO44+'期別（得点）'!BO45</f>
        <v>-8</v>
      </c>
      <c r="BP45" s="222">
        <f>BP44+'期別（得点）'!BP45</f>
        <v>6</v>
      </c>
      <c r="BQ45" s="236">
        <f t="shared" si="1"/>
        <v>5147</v>
      </c>
    </row>
    <row r="46" spans="2:69" ht="15" customHeight="1">
      <c r="B46" s="241">
        <v>42</v>
      </c>
      <c r="C46" s="112" t="s">
        <v>795</v>
      </c>
      <c r="D46" s="104" t="s">
        <v>668</v>
      </c>
      <c r="E46" s="104" t="s">
        <v>712</v>
      </c>
      <c r="F46" s="221">
        <f>F45+'期別（得点）'!F46</f>
        <v>5</v>
      </c>
      <c r="G46" s="221">
        <f>G45+'期別（得点）'!G46</f>
        <v>88</v>
      </c>
      <c r="H46" s="221">
        <f>H45+'期別（得点）'!H46</f>
        <v>415</v>
      </c>
      <c r="I46" s="221">
        <f>I45+'期別（得点）'!I46</f>
        <v>18</v>
      </c>
      <c r="J46" s="221">
        <f>J45+'期別（得点）'!J46</f>
        <v>25</v>
      </c>
      <c r="K46" s="221">
        <f>K45+'期別（得点）'!K46</f>
        <v>288</v>
      </c>
      <c r="L46" s="221">
        <f>L45+'期別（得点）'!L46</f>
        <v>59</v>
      </c>
      <c r="M46" s="221">
        <f>M45+'期別（得点）'!M46</f>
        <v>74</v>
      </c>
      <c r="N46" s="221">
        <f>N45+'期別（得点）'!N46</f>
        <v>767</v>
      </c>
      <c r="O46" s="221">
        <f>O45+'期別（得点）'!O46</f>
        <v>383</v>
      </c>
      <c r="P46" s="221">
        <f>P45+'期別（得点）'!P46</f>
        <v>324</v>
      </c>
      <c r="Q46" s="221">
        <f>Q45+'期別（得点）'!Q46</f>
        <v>30</v>
      </c>
      <c r="R46" s="221">
        <f>R45+'期別（得点）'!R46</f>
        <v>399</v>
      </c>
      <c r="S46" s="221">
        <f>S45+'期別（得点）'!S46</f>
        <v>177</v>
      </c>
      <c r="T46" s="221">
        <f>T45+'期別（得点）'!T46</f>
        <v>208</v>
      </c>
      <c r="U46" s="221">
        <f>U45+'期別（得点）'!U46</f>
        <v>320</v>
      </c>
      <c r="V46" s="221">
        <f>V45+'期別（得点）'!V46</f>
        <v>260</v>
      </c>
      <c r="W46" s="221">
        <f>W45+'期別（得点）'!W46</f>
        <v>222</v>
      </c>
      <c r="X46" s="221">
        <f>X45+'期別（得点）'!X46</f>
        <v>301</v>
      </c>
      <c r="Y46" s="221">
        <f>Y45+'期別（得点）'!Y46</f>
        <v>36</v>
      </c>
      <c r="Z46" s="221">
        <f>Z45+'期別（得点）'!Z46</f>
        <v>252</v>
      </c>
      <c r="AA46" s="221">
        <f>AA45+'期別（得点）'!AA46</f>
        <v>113</v>
      </c>
      <c r="AB46" s="221">
        <f>AB45+'期別（得点）'!AB46</f>
        <v>0</v>
      </c>
      <c r="AC46" s="221">
        <f>AC45+'期別（得点）'!AC46</f>
        <v>249</v>
      </c>
      <c r="AD46" s="221">
        <f>AD45+'期別（得点）'!AD46</f>
        <v>155</v>
      </c>
      <c r="AE46" s="221">
        <f>AE45+'期別（得点）'!AE46</f>
        <v>53</v>
      </c>
      <c r="AF46" s="221">
        <f>AF45+'期別（得点）'!AF46</f>
        <v>49</v>
      </c>
      <c r="AG46" s="221">
        <f>AG45+'期別（得点）'!AG46</f>
        <v>15</v>
      </c>
      <c r="AH46" s="221">
        <f>AH45+'期別（得点）'!AH46</f>
        <v>0</v>
      </c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>
        <f>BN45+'期別（得点）'!BN46</f>
        <v>16</v>
      </c>
      <c r="BO46" s="221">
        <f>BO45+'期別（得点）'!BO46</f>
        <v>-8</v>
      </c>
      <c r="BP46" s="222">
        <f>BP45+'期別（得点）'!BP46</f>
        <v>6</v>
      </c>
      <c r="BQ46" s="236">
        <f t="shared" si="1"/>
        <v>5299</v>
      </c>
    </row>
    <row r="47" spans="2:69" ht="15" customHeight="1">
      <c r="B47" s="241">
        <v>43</v>
      </c>
      <c r="C47" s="112" t="s">
        <v>796</v>
      </c>
      <c r="D47" s="104" t="s">
        <v>669</v>
      </c>
      <c r="E47" s="104" t="s">
        <v>712</v>
      </c>
      <c r="F47" s="221">
        <f>F46+'期別（得点）'!F47</f>
        <v>5</v>
      </c>
      <c r="G47" s="221">
        <f>G46+'期別（得点）'!G47</f>
        <v>88</v>
      </c>
      <c r="H47" s="221">
        <f>H46+'期別（得点）'!H47</f>
        <v>415</v>
      </c>
      <c r="I47" s="221">
        <f>I46+'期別（得点）'!I47</f>
        <v>18</v>
      </c>
      <c r="J47" s="221">
        <f>J46+'期別（得点）'!J47</f>
        <v>25</v>
      </c>
      <c r="K47" s="221">
        <f>K46+'期別（得点）'!K47</f>
        <v>288</v>
      </c>
      <c r="L47" s="221">
        <f>L46+'期別（得点）'!L47</f>
        <v>59</v>
      </c>
      <c r="M47" s="221">
        <f>M46+'期別（得点）'!M47</f>
        <v>74</v>
      </c>
      <c r="N47" s="221">
        <f>N46+'期別（得点）'!N47</f>
        <v>769</v>
      </c>
      <c r="O47" s="221">
        <f>O46+'期別（得点）'!O47</f>
        <v>383</v>
      </c>
      <c r="P47" s="221">
        <f>P46+'期別（得点）'!P47</f>
        <v>324</v>
      </c>
      <c r="Q47" s="221">
        <f>Q46+'期別（得点）'!Q47</f>
        <v>30</v>
      </c>
      <c r="R47" s="221">
        <f>R46+'期別（得点）'!R47</f>
        <v>399</v>
      </c>
      <c r="S47" s="221">
        <f>S46+'期別（得点）'!S47</f>
        <v>177</v>
      </c>
      <c r="T47" s="221">
        <f>T46+'期別（得点）'!T47</f>
        <v>208</v>
      </c>
      <c r="U47" s="221">
        <f>U46+'期別（得点）'!U47</f>
        <v>321</v>
      </c>
      <c r="V47" s="221">
        <f>V46+'期別（得点）'!V47</f>
        <v>260</v>
      </c>
      <c r="W47" s="221">
        <f>W46+'期別（得点）'!W47</f>
        <v>229</v>
      </c>
      <c r="X47" s="221">
        <f>X46+'期別（得点）'!X47</f>
        <v>311</v>
      </c>
      <c r="Y47" s="221">
        <f>Y46+'期別（得点）'!Y47</f>
        <v>36</v>
      </c>
      <c r="Z47" s="221">
        <f>Z46+'期別（得点）'!Z47</f>
        <v>259</v>
      </c>
      <c r="AA47" s="221">
        <f>AA46+'期別（得点）'!AA47</f>
        <v>113</v>
      </c>
      <c r="AB47" s="221">
        <f>AB46+'期別（得点）'!AB47</f>
        <v>0</v>
      </c>
      <c r="AC47" s="221">
        <f>AC46+'期別（得点）'!AC47</f>
        <v>269</v>
      </c>
      <c r="AD47" s="221">
        <f>AD46+'期別（得点）'!AD47</f>
        <v>177</v>
      </c>
      <c r="AE47" s="221">
        <f>AE46+'期別（得点）'!AE47</f>
        <v>56</v>
      </c>
      <c r="AF47" s="221">
        <f>AF46+'期別（得点）'!AF47</f>
        <v>79</v>
      </c>
      <c r="AG47" s="221">
        <f>AG46+'期別（得点）'!AG47</f>
        <v>19</v>
      </c>
      <c r="AH47" s="221">
        <f>AH46+'期別（得点）'!AH47</f>
        <v>0</v>
      </c>
      <c r="AI47" s="221">
        <f>AI46+'期別（得点）'!AI47</f>
        <v>0</v>
      </c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>
        <f>BN46+'期別（得点）'!BN47</f>
        <v>16</v>
      </c>
      <c r="BO47" s="221">
        <f>BO46+'期別（得点）'!BO47</f>
        <v>-8</v>
      </c>
      <c r="BP47" s="222">
        <f>BP46+'期別（得点）'!BP47</f>
        <v>6</v>
      </c>
      <c r="BQ47" s="236">
        <f t="shared" si="1"/>
        <v>5405</v>
      </c>
    </row>
    <row r="48" spans="2:69" ht="15" customHeight="1">
      <c r="B48" s="241">
        <v>44</v>
      </c>
      <c r="C48" s="112" t="s">
        <v>797</v>
      </c>
      <c r="D48" s="104" t="s">
        <v>669</v>
      </c>
      <c r="E48" s="104" t="s">
        <v>701</v>
      </c>
      <c r="F48" s="221">
        <f>F47+'期別（得点）'!F48</f>
        <v>5</v>
      </c>
      <c r="G48" s="221">
        <f>G47+'期別（得点）'!G48</f>
        <v>88</v>
      </c>
      <c r="H48" s="221">
        <f>H47+'期別（得点）'!H48</f>
        <v>417</v>
      </c>
      <c r="I48" s="221">
        <f>I47+'期別（得点）'!I48</f>
        <v>18</v>
      </c>
      <c r="J48" s="221">
        <f>J47+'期別（得点）'!J48</f>
        <v>25</v>
      </c>
      <c r="K48" s="221">
        <f>K47+'期別（得点）'!K48</f>
        <v>288</v>
      </c>
      <c r="L48" s="221">
        <f>L47+'期別（得点）'!L48</f>
        <v>59</v>
      </c>
      <c r="M48" s="221">
        <f>M47+'期別（得点）'!M48</f>
        <v>74</v>
      </c>
      <c r="N48" s="221">
        <f>N47+'期別（得点）'!N48</f>
        <v>769</v>
      </c>
      <c r="O48" s="221">
        <f>O47+'期別（得点）'!O48</f>
        <v>383</v>
      </c>
      <c r="P48" s="221">
        <f>P47+'期別（得点）'!P48</f>
        <v>324</v>
      </c>
      <c r="Q48" s="221">
        <f>Q47+'期別（得点）'!Q48</f>
        <v>30</v>
      </c>
      <c r="R48" s="221">
        <f>R47+'期別（得点）'!R48</f>
        <v>401</v>
      </c>
      <c r="S48" s="221">
        <f>S47+'期別（得点）'!S48</f>
        <v>177</v>
      </c>
      <c r="T48" s="221">
        <f>T47+'期別（得点）'!T48</f>
        <v>208</v>
      </c>
      <c r="U48" s="221">
        <f>U47+'期別（得点）'!U48</f>
        <v>322</v>
      </c>
      <c r="V48" s="221">
        <f>V47+'期別（得点）'!V48</f>
        <v>260</v>
      </c>
      <c r="W48" s="221">
        <f>W47+'期別（得点）'!W48</f>
        <v>238</v>
      </c>
      <c r="X48" s="221">
        <f>X47+'期別（得点）'!X48</f>
        <v>319</v>
      </c>
      <c r="Y48" s="221">
        <f>Y47+'期別（得点）'!Y48</f>
        <v>36</v>
      </c>
      <c r="Z48" s="221">
        <f>Z47+'期別（得点）'!Z48</f>
        <v>271</v>
      </c>
      <c r="AA48" s="221">
        <f>AA47+'期別（得点）'!AA48</f>
        <v>113</v>
      </c>
      <c r="AB48" s="221">
        <f>AB47+'期別（得点）'!AB48</f>
        <v>0</v>
      </c>
      <c r="AC48" s="221">
        <f>AC47+'期別（得点）'!AC48</f>
        <v>292</v>
      </c>
      <c r="AD48" s="221">
        <f>AD47+'期別（得点）'!AD48</f>
        <v>191</v>
      </c>
      <c r="AE48" s="221">
        <f>AE47+'期別（得点）'!AE48</f>
        <v>64</v>
      </c>
      <c r="AF48" s="221">
        <f>AF47+'期別（得点）'!AF48</f>
        <v>111</v>
      </c>
      <c r="AG48" s="221">
        <f>AG47+'期別（得点）'!AG48</f>
        <v>40</v>
      </c>
      <c r="AH48" s="221">
        <f>AH47+'期別（得点）'!AH48</f>
        <v>0</v>
      </c>
      <c r="AI48" s="221">
        <f>AI47+'期別（得点）'!AI48</f>
        <v>0</v>
      </c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>
        <f>BN47+'期別（得点）'!BN48</f>
        <v>16</v>
      </c>
      <c r="BO48" s="221">
        <f>BO47+'期別（得点）'!BO48</f>
        <v>-8</v>
      </c>
      <c r="BP48" s="222">
        <f>BP47+'期別（得点）'!BP48</f>
        <v>6</v>
      </c>
      <c r="BQ48" s="236">
        <f t="shared" si="1"/>
        <v>5537</v>
      </c>
    </row>
    <row r="49" spans="1:69" ht="15" customHeight="1">
      <c r="B49" s="241">
        <v>45</v>
      </c>
      <c r="C49" s="112" t="s">
        <v>798</v>
      </c>
      <c r="D49" s="104" t="s">
        <v>670</v>
      </c>
      <c r="E49" s="104" t="s">
        <v>701</v>
      </c>
      <c r="F49" s="221">
        <f>F48+'期別（得点）'!F49</f>
        <v>5</v>
      </c>
      <c r="G49" s="221">
        <f>G48+'期別（得点）'!G49</f>
        <v>88</v>
      </c>
      <c r="H49" s="221">
        <f>H48+'期別（得点）'!H49</f>
        <v>420</v>
      </c>
      <c r="I49" s="221">
        <f>I48+'期別（得点）'!I49</f>
        <v>18</v>
      </c>
      <c r="J49" s="221">
        <f>J48+'期別（得点）'!J49</f>
        <v>25</v>
      </c>
      <c r="K49" s="221">
        <f>K48+'期別（得点）'!K49</f>
        <v>288</v>
      </c>
      <c r="L49" s="221">
        <f>L48+'期別（得点）'!L49</f>
        <v>59</v>
      </c>
      <c r="M49" s="221">
        <f>M48+'期別（得点）'!M49</f>
        <v>74</v>
      </c>
      <c r="N49" s="221">
        <f>N48+'期別（得点）'!N49</f>
        <v>778</v>
      </c>
      <c r="O49" s="221">
        <f>O48+'期別（得点）'!O49</f>
        <v>383</v>
      </c>
      <c r="P49" s="221">
        <f>P48+'期別（得点）'!P49</f>
        <v>324</v>
      </c>
      <c r="Q49" s="221">
        <f>Q48+'期別（得点）'!Q49</f>
        <v>30</v>
      </c>
      <c r="R49" s="221">
        <f>R48+'期別（得点）'!R49</f>
        <v>403</v>
      </c>
      <c r="S49" s="221">
        <f>S48+'期別（得点）'!S49</f>
        <v>177</v>
      </c>
      <c r="T49" s="221">
        <f>T48+'期別（得点）'!T49</f>
        <v>208</v>
      </c>
      <c r="U49" s="221">
        <f>U48+'期別（得点）'!U49</f>
        <v>332</v>
      </c>
      <c r="V49" s="221">
        <f>V48+'期別（得点）'!V49</f>
        <v>265</v>
      </c>
      <c r="W49" s="221">
        <f>W48+'期別（得点）'!W49</f>
        <v>245</v>
      </c>
      <c r="X49" s="221">
        <f>X48+'期別（得点）'!X49</f>
        <v>319</v>
      </c>
      <c r="Y49" s="221">
        <f>Y48+'期別（得点）'!Y49</f>
        <v>36</v>
      </c>
      <c r="Z49" s="221">
        <f>Z48+'期別（得点）'!Z49</f>
        <v>272</v>
      </c>
      <c r="AA49" s="221">
        <f>AA48+'期別（得点）'!AA49</f>
        <v>113</v>
      </c>
      <c r="AB49" s="221">
        <f>AB48+'期別（得点）'!AB49</f>
        <v>0</v>
      </c>
      <c r="AC49" s="221">
        <f>AC48+'期別（得点）'!AC49</f>
        <v>308</v>
      </c>
      <c r="AD49" s="221">
        <f>AD48+'期別（得点）'!AD49</f>
        <v>206</v>
      </c>
      <c r="AE49" s="221">
        <f>AE48+'期別（得点）'!AE49</f>
        <v>74</v>
      </c>
      <c r="AF49" s="221">
        <f>AF48+'期別（得点）'!AF49</f>
        <v>141</v>
      </c>
      <c r="AG49" s="221">
        <f>AG48+'期別（得点）'!AG49</f>
        <v>76</v>
      </c>
      <c r="AH49" s="221">
        <f>AH48+'期別（得点）'!AH49</f>
        <v>0</v>
      </c>
      <c r="AI49" s="221">
        <f>AI48+'期別（得点）'!AI49</f>
        <v>0</v>
      </c>
      <c r="AJ49" s="221">
        <f>AJ48+'期別（得点）'!AJ49</f>
        <v>0</v>
      </c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1"/>
      <c r="BN49" s="221">
        <f>BN48+'期別（得点）'!BN49</f>
        <v>16</v>
      </c>
      <c r="BO49" s="221">
        <f>BO48+'期別（得点）'!BO49</f>
        <v>-8</v>
      </c>
      <c r="BP49" s="222">
        <f>BP48+'期別（得点）'!BP49</f>
        <v>5</v>
      </c>
      <c r="BQ49" s="236">
        <f t="shared" si="1"/>
        <v>5680</v>
      </c>
    </row>
    <row r="50" spans="1:69" ht="15" customHeight="1">
      <c r="B50" s="241">
        <v>46</v>
      </c>
      <c r="C50" s="112" t="s">
        <v>799</v>
      </c>
      <c r="D50" s="104" t="s">
        <v>670</v>
      </c>
      <c r="E50" s="104" t="s">
        <v>688</v>
      </c>
      <c r="F50" s="221">
        <f>F49+'期別（得点）'!F50</f>
        <v>5</v>
      </c>
      <c r="G50" s="221">
        <f>G49+'期別（得点）'!G50</f>
        <v>88</v>
      </c>
      <c r="H50" s="221">
        <f>H49+'期別（得点）'!H50</f>
        <v>420</v>
      </c>
      <c r="I50" s="221">
        <f>I49+'期別（得点）'!I50</f>
        <v>18</v>
      </c>
      <c r="J50" s="221">
        <f>J49+'期別（得点）'!J50</f>
        <v>25</v>
      </c>
      <c r="K50" s="221">
        <f>K49+'期別（得点）'!K50</f>
        <v>288</v>
      </c>
      <c r="L50" s="221">
        <f>L49+'期別（得点）'!L50</f>
        <v>59</v>
      </c>
      <c r="M50" s="221">
        <f>M49+'期別（得点）'!M50</f>
        <v>74</v>
      </c>
      <c r="N50" s="221">
        <f>N49+'期別（得点）'!N50</f>
        <v>781</v>
      </c>
      <c r="O50" s="221">
        <f>O49+'期別（得点）'!O50</f>
        <v>383</v>
      </c>
      <c r="P50" s="221">
        <f>P49+'期別（得点）'!P50</f>
        <v>324</v>
      </c>
      <c r="Q50" s="221">
        <f>Q49+'期別（得点）'!Q50</f>
        <v>30</v>
      </c>
      <c r="R50" s="221">
        <f>R49+'期別（得点）'!R50</f>
        <v>404</v>
      </c>
      <c r="S50" s="221">
        <f>S49+'期別（得点）'!S50</f>
        <v>179</v>
      </c>
      <c r="T50" s="221">
        <f>T49+'期別（得点）'!T50</f>
        <v>208</v>
      </c>
      <c r="U50" s="221">
        <f>U49+'期別（得点）'!U50</f>
        <v>338</v>
      </c>
      <c r="V50" s="221">
        <f>V49+'期別（得点）'!V50</f>
        <v>265</v>
      </c>
      <c r="W50" s="221">
        <f>W49+'期別（得点）'!W50</f>
        <v>248</v>
      </c>
      <c r="X50" s="221">
        <f>X49+'期別（得点）'!X50</f>
        <v>337</v>
      </c>
      <c r="Y50" s="221">
        <f>Y49+'期別（得点）'!Y50</f>
        <v>36</v>
      </c>
      <c r="Z50" s="221">
        <f>Z49+'期別（得点）'!Z50</f>
        <v>272</v>
      </c>
      <c r="AA50" s="221">
        <f>AA49+'期別（得点）'!AA50</f>
        <v>113</v>
      </c>
      <c r="AB50" s="221">
        <f>AB49+'期別（得点）'!AB50</f>
        <v>0</v>
      </c>
      <c r="AC50" s="221">
        <f>AC49+'期別（得点）'!AC50</f>
        <v>318</v>
      </c>
      <c r="AD50" s="221">
        <f>AD49+'期別（得点）'!AD50</f>
        <v>221</v>
      </c>
      <c r="AE50" s="221">
        <f>AE49+'期別（得点）'!AE50</f>
        <v>74</v>
      </c>
      <c r="AF50" s="221">
        <f>AF49+'期別（得点）'!AF50</f>
        <v>177</v>
      </c>
      <c r="AG50" s="221">
        <f>AG49+'期別（得点）'!AG50</f>
        <v>90</v>
      </c>
      <c r="AH50" s="221">
        <f>AH49+'期別（得点）'!AH50</f>
        <v>0</v>
      </c>
      <c r="AI50" s="221">
        <f>AI49+'期別（得点）'!AI50</f>
        <v>0</v>
      </c>
      <c r="AJ50" s="221">
        <f>AJ49+'期別（得点）'!AJ50</f>
        <v>22</v>
      </c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>
        <f>BN49+'期別（得点）'!BN50</f>
        <v>16</v>
      </c>
      <c r="BO50" s="221">
        <f>BO49+'期別（得点）'!BO50</f>
        <v>-8</v>
      </c>
      <c r="BP50" s="222">
        <f>BP49+'期別（得点）'!BP50</f>
        <v>5</v>
      </c>
      <c r="BQ50" s="236">
        <f t="shared" si="1"/>
        <v>5810</v>
      </c>
    </row>
    <row r="51" spans="1:69" ht="15" customHeight="1">
      <c r="B51" s="241">
        <v>47</v>
      </c>
      <c r="C51" s="112" t="s">
        <v>800</v>
      </c>
      <c r="D51" s="104" t="s">
        <v>671</v>
      </c>
      <c r="E51" s="104" t="s">
        <v>688</v>
      </c>
      <c r="F51" s="221">
        <f>F50+'期別（得点）'!F51</f>
        <v>5</v>
      </c>
      <c r="G51" s="221">
        <f>G50+'期別（得点）'!G51</f>
        <v>88</v>
      </c>
      <c r="H51" s="221">
        <f>H50+'期別（得点）'!H51</f>
        <v>420</v>
      </c>
      <c r="I51" s="221">
        <f>I50+'期別（得点）'!I51</f>
        <v>18</v>
      </c>
      <c r="J51" s="221">
        <f>J50+'期別（得点）'!J51</f>
        <v>25</v>
      </c>
      <c r="K51" s="221">
        <f>K50+'期別（得点）'!K51</f>
        <v>288</v>
      </c>
      <c r="L51" s="221">
        <f>L50+'期別（得点）'!L51</f>
        <v>59</v>
      </c>
      <c r="M51" s="221">
        <f>M50+'期別（得点）'!M51</f>
        <v>74</v>
      </c>
      <c r="N51" s="221">
        <f>N50+'期別（得点）'!N51</f>
        <v>791</v>
      </c>
      <c r="O51" s="221">
        <f>O50+'期別（得点）'!O51</f>
        <v>383</v>
      </c>
      <c r="P51" s="221">
        <f>P50+'期別（得点）'!P51</f>
        <v>324</v>
      </c>
      <c r="Q51" s="221">
        <f>Q50+'期別（得点）'!Q51</f>
        <v>30</v>
      </c>
      <c r="R51" s="221">
        <f>R50+'期別（得点）'!R51</f>
        <v>408</v>
      </c>
      <c r="S51" s="221">
        <f>S50+'期別（得点）'!S51</f>
        <v>183</v>
      </c>
      <c r="T51" s="221">
        <f>T50+'期別（得点）'!T51</f>
        <v>208</v>
      </c>
      <c r="U51" s="221">
        <f>U50+'期別（得点）'!U51</f>
        <v>338</v>
      </c>
      <c r="V51" s="221">
        <f>V50+'期別（得点）'!V51</f>
        <v>269</v>
      </c>
      <c r="W51" s="221">
        <f>W50+'期別（得点）'!W51</f>
        <v>251</v>
      </c>
      <c r="X51" s="221">
        <f>X50+'期別（得点）'!X51</f>
        <v>345</v>
      </c>
      <c r="Y51" s="221">
        <f>Y50+'期別（得点）'!Y51</f>
        <v>36</v>
      </c>
      <c r="Z51" s="221">
        <f>Z50+'期別（得点）'!Z51</f>
        <v>275</v>
      </c>
      <c r="AA51" s="221">
        <f>AA50+'期別（得点）'!AA51</f>
        <v>113</v>
      </c>
      <c r="AB51" s="221">
        <f>AB50+'期別（得点）'!AB51</f>
        <v>0</v>
      </c>
      <c r="AC51" s="221">
        <f>AC50+'期別（得点）'!AC51</f>
        <v>331</v>
      </c>
      <c r="AD51" s="221">
        <f>AD50+'期別（得点）'!AD51</f>
        <v>234</v>
      </c>
      <c r="AE51" s="221">
        <f>AE50+'期別（得点）'!AE51</f>
        <v>83</v>
      </c>
      <c r="AF51" s="221">
        <f>AF50+'期別（得点）'!AF51</f>
        <v>207</v>
      </c>
      <c r="AG51" s="221">
        <f>AG50+'期別（得点）'!AG51</f>
        <v>100</v>
      </c>
      <c r="AH51" s="221">
        <f>AH50+'期別（得点）'!AH51</f>
        <v>0</v>
      </c>
      <c r="AI51" s="221">
        <f>AI50+'期別（得点）'!AI51</f>
        <v>2</v>
      </c>
      <c r="AJ51" s="221">
        <f>AJ50+'期別（得点）'!AJ51</f>
        <v>42</v>
      </c>
      <c r="AK51" s="221">
        <f>AK50+'期別（得点）'!AK51</f>
        <v>0</v>
      </c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>
        <f>BN50+'期別（得点）'!BN51</f>
        <v>16</v>
      </c>
      <c r="BO51" s="221">
        <f>BO50+'期別（得点）'!BO51</f>
        <v>-8</v>
      </c>
      <c r="BP51" s="222">
        <f>BP50+'期別（得点）'!BP51</f>
        <v>5</v>
      </c>
      <c r="BQ51" s="236">
        <f t="shared" si="1"/>
        <v>5943</v>
      </c>
    </row>
    <row r="52" spans="1:69" ht="15" customHeight="1">
      <c r="A52" s="125"/>
      <c r="B52" s="241">
        <v>48</v>
      </c>
      <c r="C52" s="112" t="s">
        <v>801</v>
      </c>
      <c r="D52" s="104" t="s">
        <v>671</v>
      </c>
      <c r="E52" s="104"/>
      <c r="F52" s="221">
        <f>F51+'期別（得点）'!F52</f>
        <v>5</v>
      </c>
      <c r="G52" s="221">
        <f>G51+'期別（得点）'!G52</f>
        <v>88</v>
      </c>
      <c r="H52" s="221">
        <f>H51+'期別（得点）'!H52</f>
        <v>420</v>
      </c>
      <c r="I52" s="221">
        <f>I51+'期別（得点）'!I52</f>
        <v>18</v>
      </c>
      <c r="J52" s="221">
        <f>J51+'期別（得点）'!J52</f>
        <v>25</v>
      </c>
      <c r="K52" s="221">
        <f>K51+'期別（得点）'!K52</f>
        <v>288</v>
      </c>
      <c r="L52" s="221">
        <f>L51+'期別（得点）'!L52</f>
        <v>59</v>
      </c>
      <c r="M52" s="221">
        <f>M51+'期別（得点）'!M52</f>
        <v>74</v>
      </c>
      <c r="N52" s="221">
        <f>N51+'期別（得点）'!N52</f>
        <v>791</v>
      </c>
      <c r="O52" s="221">
        <f>O51+'期別（得点）'!O52</f>
        <v>383</v>
      </c>
      <c r="P52" s="221">
        <f>P51+'期別（得点）'!P52</f>
        <v>324</v>
      </c>
      <c r="Q52" s="221">
        <f>Q51+'期別（得点）'!Q52</f>
        <v>30</v>
      </c>
      <c r="R52" s="221">
        <f>R51+'期別（得点）'!R52</f>
        <v>408</v>
      </c>
      <c r="S52" s="221">
        <f>S51+'期別（得点）'!S52</f>
        <v>183</v>
      </c>
      <c r="T52" s="221">
        <f>T51+'期別（得点）'!T52</f>
        <v>208</v>
      </c>
      <c r="U52" s="221">
        <f>U51+'期別（得点）'!U52</f>
        <v>338</v>
      </c>
      <c r="V52" s="221">
        <f>V51+'期別（得点）'!V52</f>
        <v>269</v>
      </c>
      <c r="W52" s="221">
        <f>W51+'期別（得点）'!W52</f>
        <v>251</v>
      </c>
      <c r="X52" s="221">
        <f>X51+'期別（得点）'!X52</f>
        <v>345</v>
      </c>
      <c r="Y52" s="221">
        <f>Y51+'期別（得点）'!Y52</f>
        <v>36</v>
      </c>
      <c r="Z52" s="221">
        <f>Z51+'期別（得点）'!Z52</f>
        <v>275</v>
      </c>
      <c r="AA52" s="221">
        <f>AA51+'期別（得点）'!AA52</f>
        <v>113</v>
      </c>
      <c r="AB52" s="221">
        <f>AB51+'期別（得点）'!AB52</f>
        <v>0</v>
      </c>
      <c r="AC52" s="221">
        <f>AC51+'期別（得点）'!AC52</f>
        <v>331</v>
      </c>
      <c r="AD52" s="221">
        <f>AD51+'期別（得点）'!AD52</f>
        <v>234</v>
      </c>
      <c r="AE52" s="221">
        <f>AE51+'期別（得点）'!AE52</f>
        <v>83</v>
      </c>
      <c r="AF52" s="221">
        <f>AF51+'期別（得点）'!AF52</f>
        <v>207</v>
      </c>
      <c r="AG52" s="221">
        <f>AG51+'期別（得点）'!AG52</f>
        <v>100</v>
      </c>
      <c r="AH52" s="221">
        <f>AH51+'期別（得点）'!AH52</f>
        <v>0</v>
      </c>
      <c r="AI52" s="221">
        <f>AI51+'期別（得点）'!AI52</f>
        <v>2</v>
      </c>
      <c r="AJ52" s="221">
        <f>AJ51+'期別（得点）'!AJ52</f>
        <v>42</v>
      </c>
      <c r="AK52" s="221">
        <f>AK51+'期別（得点）'!AK52</f>
        <v>0</v>
      </c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>
        <f>BN51+'期別（得点）'!BN52</f>
        <v>16</v>
      </c>
      <c r="BO52" s="221">
        <f>BO51+'期別（得点）'!BO52</f>
        <v>-8</v>
      </c>
      <c r="BP52" s="222">
        <f>BP51+'期別（得点）'!BP52</f>
        <v>5</v>
      </c>
      <c r="BQ52" s="236">
        <f t="shared" si="1"/>
        <v>5943</v>
      </c>
    </row>
    <row r="53" spans="1:69" ht="15" customHeight="1">
      <c r="B53" s="241">
        <v>49</v>
      </c>
      <c r="C53" s="112" t="s">
        <v>802</v>
      </c>
      <c r="D53" s="104" t="s">
        <v>672</v>
      </c>
      <c r="E53" s="104" t="s">
        <v>688</v>
      </c>
      <c r="F53" s="221">
        <f>F52+'期別（得点）'!F53</f>
        <v>5</v>
      </c>
      <c r="G53" s="221">
        <f>G52+'期別（得点）'!G53</f>
        <v>88</v>
      </c>
      <c r="H53" s="221">
        <f>H52+'期別（得点）'!H53</f>
        <v>420</v>
      </c>
      <c r="I53" s="221">
        <f>I52+'期別（得点）'!I53</f>
        <v>18</v>
      </c>
      <c r="J53" s="221">
        <f>J52+'期別（得点）'!J53</f>
        <v>25</v>
      </c>
      <c r="K53" s="221">
        <f>K52+'期別（得点）'!K53</f>
        <v>288</v>
      </c>
      <c r="L53" s="221">
        <f>L52+'期別（得点）'!L53</f>
        <v>59</v>
      </c>
      <c r="M53" s="221">
        <f>M52+'期別（得点）'!M53</f>
        <v>74</v>
      </c>
      <c r="N53" s="221">
        <f>N52+'期別（得点）'!N53</f>
        <v>791</v>
      </c>
      <c r="O53" s="221">
        <f>O52+'期別（得点）'!O53</f>
        <v>383</v>
      </c>
      <c r="P53" s="221">
        <f>P52+'期別（得点）'!P53</f>
        <v>324</v>
      </c>
      <c r="Q53" s="221">
        <f>Q52+'期別（得点）'!Q53</f>
        <v>30</v>
      </c>
      <c r="R53" s="221">
        <f>R52+'期別（得点）'!R53</f>
        <v>408</v>
      </c>
      <c r="S53" s="221">
        <f>S52+'期別（得点）'!S53</f>
        <v>185</v>
      </c>
      <c r="T53" s="221">
        <f>T52+'期別（得点）'!T53</f>
        <v>208</v>
      </c>
      <c r="U53" s="221">
        <f>U52+'期別（得点）'!U53</f>
        <v>359</v>
      </c>
      <c r="V53" s="221">
        <f>V52+'期別（得点）'!V53</f>
        <v>269</v>
      </c>
      <c r="W53" s="221">
        <f>W52+'期別（得点）'!W53</f>
        <v>251</v>
      </c>
      <c r="X53" s="221">
        <f>X52+'期別（得点）'!X53</f>
        <v>345</v>
      </c>
      <c r="Y53" s="221">
        <f>Y52+'期別（得点）'!Y53</f>
        <v>36</v>
      </c>
      <c r="Z53" s="221">
        <f>Z52+'期別（得点）'!Z53</f>
        <v>279</v>
      </c>
      <c r="AA53" s="221">
        <f>AA52+'期別（得点）'!AA53</f>
        <v>113</v>
      </c>
      <c r="AB53" s="221">
        <f>AB52+'期別（得点）'!AB53</f>
        <v>0</v>
      </c>
      <c r="AC53" s="221">
        <f>AC52+'期別（得点）'!AC53</f>
        <v>331</v>
      </c>
      <c r="AD53" s="221">
        <f>AD52+'期別（得点）'!AD53</f>
        <v>243</v>
      </c>
      <c r="AE53" s="221">
        <f>AE52+'期別（得点）'!AE53</f>
        <v>93</v>
      </c>
      <c r="AF53" s="221">
        <f>AF52+'期別（得点）'!AF53</f>
        <v>211</v>
      </c>
      <c r="AG53" s="221">
        <f>AG52+'期別（得点）'!AG53</f>
        <v>105</v>
      </c>
      <c r="AH53" s="221">
        <f>AH52+'期別（得点）'!AH53</f>
        <v>0</v>
      </c>
      <c r="AI53" s="221">
        <f>AI52+'期別（得点）'!AI53</f>
        <v>5</v>
      </c>
      <c r="AJ53" s="221">
        <f>AJ52+'期別（得点）'!AJ53</f>
        <v>75</v>
      </c>
      <c r="AK53" s="221">
        <f>AK52+'期別（得点）'!AK53</f>
        <v>1</v>
      </c>
      <c r="AL53" s="221">
        <f>AL52+'期別（得点）'!AL53</f>
        <v>0</v>
      </c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>
        <f>BN52+'期別（得点）'!BN53</f>
        <v>16</v>
      </c>
      <c r="BO53" s="221">
        <f>BO52+'期別（得点）'!BO53</f>
        <v>-8</v>
      </c>
      <c r="BP53" s="222">
        <f>BP52+'期別（得点）'!BP53</f>
        <v>5</v>
      </c>
      <c r="BQ53" s="236">
        <f t="shared" si="1"/>
        <v>6035</v>
      </c>
    </row>
    <row r="54" spans="1:69" ht="15" customHeight="1">
      <c r="B54" s="241">
        <v>50</v>
      </c>
      <c r="C54" s="112" t="s">
        <v>803</v>
      </c>
      <c r="D54" s="104" t="s">
        <v>672</v>
      </c>
      <c r="E54" s="104" t="s">
        <v>615</v>
      </c>
      <c r="F54" s="221">
        <f>F53+'期別（得点）'!F54</f>
        <v>5</v>
      </c>
      <c r="G54" s="221">
        <f>G53+'期別（得点）'!G54</f>
        <v>88</v>
      </c>
      <c r="H54" s="221">
        <f>H53+'期別（得点）'!H54</f>
        <v>420</v>
      </c>
      <c r="I54" s="221">
        <f>I53+'期別（得点）'!I54</f>
        <v>18</v>
      </c>
      <c r="J54" s="221">
        <f>J53+'期別（得点）'!J54</f>
        <v>25</v>
      </c>
      <c r="K54" s="221">
        <f>K53+'期別（得点）'!K54</f>
        <v>288</v>
      </c>
      <c r="L54" s="221">
        <f>L53+'期別（得点）'!L54</f>
        <v>59</v>
      </c>
      <c r="M54" s="221">
        <f>M53+'期別（得点）'!M54</f>
        <v>74</v>
      </c>
      <c r="N54" s="221">
        <f>N53+'期別（得点）'!N54</f>
        <v>798</v>
      </c>
      <c r="O54" s="221">
        <f>O53+'期別（得点）'!O54</f>
        <v>383</v>
      </c>
      <c r="P54" s="221">
        <f>P53+'期別（得点）'!P54</f>
        <v>324</v>
      </c>
      <c r="Q54" s="221">
        <f>Q53+'期別（得点）'!Q54</f>
        <v>30</v>
      </c>
      <c r="R54" s="221">
        <f>R53+'期別（得点）'!R54</f>
        <v>408</v>
      </c>
      <c r="S54" s="221">
        <f>S53+'期別（得点）'!S54</f>
        <v>192</v>
      </c>
      <c r="T54" s="221">
        <f>T53+'期別（得点）'!T54</f>
        <v>208</v>
      </c>
      <c r="U54" s="221">
        <f>U53+'期別（得点）'!U54</f>
        <v>360</v>
      </c>
      <c r="V54" s="221">
        <f>V53+'期別（得点）'!V54</f>
        <v>278</v>
      </c>
      <c r="W54" s="221">
        <f>W53+'期別（得点）'!W54</f>
        <v>261</v>
      </c>
      <c r="X54" s="221">
        <f>X53+'期別（得点）'!X54</f>
        <v>345</v>
      </c>
      <c r="Y54" s="221">
        <f>Y53+'期別（得点）'!Y54</f>
        <v>36</v>
      </c>
      <c r="Z54" s="221">
        <f>Z53+'期別（得点）'!Z54</f>
        <v>279</v>
      </c>
      <c r="AA54" s="221">
        <f>AA53+'期別（得点）'!AA54</f>
        <v>113</v>
      </c>
      <c r="AB54" s="221">
        <f>AB53+'期別（得点）'!AB54</f>
        <v>0</v>
      </c>
      <c r="AC54" s="221">
        <f>AC53+'期別（得点）'!AC54</f>
        <v>334</v>
      </c>
      <c r="AD54" s="221">
        <f>AD53+'期別（得点）'!AD54</f>
        <v>254</v>
      </c>
      <c r="AE54" s="221">
        <f>AE53+'期別（得点）'!AE54</f>
        <v>93</v>
      </c>
      <c r="AF54" s="221">
        <f>AF53+'期別（得点）'!AF54</f>
        <v>224</v>
      </c>
      <c r="AG54" s="221">
        <f>AG53+'期別（得点）'!AG54</f>
        <v>114</v>
      </c>
      <c r="AH54" s="221">
        <f>AH53+'期別（得点）'!AH54</f>
        <v>0</v>
      </c>
      <c r="AI54" s="221">
        <f>AI53+'期別（得点）'!AI54</f>
        <v>5</v>
      </c>
      <c r="AJ54" s="221">
        <f>AJ53+'期別（得点）'!AJ54</f>
        <v>132</v>
      </c>
      <c r="AK54" s="221">
        <f>AK53+'期別（得点）'!AK54</f>
        <v>1</v>
      </c>
      <c r="AL54" s="221">
        <f>AL53+'期別（得点）'!AL54</f>
        <v>3</v>
      </c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1"/>
      <c r="AX54" s="221"/>
      <c r="AY54" s="221"/>
      <c r="AZ54" s="221"/>
      <c r="BA54" s="221"/>
      <c r="BB54" s="221"/>
      <c r="BC54" s="221"/>
      <c r="BD54" s="221"/>
      <c r="BE54" s="221"/>
      <c r="BF54" s="221"/>
      <c r="BG54" s="221"/>
      <c r="BH54" s="221"/>
      <c r="BI54" s="221"/>
      <c r="BJ54" s="221"/>
      <c r="BK54" s="221"/>
      <c r="BL54" s="221"/>
      <c r="BM54" s="221"/>
      <c r="BN54" s="221">
        <f>BN53+'期別（得点）'!BN54</f>
        <v>19</v>
      </c>
      <c r="BO54" s="221">
        <f>BO53+'期別（得点）'!BO54</f>
        <v>-11</v>
      </c>
      <c r="BP54" s="222">
        <f>BP53+'期別（得点）'!BP54</f>
        <v>5</v>
      </c>
      <c r="BQ54" s="236">
        <f t="shared" si="1"/>
        <v>6165</v>
      </c>
    </row>
    <row r="55" spans="1:69" ht="15" customHeight="1">
      <c r="B55" s="241">
        <v>51</v>
      </c>
      <c r="C55" s="112" t="s">
        <v>804</v>
      </c>
      <c r="D55" s="104" t="s">
        <v>536</v>
      </c>
      <c r="E55" s="104" t="s">
        <v>615</v>
      </c>
      <c r="F55" s="221">
        <f>F54+'期別（得点）'!F55</f>
        <v>5</v>
      </c>
      <c r="G55" s="221">
        <f>G54+'期別（得点）'!G55</f>
        <v>88</v>
      </c>
      <c r="H55" s="221">
        <f>H54+'期別（得点）'!H55</f>
        <v>422</v>
      </c>
      <c r="I55" s="221">
        <f>I54+'期別（得点）'!I55</f>
        <v>18</v>
      </c>
      <c r="J55" s="221">
        <f>J54+'期別（得点）'!J55</f>
        <v>25</v>
      </c>
      <c r="K55" s="221">
        <f>K54+'期別（得点）'!K55</f>
        <v>288</v>
      </c>
      <c r="L55" s="221">
        <f>L54+'期別（得点）'!L55</f>
        <v>59</v>
      </c>
      <c r="M55" s="221">
        <f>M54+'期別（得点）'!M55</f>
        <v>74</v>
      </c>
      <c r="N55" s="221">
        <f>N54+'期別（得点）'!N55</f>
        <v>802</v>
      </c>
      <c r="O55" s="221">
        <f>O54+'期別（得点）'!O55</f>
        <v>383</v>
      </c>
      <c r="P55" s="221">
        <f>P54+'期別（得点）'!P55</f>
        <v>324</v>
      </c>
      <c r="Q55" s="221">
        <f>Q54+'期別（得点）'!Q55</f>
        <v>30</v>
      </c>
      <c r="R55" s="221">
        <f>R54+'期別（得点）'!R55</f>
        <v>408</v>
      </c>
      <c r="S55" s="221">
        <f>S54+'期別（得点）'!S55</f>
        <v>196</v>
      </c>
      <c r="T55" s="221">
        <f>T54+'期別（得点）'!T55</f>
        <v>208</v>
      </c>
      <c r="U55" s="221">
        <f>U54+'期別（得点）'!U55</f>
        <v>360</v>
      </c>
      <c r="V55" s="221">
        <f>V54+'期別（得点）'!V55</f>
        <v>278</v>
      </c>
      <c r="W55" s="221">
        <f>W54+'期別（得点）'!W55</f>
        <v>266</v>
      </c>
      <c r="X55" s="221">
        <f>X54+'期別（得点）'!X55</f>
        <v>345</v>
      </c>
      <c r="Y55" s="221">
        <f>Y54+'期別（得点）'!Y55</f>
        <v>36</v>
      </c>
      <c r="Z55" s="221">
        <f>Z54+'期別（得点）'!Z55</f>
        <v>280</v>
      </c>
      <c r="AA55" s="221">
        <f>AA54+'期別（得点）'!AA55</f>
        <v>113</v>
      </c>
      <c r="AB55" s="221">
        <f>AB54+'期別（得点）'!AB55</f>
        <v>0</v>
      </c>
      <c r="AC55" s="221">
        <f>AC54+'期別（得点）'!AC55</f>
        <v>344</v>
      </c>
      <c r="AD55" s="221">
        <f>AD54+'期別（得点）'!AD55</f>
        <v>261</v>
      </c>
      <c r="AE55" s="221">
        <f>AE54+'期別（得点）'!AE55</f>
        <v>93</v>
      </c>
      <c r="AF55" s="221">
        <f>AF54+'期別（得点）'!AF55</f>
        <v>243</v>
      </c>
      <c r="AG55" s="221">
        <f>AG54+'期別（得点）'!AG55</f>
        <v>118</v>
      </c>
      <c r="AH55" s="221">
        <f>AH54+'期別（得点）'!AH55</f>
        <v>0</v>
      </c>
      <c r="AI55" s="221">
        <f>AI54+'期別（得点）'!AI55</f>
        <v>5</v>
      </c>
      <c r="AJ55" s="221">
        <f>AJ54+'期別（得点）'!AJ55</f>
        <v>152</v>
      </c>
      <c r="AK55" s="221">
        <f>AK54+'期別（得点）'!AK55</f>
        <v>1</v>
      </c>
      <c r="AL55" s="221">
        <f>AL54+'期別（得点）'!AL55</f>
        <v>3</v>
      </c>
      <c r="AM55" s="221">
        <f>AM54+'期別（得点）'!AM55</f>
        <v>0</v>
      </c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  <c r="BF55" s="221"/>
      <c r="BG55" s="221"/>
      <c r="BH55" s="221"/>
      <c r="BI55" s="221"/>
      <c r="BJ55" s="221"/>
      <c r="BK55" s="221"/>
      <c r="BL55" s="221"/>
      <c r="BM55" s="221"/>
      <c r="BN55" s="221">
        <f>BN54+'期別（得点）'!BN55</f>
        <v>19</v>
      </c>
      <c r="BO55" s="221">
        <f>BO54+'期別（得点）'!BO55</f>
        <v>-11</v>
      </c>
      <c r="BP55" s="222">
        <f>BP54+'期別（得点）'!BP55</f>
        <v>5</v>
      </c>
      <c r="BQ55" s="236">
        <f t="shared" si="1"/>
        <v>6241</v>
      </c>
    </row>
    <row r="56" spans="1:69" ht="15" customHeight="1">
      <c r="A56" s="125" t="s">
        <v>805</v>
      </c>
      <c r="B56" s="241">
        <v>52</v>
      </c>
      <c r="C56" s="112" t="s">
        <v>806</v>
      </c>
      <c r="D56" s="104" t="s">
        <v>536</v>
      </c>
      <c r="E56" s="104" t="s">
        <v>359</v>
      </c>
      <c r="F56" s="221">
        <f>F55+'期別（得点）'!F56</f>
        <v>5</v>
      </c>
      <c r="G56" s="221">
        <f>G55+'期別（得点）'!G56</f>
        <v>88</v>
      </c>
      <c r="H56" s="221">
        <f>H55+'期別（得点）'!H56</f>
        <v>423</v>
      </c>
      <c r="I56" s="221">
        <f>I55+'期別（得点）'!I56</f>
        <v>18</v>
      </c>
      <c r="J56" s="221">
        <f>J55+'期別（得点）'!J56</f>
        <v>25</v>
      </c>
      <c r="K56" s="221">
        <f>K55+'期別（得点）'!K56</f>
        <v>288</v>
      </c>
      <c r="L56" s="221">
        <f>L55+'期別（得点）'!L56</f>
        <v>59</v>
      </c>
      <c r="M56" s="221">
        <f>M55+'期別（得点）'!M56</f>
        <v>74</v>
      </c>
      <c r="N56" s="221">
        <f>N55+'期別（得点）'!N56</f>
        <v>806</v>
      </c>
      <c r="O56" s="221">
        <f>O55+'期別（得点）'!O56</f>
        <v>383</v>
      </c>
      <c r="P56" s="221">
        <f>P55+'期別（得点）'!P56</f>
        <v>324</v>
      </c>
      <c r="Q56" s="221">
        <f>Q55+'期別（得点）'!Q56</f>
        <v>30</v>
      </c>
      <c r="R56" s="221">
        <f>R55+'期別（得点）'!R56</f>
        <v>408</v>
      </c>
      <c r="S56" s="221">
        <f>S55+'期別（得点）'!S56</f>
        <v>196</v>
      </c>
      <c r="T56" s="221">
        <f>T55+'期別（得点）'!T56</f>
        <v>208</v>
      </c>
      <c r="U56" s="221">
        <f>U55+'期別（得点）'!U56</f>
        <v>360</v>
      </c>
      <c r="V56" s="221">
        <f>V55+'期別（得点）'!V56</f>
        <v>281</v>
      </c>
      <c r="W56" s="221">
        <f>W55+'期別（得点）'!W56</f>
        <v>266</v>
      </c>
      <c r="X56" s="221">
        <f>X55+'期別（得点）'!X56</f>
        <v>349</v>
      </c>
      <c r="Y56" s="221">
        <f>Y55+'期別（得点）'!Y56</f>
        <v>36</v>
      </c>
      <c r="Z56" s="221">
        <f>Z55+'期別（得点）'!Z56</f>
        <v>280</v>
      </c>
      <c r="AA56" s="221">
        <f>AA55+'期別（得点）'!AA56</f>
        <v>114</v>
      </c>
      <c r="AB56" s="221">
        <f>AB55+'期別（得点）'!AB56</f>
        <v>0</v>
      </c>
      <c r="AC56" s="221">
        <f>AC55+'期別（得点）'!AC56</f>
        <v>356</v>
      </c>
      <c r="AD56" s="221">
        <f>AD55+'期別（得点）'!AD56</f>
        <v>265</v>
      </c>
      <c r="AE56" s="221">
        <f>AE55+'期別（得点）'!AE56</f>
        <v>96</v>
      </c>
      <c r="AF56" s="221">
        <f>AF55+'期別（得点）'!AF56</f>
        <v>259</v>
      </c>
      <c r="AG56" s="221">
        <f>AG55+'期別（得点）'!AG56</f>
        <v>124</v>
      </c>
      <c r="AH56" s="221">
        <f>AH55+'期別（得点）'!AH56</f>
        <v>0</v>
      </c>
      <c r="AI56" s="221">
        <f>AI55+'期別（得点）'!AI56</f>
        <v>5</v>
      </c>
      <c r="AJ56" s="221">
        <f>AJ55+'期別（得点）'!AJ56</f>
        <v>192</v>
      </c>
      <c r="AK56" s="221">
        <f>AK55+'期別（得点）'!AK56</f>
        <v>1</v>
      </c>
      <c r="AL56" s="221">
        <f>AL55+'期別（得点）'!AL56</f>
        <v>8</v>
      </c>
      <c r="AM56" s="221">
        <f>AM55+'期別（得点）'!AM56</f>
        <v>0</v>
      </c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1"/>
      <c r="BK56" s="221"/>
      <c r="BL56" s="221"/>
      <c r="BM56" s="221"/>
      <c r="BN56" s="221">
        <f>BN55+'期別（得点）'!BN56</f>
        <v>19</v>
      </c>
      <c r="BO56" s="221">
        <f>BO55+'期別（得点）'!BO56</f>
        <v>-11</v>
      </c>
      <c r="BP56" s="222">
        <f>BP55+'期別（得点）'!BP56</f>
        <v>5</v>
      </c>
      <c r="BQ56" s="236">
        <f t="shared" si="1"/>
        <v>6340</v>
      </c>
    </row>
    <row r="57" spans="1:69" ht="15" customHeight="1">
      <c r="B57" s="241">
        <v>53</v>
      </c>
      <c r="C57" s="112" t="s">
        <v>807</v>
      </c>
      <c r="D57" s="104"/>
      <c r="E57" s="104"/>
      <c r="F57" s="221">
        <f>F56+'期別（得点）'!F57</f>
        <v>5</v>
      </c>
      <c r="G57" s="221">
        <f>G56+'期別（得点）'!G57</f>
        <v>88</v>
      </c>
      <c r="H57" s="221">
        <f>H56+'期別（得点）'!H57</f>
        <v>423</v>
      </c>
      <c r="I57" s="221">
        <f>I56+'期別（得点）'!I57</f>
        <v>18</v>
      </c>
      <c r="J57" s="221">
        <f>J56+'期別（得点）'!J57</f>
        <v>25</v>
      </c>
      <c r="K57" s="221">
        <f>K56+'期別（得点）'!K57</f>
        <v>288</v>
      </c>
      <c r="L57" s="221">
        <f>L56+'期別（得点）'!L57</f>
        <v>59</v>
      </c>
      <c r="M57" s="221">
        <f>M56+'期別（得点）'!M57</f>
        <v>74</v>
      </c>
      <c r="N57" s="221">
        <f>N56+'期別（得点）'!N57</f>
        <v>806</v>
      </c>
      <c r="O57" s="221">
        <f>O56+'期別（得点）'!O57</f>
        <v>383</v>
      </c>
      <c r="P57" s="221">
        <f>P56+'期別（得点）'!P57</f>
        <v>324</v>
      </c>
      <c r="Q57" s="221">
        <f>Q56+'期別（得点）'!Q57</f>
        <v>30</v>
      </c>
      <c r="R57" s="221">
        <f>R56+'期別（得点）'!R57</f>
        <v>408</v>
      </c>
      <c r="S57" s="221">
        <f>S56+'期別（得点）'!S57</f>
        <v>196</v>
      </c>
      <c r="T57" s="221">
        <f>T56+'期別（得点）'!T57</f>
        <v>208</v>
      </c>
      <c r="U57" s="221">
        <f>U56+'期別（得点）'!U57</f>
        <v>360</v>
      </c>
      <c r="V57" s="221">
        <f>V56+'期別（得点）'!V57</f>
        <v>281</v>
      </c>
      <c r="W57" s="221">
        <f>W56+'期別（得点）'!W57</f>
        <v>266</v>
      </c>
      <c r="X57" s="221">
        <f>X56+'期別（得点）'!X57</f>
        <v>349</v>
      </c>
      <c r="Y57" s="221">
        <f>Y56+'期別（得点）'!Y57</f>
        <v>36</v>
      </c>
      <c r="Z57" s="221">
        <f>Z56+'期別（得点）'!Z57</f>
        <v>280</v>
      </c>
      <c r="AA57" s="221">
        <f>AA56+'期別（得点）'!AA57</f>
        <v>114</v>
      </c>
      <c r="AB57" s="221">
        <f>AB56+'期別（得点）'!AB57</f>
        <v>0</v>
      </c>
      <c r="AC57" s="221">
        <f>AC56+'期別（得点）'!AC57</f>
        <v>356</v>
      </c>
      <c r="AD57" s="221">
        <f>AD56+'期別（得点）'!AD57</f>
        <v>265</v>
      </c>
      <c r="AE57" s="221">
        <f>AE56+'期別（得点）'!AE57</f>
        <v>96</v>
      </c>
      <c r="AF57" s="221">
        <f>AF56+'期別（得点）'!AF57</f>
        <v>259</v>
      </c>
      <c r="AG57" s="221">
        <f>AG56+'期別（得点）'!AG57</f>
        <v>124</v>
      </c>
      <c r="AH57" s="221">
        <f>AH56+'期別（得点）'!AH57</f>
        <v>0</v>
      </c>
      <c r="AI57" s="221">
        <f>AI56+'期別（得点）'!AI57</f>
        <v>5</v>
      </c>
      <c r="AJ57" s="221">
        <f>AJ56+'期別（得点）'!AJ57</f>
        <v>192</v>
      </c>
      <c r="AK57" s="221">
        <f>AK56+'期別（得点）'!AK57</f>
        <v>1</v>
      </c>
      <c r="AL57" s="221">
        <f>AL56+'期別（得点）'!AL57</f>
        <v>8</v>
      </c>
      <c r="AM57" s="221">
        <f>AM56+'期別（得点）'!AM57</f>
        <v>0</v>
      </c>
      <c r="AN57" s="221">
        <f>AN56+'期別（得点）'!AN57</f>
        <v>0</v>
      </c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1"/>
      <c r="AZ57" s="221"/>
      <c r="BA57" s="221"/>
      <c r="BB57" s="221"/>
      <c r="BC57" s="221"/>
      <c r="BD57" s="221"/>
      <c r="BE57" s="221"/>
      <c r="BF57" s="221"/>
      <c r="BG57" s="221"/>
      <c r="BH57" s="221"/>
      <c r="BI57" s="221"/>
      <c r="BJ57" s="221"/>
      <c r="BK57" s="221"/>
      <c r="BL57" s="221"/>
      <c r="BM57" s="221"/>
      <c r="BN57" s="221">
        <f>BN56+'期別（得点）'!BN57</f>
        <v>19</v>
      </c>
      <c r="BO57" s="221">
        <f>BO56+'期別（得点）'!BO57</f>
        <v>-11</v>
      </c>
      <c r="BP57" s="222">
        <f>BP56+'期別（得点）'!BP57</f>
        <v>5</v>
      </c>
      <c r="BQ57" s="236">
        <f t="shared" si="1"/>
        <v>6340</v>
      </c>
    </row>
    <row r="58" spans="1:69" ht="15" customHeight="1">
      <c r="B58" s="241">
        <v>54</v>
      </c>
      <c r="C58" s="112" t="s">
        <v>808</v>
      </c>
      <c r="D58" s="104" t="s">
        <v>537</v>
      </c>
      <c r="E58" s="104" t="s">
        <v>565</v>
      </c>
      <c r="F58" s="221">
        <f>F57+'期別（得点）'!F58</f>
        <v>5</v>
      </c>
      <c r="G58" s="221">
        <f>G57+'期別（得点）'!G58</f>
        <v>88</v>
      </c>
      <c r="H58" s="221">
        <f>H57+'期別（得点）'!H58</f>
        <v>426</v>
      </c>
      <c r="I58" s="221">
        <f>I57+'期別（得点）'!I58</f>
        <v>18</v>
      </c>
      <c r="J58" s="221">
        <f>J57+'期別（得点）'!J58</f>
        <v>25</v>
      </c>
      <c r="K58" s="221">
        <f>K57+'期別（得点）'!K58</f>
        <v>288</v>
      </c>
      <c r="L58" s="221">
        <f>L57+'期別（得点）'!L58</f>
        <v>59</v>
      </c>
      <c r="M58" s="221">
        <f>M57+'期別（得点）'!M58</f>
        <v>74</v>
      </c>
      <c r="N58" s="221">
        <f>N57+'期別（得点）'!N58</f>
        <v>806</v>
      </c>
      <c r="O58" s="221">
        <f>O57+'期別（得点）'!O58</f>
        <v>383</v>
      </c>
      <c r="P58" s="221">
        <f>P57+'期別（得点）'!P58</f>
        <v>324</v>
      </c>
      <c r="Q58" s="221">
        <f>Q57+'期別（得点）'!Q58</f>
        <v>30</v>
      </c>
      <c r="R58" s="221">
        <f>R57+'期別（得点）'!R58</f>
        <v>408</v>
      </c>
      <c r="S58" s="221">
        <f>S57+'期別（得点）'!S58</f>
        <v>198</v>
      </c>
      <c r="T58" s="221">
        <f>T57+'期別（得点）'!T58</f>
        <v>208</v>
      </c>
      <c r="U58" s="221">
        <f>U57+'期別（得点）'!U58</f>
        <v>360</v>
      </c>
      <c r="V58" s="221">
        <f>V57+'期別（得点）'!V58</f>
        <v>281</v>
      </c>
      <c r="W58" s="221">
        <f>W57+'期別（得点）'!W58</f>
        <v>272</v>
      </c>
      <c r="X58" s="221">
        <f>X57+'期別（得点）'!X58</f>
        <v>349</v>
      </c>
      <c r="Y58" s="221">
        <f>Y57+'期別（得点）'!Y58</f>
        <v>36</v>
      </c>
      <c r="Z58" s="221">
        <f>Z57+'期別（得点）'!Z58</f>
        <v>280</v>
      </c>
      <c r="AA58" s="221">
        <f>AA57+'期別（得点）'!AA58</f>
        <v>114</v>
      </c>
      <c r="AB58" s="221">
        <f>AB57+'期別（得点）'!AB58</f>
        <v>0</v>
      </c>
      <c r="AC58" s="221">
        <f>AC57+'期別（得点）'!AC58</f>
        <v>378</v>
      </c>
      <c r="AD58" s="221">
        <f>AD57+'期別（得点）'!AD58</f>
        <v>271</v>
      </c>
      <c r="AE58" s="221">
        <f>AE57+'期別（得点）'!AE58</f>
        <v>96</v>
      </c>
      <c r="AF58" s="221">
        <f>AF57+'期別（得点）'!AF58</f>
        <v>270</v>
      </c>
      <c r="AG58" s="221">
        <f>AG57+'期別（得点）'!AG58</f>
        <v>127</v>
      </c>
      <c r="AH58" s="221">
        <f>AH57+'期別（得点）'!AH58</f>
        <v>0</v>
      </c>
      <c r="AI58" s="221">
        <f>AI57+'期別（得点）'!AI58</f>
        <v>5</v>
      </c>
      <c r="AJ58" s="221">
        <f>AJ57+'期別（得点）'!AJ58</f>
        <v>224</v>
      </c>
      <c r="AK58" s="221">
        <f>AK57+'期別（得点）'!AK58</f>
        <v>1</v>
      </c>
      <c r="AL58" s="221">
        <f>AL57+'期別（得点）'!AL58</f>
        <v>8</v>
      </c>
      <c r="AM58" s="221">
        <f>AM57+'期別（得点）'!AM58</f>
        <v>7</v>
      </c>
      <c r="AN58" s="221">
        <f>AN57+'期別（得点）'!AN58</f>
        <v>2</v>
      </c>
      <c r="AO58" s="221"/>
      <c r="AP58" s="221"/>
      <c r="AQ58" s="221"/>
      <c r="AR58" s="221"/>
      <c r="AS58" s="221"/>
      <c r="AT58" s="221"/>
      <c r="AU58" s="221"/>
      <c r="AV58" s="221"/>
      <c r="AW58" s="221"/>
      <c r="AX58" s="221"/>
      <c r="AY58" s="221"/>
      <c r="AZ58" s="221"/>
      <c r="BA58" s="221"/>
      <c r="BB58" s="221"/>
      <c r="BC58" s="221"/>
      <c r="BD58" s="221"/>
      <c r="BE58" s="221"/>
      <c r="BF58" s="221"/>
      <c r="BG58" s="221"/>
      <c r="BH58" s="221"/>
      <c r="BI58" s="221"/>
      <c r="BJ58" s="221"/>
      <c r="BK58" s="221"/>
      <c r="BL58" s="221"/>
      <c r="BM58" s="221"/>
      <c r="BN58" s="221">
        <f>BN57+'期別（得点）'!BN58</f>
        <v>21</v>
      </c>
      <c r="BO58" s="221">
        <f>BO57+'期別（得点）'!BO58</f>
        <v>-13</v>
      </c>
      <c r="BP58" s="222">
        <f>BP57+'期別（得点）'!BP58</f>
        <v>5</v>
      </c>
      <c r="BQ58" s="236">
        <f t="shared" si="1"/>
        <v>6434</v>
      </c>
    </row>
    <row r="59" spans="1:69" ht="15" customHeight="1">
      <c r="B59" s="241">
        <v>55</v>
      </c>
      <c r="C59" s="112" t="s">
        <v>809</v>
      </c>
      <c r="D59" s="104" t="s">
        <v>537</v>
      </c>
      <c r="E59" s="104" t="s">
        <v>565</v>
      </c>
      <c r="F59" s="221">
        <f>F58+'期別（得点）'!F59</f>
        <v>5</v>
      </c>
      <c r="G59" s="221">
        <f>G58+'期別（得点）'!G59</f>
        <v>88</v>
      </c>
      <c r="H59" s="221">
        <f>H58+'期別（得点）'!H59</f>
        <v>426</v>
      </c>
      <c r="I59" s="221">
        <f>I58+'期別（得点）'!I59</f>
        <v>18</v>
      </c>
      <c r="J59" s="221">
        <f>J58+'期別（得点）'!J59</f>
        <v>25</v>
      </c>
      <c r="K59" s="221">
        <f>K58+'期別（得点）'!K59</f>
        <v>288</v>
      </c>
      <c r="L59" s="221">
        <f>L58+'期別（得点）'!L59</f>
        <v>59</v>
      </c>
      <c r="M59" s="221">
        <f>M58+'期別（得点）'!M59</f>
        <v>74</v>
      </c>
      <c r="N59" s="221">
        <f>N58+'期別（得点）'!N59</f>
        <v>817</v>
      </c>
      <c r="O59" s="221">
        <f>O58+'期別（得点）'!O59</f>
        <v>383</v>
      </c>
      <c r="P59" s="221">
        <f>P58+'期別（得点）'!P59</f>
        <v>324</v>
      </c>
      <c r="Q59" s="221">
        <f>Q58+'期別（得点）'!Q59</f>
        <v>30</v>
      </c>
      <c r="R59" s="221">
        <f>R58+'期別（得点）'!R59</f>
        <v>408</v>
      </c>
      <c r="S59" s="221">
        <f>S58+'期別（得点）'!S59</f>
        <v>199</v>
      </c>
      <c r="T59" s="221">
        <f>T58+'期別（得点）'!T59</f>
        <v>214</v>
      </c>
      <c r="U59" s="221">
        <f>U58+'期別（得点）'!U59</f>
        <v>360</v>
      </c>
      <c r="V59" s="221">
        <f>V58+'期別（得点）'!V59</f>
        <v>281</v>
      </c>
      <c r="W59" s="221">
        <f>W58+'期別（得点）'!W59</f>
        <v>273</v>
      </c>
      <c r="X59" s="221">
        <f>X58+'期別（得点）'!X59</f>
        <v>350</v>
      </c>
      <c r="Y59" s="221">
        <f>Y58+'期別（得点）'!Y59</f>
        <v>36</v>
      </c>
      <c r="Z59" s="221">
        <f>Z58+'期別（得点）'!Z59</f>
        <v>280</v>
      </c>
      <c r="AA59" s="221">
        <f>AA58+'期別（得点）'!AA59</f>
        <v>114</v>
      </c>
      <c r="AB59" s="221">
        <f>AB58+'期別（得点）'!AB59</f>
        <v>0</v>
      </c>
      <c r="AC59" s="221">
        <f>AC58+'期別（得点）'!AC59</f>
        <v>387</v>
      </c>
      <c r="AD59" s="221">
        <f>AD58+'期別（得点）'!AD59</f>
        <v>271</v>
      </c>
      <c r="AE59" s="221">
        <f>AE58+'期別（得点）'!AE59</f>
        <v>104</v>
      </c>
      <c r="AF59" s="221">
        <f>AF58+'期別（得点）'!AF59</f>
        <v>291</v>
      </c>
      <c r="AG59" s="221">
        <f>AG58+'期別（得点）'!AG59</f>
        <v>130</v>
      </c>
      <c r="AH59" s="221">
        <f>AH58+'期別（得点）'!AH59</f>
        <v>0</v>
      </c>
      <c r="AI59" s="221">
        <f>AI58+'期別（得点）'!AI59</f>
        <v>5</v>
      </c>
      <c r="AJ59" s="221">
        <f>AJ58+'期別（得点）'!AJ59</f>
        <v>269</v>
      </c>
      <c r="AK59" s="221">
        <f>AK58+'期別（得点）'!AK59</f>
        <v>1</v>
      </c>
      <c r="AL59" s="221">
        <f>AL58+'期別（得点）'!AL59</f>
        <v>8</v>
      </c>
      <c r="AM59" s="221">
        <f>AM58+'期別（得点）'!AM59</f>
        <v>19</v>
      </c>
      <c r="AN59" s="221">
        <f>AN58+'期別（得点）'!AN59</f>
        <v>5</v>
      </c>
      <c r="AO59" s="221">
        <f>AO58+'期別（得点）'!AO59</f>
        <v>1</v>
      </c>
      <c r="AP59" s="221"/>
      <c r="AQ59" s="221"/>
      <c r="AR59" s="221"/>
      <c r="AS59" s="221"/>
      <c r="AT59" s="221"/>
      <c r="AU59" s="221"/>
      <c r="AV59" s="221"/>
      <c r="AW59" s="221"/>
      <c r="AX59" s="221"/>
      <c r="AY59" s="221"/>
      <c r="AZ59" s="221"/>
      <c r="BA59" s="221"/>
      <c r="BB59" s="221"/>
      <c r="BC59" s="221"/>
      <c r="BD59" s="221"/>
      <c r="BE59" s="221"/>
      <c r="BF59" s="221"/>
      <c r="BG59" s="221"/>
      <c r="BH59" s="221"/>
      <c r="BI59" s="221"/>
      <c r="BJ59" s="221"/>
      <c r="BK59" s="221"/>
      <c r="BL59" s="221"/>
      <c r="BM59" s="221"/>
      <c r="BN59" s="221">
        <f>BN58+'期別（得点）'!BN59</f>
        <v>25</v>
      </c>
      <c r="BO59" s="221">
        <f>BO58+'期別（得点）'!BO59</f>
        <v>-17</v>
      </c>
      <c r="BP59" s="222">
        <f>BP58+'期別（得点）'!BP59</f>
        <v>5</v>
      </c>
      <c r="BQ59" s="236">
        <f t="shared" si="1"/>
        <v>6556</v>
      </c>
    </row>
    <row r="60" spans="1:69" ht="15" customHeight="1">
      <c r="B60" s="241">
        <v>56</v>
      </c>
      <c r="C60" s="112" t="s">
        <v>810</v>
      </c>
      <c r="D60" s="104" t="s">
        <v>537</v>
      </c>
      <c r="E60" s="104" t="s">
        <v>565</v>
      </c>
      <c r="F60" s="221">
        <f>F59+'期別（得点）'!F60</f>
        <v>5</v>
      </c>
      <c r="G60" s="221">
        <f>G59+'期別（得点）'!G60</f>
        <v>88</v>
      </c>
      <c r="H60" s="221">
        <f>H59+'期別（得点）'!H60</f>
        <v>431</v>
      </c>
      <c r="I60" s="221">
        <f>I59+'期別（得点）'!I60</f>
        <v>18</v>
      </c>
      <c r="J60" s="221">
        <f>J59+'期別（得点）'!J60</f>
        <v>25</v>
      </c>
      <c r="K60" s="221">
        <f>K59+'期別（得点）'!K60</f>
        <v>288</v>
      </c>
      <c r="L60" s="221">
        <f>L59+'期別（得点）'!L60</f>
        <v>59</v>
      </c>
      <c r="M60" s="221">
        <f>M59+'期別（得点）'!M60</f>
        <v>74</v>
      </c>
      <c r="N60" s="221">
        <f>N59+'期別（得点）'!N60</f>
        <v>825</v>
      </c>
      <c r="O60" s="221">
        <f>O59+'期別（得点）'!O60</f>
        <v>383</v>
      </c>
      <c r="P60" s="221">
        <f>P59+'期別（得点）'!P60</f>
        <v>324</v>
      </c>
      <c r="Q60" s="221">
        <f>Q59+'期別（得点）'!Q60</f>
        <v>30</v>
      </c>
      <c r="R60" s="221">
        <f>R59+'期別（得点）'!R60</f>
        <v>408</v>
      </c>
      <c r="S60" s="221">
        <f>S59+'期別（得点）'!S60</f>
        <v>199</v>
      </c>
      <c r="T60" s="221">
        <f>T59+'期別（得点）'!T60</f>
        <v>214</v>
      </c>
      <c r="U60" s="221">
        <f>U59+'期別（得点）'!U60</f>
        <v>360</v>
      </c>
      <c r="V60" s="221">
        <f>V59+'期別（得点）'!V60</f>
        <v>281</v>
      </c>
      <c r="W60" s="221">
        <f>W59+'期別（得点）'!W60</f>
        <v>273</v>
      </c>
      <c r="X60" s="221">
        <f>X59+'期別（得点）'!X60</f>
        <v>350</v>
      </c>
      <c r="Y60" s="221">
        <f>Y59+'期別（得点）'!Y60</f>
        <v>36</v>
      </c>
      <c r="Z60" s="221">
        <f>Z59+'期別（得点）'!Z60</f>
        <v>280</v>
      </c>
      <c r="AA60" s="221">
        <f>AA59+'期別（得点）'!AA60</f>
        <v>114</v>
      </c>
      <c r="AB60" s="221">
        <f>AB59+'期別（得点）'!AB60</f>
        <v>0</v>
      </c>
      <c r="AC60" s="221">
        <f>AC59+'期別（得点）'!AC60</f>
        <v>387</v>
      </c>
      <c r="AD60" s="221">
        <f>AD59+'期別（得点）'!AD60</f>
        <v>276</v>
      </c>
      <c r="AE60" s="221">
        <f>AE59+'期別（得点）'!AE60</f>
        <v>104</v>
      </c>
      <c r="AF60" s="221">
        <f>AF59+'期別（得点）'!AF60</f>
        <v>299</v>
      </c>
      <c r="AG60" s="221">
        <f>AG59+'期別（得点）'!AG60</f>
        <v>130</v>
      </c>
      <c r="AH60" s="221">
        <f>AH59+'期別（得点）'!AH60</f>
        <v>0</v>
      </c>
      <c r="AI60" s="221">
        <f>AI59+'期別（得点）'!AI60</f>
        <v>5</v>
      </c>
      <c r="AJ60" s="221">
        <f>AJ59+'期別（得点）'!AJ60</f>
        <v>291</v>
      </c>
      <c r="AK60" s="221">
        <f>AK59+'期別（得点）'!AK60</f>
        <v>1</v>
      </c>
      <c r="AL60" s="221">
        <f>AL59+'期別（得点）'!AL60</f>
        <v>8</v>
      </c>
      <c r="AM60" s="221">
        <f>AM59+'期別（得点）'!AM60</f>
        <v>37</v>
      </c>
      <c r="AN60" s="221">
        <f>AN59+'期別（得点）'!AN60</f>
        <v>9</v>
      </c>
      <c r="AO60" s="221">
        <f>AO59+'期別（得点）'!AO60</f>
        <v>2</v>
      </c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>
        <f>BN59+'期別（得点）'!BN60</f>
        <v>26</v>
      </c>
      <c r="BO60" s="221">
        <f>BO59+'期別（得点）'!BO60</f>
        <v>-18</v>
      </c>
      <c r="BP60" s="222">
        <f>BP59+'期別（得点）'!BP60</f>
        <v>5</v>
      </c>
      <c r="BQ60" s="236">
        <f t="shared" si="1"/>
        <v>6627</v>
      </c>
    </row>
    <row r="61" spans="1:69" ht="15" customHeight="1">
      <c r="B61" s="241">
        <v>57</v>
      </c>
      <c r="C61" s="112" t="s">
        <v>811</v>
      </c>
      <c r="D61" s="104" t="s">
        <v>537</v>
      </c>
      <c r="E61" s="104" t="s">
        <v>565</v>
      </c>
      <c r="F61" s="221">
        <f>F60+'期別（得点）'!F61</f>
        <v>5</v>
      </c>
      <c r="G61" s="221">
        <f>G60+'期別（得点）'!G61</f>
        <v>88</v>
      </c>
      <c r="H61" s="221">
        <f>H60+'期別（得点）'!H61</f>
        <v>432</v>
      </c>
      <c r="I61" s="221">
        <f>I60+'期別（得点）'!I61</f>
        <v>18</v>
      </c>
      <c r="J61" s="221">
        <f>J60+'期別（得点）'!J61</f>
        <v>25</v>
      </c>
      <c r="K61" s="221">
        <f>K60+'期別（得点）'!K61</f>
        <v>288</v>
      </c>
      <c r="L61" s="221">
        <f>L60+'期別（得点）'!L61</f>
        <v>59</v>
      </c>
      <c r="M61" s="221">
        <f>M60+'期別（得点）'!M61</f>
        <v>74</v>
      </c>
      <c r="N61" s="221">
        <f>N60+'期別（得点）'!N61</f>
        <v>831</v>
      </c>
      <c r="O61" s="221">
        <f>O60+'期別（得点）'!O61</f>
        <v>383</v>
      </c>
      <c r="P61" s="221">
        <f>P60+'期別（得点）'!P61</f>
        <v>324</v>
      </c>
      <c r="Q61" s="221">
        <f>Q60+'期別（得点）'!Q61</f>
        <v>30</v>
      </c>
      <c r="R61" s="221">
        <f>R60+'期別（得点）'!R61</f>
        <v>408</v>
      </c>
      <c r="S61" s="221">
        <f>S60+'期別（得点）'!S61</f>
        <v>201</v>
      </c>
      <c r="T61" s="221">
        <f>T60+'期別（得点）'!T61</f>
        <v>214</v>
      </c>
      <c r="U61" s="221">
        <f>U60+'期別（得点）'!U61</f>
        <v>360</v>
      </c>
      <c r="V61" s="221">
        <f>V60+'期別（得点）'!V61</f>
        <v>281</v>
      </c>
      <c r="W61" s="221">
        <f>W60+'期別（得点）'!W61</f>
        <v>273</v>
      </c>
      <c r="X61" s="221">
        <f>X60+'期別（得点）'!X61</f>
        <v>350</v>
      </c>
      <c r="Y61" s="221">
        <f>Y60+'期別（得点）'!Y61</f>
        <v>36</v>
      </c>
      <c r="Z61" s="221">
        <f>Z60+'期別（得点）'!Z61</f>
        <v>280</v>
      </c>
      <c r="AA61" s="221">
        <f>AA60+'期別（得点）'!AA61</f>
        <v>114</v>
      </c>
      <c r="AB61" s="221">
        <f>AB60+'期別（得点）'!AB61</f>
        <v>0</v>
      </c>
      <c r="AC61" s="221">
        <f>AC60+'期別（得点）'!AC61</f>
        <v>387</v>
      </c>
      <c r="AD61" s="221">
        <f>AD60+'期別（得点）'!AD61</f>
        <v>276</v>
      </c>
      <c r="AE61" s="221">
        <f>AE60+'期別（得点）'!AE61</f>
        <v>104</v>
      </c>
      <c r="AF61" s="221">
        <f>AF60+'期別（得点）'!AF61</f>
        <v>306</v>
      </c>
      <c r="AG61" s="221">
        <f>AG60+'期別（得点）'!AG61</f>
        <v>130</v>
      </c>
      <c r="AH61" s="221">
        <f>AH60+'期別（得点）'!AH61</f>
        <v>0</v>
      </c>
      <c r="AI61" s="221">
        <f>AI60+'期別（得点）'!AI61</f>
        <v>5</v>
      </c>
      <c r="AJ61" s="221">
        <f>AJ60+'期別（得点）'!AJ61</f>
        <v>320</v>
      </c>
      <c r="AK61" s="221">
        <f>AK60+'期別（得点）'!AK61</f>
        <v>1</v>
      </c>
      <c r="AL61" s="221">
        <f>AL60+'期別（得点）'!AL61</f>
        <v>8</v>
      </c>
      <c r="AM61" s="221">
        <f>AM60+'期別（得点）'!AM61</f>
        <v>49</v>
      </c>
      <c r="AN61" s="221">
        <f>AN60+'期別（得点）'!AN61</f>
        <v>13</v>
      </c>
      <c r="AO61" s="221">
        <f>AO60+'期別（得点）'!AO61</f>
        <v>5</v>
      </c>
      <c r="AP61" s="221">
        <f>AP60+'期別（得点）'!AP61</f>
        <v>0</v>
      </c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221"/>
      <c r="BN61" s="221">
        <f>BN60+'期別（得点）'!BN61</f>
        <v>26</v>
      </c>
      <c r="BO61" s="221">
        <f>BO60+'期別（得点）'!BO61</f>
        <v>-18</v>
      </c>
      <c r="BP61" s="222">
        <f>BP60+'期別（得点）'!BP61</f>
        <v>5</v>
      </c>
      <c r="BQ61" s="236">
        <f t="shared" si="1"/>
        <v>6691</v>
      </c>
    </row>
    <row r="62" spans="1:69" ht="15" customHeight="1">
      <c r="B62" s="241">
        <v>58</v>
      </c>
      <c r="C62" s="112" t="s">
        <v>812</v>
      </c>
      <c r="D62" s="104" t="s">
        <v>537</v>
      </c>
      <c r="E62" s="104" t="s">
        <v>566</v>
      </c>
      <c r="F62" s="221">
        <f>F61+'期別（得点）'!F62</f>
        <v>5</v>
      </c>
      <c r="G62" s="221">
        <f>G61+'期別（得点）'!G62</f>
        <v>88</v>
      </c>
      <c r="H62" s="221">
        <f>H61+'期別（得点）'!H62</f>
        <v>433</v>
      </c>
      <c r="I62" s="221">
        <f>I61+'期別（得点）'!I62</f>
        <v>18</v>
      </c>
      <c r="J62" s="221">
        <f>J61+'期別（得点）'!J62</f>
        <v>25</v>
      </c>
      <c r="K62" s="221">
        <f>K61+'期別（得点）'!K62</f>
        <v>288</v>
      </c>
      <c r="L62" s="221">
        <f>L61+'期別（得点）'!L62</f>
        <v>59</v>
      </c>
      <c r="M62" s="221">
        <f>M61+'期別（得点）'!M62</f>
        <v>74</v>
      </c>
      <c r="N62" s="221">
        <f>N61+'期別（得点）'!N62</f>
        <v>831</v>
      </c>
      <c r="O62" s="221">
        <f>O61+'期別（得点）'!O62</f>
        <v>383</v>
      </c>
      <c r="P62" s="221">
        <f>P61+'期別（得点）'!P62</f>
        <v>324</v>
      </c>
      <c r="Q62" s="221">
        <f>Q61+'期別（得点）'!Q62</f>
        <v>30</v>
      </c>
      <c r="R62" s="221">
        <f>R61+'期別（得点）'!R62</f>
        <v>408</v>
      </c>
      <c r="S62" s="221">
        <f>S61+'期別（得点）'!S62</f>
        <v>204</v>
      </c>
      <c r="T62" s="221">
        <f>T61+'期別（得点）'!T62</f>
        <v>214</v>
      </c>
      <c r="U62" s="221">
        <f>U61+'期別（得点）'!U62</f>
        <v>360</v>
      </c>
      <c r="V62" s="221">
        <f>V61+'期別（得点）'!V62</f>
        <v>281</v>
      </c>
      <c r="W62" s="221">
        <f>W61+'期別（得点）'!W62</f>
        <v>277</v>
      </c>
      <c r="X62" s="221">
        <f>X61+'期別（得点）'!X62</f>
        <v>363</v>
      </c>
      <c r="Y62" s="221">
        <f>Y61+'期別（得点）'!Y62</f>
        <v>36</v>
      </c>
      <c r="Z62" s="221">
        <f>Z61+'期別（得点）'!Z62</f>
        <v>280</v>
      </c>
      <c r="AA62" s="221">
        <f>AA61+'期別（得点）'!AA62</f>
        <v>114</v>
      </c>
      <c r="AB62" s="221">
        <f>AB61+'期別（得点）'!AB62</f>
        <v>0</v>
      </c>
      <c r="AC62" s="221">
        <f>AC61+'期別（得点）'!AC62</f>
        <v>387</v>
      </c>
      <c r="AD62" s="221">
        <f>AD61+'期別（得点）'!AD62</f>
        <v>276</v>
      </c>
      <c r="AE62" s="221">
        <f>AE61+'期別（得点）'!AE62</f>
        <v>104</v>
      </c>
      <c r="AF62" s="221">
        <f>AF61+'期別（得点）'!AF62</f>
        <v>313</v>
      </c>
      <c r="AG62" s="221">
        <f>AG61+'期別（得点）'!AG62</f>
        <v>130</v>
      </c>
      <c r="AH62" s="221">
        <f>AH61+'期別（得点）'!AH62</f>
        <v>0</v>
      </c>
      <c r="AI62" s="221">
        <f>AI61+'期別（得点）'!AI62</f>
        <v>5</v>
      </c>
      <c r="AJ62" s="221">
        <f>AJ61+'期別（得点）'!AJ62</f>
        <v>361</v>
      </c>
      <c r="AK62" s="221">
        <f>AK61+'期別（得点）'!AK62</f>
        <v>1</v>
      </c>
      <c r="AL62" s="221">
        <f>AL61+'期別（得点）'!AL62</f>
        <v>8</v>
      </c>
      <c r="AM62" s="221">
        <f>AM61+'期別（得点）'!AM62</f>
        <v>53</v>
      </c>
      <c r="AN62" s="221">
        <f>AN61+'期別（得点）'!AN62</f>
        <v>20</v>
      </c>
      <c r="AO62" s="221">
        <f>AO61+'期別（得点）'!AO62</f>
        <v>18</v>
      </c>
      <c r="AP62" s="221">
        <f>AP61+'期別（得点）'!AP62</f>
        <v>2</v>
      </c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1"/>
      <c r="BN62" s="221">
        <f>BN61+'期別（得点）'!BN62</f>
        <v>28</v>
      </c>
      <c r="BO62" s="221">
        <f>BO61+'期別（得点）'!BO62</f>
        <v>-20</v>
      </c>
      <c r="BP62" s="222">
        <f>BP61+'期別（得点）'!BP62</f>
        <v>5</v>
      </c>
      <c r="BQ62" s="236">
        <f t="shared" si="1"/>
        <v>6786</v>
      </c>
    </row>
    <row r="63" spans="1:69" ht="15" customHeight="1">
      <c r="B63" s="241">
        <v>59</v>
      </c>
      <c r="C63" s="112" t="s">
        <v>813</v>
      </c>
      <c r="D63" s="104" t="s">
        <v>537</v>
      </c>
      <c r="E63" s="104" t="s">
        <v>566</v>
      </c>
      <c r="F63" s="221">
        <f>F62+'期別（得点）'!F63</f>
        <v>5</v>
      </c>
      <c r="G63" s="221">
        <f>G62+'期別（得点）'!G63</f>
        <v>88</v>
      </c>
      <c r="H63" s="221">
        <f>H62+'期別（得点）'!H63</f>
        <v>433</v>
      </c>
      <c r="I63" s="221">
        <f>I62+'期別（得点）'!I63</f>
        <v>18</v>
      </c>
      <c r="J63" s="221">
        <f>J62+'期別（得点）'!J63</f>
        <v>25</v>
      </c>
      <c r="K63" s="221">
        <f>K62+'期別（得点）'!K63</f>
        <v>288</v>
      </c>
      <c r="L63" s="221">
        <f>L62+'期別（得点）'!L63</f>
        <v>59</v>
      </c>
      <c r="M63" s="221">
        <f>M62+'期別（得点）'!M63</f>
        <v>74</v>
      </c>
      <c r="N63" s="221">
        <f>N62+'期別（得点）'!N63</f>
        <v>831</v>
      </c>
      <c r="O63" s="221">
        <f>O62+'期別（得点）'!O63</f>
        <v>383</v>
      </c>
      <c r="P63" s="221">
        <f>P62+'期別（得点）'!P63</f>
        <v>324</v>
      </c>
      <c r="Q63" s="221">
        <f>Q62+'期別（得点）'!Q63</f>
        <v>30</v>
      </c>
      <c r="R63" s="221">
        <f>R62+'期別（得点）'!R63</f>
        <v>408</v>
      </c>
      <c r="S63" s="221">
        <f>S62+'期別（得点）'!S63</f>
        <v>204</v>
      </c>
      <c r="T63" s="221">
        <f>T62+'期別（得点）'!T63</f>
        <v>214</v>
      </c>
      <c r="U63" s="221">
        <f>U62+'期別（得点）'!U63</f>
        <v>360</v>
      </c>
      <c r="V63" s="221">
        <f>V62+'期別（得点）'!V63</f>
        <v>281</v>
      </c>
      <c r="W63" s="221">
        <f>W62+'期別（得点）'!W63</f>
        <v>277</v>
      </c>
      <c r="X63" s="221">
        <f>X62+'期別（得点）'!X63</f>
        <v>363</v>
      </c>
      <c r="Y63" s="221">
        <f>Y62+'期別（得点）'!Y63</f>
        <v>36</v>
      </c>
      <c r="Z63" s="221">
        <f>Z62+'期別（得点）'!Z63</f>
        <v>281</v>
      </c>
      <c r="AA63" s="221">
        <f>AA62+'期別（得点）'!AA63</f>
        <v>115</v>
      </c>
      <c r="AB63" s="221">
        <f>AB62+'期別（得点）'!AB63</f>
        <v>0</v>
      </c>
      <c r="AC63" s="221">
        <f>AC62+'期別（得点）'!AC63</f>
        <v>387</v>
      </c>
      <c r="AD63" s="221">
        <f>AD62+'期別（得点）'!AD63</f>
        <v>276</v>
      </c>
      <c r="AE63" s="221">
        <f>AE62+'期別（得点）'!AE63</f>
        <v>104</v>
      </c>
      <c r="AF63" s="221">
        <f>AF62+'期別（得点）'!AF63</f>
        <v>319</v>
      </c>
      <c r="AG63" s="221">
        <f>AG62+'期別（得点）'!AG63</f>
        <v>138</v>
      </c>
      <c r="AH63" s="221">
        <f>AH62+'期別（得点）'!AH63</f>
        <v>0</v>
      </c>
      <c r="AI63" s="221">
        <f>AI62+'期別（得点）'!AI63</f>
        <v>5</v>
      </c>
      <c r="AJ63" s="221">
        <f>AJ62+'期別（得点）'!AJ63</f>
        <v>407</v>
      </c>
      <c r="AK63" s="221">
        <f>AK62+'期別（得点）'!AK63</f>
        <v>1</v>
      </c>
      <c r="AL63" s="221">
        <f>AL62+'期別（得点）'!AL63</f>
        <v>8</v>
      </c>
      <c r="AM63" s="221">
        <f>AM62+'期別（得点）'!AM63</f>
        <v>61</v>
      </c>
      <c r="AN63" s="221">
        <f>AN62+'期別（得点）'!AN63</f>
        <v>38</v>
      </c>
      <c r="AO63" s="221">
        <f>AO62+'期別（得点）'!AO63</f>
        <v>28</v>
      </c>
      <c r="AP63" s="221">
        <f>AP62+'期別（得点）'!AP63</f>
        <v>9</v>
      </c>
      <c r="AQ63" s="221">
        <f>AQ62+'期別（得点）'!AQ63</f>
        <v>0</v>
      </c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1"/>
      <c r="BN63" s="221">
        <f>BN62+'期別（得点）'!BN63</f>
        <v>28</v>
      </c>
      <c r="BO63" s="221">
        <f>BO62+'期別（得点）'!BO63</f>
        <v>-20</v>
      </c>
      <c r="BP63" s="222">
        <f>BP62+'期別（得点）'!BP63</f>
        <v>5</v>
      </c>
      <c r="BQ63" s="236">
        <f t="shared" si="1"/>
        <v>6891</v>
      </c>
    </row>
    <row r="64" spans="1:69" ht="15" customHeight="1">
      <c r="B64" s="241">
        <v>60</v>
      </c>
      <c r="C64" s="112" t="s">
        <v>814</v>
      </c>
      <c r="D64" s="104" t="s">
        <v>469</v>
      </c>
      <c r="E64" s="104" t="s">
        <v>471</v>
      </c>
      <c r="F64" s="221">
        <f>F63+'期別（得点）'!F64</f>
        <v>5</v>
      </c>
      <c r="G64" s="221">
        <f>G63+'期別（得点）'!G64</f>
        <v>88</v>
      </c>
      <c r="H64" s="221">
        <f>H63+'期別（得点）'!H64</f>
        <v>436</v>
      </c>
      <c r="I64" s="221">
        <f>I63+'期別（得点）'!I64</f>
        <v>18</v>
      </c>
      <c r="J64" s="221">
        <f>J63+'期別（得点）'!J64</f>
        <v>25</v>
      </c>
      <c r="K64" s="221">
        <f>K63+'期別（得点）'!K64</f>
        <v>289</v>
      </c>
      <c r="L64" s="221">
        <f>L63+'期別（得点）'!L64</f>
        <v>59</v>
      </c>
      <c r="M64" s="221">
        <f>M63+'期別（得点）'!M64</f>
        <v>74</v>
      </c>
      <c r="N64" s="221">
        <f>N63+'期別（得点）'!N64</f>
        <v>835</v>
      </c>
      <c r="O64" s="221">
        <f>O63+'期別（得点）'!O64</f>
        <v>383</v>
      </c>
      <c r="P64" s="221">
        <f>P63+'期別（得点）'!P64</f>
        <v>324</v>
      </c>
      <c r="Q64" s="221">
        <f>Q63+'期別（得点）'!Q64</f>
        <v>30</v>
      </c>
      <c r="R64" s="221">
        <f>R63+'期別（得点）'!R64</f>
        <v>409</v>
      </c>
      <c r="S64" s="221">
        <f>S63+'期別（得点）'!S64</f>
        <v>205</v>
      </c>
      <c r="T64" s="221">
        <f>T63+'期別（得点）'!T64</f>
        <v>214</v>
      </c>
      <c r="U64" s="221">
        <f>U63+'期別（得点）'!U64</f>
        <v>371</v>
      </c>
      <c r="V64" s="221">
        <f>V63+'期別（得点）'!V64</f>
        <v>281</v>
      </c>
      <c r="W64" s="221">
        <f>W63+'期別（得点）'!W64</f>
        <v>279</v>
      </c>
      <c r="X64" s="221">
        <f>X63+'期別（得点）'!X64</f>
        <v>370</v>
      </c>
      <c r="Y64" s="221">
        <f>Y63+'期別（得点）'!Y64</f>
        <v>36</v>
      </c>
      <c r="Z64" s="221">
        <f>Z63+'期別（得点）'!Z64</f>
        <v>281</v>
      </c>
      <c r="AA64" s="221">
        <f>AA63+'期別（得点）'!AA64</f>
        <v>115</v>
      </c>
      <c r="AB64" s="221">
        <f>AB63+'期別（得点）'!AB64</f>
        <v>0</v>
      </c>
      <c r="AC64" s="221">
        <f>AC63+'期別（得点）'!AC64</f>
        <v>393</v>
      </c>
      <c r="AD64" s="221">
        <f>AD63+'期別（得点）'!AD64</f>
        <v>285</v>
      </c>
      <c r="AE64" s="221">
        <f>AE63+'期別（得点）'!AE64</f>
        <v>110</v>
      </c>
      <c r="AF64" s="221">
        <f>AF63+'期別（得点）'!AF64</f>
        <v>322</v>
      </c>
      <c r="AG64" s="221">
        <f>AG63+'期別（得点）'!AG64</f>
        <v>147</v>
      </c>
      <c r="AH64" s="221">
        <f>AH63+'期別（得点）'!AH64</f>
        <v>0</v>
      </c>
      <c r="AI64" s="221">
        <f>AI63+'期別（得点）'!AI64</f>
        <v>5</v>
      </c>
      <c r="AJ64" s="221">
        <f>AJ63+'期別（得点）'!AJ64</f>
        <v>431</v>
      </c>
      <c r="AK64" s="221">
        <f>AK63+'期別（得点）'!AK64</f>
        <v>1</v>
      </c>
      <c r="AL64" s="221">
        <f>AL63+'期別（得点）'!AL64</f>
        <v>8</v>
      </c>
      <c r="AM64" s="221">
        <f>AM63+'期別（得点）'!AM64</f>
        <v>64</v>
      </c>
      <c r="AN64" s="221">
        <f>AN63+'期別（得点）'!AN64</f>
        <v>43</v>
      </c>
      <c r="AO64" s="221">
        <f>AO63+'期別（得点）'!AO64</f>
        <v>47</v>
      </c>
      <c r="AP64" s="221">
        <f>AP63+'期別（得点）'!AP64</f>
        <v>10</v>
      </c>
      <c r="AQ64" s="221">
        <f>AQ63+'期別（得点）'!AQ64</f>
        <v>0</v>
      </c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>
        <f>BN63+'期別（得点）'!BN64</f>
        <v>28</v>
      </c>
      <c r="BO64" s="221">
        <f>BO63+'期別（得点）'!BO64</f>
        <v>-20</v>
      </c>
      <c r="BP64" s="222">
        <f>BP63+'期別（得点）'!BP64</f>
        <v>5</v>
      </c>
      <c r="BQ64" s="236">
        <f t="shared" si="1"/>
        <v>7006</v>
      </c>
    </row>
    <row r="65" spans="2:69" ht="15" customHeight="1">
      <c r="B65" s="241">
        <v>61</v>
      </c>
      <c r="C65" s="112" t="s">
        <v>467</v>
      </c>
      <c r="D65" s="104" t="s">
        <v>469</v>
      </c>
      <c r="E65" s="104" t="s">
        <v>471</v>
      </c>
      <c r="F65" s="221">
        <f>F64+'期別（得点）'!F65</f>
        <v>5</v>
      </c>
      <c r="G65" s="221">
        <f>G64+'期別（得点）'!G65</f>
        <v>88</v>
      </c>
      <c r="H65" s="221">
        <f>H64+'期別（得点）'!H65</f>
        <v>436</v>
      </c>
      <c r="I65" s="221">
        <f>I64+'期別（得点）'!I65</f>
        <v>18</v>
      </c>
      <c r="J65" s="221">
        <f>J64+'期別（得点）'!J65</f>
        <v>25</v>
      </c>
      <c r="K65" s="221">
        <f>K64+'期別（得点）'!K65</f>
        <v>289</v>
      </c>
      <c r="L65" s="221">
        <f>L64+'期別（得点）'!L65</f>
        <v>59</v>
      </c>
      <c r="M65" s="221">
        <f>M64+'期別（得点）'!M65</f>
        <v>74</v>
      </c>
      <c r="N65" s="221">
        <f>N64+'期別（得点）'!N65</f>
        <v>835</v>
      </c>
      <c r="O65" s="221">
        <f>O64+'期別（得点）'!O65</f>
        <v>383</v>
      </c>
      <c r="P65" s="221">
        <f>P64+'期別（得点）'!P65</f>
        <v>324</v>
      </c>
      <c r="Q65" s="221">
        <f>Q64+'期別（得点）'!Q65</f>
        <v>30</v>
      </c>
      <c r="R65" s="221">
        <f>R64+'期別（得点）'!R65</f>
        <v>409</v>
      </c>
      <c r="S65" s="221">
        <f>S64+'期別（得点）'!S65</f>
        <v>205</v>
      </c>
      <c r="T65" s="221">
        <f>T64+'期別（得点）'!T65</f>
        <v>214</v>
      </c>
      <c r="U65" s="221">
        <f>U64+'期別（得点）'!U65</f>
        <v>379</v>
      </c>
      <c r="V65" s="221">
        <f>V64+'期別（得点）'!V65</f>
        <v>281</v>
      </c>
      <c r="W65" s="221">
        <f>W64+'期別（得点）'!W65</f>
        <v>279</v>
      </c>
      <c r="X65" s="221">
        <f>X64+'期別（得点）'!X65</f>
        <v>376</v>
      </c>
      <c r="Y65" s="221">
        <f>Y64+'期別（得点）'!Y65</f>
        <v>36</v>
      </c>
      <c r="Z65" s="221">
        <f>Z64+'期別（得点）'!Z65</f>
        <v>281</v>
      </c>
      <c r="AA65" s="221">
        <f>AA64+'期別（得点）'!AA65</f>
        <v>115</v>
      </c>
      <c r="AB65" s="221">
        <f>AB64+'期別（得点）'!AB65</f>
        <v>0</v>
      </c>
      <c r="AC65" s="221">
        <f>AC64+'期別（得点）'!AC65</f>
        <v>393</v>
      </c>
      <c r="AD65" s="221">
        <f>AD64+'期別（得点）'!AD65</f>
        <v>285</v>
      </c>
      <c r="AE65" s="221">
        <f>AE64+'期別（得点）'!AE65</f>
        <v>110</v>
      </c>
      <c r="AF65" s="221">
        <f>AF64+'期別（得点）'!AF65</f>
        <v>330</v>
      </c>
      <c r="AG65" s="221">
        <f>AG64+'期別（得点）'!AG65</f>
        <v>153</v>
      </c>
      <c r="AH65" s="221">
        <f>AH64+'期別（得点）'!AH65</f>
        <v>0</v>
      </c>
      <c r="AI65" s="221">
        <f>AI64+'期別（得点）'!AI65</f>
        <v>5</v>
      </c>
      <c r="AJ65" s="221">
        <f>AJ64+'期別（得点）'!AJ65</f>
        <v>472</v>
      </c>
      <c r="AK65" s="221">
        <f>AK64+'期別（得点）'!AK65</f>
        <v>1</v>
      </c>
      <c r="AL65" s="221">
        <f>AL64+'期別（得点）'!AL65</f>
        <v>8</v>
      </c>
      <c r="AM65" s="221">
        <f>AM64+'期別（得点）'!AM65</f>
        <v>64</v>
      </c>
      <c r="AN65" s="221">
        <f>AN64+'期別（得点）'!AN65</f>
        <v>43</v>
      </c>
      <c r="AO65" s="221">
        <f>AO64+'期別（得点）'!AO65</f>
        <v>78</v>
      </c>
      <c r="AP65" s="221">
        <f>AP64+'期別（得点）'!AP65</f>
        <v>10</v>
      </c>
      <c r="AQ65" s="221">
        <f>AQ64+'期別（得点）'!AQ65</f>
        <v>4</v>
      </c>
      <c r="AR65" s="221">
        <f>AR64+'期別（得点）'!AR65</f>
        <v>0</v>
      </c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>
        <f>BN64+'期別（得点）'!BN65</f>
        <v>28</v>
      </c>
      <c r="BO65" s="221">
        <f>BO64+'期別（得点）'!BO65</f>
        <v>-20</v>
      </c>
      <c r="BP65" s="222">
        <f>BP64+'期別（得点）'!BP65</f>
        <v>5</v>
      </c>
      <c r="BQ65" s="236">
        <f t="shared" si="1"/>
        <v>7110</v>
      </c>
    </row>
    <row r="66" spans="2:69" ht="15" customHeight="1">
      <c r="B66" s="241">
        <v>62</v>
      </c>
      <c r="C66" s="112" t="s">
        <v>472</v>
      </c>
      <c r="D66" s="104" t="s">
        <v>469</v>
      </c>
      <c r="E66" s="104" t="s">
        <v>470</v>
      </c>
      <c r="F66" s="221">
        <f>F65+'期別（得点）'!F66</f>
        <v>5</v>
      </c>
      <c r="G66" s="221">
        <f>G65+'期別（得点）'!G66</f>
        <v>88</v>
      </c>
      <c r="H66" s="221">
        <f>H65+'期別（得点）'!H66</f>
        <v>436</v>
      </c>
      <c r="I66" s="221">
        <f>I65+'期別（得点）'!I66</f>
        <v>18</v>
      </c>
      <c r="J66" s="221">
        <f>J65+'期別（得点）'!J66</f>
        <v>25</v>
      </c>
      <c r="K66" s="221">
        <f>K65+'期別（得点）'!K66</f>
        <v>289</v>
      </c>
      <c r="L66" s="221">
        <f>L65+'期別（得点）'!L66</f>
        <v>59</v>
      </c>
      <c r="M66" s="221">
        <f>M65+'期別（得点）'!M66</f>
        <v>74</v>
      </c>
      <c r="N66" s="221">
        <f>N65+'期別（得点）'!N66</f>
        <v>835</v>
      </c>
      <c r="O66" s="221">
        <f>O65+'期別（得点）'!O66</f>
        <v>383</v>
      </c>
      <c r="P66" s="221">
        <f>P65+'期別（得点）'!P66</f>
        <v>324</v>
      </c>
      <c r="Q66" s="221">
        <f>Q65+'期別（得点）'!Q66</f>
        <v>30</v>
      </c>
      <c r="R66" s="221">
        <f>R65+'期別（得点）'!R66</f>
        <v>409</v>
      </c>
      <c r="S66" s="221">
        <f>S65+'期別（得点）'!S66</f>
        <v>205</v>
      </c>
      <c r="T66" s="221">
        <f>T65+'期別（得点）'!T66</f>
        <v>214</v>
      </c>
      <c r="U66" s="221">
        <f>U65+'期別（得点）'!U66</f>
        <v>379</v>
      </c>
      <c r="V66" s="221">
        <f>V65+'期別（得点）'!V66</f>
        <v>281</v>
      </c>
      <c r="W66" s="221">
        <f>W65+'期別（得点）'!W66</f>
        <v>281</v>
      </c>
      <c r="X66" s="221">
        <f>X65+'期別（得点）'!X66</f>
        <v>376</v>
      </c>
      <c r="Y66" s="221">
        <f>Y65+'期別（得点）'!Y66</f>
        <v>36</v>
      </c>
      <c r="Z66" s="221">
        <f>Z65+'期別（得点）'!Z66</f>
        <v>281</v>
      </c>
      <c r="AA66" s="221">
        <f>AA65+'期別（得点）'!AA66</f>
        <v>115</v>
      </c>
      <c r="AB66" s="221">
        <f>AB65+'期別（得点）'!AB66</f>
        <v>0</v>
      </c>
      <c r="AC66" s="221">
        <f>AC65+'期別（得点）'!AC66</f>
        <v>393</v>
      </c>
      <c r="AD66" s="221">
        <f>AD65+'期別（得点）'!AD66</f>
        <v>285</v>
      </c>
      <c r="AE66" s="221">
        <f>AE65+'期別（得点）'!AE66</f>
        <v>110</v>
      </c>
      <c r="AF66" s="221">
        <f>AF65+'期別（得点）'!AF66</f>
        <v>330</v>
      </c>
      <c r="AG66" s="221">
        <f>AG65+'期別（得点）'!AG66</f>
        <v>154</v>
      </c>
      <c r="AH66" s="221">
        <f>AH65+'期別（得点）'!AH66</f>
        <v>0</v>
      </c>
      <c r="AI66" s="221">
        <f>AI65+'期別（得点）'!AI66</f>
        <v>5</v>
      </c>
      <c r="AJ66" s="221">
        <f>AJ65+'期別（得点）'!AJ66</f>
        <v>493</v>
      </c>
      <c r="AK66" s="221">
        <f>AK65+'期別（得点）'!AK66</f>
        <v>1</v>
      </c>
      <c r="AL66" s="221">
        <f>AL65+'期別（得点）'!AL66</f>
        <v>8</v>
      </c>
      <c r="AM66" s="221">
        <f>AM65+'期別（得点）'!AM66</f>
        <v>72</v>
      </c>
      <c r="AN66" s="221">
        <f>AN65+'期別（得点）'!AN66</f>
        <v>49</v>
      </c>
      <c r="AO66" s="221">
        <f>AO65+'期別（得点）'!AO66</f>
        <v>116</v>
      </c>
      <c r="AP66" s="221">
        <f>AP65+'期別（得点）'!AP66</f>
        <v>19</v>
      </c>
      <c r="AQ66" s="221">
        <f>AQ65+'期別（得点）'!AQ66</f>
        <v>15</v>
      </c>
      <c r="AR66" s="221">
        <f>AR65+'期別（得点）'!AR66</f>
        <v>0</v>
      </c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>
        <f>BN65+'期別（得点）'!BN66</f>
        <v>28</v>
      </c>
      <c r="BO66" s="221">
        <f>BO65+'期別（得点）'!BO66</f>
        <v>-20</v>
      </c>
      <c r="BP66" s="222">
        <f>BP65+'期別（得点）'!BP66</f>
        <v>5</v>
      </c>
      <c r="BQ66" s="236">
        <f t="shared" si="1"/>
        <v>7206</v>
      </c>
    </row>
    <row r="67" spans="2:69" ht="15" customHeight="1">
      <c r="B67" s="241">
        <v>63</v>
      </c>
      <c r="C67" s="112" t="s">
        <v>474</v>
      </c>
      <c r="D67" s="104" t="s">
        <v>475</v>
      </c>
      <c r="E67" s="104" t="s">
        <v>470</v>
      </c>
      <c r="F67" s="221">
        <f>F66+'期別（得点）'!F67</f>
        <v>5</v>
      </c>
      <c r="G67" s="221">
        <f>G66+'期別（得点）'!G67</f>
        <v>88</v>
      </c>
      <c r="H67" s="221">
        <f>H66+'期別（得点）'!H67</f>
        <v>439</v>
      </c>
      <c r="I67" s="221">
        <f>I66+'期別（得点）'!I67</f>
        <v>18</v>
      </c>
      <c r="J67" s="221">
        <f>J66+'期別（得点）'!J67</f>
        <v>25</v>
      </c>
      <c r="K67" s="221">
        <f>K66+'期別（得点）'!K67</f>
        <v>289</v>
      </c>
      <c r="L67" s="221">
        <f>L66+'期別（得点）'!L67</f>
        <v>59</v>
      </c>
      <c r="M67" s="221">
        <f>M66+'期別（得点）'!M67</f>
        <v>74</v>
      </c>
      <c r="N67" s="221">
        <f>N66+'期別（得点）'!N67</f>
        <v>835</v>
      </c>
      <c r="O67" s="221">
        <f>O66+'期別（得点）'!O67</f>
        <v>383</v>
      </c>
      <c r="P67" s="221">
        <f>P66+'期別（得点）'!P67</f>
        <v>324</v>
      </c>
      <c r="Q67" s="221">
        <f>Q66+'期別（得点）'!Q67</f>
        <v>30</v>
      </c>
      <c r="R67" s="221">
        <f>R66+'期別（得点）'!R67</f>
        <v>409</v>
      </c>
      <c r="S67" s="221">
        <f>S66+'期別（得点）'!S67</f>
        <v>205</v>
      </c>
      <c r="T67" s="221">
        <f>T66+'期別（得点）'!T67</f>
        <v>214</v>
      </c>
      <c r="U67" s="221">
        <f>U66+'期別（得点）'!U67</f>
        <v>379</v>
      </c>
      <c r="V67" s="221">
        <f>V66+'期別（得点）'!V67</f>
        <v>281</v>
      </c>
      <c r="W67" s="221">
        <f>W66+'期別（得点）'!W67</f>
        <v>281</v>
      </c>
      <c r="X67" s="221">
        <f>X66+'期別（得点）'!X67</f>
        <v>376</v>
      </c>
      <c r="Y67" s="221">
        <f>Y66+'期別（得点）'!Y67</f>
        <v>36</v>
      </c>
      <c r="Z67" s="221">
        <f>Z66+'期別（得点）'!Z67</f>
        <v>281</v>
      </c>
      <c r="AA67" s="221">
        <f>AA66+'期別（得点）'!AA67</f>
        <v>115</v>
      </c>
      <c r="AB67" s="221">
        <f>AB66+'期別（得点）'!AB67</f>
        <v>0</v>
      </c>
      <c r="AC67" s="221">
        <f>AC66+'期別（得点）'!AC67</f>
        <v>393</v>
      </c>
      <c r="AD67" s="221">
        <f>AD66+'期別（得点）'!AD67</f>
        <v>285</v>
      </c>
      <c r="AE67" s="221">
        <f>AE66+'期別（得点）'!AE67</f>
        <v>110</v>
      </c>
      <c r="AF67" s="221">
        <f>AF66+'期別（得点）'!AF67</f>
        <v>341</v>
      </c>
      <c r="AG67" s="221">
        <f>AG66+'期別（得点）'!AG67</f>
        <v>158</v>
      </c>
      <c r="AH67" s="221">
        <f>AH66+'期別（得点）'!AH67</f>
        <v>0</v>
      </c>
      <c r="AI67" s="221">
        <f>AI66+'期別（得点）'!AI67</f>
        <v>5</v>
      </c>
      <c r="AJ67" s="221">
        <f>AJ66+'期別（得点）'!AJ67</f>
        <v>518</v>
      </c>
      <c r="AK67" s="221">
        <f>AK66+'期別（得点）'!AK67</f>
        <v>1</v>
      </c>
      <c r="AL67" s="221">
        <f>AL66+'期別（得点）'!AL67</f>
        <v>8</v>
      </c>
      <c r="AM67" s="221">
        <f>AM66+'期別（得点）'!AM67</f>
        <v>73</v>
      </c>
      <c r="AN67" s="221">
        <f>AN66+'期別（得点）'!AN67</f>
        <v>51</v>
      </c>
      <c r="AO67" s="221">
        <f>AO66+'期別（得点）'!AO67</f>
        <v>139</v>
      </c>
      <c r="AP67" s="221">
        <f>AP66+'期別（得点）'!AP67</f>
        <v>27</v>
      </c>
      <c r="AQ67" s="221">
        <f>AQ66+'期別（得点）'!AQ67</f>
        <v>30</v>
      </c>
      <c r="AR67" s="221">
        <f>AR66+'期別（得点）'!AR67</f>
        <v>0</v>
      </c>
      <c r="AS67" s="221">
        <f>AS66+'期別（得点）'!AS67</f>
        <v>0</v>
      </c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>
        <f>BN66+'期別（得点）'!BN67</f>
        <v>28</v>
      </c>
      <c r="BO67" s="221">
        <f>BO66+'期別（得点）'!BO67</f>
        <v>-20</v>
      </c>
      <c r="BP67" s="222">
        <f>BP66+'期別（得点）'!BP67</f>
        <v>5</v>
      </c>
      <c r="BQ67" s="236">
        <f t="shared" si="1"/>
        <v>7298</v>
      </c>
    </row>
    <row r="68" spans="2:69" ht="15" customHeight="1">
      <c r="B68" s="241">
        <v>64</v>
      </c>
      <c r="C68" s="112" t="s">
        <v>477</v>
      </c>
      <c r="D68" s="104" t="s">
        <v>430</v>
      </c>
      <c r="E68" s="104" t="s">
        <v>427</v>
      </c>
      <c r="F68" s="221">
        <f>F67+'期別（得点）'!F68</f>
        <v>5</v>
      </c>
      <c r="G68" s="221">
        <f>G67+'期別（得点）'!G68</f>
        <v>88</v>
      </c>
      <c r="H68" s="221">
        <f>H67+'期別（得点）'!H68</f>
        <v>439</v>
      </c>
      <c r="I68" s="221">
        <f>I67+'期別（得点）'!I68</f>
        <v>18</v>
      </c>
      <c r="J68" s="221">
        <f>J67+'期別（得点）'!J68</f>
        <v>25</v>
      </c>
      <c r="K68" s="221">
        <f>K67+'期別（得点）'!K68</f>
        <v>289</v>
      </c>
      <c r="L68" s="221">
        <f>L67+'期別（得点）'!L68</f>
        <v>59</v>
      </c>
      <c r="M68" s="221">
        <f>M67+'期別（得点）'!M68</f>
        <v>74</v>
      </c>
      <c r="N68" s="221">
        <f>N67+'期別（得点）'!N68</f>
        <v>835</v>
      </c>
      <c r="O68" s="221">
        <f>O67+'期別（得点）'!O68</f>
        <v>383</v>
      </c>
      <c r="P68" s="221">
        <f>P67+'期別（得点）'!P68</f>
        <v>324</v>
      </c>
      <c r="Q68" s="221">
        <f>Q67+'期別（得点）'!Q68</f>
        <v>30</v>
      </c>
      <c r="R68" s="221">
        <f>R67+'期別（得点）'!R68</f>
        <v>409</v>
      </c>
      <c r="S68" s="221">
        <f>S67+'期別（得点）'!S68</f>
        <v>205</v>
      </c>
      <c r="T68" s="221">
        <f>T67+'期別（得点）'!T68</f>
        <v>214</v>
      </c>
      <c r="U68" s="221">
        <f>U67+'期別（得点）'!U68</f>
        <v>379</v>
      </c>
      <c r="V68" s="221">
        <f>V67+'期別（得点）'!V68</f>
        <v>281</v>
      </c>
      <c r="W68" s="221">
        <f>W67+'期別（得点）'!W68</f>
        <v>281</v>
      </c>
      <c r="X68" s="221">
        <f>X67+'期別（得点）'!X68</f>
        <v>376</v>
      </c>
      <c r="Y68" s="221">
        <f>Y67+'期別（得点）'!Y68</f>
        <v>36</v>
      </c>
      <c r="Z68" s="221">
        <f>Z67+'期別（得点）'!Z68</f>
        <v>281</v>
      </c>
      <c r="AA68" s="221">
        <f>AA67+'期別（得点）'!AA68</f>
        <v>115</v>
      </c>
      <c r="AB68" s="221">
        <f>AB67+'期別（得点）'!AB68</f>
        <v>0</v>
      </c>
      <c r="AC68" s="221">
        <f>AC67+'期別（得点）'!AC68</f>
        <v>393</v>
      </c>
      <c r="AD68" s="221">
        <f>AD67+'期別（得点）'!AD68</f>
        <v>285</v>
      </c>
      <c r="AE68" s="221">
        <f>AE67+'期別（得点）'!AE68</f>
        <v>110</v>
      </c>
      <c r="AF68" s="221">
        <f>AF67+'期別（得点）'!AF68</f>
        <v>345</v>
      </c>
      <c r="AG68" s="221">
        <f>AG67+'期別（得点）'!AG68</f>
        <v>162</v>
      </c>
      <c r="AH68" s="221">
        <f>AH67+'期別（得点）'!AH68</f>
        <v>0</v>
      </c>
      <c r="AI68" s="221">
        <f>AI67+'期別（得点）'!AI68</f>
        <v>5</v>
      </c>
      <c r="AJ68" s="221">
        <f>AJ67+'期別（得点）'!AJ68</f>
        <v>545</v>
      </c>
      <c r="AK68" s="221">
        <f>AK67+'期別（得点）'!AK68</f>
        <v>1</v>
      </c>
      <c r="AL68" s="221">
        <f>AL67+'期別（得点）'!AL68</f>
        <v>8</v>
      </c>
      <c r="AM68" s="221">
        <f>AM67+'期別（得点）'!AM68</f>
        <v>78</v>
      </c>
      <c r="AN68" s="221">
        <f>AN67+'期別（得点）'!AN68</f>
        <v>56</v>
      </c>
      <c r="AO68" s="221">
        <f>AO67+'期別（得点）'!AO68</f>
        <v>151</v>
      </c>
      <c r="AP68" s="221">
        <f>AP67+'期別（得点）'!AP68</f>
        <v>28</v>
      </c>
      <c r="AQ68" s="221">
        <f>AQ67+'期別（得点）'!AQ68</f>
        <v>64</v>
      </c>
      <c r="AR68" s="221">
        <f>AR67+'期別（得点）'!AR68</f>
        <v>0</v>
      </c>
      <c r="AS68" s="221">
        <f>AS67+'期別（得点）'!AS68</f>
        <v>0</v>
      </c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>
        <f>BN67+'期別（得点）'!BN68</f>
        <v>28</v>
      </c>
      <c r="BO68" s="221">
        <f>BO67+'期別（得点）'!BO68</f>
        <v>-20</v>
      </c>
      <c r="BP68" s="222">
        <f>BP67+'期別（得点）'!BP68</f>
        <v>5</v>
      </c>
      <c r="BQ68" s="236">
        <f t="shared" si="1"/>
        <v>7390</v>
      </c>
    </row>
    <row r="69" spans="2:69" ht="15" customHeight="1">
      <c r="B69" s="241">
        <v>65</v>
      </c>
      <c r="C69" s="112" t="s">
        <v>433</v>
      </c>
      <c r="D69" s="104" t="s">
        <v>430</v>
      </c>
      <c r="E69" s="104" t="s">
        <v>427</v>
      </c>
      <c r="F69" s="221">
        <f>F68+'期別（得点）'!F69</f>
        <v>5</v>
      </c>
      <c r="G69" s="221">
        <f>G68+'期別（得点）'!G69</f>
        <v>88</v>
      </c>
      <c r="H69" s="221">
        <f>H68+'期別（得点）'!H69</f>
        <v>439</v>
      </c>
      <c r="I69" s="221">
        <f>I68+'期別（得点）'!I69</f>
        <v>18</v>
      </c>
      <c r="J69" s="221">
        <f>J68+'期別（得点）'!J69</f>
        <v>25</v>
      </c>
      <c r="K69" s="221">
        <f>K68+'期別（得点）'!K69</f>
        <v>289</v>
      </c>
      <c r="L69" s="221">
        <f>L68+'期別（得点）'!L69</f>
        <v>59</v>
      </c>
      <c r="M69" s="221">
        <f>M68+'期別（得点）'!M69</f>
        <v>74</v>
      </c>
      <c r="N69" s="221">
        <f>N68+'期別（得点）'!N69</f>
        <v>835</v>
      </c>
      <c r="O69" s="221">
        <f>O68+'期別（得点）'!O69</f>
        <v>383</v>
      </c>
      <c r="P69" s="221">
        <f>P68+'期別（得点）'!P69</f>
        <v>324</v>
      </c>
      <c r="Q69" s="221">
        <f>Q68+'期別（得点）'!Q69</f>
        <v>30</v>
      </c>
      <c r="R69" s="221">
        <f>R68+'期別（得点）'!R69</f>
        <v>409</v>
      </c>
      <c r="S69" s="221">
        <f>S68+'期別（得点）'!S69</f>
        <v>205</v>
      </c>
      <c r="T69" s="221">
        <f>T68+'期別（得点）'!T69</f>
        <v>214</v>
      </c>
      <c r="U69" s="221">
        <f>U68+'期別（得点）'!U69</f>
        <v>379</v>
      </c>
      <c r="V69" s="221">
        <f>V68+'期別（得点）'!V69</f>
        <v>281</v>
      </c>
      <c r="W69" s="221">
        <f>W68+'期別（得点）'!W69</f>
        <v>281</v>
      </c>
      <c r="X69" s="221">
        <f>X68+'期別（得点）'!X69</f>
        <v>376</v>
      </c>
      <c r="Y69" s="221">
        <f>Y68+'期別（得点）'!Y69</f>
        <v>36</v>
      </c>
      <c r="Z69" s="221">
        <f>Z68+'期別（得点）'!Z69</f>
        <v>281</v>
      </c>
      <c r="AA69" s="221">
        <f>AA68+'期別（得点）'!AA69</f>
        <v>115</v>
      </c>
      <c r="AB69" s="221">
        <f>AB68+'期別（得点）'!AB69</f>
        <v>0</v>
      </c>
      <c r="AC69" s="221">
        <f>AC68+'期別（得点）'!AC69</f>
        <v>393</v>
      </c>
      <c r="AD69" s="221">
        <f>AD68+'期別（得点）'!AD69</f>
        <v>285</v>
      </c>
      <c r="AE69" s="221">
        <f>AE68+'期別（得点）'!AE69</f>
        <v>110</v>
      </c>
      <c r="AF69" s="221">
        <f>AF68+'期別（得点）'!AF69</f>
        <v>348</v>
      </c>
      <c r="AG69" s="221">
        <f>AG68+'期別（得点）'!AG69</f>
        <v>162</v>
      </c>
      <c r="AH69" s="221">
        <f>AH68+'期別（得点）'!AH69</f>
        <v>0</v>
      </c>
      <c r="AI69" s="221">
        <f>AI68+'期別（得点）'!AI69</f>
        <v>5</v>
      </c>
      <c r="AJ69" s="221">
        <f>AJ68+'期別（得点）'!AJ69</f>
        <v>556</v>
      </c>
      <c r="AK69" s="221">
        <f>AK68+'期別（得点）'!AK69</f>
        <v>1</v>
      </c>
      <c r="AL69" s="221">
        <f>AL68+'期別（得点）'!AL69</f>
        <v>8</v>
      </c>
      <c r="AM69" s="221">
        <f>AM68+'期別（得点）'!AM69</f>
        <v>84</v>
      </c>
      <c r="AN69" s="221">
        <f>AN68+'期別（得点）'!AN69</f>
        <v>57</v>
      </c>
      <c r="AO69" s="221">
        <f>AO68+'期別（得点）'!AO69</f>
        <v>164</v>
      </c>
      <c r="AP69" s="221">
        <f>AP68+'期別（得点）'!AP69</f>
        <v>28</v>
      </c>
      <c r="AQ69" s="221">
        <f>AQ68+'期別（得点）'!AQ69</f>
        <v>103</v>
      </c>
      <c r="AR69" s="221">
        <f>AR68+'期別（得点）'!AR69</f>
        <v>0</v>
      </c>
      <c r="AS69" s="221">
        <f>AS68+'期別（得点）'!AS69</f>
        <v>4</v>
      </c>
      <c r="AT69" s="221">
        <f>AT68+'期別（得点）'!AT69</f>
        <v>0</v>
      </c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>
        <f>BN68+'期別（得点）'!BN69</f>
        <v>28</v>
      </c>
      <c r="BO69" s="221">
        <f>BO68+'期別（得点）'!BO69</f>
        <v>-20</v>
      </c>
      <c r="BP69" s="222">
        <f>BP68+'期別（得点）'!BP69</f>
        <v>5</v>
      </c>
      <c r="BQ69" s="236">
        <f t="shared" ref="BQ69:BQ100" si="2">SUM(F69:BP69)</f>
        <v>7467</v>
      </c>
    </row>
    <row r="70" spans="2:69" ht="15" customHeight="1">
      <c r="B70" s="241">
        <v>66</v>
      </c>
      <c r="C70" s="112" t="s">
        <v>418</v>
      </c>
      <c r="D70" s="104" t="s">
        <v>430</v>
      </c>
      <c r="E70" s="104" t="s">
        <v>416</v>
      </c>
      <c r="F70" s="221">
        <f>F69+'期別（得点）'!F70</f>
        <v>5</v>
      </c>
      <c r="G70" s="221">
        <f>G69+'期別（得点）'!G70</f>
        <v>88</v>
      </c>
      <c r="H70" s="221">
        <f>H69+'期別（得点）'!H70</f>
        <v>439</v>
      </c>
      <c r="I70" s="221">
        <f>I69+'期別（得点）'!I70</f>
        <v>18</v>
      </c>
      <c r="J70" s="221">
        <f>J69+'期別（得点）'!J70</f>
        <v>25</v>
      </c>
      <c r="K70" s="221">
        <f>K69+'期別（得点）'!K70</f>
        <v>289</v>
      </c>
      <c r="L70" s="221">
        <f>L69+'期別（得点）'!L70</f>
        <v>59</v>
      </c>
      <c r="M70" s="221">
        <f>M69+'期別（得点）'!M70</f>
        <v>74</v>
      </c>
      <c r="N70" s="221">
        <f>N69+'期別（得点）'!N70</f>
        <v>835</v>
      </c>
      <c r="O70" s="221">
        <f>O69+'期別（得点）'!O70</f>
        <v>383</v>
      </c>
      <c r="P70" s="221">
        <f>P69+'期別（得点）'!P70</f>
        <v>324</v>
      </c>
      <c r="Q70" s="221">
        <f>Q69+'期別（得点）'!Q70</f>
        <v>30</v>
      </c>
      <c r="R70" s="221">
        <f>R69+'期別（得点）'!R70</f>
        <v>409</v>
      </c>
      <c r="S70" s="221">
        <f>S69+'期別（得点）'!S70</f>
        <v>205</v>
      </c>
      <c r="T70" s="221">
        <f>T69+'期別（得点）'!T70</f>
        <v>214</v>
      </c>
      <c r="U70" s="221">
        <f>U69+'期別（得点）'!U70</f>
        <v>379</v>
      </c>
      <c r="V70" s="221">
        <f>V69+'期別（得点）'!V70</f>
        <v>281</v>
      </c>
      <c r="W70" s="221">
        <f>W69+'期別（得点）'!W70</f>
        <v>282</v>
      </c>
      <c r="X70" s="221">
        <f>X69+'期別（得点）'!X70</f>
        <v>384</v>
      </c>
      <c r="Y70" s="221">
        <f>Y69+'期別（得点）'!Y70</f>
        <v>36</v>
      </c>
      <c r="Z70" s="221">
        <f>Z69+'期別（得点）'!Z70</f>
        <v>281</v>
      </c>
      <c r="AA70" s="221">
        <f>AA69+'期別（得点）'!AA70</f>
        <v>115</v>
      </c>
      <c r="AB70" s="221">
        <f>AB69+'期別（得点）'!AB70</f>
        <v>0</v>
      </c>
      <c r="AC70" s="221">
        <f>AC69+'期別（得点）'!AC70</f>
        <v>393</v>
      </c>
      <c r="AD70" s="221">
        <f>AD69+'期別（得点）'!AD70</f>
        <v>285</v>
      </c>
      <c r="AE70" s="221">
        <f>AE69+'期別（得点）'!AE70</f>
        <v>110</v>
      </c>
      <c r="AF70" s="221">
        <f>AF69+'期別（得点）'!AF70</f>
        <v>348</v>
      </c>
      <c r="AG70" s="221">
        <f>AG69+'期別（得点）'!AG70</f>
        <v>164</v>
      </c>
      <c r="AH70" s="221">
        <f>AH69+'期別（得点）'!AH70</f>
        <v>0</v>
      </c>
      <c r="AI70" s="221">
        <f>AI69+'期別（得点）'!AI70</f>
        <v>5</v>
      </c>
      <c r="AJ70" s="221">
        <f>AJ69+'期別（得点）'!AJ70</f>
        <v>567</v>
      </c>
      <c r="AK70" s="221">
        <f>AK69+'期別（得点）'!AK70</f>
        <v>1</v>
      </c>
      <c r="AL70" s="221">
        <f>AL69+'期別（得点）'!AL70</f>
        <v>8</v>
      </c>
      <c r="AM70" s="221">
        <f>AM69+'期別（得点）'!AM70</f>
        <v>84</v>
      </c>
      <c r="AN70" s="221">
        <f>AN69+'期別（得点）'!AN70</f>
        <v>65</v>
      </c>
      <c r="AO70" s="221">
        <f>AO69+'期別（得点）'!AO70</f>
        <v>172</v>
      </c>
      <c r="AP70" s="221">
        <f>AP69+'期別（得点）'!AP70</f>
        <v>31</v>
      </c>
      <c r="AQ70" s="221">
        <f>AQ69+'期別（得点）'!AQ70</f>
        <v>144</v>
      </c>
      <c r="AR70" s="221">
        <f>AR69+'期別（得点）'!AR70</f>
        <v>0</v>
      </c>
      <c r="AS70" s="221">
        <f>AS69+'期別（得点）'!AS70</f>
        <v>37</v>
      </c>
      <c r="AT70" s="221">
        <f>AT69+'期別（得点）'!AT70</f>
        <v>1</v>
      </c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>
        <f>BN69+'期別（得点）'!BN70</f>
        <v>29</v>
      </c>
      <c r="BO70" s="221">
        <f>BO69+'期別（得点）'!BO70</f>
        <v>-21</v>
      </c>
      <c r="BP70" s="222">
        <f>BP69+'期別（得点）'!BP70</f>
        <v>5</v>
      </c>
      <c r="BQ70" s="236">
        <f t="shared" si="2"/>
        <v>7583</v>
      </c>
    </row>
    <row r="71" spans="2:69" ht="15" customHeight="1">
      <c r="B71" s="241">
        <v>67</v>
      </c>
      <c r="C71" s="112" t="s">
        <v>419</v>
      </c>
      <c r="D71" s="104" t="s">
        <v>430</v>
      </c>
      <c r="E71" s="104" t="s">
        <v>416</v>
      </c>
      <c r="F71" s="221">
        <f>F70+'期別（得点）'!F71</f>
        <v>5</v>
      </c>
      <c r="G71" s="221">
        <f>G70+'期別（得点）'!G71</f>
        <v>88</v>
      </c>
      <c r="H71" s="221">
        <f>H70+'期別（得点）'!H71</f>
        <v>441</v>
      </c>
      <c r="I71" s="221">
        <f>I70+'期別（得点）'!I71</f>
        <v>18</v>
      </c>
      <c r="J71" s="221">
        <f>J70+'期別（得点）'!J71</f>
        <v>25</v>
      </c>
      <c r="K71" s="221">
        <f>K70+'期別（得点）'!K71</f>
        <v>289</v>
      </c>
      <c r="L71" s="221">
        <f>L70+'期別（得点）'!L71</f>
        <v>59</v>
      </c>
      <c r="M71" s="221">
        <f>M70+'期別（得点）'!M71</f>
        <v>74</v>
      </c>
      <c r="N71" s="221">
        <f>N70+'期別（得点）'!N71</f>
        <v>846</v>
      </c>
      <c r="O71" s="221">
        <f>O70+'期別（得点）'!O71</f>
        <v>383</v>
      </c>
      <c r="P71" s="221">
        <f>P70+'期別（得点）'!P71</f>
        <v>324</v>
      </c>
      <c r="Q71" s="221">
        <f>Q70+'期別（得点）'!Q71</f>
        <v>30</v>
      </c>
      <c r="R71" s="221">
        <f>R70+'期別（得点）'!R71</f>
        <v>409</v>
      </c>
      <c r="S71" s="221">
        <f>S70+'期別（得点）'!S71</f>
        <v>205</v>
      </c>
      <c r="T71" s="221">
        <f>T70+'期別（得点）'!T71</f>
        <v>214</v>
      </c>
      <c r="U71" s="221">
        <f>U70+'期別（得点）'!U71</f>
        <v>379</v>
      </c>
      <c r="V71" s="221">
        <f>V70+'期別（得点）'!V71</f>
        <v>281</v>
      </c>
      <c r="W71" s="221">
        <f>W70+'期別（得点）'!W71</f>
        <v>284</v>
      </c>
      <c r="X71" s="221">
        <f>X70+'期別（得点）'!X71</f>
        <v>390</v>
      </c>
      <c r="Y71" s="221">
        <f>Y70+'期別（得点）'!Y71</f>
        <v>36</v>
      </c>
      <c r="Z71" s="221">
        <f>Z70+'期別（得点）'!Z71</f>
        <v>281</v>
      </c>
      <c r="AA71" s="221">
        <f>AA70+'期別（得点）'!AA71</f>
        <v>115</v>
      </c>
      <c r="AB71" s="221">
        <f>AB70+'期別（得点）'!AB71</f>
        <v>0</v>
      </c>
      <c r="AC71" s="221">
        <f>AC70+'期別（得点）'!AC71</f>
        <v>393</v>
      </c>
      <c r="AD71" s="221">
        <f>AD70+'期別（得点）'!AD71</f>
        <v>285</v>
      </c>
      <c r="AE71" s="221">
        <f>AE70+'期別（得点）'!AE71</f>
        <v>110</v>
      </c>
      <c r="AF71" s="221">
        <f>AF70+'期別（得点）'!AF71</f>
        <v>348</v>
      </c>
      <c r="AG71" s="221">
        <f>AG70+'期別（得点）'!AG71</f>
        <v>164</v>
      </c>
      <c r="AH71" s="221">
        <f>AH70+'期別（得点）'!AH71</f>
        <v>0</v>
      </c>
      <c r="AI71" s="221">
        <f>AI70+'期別（得点）'!AI71</f>
        <v>5</v>
      </c>
      <c r="AJ71" s="221">
        <f>AJ70+'期別（得点）'!AJ71</f>
        <v>584</v>
      </c>
      <c r="AK71" s="221">
        <f>AK70+'期別（得点）'!AK71</f>
        <v>1</v>
      </c>
      <c r="AL71" s="221">
        <f>AL70+'期別（得点）'!AL71</f>
        <v>8</v>
      </c>
      <c r="AM71" s="221">
        <f>AM70+'期別（得点）'!AM71</f>
        <v>85</v>
      </c>
      <c r="AN71" s="221">
        <f>AN70+'期別（得点）'!AN71</f>
        <v>78</v>
      </c>
      <c r="AO71" s="221">
        <f>AO70+'期別（得点）'!AO71</f>
        <v>176</v>
      </c>
      <c r="AP71" s="221">
        <f>AP70+'期別（得点）'!AP71</f>
        <v>36</v>
      </c>
      <c r="AQ71" s="221">
        <f>AQ70+'期別（得点）'!AQ71</f>
        <v>162</v>
      </c>
      <c r="AR71" s="221">
        <f>AR70+'期別（得点）'!AR71</f>
        <v>0</v>
      </c>
      <c r="AS71" s="221">
        <f>AS70+'期別（得点）'!AS71</f>
        <v>66</v>
      </c>
      <c r="AT71" s="221">
        <f>AT70+'期別（得点）'!AT71</f>
        <v>7</v>
      </c>
      <c r="AU71" s="221">
        <f>AU70+'期別（得点）'!AU71</f>
        <v>0</v>
      </c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>
        <f>BN70+'期別（得点）'!BN71</f>
        <v>29</v>
      </c>
      <c r="BO71" s="221">
        <f>BO70+'期別（得点）'!BO71</f>
        <v>-21</v>
      </c>
      <c r="BP71" s="222">
        <f>BP70+'期別（得点）'!BP71</f>
        <v>5</v>
      </c>
      <c r="BQ71" s="236">
        <f t="shared" si="2"/>
        <v>7697</v>
      </c>
    </row>
    <row r="72" spans="2:69" ht="15" customHeight="1">
      <c r="B72" s="241">
        <v>68</v>
      </c>
      <c r="C72" s="112" t="s">
        <v>420</v>
      </c>
      <c r="D72" s="104" t="s">
        <v>431</v>
      </c>
      <c r="E72" s="104" t="s">
        <v>416</v>
      </c>
      <c r="F72" s="221">
        <f>F71+'期別（得点）'!F72</f>
        <v>5</v>
      </c>
      <c r="G72" s="221">
        <f>G71+'期別（得点）'!G72</f>
        <v>88</v>
      </c>
      <c r="H72" s="221">
        <f>H71+'期別（得点）'!H72</f>
        <v>441</v>
      </c>
      <c r="I72" s="221">
        <f>I71+'期別（得点）'!I72</f>
        <v>18</v>
      </c>
      <c r="J72" s="221">
        <f>J71+'期別（得点）'!J72</f>
        <v>25</v>
      </c>
      <c r="K72" s="221">
        <f>K71+'期別（得点）'!K72</f>
        <v>289</v>
      </c>
      <c r="L72" s="221">
        <f>L71+'期別（得点）'!L72</f>
        <v>59</v>
      </c>
      <c r="M72" s="221">
        <f>M71+'期別（得点）'!M72</f>
        <v>74</v>
      </c>
      <c r="N72" s="221">
        <f>N71+'期別（得点）'!N72</f>
        <v>846</v>
      </c>
      <c r="O72" s="221">
        <f>O71+'期別（得点）'!O72</f>
        <v>383</v>
      </c>
      <c r="P72" s="221">
        <f>P71+'期別（得点）'!P72</f>
        <v>324</v>
      </c>
      <c r="Q72" s="221">
        <f>Q71+'期別（得点）'!Q72</f>
        <v>30</v>
      </c>
      <c r="R72" s="221">
        <f>R71+'期別（得点）'!R72</f>
        <v>409</v>
      </c>
      <c r="S72" s="221">
        <f>S71+'期別（得点）'!S72</f>
        <v>205</v>
      </c>
      <c r="T72" s="221">
        <f>T71+'期別（得点）'!T72</f>
        <v>214</v>
      </c>
      <c r="U72" s="221">
        <f>U71+'期別（得点）'!U72</f>
        <v>391</v>
      </c>
      <c r="V72" s="221">
        <f>V71+'期別（得点）'!V72</f>
        <v>281</v>
      </c>
      <c r="W72" s="221">
        <f>W71+'期別（得点）'!W72</f>
        <v>284</v>
      </c>
      <c r="X72" s="221">
        <f>X71+'期別（得点）'!X72</f>
        <v>390</v>
      </c>
      <c r="Y72" s="221">
        <f>Y71+'期別（得点）'!Y72</f>
        <v>36</v>
      </c>
      <c r="Z72" s="221">
        <f>Z71+'期別（得点）'!Z72</f>
        <v>281</v>
      </c>
      <c r="AA72" s="221">
        <f>AA71+'期別（得点）'!AA72</f>
        <v>115</v>
      </c>
      <c r="AB72" s="221">
        <f>AB71+'期別（得点）'!AB72</f>
        <v>0</v>
      </c>
      <c r="AC72" s="221">
        <f>AC71+'期別（得点）'!AC72</f>
        <v>397</v>
      </c>
      <c r="AD72" s="221">
        <f>AD71+'期別（得点）'!AD72</f>
        <v>285</v>
      </c>
      <c r="AE72" s="221">
        <f>AE71+'期別（得点）'!AE72</f>
        <v>110</v>
      </c>
      <c r="AF72" s="221">
        <f>AF71+'期別（得点）'!AF72</f>
        <v>350</v>
      </c>
      <c r="AG72" s="221">
        <f>AG71+'期別（得点）'!AG72</f>
        <v>164</v>
      </c>
      <c r="AH72" s="221">
        <f>AH71+'期別（得点）'!AH72</f>
        <v>0</v>
      </c>
      <c r="AI72" s="221">
        <f>AI71+'期別（得点）'!AI72</f>
        <v>5</v>
      </c>
      <c r="AJ72" s="221">
        <f>AJ71+'期別（得点）'!AJ72</f>
        <v>589</v>
      </c>
      <c r="AK72" s="221">
        <f>AK71+'期別（得点）'!AK72</f>
        <v>1</v>
      </c>
      <c r="AL72" s="221">
        <f>AL71+'期別（得点）'!AL72</f>
        <v>8</v>
      </c>
      <c r="AM72" s="221">
        <f>AM71+'期別（得点）'!AM72</f>
        <v>85</v>
      </c>
      <c r="AN72" s="221">
        <f>AN71+'期別（得点）'!AN72</f>
        <v>82</v>
      </c>
      <c r="AO72" s="221">
        <f>AO71+'期別（得点）'!AO72</f>
        <v>182</v>
      </c>
      <c r="AP72" s="221">
        <f>AP71+'期別（得点）'!AP72</f>
        <v>43</v>
      </c>
      <c r="AQ72" s="221">
        <f>AQ71+'期別（得点）'!AQ72</f>
        <v>198</v>
      </c>
      <c r="AR72" s="221">
        <f>AR71+'期別（得点）'!AR72</f>
        <v>0</v>
      </c>
      <c r="AS72" s="221">
        <f>AS71+'期別（得点）'!AS72</f>
        <v>87</v>
      </c>
      <c r="AT72" s="221">
        <f>AT71+'期別（得点）'!AT72</f>
        <v>20</v>
      </c>
      <c r="AU72" s="221">
        <f>AU71+'期別（得点）'!AU72</f>
        <v>1</v>
      </c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>
        <f>BN71+'期別（得点）'!BN72</f>
        <v>30</v>
      </c>
      <c r="BO72" s="221">
        <f>BO71+'期別（得点）'!BO72</f>
        <v>-22</v>
      </c>
      <c r="BP72" s="222">
        <f>BP71+'期別（得点）'!BP72</f>
        <v>5</v>
      </c>
      <c r="BQ72" s="236">
        <f t="shared" si="2"/>
        <v>7808</v>
      </c>
    </row>
    <row r="73" spans="2:69" ht="15" customHeight="1">
      <c r="B73" s="241">
        <v>69</v>
      </c>
      <c r="C73" s="112" t="s">
        <v>413</v>
      </c>
      <c r="D73" s="104" t="s">
        <v>431</v>
      </c>
      <c r="E73" s="104" t="s">
        <v>416</v>
      </c>
      <c r="F73" s="221">
        <f>F72+'期別（得点）'!F73</f>
        <v>5</v>
      </c>
      <c r="G73" s="221">
        <f>G72+'期別（得点）'!G73</f>
        <v>88</v>
      </c>
      <c r="H73" s="221">
        <f>H72+'期別（得点）'!H73</f>
        <v>444</v>
      </c>
      <c r="I73" s="221">
        <f>I72+'期別（得点）'!I73</f>
        <v>18</v>
      </c>
      <c r="J73" s="221">
        <f>J72+'期別（得点）'!J73</f>
        <v>25</v>
      </c>
      <c r="K73" s="221">
        <f>K72+'期別（得点）'!K73</f>
        <v>289</v>
      </c>
      <c r="L73" s="221">
        <f>L72+'期別（得点）'!L73</f>
        <v>59</v>
      </c>
      <c r="M73" s="221">
        <f>M72+'期別（得点）'!M73</f>
        <v>74</v>
      </c>
      <c r="N73" s="221">
        <f>N72+'期別（得点）'!N73</f>
        <v>846</v>
      </c>
      <c r="O73" s="221">
        <f>O72+'期別（得点）'!O73</f>
        <v>383</v>
      </c>
      <c r="P73" s="221">
        <f>P72+'期別（得点）'!P73</f>
        <v>324</v>
      </c>
      <c r="Q73" s="221">
        <f>Q72+'期別（得点）'!Q73</f>
        <v>30</v>
      </c>
      <c r="R73" s="221">
        <f>R72+'期別（得点）'!R73</f>
        <v>409</v>
      </c>
      <c r="S73" s="221">
        <f>S72+'期別（得点）'!S73</f>
        <v>205</v>
      </c>
      <c r="T73" s="221">
        <f>T72+'期別（得点）'!T73</f>
        <v>214</v>
      </c>
      <c r="U73" s="221">
        <f>U72+'期別（得点）'!U73</f>
        <v>391</v>
      </c>
      <c r="V73" s="221">
        <f>V72+'期別（得点）'!V73</f>
        <v>281</v>
      </c>
      <c r="W73" s="221">
        <f>W72+'期別（得点）'!W73</f>
        <v>284</v>
      </c>
      <c r="X73" s="221">
        <f>X72+'期別（得点）'!X73</f>
        <v>390</v>
      </c>
      <c r="Y73" s="221">
        <f>Y72+'期別（得点）'!Y73</f>
        <v>36</v>
      </c>
      <c r="Z73" s="221">
        <f>Z72+'期別（得点）'!Z73</f>
        <v>281</v>
      </c>
      <c r="AA73" s="221">
        <f>AA72+'期別（得点）'!AA73</f>
        <v>115</v>
      </c>
      <c r="AB73" s="221">
        <f>AB72+'期別（得点）'!AB73</f>
        <v>0</v>
      </c>
      <c r="AC73" s="221">
        <f>AC72+'期別（得点）'!AC73</f>
        <v>401</v>
      </c>
      <c r="AD73" s="221">
        <f>AD72+'期別（得点）'!AD73</f>
        <v>285</v>
      </c>
      <c r="AE73" s="221">
        <f>AE72+'期別（得点）'!AE73</f>
        <v>110</v>
      </c>
      <c r="AF73" s="221">
        <f>AF72+'期別（得点）'!AF73</f>
        <v>352</v>
      </c>
      <c r="AG73" s="221">
        <f>AG72+'期別（得点）'!AG73</f>
        <v>164</v>
      </c>
      <c r="AH73" s="221">
        <f>AH72+'期別（得点）'!AH73</f>
        <v>0</v>
      </c>
      <c r="AI73" s="221">
        <f>AI72+'期別（得点）'!AI73</f>
        <v>5</v>
      </c>
      <c r="AJ73" s="221">
        <f>AJ72+'期別（得点）'!AJ73</f>
        <v>594</v>
      </c>
      <c r="AK73" s="221">
        <f>AK72+'期別（得点）'!AK73</f>
        <v>1</v>
      </c>
      <c r="AL73" s="221">
        <f>AL72+'期別（得点）'!AL73</f>
        <v>8</v>
      </c>
      <c r="AM73" s="221">
        <f>AM72+'期別（得点）'!AM73</f>
        <v>86</v>
      </c>
      <c r="AN73" s="221">
        <f>AN72+'期別（得点）'!AN73</f>
        <v>89</v>
      </c>
      <c r="AO73" s="221">
        <f>AO72+'期別（得点）'!AO73</f>
        <v>192</v>
      </c>
      <c r="AP73" s="221">
        <f>AP72+'期別（得点）'!AP73</f>
        <v>44</v>
      </c>
      <c r="AQ73" s="221">
        <f>AQ72+'期別（得点）'!AQ73</f>
        <v>227</v>
      </c>
      <c r="AR73" s="221">
        <f>AR72+'期別（得点）'!AR73</f>
        <v>0</v>
      </c>
      <c r="AS73" s="221">
        <f>AS72+'期別（得点）'!AS73</f>
        <v>94</v>
      </c>
      <c r="AT73" s="221">
        <f>AT72+'期別（得点）'!AT73</f>
        <v>36</v>
      </c>
      <c r="AU73" s="221">
        <f>AU72+'期別（得点）'!AU73</f>
        <v>1</v>
      </c>
      <c r="AV73" s="221">
        <f>AV72+'期別（得点）'!AV73</f>
        <v>0</v>
      </c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>
        <f>BN72+'期別（得点）'!BN73</f>
        <v>30</v>
      </c>
      <c r="BO73" s="221">
        <f>BO72+'期別（得点）'!BO73</f>
        <v>-22</v>
      </c>
      <c r="BP73" s="222">
        <f>BP72+'期別（得点）'!BP73</f>
        <v>5</v>
      </c>
      <c r="BQ73" s="236">
        <f t="shared" si="2"/>
        <v>7893</v>
      </c>
    </row>
    <row r="74" spans="2:69" ht="15" customHeight="1">
      <c r="B74" s="241">
        <v>70</v>
      </c>
      <c r="C74" s="112" t="s">
        <v>417</v>
      </c>
      <c r="D74" s="104" t="s">
        <v>432</v>
      </c>
      <c r="E74" s="104" t="s">
        <v>356</v>
      </c>
      <c r="F74" s="221">
        <f>F73+'期別（得点）'!F74</f>
        <v>5</v>
      </c>
      <c r="G74" s="221">
        <f>G73+'期別（得点）'!G74</f>
        <v>88</v>
      </c>
      <c r="H74" s="221">
        <f>H73+'期別（得点）'!H74</f>
        <v>446</v>
      </c>
      <c r="I74" s="221">
        <f>I73+'期別（得点）'!I74</f>
        <v>18</v>
      </c>
      <c r="J74" s="221">
        <f>J73+'期別（得点）'!J74</f>
        <v>25</v>
      </c>
      <c r="K74" s="221">
        <f>K73+'期別（得点）'!K74</f>
        <v>289</v>
      </c>
      <c r="L74" s="221">
        <f>L73+'期別（得点）'!L74</f>
        <v>59</v>
      </c>
      <c r="M74" s="221">
        <f>M73+'期別（得点）'!M74</f>
        <v>74</v>
      </c>
      <c r="N74" s="221">
        <f>N73+'期別（得点）'!N74</f>
        <v>847</v>
      </c>
      <c r="O74" s="221">
        <f>O73+'期別（得点）'!O74</f>
        <v>383</v>
      </c>
      <c r="P74" s="221">
        <f>P73+'期別（得点）'!P74</f>
        <v>324</v>
      </c>
      <c r="Q74" s="221">
        <f>Q73+'期別（得点）'!Q74</f>
        <v>30</v>
      </c>
      <c r="R74" s="221">
        <f>R73+'期別（得点）'!R74</f>
        <v>412</v>
      </c>
      <c r="S74" s="221">
        <f>S73+'期別（得点）'!S74</f>
        <v>205</v>
      </c>
      <c r="T74" s="221">
        <f>T73+'期別（得点）'!T74</f>
        <v>214</v>
      </c>
      <c r="U74" s="221">
        <f>U73+'期別（得点）'!U74</f>
        <v>406</v>
      </c>
      <c r="V74" s="221">
        <f>V73+'期別（得点）'!V74</f>
        <v>281</v>
      </c>
      <c r="W74" s="221">
        <f>W73+'期別（得点）'!W74</f>
        <v>284</v>
      </c>
      <c r="X74" s="221">
        <f>X73+'期別（得点）'!X74</f>
        <v>390</v>
      </c>
      <c r="Y74" s="221">
        <f>Y73+'期別（得点）'!Y74</f>
        <v>36</v>
      </c>
      <c r="Z74" s="221">
        <f>Z73+'期別（得点）'!Z74</f>
        <v>281</v>
      </c>
      <c r="AA74" s="221">
        <f>AA73+'期別（得点）'!AA74</f>
        <v>115</v>
      </c>
      <c r="AB74" s="221">
        <f>AB73+'期別（得点）'!AB74</f>
        <v>0</v>
      </c>
      <c r="AC74" s="221">
        <f>AC73+'期別（得点）'!AC74</f>
        <v>404</v>
      </c>
      <c r="AD74" s="221">
        <f>AD73+'期別（得点）'!AD74</f>
        <v>285</v>
      </c>
      <c r="AE74" s="221">
        <f>AE73+'期別（得点）'!AE74</f>
        <v>110</v>
      </c>
      <c r="AF74" s="221">
        <f>AF73+'期別（得点）'!AF74</f>
        <v>357</v>
      </c>
      <c r="AG74" s="221">
        <f>AG73+'期別（得点）'!AG74</f>
        <v>164</v>
      </c>
      <c r="AH74" s="221">
        <f>AH73+'期別（得点）'!AH74</f>
        <v>0</v>
      </c>
      <c r="AI74" s="221">
        <f>AI73+'期別（得点）'!AI74</f>
        <v>5</v>
      </c>
      <c r="AJ74" s="221">
        <f>AJ73+'期別（得点）'!AJ74</f>
        <v>595</v>
      </c>
      <c r="AK74" s="221">
        <f>AK73+'期別（得点）'!AK74</f>
        <v>1</v>
      </c>
      <c r="AL74" s="221">
        <f>AL73+'期別（得点）'!AL74</f>
        <v>8</v>
      </c>
      <c r="AM74" s="221">
        <f>AM73+'期別（得点）'!AM74</f>
        <v>93</v>
      </c>
      <c r="AN74" s="221">
        <f>AN73+'期別（得点）'!AN74</f>
        <v>99</v>
      </c>
      <c r="AO74" s="221">
        <f>AO73+'期別（得点）'!AO74</f>
        <v>201</v>
      </c>
      <c r="AP74" s="221">
        <f>AP73+'期別（得点）'!AP74</f>
        <v>55</v>
      </c>
      <c r="AQ74" s="221">
        <f>AQ73+'期別（得点）'!AQ74</f>
        <v>265</v>
      </c>
      <c r="AR74" s="221">
        <f>AR73+'期別（得点）'!AR74</f>
        <v>0</v>
      </c>
      <c r="AS74" s="221">
        <f>AS73+'期別（得点）'!AS74</f>
        <v>94</v>
      </c>
      <c r="AT74" s="221">
        <f>AT73+'期別（得点）'!AT74</f>
        <v>64</v>
      </c>
      <c r="AU74" s="221">
        <f>AU73+'期別（得点）'!AU74</f>
        <v>7</v>
      </c>
      <c r="AV74" s="221">
        <f>AV73+'期別（得点）'!AV74</f>
        <v>0</v>
      </c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>
        <f>BN73+'期別（得点）'!BN74</f>
        <v>30</v>
      </c>
      <c r="BO74" s="221">
        <f>BO73+'期別（得点）'!BO74</f>
        <v>-22</v>
      </c>
      <c r="BP74" s="222">
        <f>BP73+'期別（得点）'!BP74</f>
        <v>5</v>
      </c>
      <c r="BQ74" s="236">
        <f t="shared" si="2"/>
        <v>8032</v>
      </c>
    </row>
    <row r="75" spans="2:69" ht="15" customHeight="1">
      <c r="B75" s="241">
        <v>71</v>
      </c>
      <c r="C75" s="112" t="s">
        <v>357</v>
      </c>
      <c r="D75" s="104" t="s">
        <v>432</v>
      </c>
      <c r="E75" s="104" t="s">
        <v>356</v>
      </c>
      <c r="F75" s="221">
        <f>F74+'期別（得点）'!F75</f>
        <v>5</v>
      </c>
      <c r="G75" s="221">
        <f>G74+'期別（得点）'!G75</f>
        <v>88</v>
      </c>
      <c r="H75" s="221">
        <f>H74+'期別（得点）'!H75</f>
        <v>446</v>
      </c>
      <c r="I75" s="221">
        <f>I74+'期別（得点）'!I75</f>
        <v>18</v>
      </c>
      <c r="J75" s="221">
        <f>J74+'期別（得点）'!J75</f>
        <v>25</v>
      </c>
      <c r="K75" s="221">
        <f>K74+'期別（得点）'!K75</f>
        <v>289</v>
      </c>
      <c r="L75" s="221">
        <f>L74+'期別（得点）'!L75</f>
        <v>59</v>
      </c>
      <c r="M75" s="221">
        <f>M74+'期別（得点）'!M75</f>
        <v>74</v>
      </c>
      <c r="N75" s="221">
        <f>N74+'期別（得点）'!N75</f>
        <v>847</v>
      </c>
      <c r="O75" s="221">
        <f>O74+'期別（得点）'!O75</f>
        <v>383</v>
      </c>
      <c r="P75" s="221">
        <f>P74+'期別（得点）'!P75</f>
        <v>324</v>
      </c>
      <c r="Q75" s="221">
        <f>Q74+'期別（得点）'!Q75</f>
        <v>30</v>
      </c>
      <c r="R75" s="221">
        <f>R74+'期別（得点）'!R75</f>
        <v>412</v>
      </c>
      <c r="S75" s="221">
        <f>S74+'期別（得点）'!S75</f>
        <v>205</v>
      </c>
      <c r="T75" s="221">
        <f>T74+'期別（得点）'!T75</f>
        <v>214</v>
      </c>
      <c r="U75" s="221">
        <f>U74+'期別（得点）'!U75</f>
        <v>406</v>
      </c>
      <c r="V75" s="221">
        <f>V74+'期別（得点）'!V75</f>
        <v>281</v>
      </c>
      <c r="W75" s="221">
        <f>W74+'期別（得点）'!W75</f>
        <v>284</v>
      </c>
      <c r="X75" s="221">
        <f>X74+'期別（得点）'!X75</f>
        <v>390</v>
      </c>
      <c r="Y75" s="221">
        <f>Y74+'期別（得点）'!Y75</f>
        <v>36</v>
      </c>
      <c r="Z75" s="221">
        <f>Z74+'期別（得点）'!Z75</f>
        <v>281</v>
      </c>
      <c r="AA75" s="221">
        <f>AA74+'期別（得点）'!AA75</f>
        <v>115</v>
      </c>
      <c r="AB75" s="221">
        <f>AB74+'期別（得点）'!AB75</f>
        <v>0</v>
      </c>
      <c r="AC75" s="221">
        <f>AC74+'期別（得点）'!AC75</f>
        <v>409</v>
      </c>
      <c r="AD75" s="221">
        <f>AD74+'期別（得点）'!AD75</f>
        <v>285</v>
      </c>
      <c r="AE75" s="221">
        <f>AE74+'期別（得点）'!AE75</f>
        <v>111</v>
      </c>
      <c r="AF75" s="221">
        <f>AF74+'期別（得点）'!AF75</f>
        <v>357</v>
      </c>
      <c r="AG75" s="221">
        <f>AG74+'期別（得点）'!AG75</f>
        <v>164</v>
      </c>
      <c r="AH75" s="221">
        <f>AH74+'期別（得点）'!AH75</f>
        <v>0</v>
      </c>
      <c r="AI75" s="221">
        <f>AI74+'期別（得点）'!AI75</f>
        <v>5</v>
      </c>
      <c r="AJ75" s="221">
        <f>AJ74+'期別（得点）'!AJ75</f>
        <v>595</v>
      </c>
      <c r="AK75" s="221">
        <f>AK74+'期別（得点）'!AK75</f>
        <v>1</v>
      </c>
      <c r="AL75" s="221">
        <f>AL74+'期別（得点）'!AL75</f>
        <v>8</v>
      </c>
      <c r="AM75" s="221">
        <f>AM74+'期別（得点）'!AM75</f>
        <v>95</v>
      </c>
      <c r="AN75" s="221">
        <f>AN74+'期別（得点）'!AN75</f>
        <v>106</v>
      </c>
      <c r="AO75" s="221">
        <f>AO74+'期別（得点）'!AO75</f>
        <v>211</v>
      </c>
      <c r="AP75" s="221">
        <f>AP74+'期別（得点）'!AP75</f>
        <v>64</v>
      </c>
      <c r="AQ75" s="221">
        <f>AQ74+'期別（得点）'!AQ75</f>
        <v>287</v>
      </c>
      <c r="AR75" s="221">
        <f>AR74+'期別（得点）'!AR75</f>
        <v>0</v>
      </c>
      <c r="AS75" s="221">
        <f>AS74+'期別（得点）'!AS75</f>
        <v>98</v>
      </c>
      <c r="AT75" s="221">
        <f>AT74+'期別（得点）'!AT75</f>
        <v>90</v>
      </c>
      <c r="AU75" s="221">
        <f>AU74+'期別（得点）'!AU75</f>
        <v>12</v>
      </c>
      <c r="AV75" s="221">
        <f>AV74+'期別（得点）'!AV75</f>
        <v>0</v>
      </c>
      <c r="AW75" s="221">
        <f>AW74+'期別（得点）'!AW75</f>
        <v>2</v>
      </c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>
        <f>BN74+'期別（得点）'!BN75</f>
        <v>32</v>
      </c>
      <c r="BO75" s="221">
        <f>BO74+'期別（得点）'!BO75</f>
        <v>-24</v>
      </c>
      <c r="BP75" s="222">
        <f>BP74+'期別（得点）'!BP75</f>
        <v>5</v>
      </c>
      <c r="BQ75" s="236">
        <f t="shared" si="2"/>
        <v>8125</v>
      </c>
    </row>
    <row r="76" spans="2:69" ht="15" customHeight="1">
      <c r="B76" s="241">
        <v>72</v>
      </c>
      <c r="C76" s="112" t="s">
        <v>1559</v>
      </c>
      <c r="D76" s="104" t="s">
        <v>432</v>
      </c>
      <c r="E76" s="104" t="s">
        <v>1566</v>
      </c>
      <c r="F76" s="221">
        <f>F75+'期別（得点）'!F76</f>
        <v>5</v>
      </c>
      <c r="G76" s="221">
        <f>G75+'期別（得点）'!G76</f>
        <v>88</v>
      </c>
      <c r="H76" s="221">
        <f>H75+'期別（得点）'!H76</f>
        <v>448</v>
      </c>
      <c r="I76" s="221">
        <f>I75+'期別（得点）'!I76</f>
        <v>18</v>
      </c>
      <c r="J76" s="221">
        <f>J75+'期別（得点）'!J76</f>
        <v>25</v>
      </c>
      <c r="K76" s="221">
        <f>K75+'期別（得点）'!K76</f>
        <v>289</v>
      </c>
      <c r="L76" s="221">
        <f>L75+'期別（得点）'!L76</f>
        <v>59</v>
      </c>
      <c r="M76" s="221">
        <f>M75+'期別（得点）'!M76</f>
        <v>74</v>
      </c>
      <c r="N76" s="221">
        <f>N75+'期別（得点）'!N76</f>
        <v>848</v>
      </c>
      <c r="O76" s="221">
        <f>O75+'期別（得点）'!O76</f>
        <v>383</v>
      </c>
      <c r="P76" s="221">
        <f>P75+'期別（得点）'!P76</f>
        <v>324</v>
      </c>
      <c r="Q76" s="221">
        <f>Q75+'期別（得点）'!Q76</f>
        <v>30</v>
      </c>
      <c r="R76" s="221">
        <f>R75+'期別（得点）'!R76</f>
        <v>412</v>
      </c>
      <c r="S76" s="221">
        <f>S75+'期別（得点）'!S76</f>
        <v>205</v>
      </c>
      <c r="T76" s="221">
        <f>T75+'期別（得点）'!T76</f>
        <v>214</v>
      </c>
      <c r="U76" s="221">
        <f>U75+'期別（得点）'!U76</f>
        <v>416</v>
      </c>
      <c r="V76" s="221">
        <f>V75+'期別（得点）'!V76</f>
        <v>281</v>
      </c>
      <c r="W76" s="221">
        <f>W75+'期別（得点）'!W76</f>
        <v>284</v>
      </c>
      <c r="X76" s="221">
        <f>X75+'期別（得点）'!X76</f>
        <v>390</v>
      </c>
      <c r="Y76" s="221">
        <f>Y75+'期別（得点）'!Y76</f>
        <v>36</v>
      </c>
      <c r="Z76" s="221">
        <f>Z75+'期別（得点）'!Z76</f>
        <v>281</v>
      </c>
      <c r="AA76" s="221">
        <f>AA75+'期別（得点）'!AA76</f>
        <v>115</v>
      </c>
      <c r="AB76" s="221">
        <f>AB75+'期別（得点）'!AB76</f>
        <v>0</v>
      </c>
      <c r="AC76" s="221">
        <f>AC75+'期別（得点）'!AC76</f>
        <v>411</v>
      </c>
      <c r="AD76" s="221">
        <f>AD75+'期別（得点）'!AD76</f>
        <v>285</v>
      </c>
      <c r="AE76" s="221">
        <f>AE75+'期別（得点）'!AE76</f>
        <v>116</v>
      </c>
      <c r="AF76" s="221">
        <f>AF75+'期別（得点）'!AF76</f>
        <v>357</v>
      </c>
      <c r="AG76" s="221">
        <f>AG75+'期別（得点）'!AG76</f>
        <v>164</v>
      </c>
      <c r="AH76" s="221">
        <f>AH75+'期別（得点）'!AH76</f>
        <v>0</v>
      </c>
      <c r="AI76" s="221">
        <f>AI75+'期別（得点）'!AI76</f>
        <v>5</v>
      </c>
      <c r="AJ76" s="221">
        <f>AJ75+'期別（得点）'!AJ76</f>
        <v>607</v>
      </c>
      <c r="AK76" s="221">
        <f>AK75+'期別（得点）'!AK76</f>
        <v>1</v>
      </c>
      <c r="AL76" s="221">
        <f>AL75+'期別（得点）'!AL76</f>
        <v>8</v>
      </c>
      <c r="AM76" s="221">
        <f>AM75+'期別（得点）'!AM76</f>
        <v>95</v>
      </c>
      <c r="AN76" s="221">
        <f>AN75+'期別（得点）'!AN76</f>
        <v>107</v>
      </c>
      <c r="AO76" s="221">
        <f>AO75+'期別（得点）'!AO76</f>
        <v>212</v>
      </c>
      <c r="AP76" s="221">
        <f>AP75+'期別（得点）'!AP76</f>
        <v>64</v>
      </c>
      <c r="AQ76" s="221">
        <f>AQ75+'期別（得点）'!AQ76</f>
        <v>305</v>
      </c>
      <c r="AR76" s="221">
        <f>AR75+'期別（得点）'!AR76</f>
        <v>0</v>
      </c>
      <c r="AS76" s="221">
        <f>AS75+'期別（得点）'!AS76</f>
        <v>100</v>
      </c>
      <c r="AT76" s="221">
        <f>AT75+'期別（得点）'!AT76</f>
        <v>105</v>
      </c>
      <c r="AU76" s="221">
        <f>AU75+'期別（得点）'!AU76</f>
        <v>24</v>
      </c>
      <c r="AV76" s="221">
        <f>AV75+'期別（得点）'!AV76</f>
        <v>15</v>
      </c>
      <c r="AW76" s="221">
        <f>AW75+'期別（得点）'!AW76</f>
        <v>2</v>
      </c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>
        <f>BN75+'期別（得点）'!BN76</f>
        <v>32</v>
      </c>
      <c r="BO76" s="221">
        <f>BO75+'期別（得点）'!BO76</f>
        <v>-24</v>
      </c>
      <c r="BP76" s="222">
        <f>BP75+'期別（得点）'!BP76</f>
        <v>5</v>
      </c>
      <c r="BQ76" s="236">
        <f t="shared" si="2"/>
        <v>8221</v>
      </c>
    </row>
    <row r="77" spans="2:69" ht="15" customHeight="1">
      <c r="B77" s="241">
        <v>73</v>
      </c>
      <c r="C77" s="112" t="s">
        <v>1570</v>
      </c>
      <c r="D77" s="104" t="s">
        <v>1565</v>
      </c>
      <c r="E77" s="104" t="s">
        <v>1566</v>
      </c>
      <c r="F77" s="221">
        <f>F76+'期別（得点）'!F77</f>
        <v>5</v>
      </c>
      <c r="G77" s="221">
        <f>G76+'期別（得点）'!G77</f>
        <v>88</v>
      </c>
      <c r="H77" s="221">
        <f>H76+'期別（得点）'!H77</f>
        <v>451</v>
      </c>
      <c r="I77" s="221">
        <f>I76+'期別（得点）'!I77</f>
        <v>18</v>
      </c>
      <c r="J77" s="221">
        <f>J76+'期別（得点）'!J77</f>
        <v>25</v>
      </c>
      <c r="K77" s="221">
        <f>K76+'期別（得点）'!K77</f>
        <v>289</v>
      </c>
      <c r="L77" s="221">
        <f>L76+'期別（得点）'!L77</f>
        <v>59</v>
      </c>
      <c r="M77" s="221">
        <f>M76+'期別（得点）'!M77</f>
        <v>74</v>
      </c>
      <c r="N77" s="221">
        <f>N76+'期別（得点）'!N77</f>
        <v>854</v>
      </c>
      <c r="O77" s="221">
        <f>O76+'期別（得点）'!O77</f>
        <v>383</v>
      </c>
      <c r="P77" s="221">
        <f>P76+'期別（得点）'!P77</f>
        <v>324</v>
      </c>
      <c r="Q77" s="221">
        <f>Q76+'期別（得点）'!Q77</f>
        <v>30</v>
      </c>
      <c r="R77" s="221">
        <f>R76+'期別（得点）'!R77</f>
        <v>412</v>
      </c>
      <c r="S77" s="221">
        <f>S76+'期別（得点）'!S77</f>
        <v>205</v>
      </c>
      <c r="T77" s="221">
        <f>T76+'期別（得点）'!T77</f>
        <v>214</v>
      </c>
      <c r="U77" s="221">
        <f>U76+'期別（得点）'!U77</f>
        <v>416</v>
      </c>
      <c r="V77" s="221">
        <f>V76+'期別（得点）'!V77</f>
        <v>281</v>
      </c>
      <c r="W77" s="221">
        <f>W76+'期別（得点）'!W77</f>
        <v>284</v>
      </c>
      <c r="X77" s="221">
        <f>X76+'期別（得点）'!X77</f>
        <v>395</v>
      </c>
      <c r="Y77" s="221">
        <f>Y76+'期別（得点）'!Y77</f>
        <v>36</v>
      </c>
      <c r="Z77" s="221">
        <f>Z76+'期別（得点）'!Z77</f>
        <v>281</v>
      </c>
      <c r="AA77" s="221">
        <f>AA76+'期別（得点）'!AA77</f>
        <v>115</v>
      </c>
      <c r="AB77" s="221">
        <f>AB76+'期別（得点）'!AB77</f>
        <v>0</v>
      </c>
      <c r="AC77" s="221">
        <f>AC76+'期別（得点）'!AC77</f>
        <v>412</v>
      </c>
      <c r="AD77" s="221">
        <f>AD76+'期別（得点）'!AD77</f>
        <v>285</v>
      </c>
      <c r="AE77" s="221">
        <f>AE76+'期別（得点）'!AE77</f>
        <v>116</v>
      </c>
      <c r="AF77" s="221">
        <f>AF76+'期別（得点）'!AF77</f>
        <v>357</v>
      </c>
      <c r="AG77" s="221">
        <f>AG76+'期別（得点）'!AG77</f>
        <v>164</v>
      </c>
      <c r="AH77" s="221">
        <f>AH76+'期別（得点）'!AH77</f>
        <v>0</v>
      </c>
      <c r="AI77" s="221">
        <f>AI76+'期別（得点）'!AI77</f>
        <v>5</v>
      </c>
      <c r="AJ77" s="221">
        <f>AJ76+'期別（得点）'!AJ77</f>
        <v>610</v>
      </c>
      <c r="AK77" s="221">
        <f>AK76+'期別（得点）'!AK77</f>
        <v>1</v>
      </c>
      <c r="AL77" s="221">
        <f>AL76+'期別（得点）'!AL77</f>
        <v>8</v>
      </c>
      <c r="AM77" s="221">
        <f>AM76+'期別（得点）'!AM77</f>
        <v>97</v>
      </c>
      <c r="AN77" s="221">
        <f>AN76+'期別（得点）'!AN77</f>
        <v>108</v>
      </c>
      <c r="AO77" s="221">
        <f>AO76+'期別（得点）'!AO77</f>
        <v>212</v>
      </c>
      <c r="AP77" s="221">
        <f>AP76+'期別（得点）'!AP77</f>
        <v>64</v>
      </c>
      <c r="AQ77" s="221">
        <f>AQ76+'期別（得点）'!AQ77</f>
        <v>350</v>
      </c>
      <c r="AR77" s="221">
        <f>AR76+'期別（得点）'!AR77</f>
        <v>0</v>
      </c>
      <c r="AS77" s="221">
        <f>AS76+'期別（得点）'!AS77</f>
        <v>100</v>
      </c>
      <c r="AT77" s="221">
        <f>AT76+'期別（得点）'!AT77</f>
        <v>111</v>
      </c>
      <c r="AU77" s="221">
        <f>AU76+'期別（得点）'!AU77</f>
        <v>44</v>
      </c>
      <c r="AV77" s="221">
        <f>AV76+'期別（得点）'!AV77</f>
        <v>26</v>
      </c>
      <c r="AW77" s="221">
        <f>AW76+'期別（得点）'!AW77</f>
        <v>38</v>
      </c>
      <c r="AX77" s="221">
        <f>AX76+'期別（得点）'!AX77</f>
        <v>1</v>
      </c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>
        <f>BN76+'期別（得点）'!BN77</f>
        <v>33</v>
      </c>
      <c r="BO77" s="221">
        <f>BO76+'期別（得点）'!BO77</f>
        <v>-25</v>
      </c>
      <c r="BP77" s="222">
        <f>BP76+'期別（得点）'!BP77</f>
        <v>5</v>
      </c>
      <c r="BQ77" s="236">
        <f t="shared" si="2"/>
        <v>8361</v>
      </c>
    </row>
    <row r="78" spans="2:69" ht="15" customHeight="1">
      <c r="B78" s="241">
        <v>74</v>
      </c>
      <c r="C78" s="112" t="s">
        <v>1583</v>
      </c>
      <c r="D78" s="104" t="s">
        <v>1565</v>
      </c>
      <c r="E78" s="104" t="s">
        <v>1618</v>
      </c>
      <c r="F78" s="221">
        <f>F77+'期別（得点）'!F78</f>
        <v>5</v>
      </c>
      <c r="G78" s="221">
        <f>G77+'期別（得点）'!G78</f>
        <v>88</v>
      </c>
      <c r="H78" s="221">
        <f>H77+'期別（得点）'!H78</f>
        <v>452</v>
      </c>
      <c r="I78" s="221">
        <f>I77+'期別（得点）'!I78</f>
        <v>18</v>
      </c>
      <c r="J78" s="221">
        <f>J77+'期別（得点）'!J78</f>
        <v>25</v>
      </c>
      <c r="K78" s="221">
        <f>K77+'期別（得点）'!K78</f>
        <v>289</v>
      </c>
      <c r="L78" s="221">
        <f>L77+'期別（得点）'!L78</f>
        <v>59</v>
      </c>
      <c r="M78" s="221">
        <f>M77+'期別（得点）'!M78</f>
        <v>74</v>
      </c>
      <c r="N78" s="221">
        <f>N77+'期別（得点）'!N78</f>
        <v>854</v>
      </c>
      <c r="O78" s="221">
        <f>O77+'期別（得点）'!O78</f>
        <v>383</v>
      </c>
      <c r="P78" s="221">
        <f>P77+'期別（得点）'!P78</f>
        <v>324</v>
      </c>
      <c r="Q78" s="221">
        <f>Q77+'期別（得点）'!Q78</f>
        <v>30</v>
      </c>
      <c r="R78" s="221">
        <f>R77+'期別（得点）'!R78</f>
        <v>412</v>
      </c>
      <c r="S78" s="221">
        <f>S77+'期別（得点）'!S78</f>
        <v>205</v>
      </c>
      <c r="T78" s="221">
        <f>T77+'期別（得点）'!T78</f>
        <v>214</v>
      </c>
      <c r="U78" s="221">
        <f>U77+'期別（得点）'!U78</f>
        <v>416</v>
      </c>
      <c r="V78" s="221">
        <f>V77+'期別（得点）'!V78</f>
        <v>281</v>
      </c>
      <c r="W78" s="221">
        <f>W77+'期別（得点）'!W78</f>
        <v>284</v>
      </c>
      <c r="X78" s="221">
        <f>X77+'期別（得点）'!X78</f>
        <v>395</v>
      </c>
      <c r="Y78" s="221">
        <f>Y77+'期別（得点）'!Y78</f>
        <v>36</v>
      </c>
      <c r="Z78" s="221">
        <f>Z77+'期別（得点）'!Z78</f>
        <v>281</v>
      </c>
      <c r="AA78" s="221">
        <f>AA77+'期別（得点）'!AA78</f>
        <v>115</v>
      </c>
      <c r="AB78" s="221">
        <f>AB77+'期別（得点）'!AB78</f>
        <v>0</v>
      </c>
      <c r="AC78" s="221">
        <f>AC77+'期別（得点）'!AC78</f>
        <v>414</v>
      </c>
      <c r="AD78" s="221">
        <f>AD77+'期別（得点）'!AD78</f>
        <v>286</v>
      </c>
      <c r="AE78" s="221">
        <f>AE77+'期別（得点）'!AE78</f>
        <v>116</v>
      </c>
      <c r="AF78" s="221">
        <f>AF77+'期別（得点）'!AF78</f>
        <v>357</v>
      </c>
      <c r="AG78" s="221">
        <f>AG77+'期別（得点）'!AG78</f>
        <v>164</v>
      </c>
      <c r="AH78" s="221">
        <f>AH77+'期別（得点）'!AH78</f>
        <v>0</v>
      </c>
      <c r="AI78" s="221">
        <f>AI77+'期別（得点）'!AI78</f>
        <v>5</v>
      </c>
      <c r="AJ78" s="221">
        <f>AJ77+'期別（得点）'!AJ78</f>
        <v>610</v>
      </c>
      <c r="AK78" s="221">
        <f>AK77+'期別（得点）'!AK78</f>
        <v>1</v>
      </c>
      <c r="AL78" s="221">
        <f>AL77+'期別（得点）'!AL78</f>
        <v>8</v>
      </c>
      <c r="AM78" s="221">
        <f>AM77+'期別（得点）'!AM78</f>
        <v>102</v>
      </c>
      <c r="AN78" s="221">
        <f>AN77+'期別（得点）'!AN78</f>
        <v>111</v>
      </c>
      <c r="AO78" s="221">
        <f>AO77+'期別（得点）'!AO78</f>
        <v>212</v>
      </c>
      <c r="AP78" s="221">
        <f>AP77+'期別（得点）'!AP78</f>
        <v>64</v>
      </c>
      <c r="AQ78" s="221">
        <f>AQ77+'期別（得点）'!AQ78</f>
        <v>386</v>
      </c>
      <c r="AR78" s="221">
        <f>AR77+'期別（得点）'!AR78</f>
        <v>0</v>
      </c>
      <c r="AS78" s="221">
        <f>AS77+'期別（得点）'!AS78</f>
        <v>109</v>
      </c>
      <c r="AT78" s="221">
        <f>AT77+'期別（得点）'!AT78</f>
        <v>124</v>
      </c>
      <c r="AU78" s="221">
        <f>AU77+'期別（得点）'!AU78</f>
        <v>44</v>
      </c>
      <c r="AV78" s="221">
        <f>AV77+'期別（得点）'!AV78</f>
        <v>40</v>
      </c>
      <c r="AW78" s="221">
        <f>AW77+'期別（得点）'!AW78</f>
        <v>67</v>
      </c>
      <c r="AX78" s="221">
        <f>AX77+'期別（得点）'!AX78</f>
        <v>5</v>
      </c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>
        <f>BN77+'期別（得点）'!BN78</f>
        <v>37</v>
      </c>
      <c r="BO78" s="221">
        <f>BO77+'期別（得点）'!BO78</f>
        <v>-29</v>
      </c>
      <c r="BP78" s="222">
        <f>BP77+'期別（得点）'!BP78</f>
        <v>5</v>
      </c>
      <c r="BQ78" s="236">
        <f t="shared" si="2"/>
        <v>8478</v>
      </c>
    </row>
    <row r="79" spans="2:69" ht="15" customHeight="1">
      <c r="B79" s="241">
        <v>75</v>
      </c>
      <c r="C79" s="112" t="s">
        <v>1635</v>
      </c>
      <c r="D79" s="104" t="s">
        <v>1631</v>
      </c>
      <c r="E79" s="274" t="s">
        <v>1639</v>
      </c>
      <c r="F79" s="221">
        <f>F78+'期別（得点）'!F79</f>
        <v>5</v>
      </c>
      <c r="G79" s="221">
        <f>G78+'期別（得点）'!G79</f>
        <v>88</v>
      </c>
      <c r="H79" s="221">
        <f>H78+'期別（得点）'!H79</f>
        <v>452</v>
      </c>
      <c r="I79" s="221">
        <f>I78+'期別（得点）'!I79</f>
        <v>18</v>
      </c>
      <c r="J79" s="221">
        <f>J78+'期別（得点）'!J79</f>
        <v>25</v>
      </c>
      <c r="K79" s="221">
        <f>K78+'期別（得点）'!K79</f>
        <v>289</v>
      </c>
      <c r="L79" s="221">
        <f>L78+'期別（得点）'!L79</f>
        <v>59</v>
      </c>
      <c r="M79" s="221">
        <f>M78+'期別（得点）'!M79</f>
        <v>74</v>
      </c>
      <c r="N79" s="221">
        <f>N78+'期別（得点）'!N79</f>
        <v>854</v>
      </c>
      <c r="O79" s="221">
        <f>O78+'期別（得点）'!O79</f>
        <v>383</v>
      </c>
      <c r="P79" s="221">
        <f>P78+'期別（得点）'!P79</f>
        <v>324</v>
      </c>
      <c r="Q79" s="221">
        <f>Q78+'期別（得点）'!Q79</f>
        <v>30</v>
      </c>
      <c r="R79" s="221">
        <f>R78+'期別（得点）'!R79</f>
        <v>412</v>
      </c>
      <c r="S79" s="221">
        <f>S78+'期別（得点）'!S79</f>
        <v>205</v>
      </c>
      <c r="T79" s="221">
        <f>T78+'期別（得点）'!T79</f>
        <v>214</v>
      </c>
      <c r="U79" s="221">
        <f>U78+'期別（得点）'!U79</f>
        <v>416</v>
      </c>
      <c r="V79" s="221">
        <f>V78+'期別（得点）'!V79</f>
        <v>281</v>
      </c>
      <c r="W79" s="221">
        <f>W78+'期別（得点）'!W79</f>
        <v>284</v>
      </c>
      <c r="X79" s="221">
        <f>X78+'期別（得点）'!X79</f>
        <v>395</v>
      </c>
      <c r="Y79" s="221">
        <f>Y78+'期別（得点）'!Y79</f>
        <v>36</v>
      </c>
      <c r="Z79" s="221">
        <f>Z78+'期別（得点）'!Z79</f>
        <v>281</v>
      </c>
      <c r="AA79" s="221">
        <f>AA78+'期別（得点）'!AA79</f>
        <v>115</v>
      </c>
      <c r="AB79" s="221">
        <f>AB78+'期別（得点）'!AB79</f>
        <v>0</v>
      </c>
      <c r="AC79" s="221">
        <f>AC78+'期別（得点）'!AC79</f>
        <v>414</v>
      </c>
      <c r="AD79" s="221">
        <f>AD78+'期別（得点）'!AD79</f>
        <v>286</v>
      </c>
      <c r="AE79" s="221">
        <f>AE78+'期別（得点）'!AE79</f>
        <v>116</v>
      </c>
      <c r="AF79" s="221">
        <f>AF78+'期別（得点）'!AF79</f>
        <v>357</v>
      </c>
      <c r="AG79" s="221">
        <f>AG78+'期別（得点）'!AG79</f>
        <v>164</v>
      </c>
      <c r="AH79" s="221">
        <f>AH78+'期別（得点）'!AH79</f>
        <v>0</v>
      </c>
      <c r="AI79" s="221">
        <f>AI78+'期別（得点）'!AI79</f>
        <v>5</v>
      </c>
      <c r="AJ79" s="221">
        <f>AJ78+'期別（得点）'!AJ79</f>
        <v>610</v>
      </c>
      <c r="AK79" s="221">
        <f>AK78+'期別（得点）'!AK79</f>
        <v>1</v>
      </c>
      <c r="AL79" s="221">
        <f>AL78+'期別（得点）'!AL79</f>
        <v>8</v>
      </c>
      <c r="AM79" s="221">
        <f>AM78+'期別（得点）'!AM79</f>
        <v>102</v>
      </c>
      <c r="AN79" s="221">
        <f>AN78+'期別（得点）'!AN79</f>
        <v>111</v>
      </c>
      <c r="AO79" s="221">
        <f>AO78+'期別（得点）'!AO79</f>
        <v>212</v>
      </c>
      <c r="AP79" s="221">
        <f>AP78+'期別（得点）'!AP79</f>
        <v>64</v>
      </c>
      <c r="AQ79" s="221">
        <f>AQ78+'期別（得点）'!AQ79</f>
        <v>386</v>
      </c>
      <c r="AR79" s="221">
        <f>AR78+'期別（得点）'!AR79</f>
        <v>0</v>
      </c>
      <c r="AS79" s="221">
        <f>AS78+'期別（得点）'!AS79</f>
        <v>109</v>
      </c>
      <c r="AT79" s="221">
        <f>AT78+'期別（得点）'!AT79</f>
        <v>124</v>
      </c>
      <c r="AU79" s="221">
        <f>AU78+'期別（得点）'!AU79</f>
        <v>44</v>
      </c>
      <c r="AV79" s="221">
        <f>AV78+'期別（得点）'!AV79</f>
        <v>40</v>
      </c>
      <c r="AW79" s="221">
        <f>AW78+'期別（得点）'!AW79</f>
        <v>67</v>
      </c>
      <c r="AX79" s="221">
        <f>AX78+'期別（得点）'!AX79</f>
        <v>5</v>
      </c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>
        <f>BN78+'期別（得点）'!BN79</f>
        <v>37</v>
      </c>
      <c r="BO79" s="221">
        <f>BO78+'期別（得点）'!BO79</f>
        <v>-29</v>
      </c>
      <c r="BP79" s="222">
        <f>BP78+'期別（得点）'!BP79</f>
        <v>5</v>
      </c>
      <c r="BQ79" s="236">
        <f t="shared" si="2"/>
        <v>8478</v>
      </c>
    </row>
    <row r="80" spans="2:69" ht="15" customHeight="1">
      <c r="B80" s="241">
        <v>76</v>
      </c>
      <c r="C80" s="112" t="s">
        <v>1653</v>
      </c>
      <c r="D80" s="104" t="s">
        <v>1631</v>
      </c>
      <c r="E80" s="104" t="s">
        <v>1632</v>
      </c>
      <c r="F80" s="221">
        <f>F79+'期別（得点）'!F80</f>
        <v>5</v>
      </c>
      <c r="G80" s="221">
        <f>G79+'期別（得点）'!G80</f>
        <v>88</v>
      </c>
      <c r="H80" s="221">
        <f>H79+'期別（得点）'!H80</f>
        <v>454</v>
      </c>
      <c r="I80" s="221">
        <f>I79+'期別（得点）'!I80</f>
        <v>18</v>
      </c>
      <c r="J80" s="221">
        <f>J79+'期別（得点）'!J80</f>
        <v>25</v>
      </c>
      <c r="K80" s="221">
        <f>K79+'期別（得点）'!K80</f>
        <v>289</v>
      </c>
      <c r="L80" s="221">
        <f>L79+'期別（得点）'!L80</f>
        <v>59</v>
      </c>
      <c r="M80" s="221">
        <f>M79+'期別（得点）'!M80</f>
        <v>74</v>
      </c>
      <c r="N80" s="221">
        <f>N79+'期別（得点）'!N80</f>
        <v>854</v>
      </c>
      <c r="O80" s="221">
        <f>O79+'期別（得点）'!O80</f>
        <v>383</v>
      </c>
      <c r="P80" s="221">
        <f>P79+'期別（得点）'!P80</f>
        <v>324</v>
      </c>
      <c r="Q80" s="221">
        <f>Q79+'期別（得点）'!Q80</f>
        <v>30</v>
      </c>
      <c r="R80" s="221">
        <f>R79+'期別（得点）'!R80</f>
        <v>412</v>
      </c>
      <c r="S80" s="221">
        <f>S79+'期別（得点）'!S80</f>
        <v>205</v>
      </c>
      <c r="T80" s="221">
        <f>T79+'期別（得点）'!T80</f>
        <v>214</v>
      </c>
      <c r="U80" s="221">
        <f>U79+'期別（得点）'!U80</f>
        <v>425</v>
      </c>
      <c r="V80" s="221">
        <f>V79+'期別（得点）'!V80</f>
        <v>281</v>
      </c>
      <c r="W80" s="221">
        <f>W79+'期別（得点）'!W80</f>
        <v>284</v>
      </c>
      <c r="X80" s="221">
        <f>X79+'期別（得点）'!X80</f>
        <v>395</v>
      </c>
      <c r="Y80" s="221">
        <f>Y79+'期別（得点）'!Y80</f>
        <v>36</v>
      </c>
      <c r="Z80" s="221">
        <f>Z79+'期別（得点）'!Z80</f>
        <v>281</v>
      </c>
      <c r="AA80" s="221">
        <f>AA79+'期別（得点）'!AA80</f>
        <v>115</v>
      </c>
      <c r="AB80" s="221">
        <f>AB79+'期別（得点）'!AB80</f>
        <v>0</v>
      </c>
      <c r="AC80" s="221">
        <f>AC79+'期別（得点）'!AC80</f>
        <v>415</v>
      </c>
      <c r="AD80" s="221">
        <f>AD79+'期別（得点）'!AD80</f>
        <v>286</v>
      </c>
      <c r="AE80" s="221">
        <f>AE79+'期別（得点）'!AE80</f>
        <v>123</v>
      </c>
      <c r="AF80" s="221">
        <f>AF79+'期別（得点）'!AF80</f>
        <v>360</v>
      </c>
      <c r="AG80" s="221">
        <f>AG79+'期別（得点）'!AG80</f>
        <v>164</v>
      </c>
      <c r="AH80" s="221">
        <f>AH79+'期別（得点）'!AH80</f>
        <v>0</v>
      </c>
      <c r="AI80" s="221">
        <f>AI79+'期別（得点）'!AI80</f>
        <v>5</v>
      </c>
      <c r="AJ80" s="221">
        <f>AJ79+'期別（得点）'!AJ80</f>
        <v>610</v>
      </c>
      <c r="AK80" s="221">
        <f>AK79+'期別（得点）'!AK80</f>
        <v>1</v>
      </c>
      <c r="AL80" s="221">
        <f>AL79+'期別（得点）'!AL80</f>
        <v>8</v>
      </c>
      <c r="AM80" s="221">
        <f>AM79+'期別（得点）'!AM80</f>
        <v>102</v>
      </c>
      <c r="AN80" s="221">
        <f>AN79+'期別（得点）'!AN80</f>
        <v>111</v>
      </c>
      <c r="AO80" s="221">
        <f>AO79+'期別（得点）'!AO80</f>
        <v>212</v>
      </c>
      <c r="AP80" s="221">
        <f>AP79+'期別（得点）'!AP80</f>
        <v>64</v>
      </c>
      <c r="AQ80" s="221">
        <f>AQ79+'期別（得点）'!AQ80</f>
        <v>402</v>
      </c>
      <c r="AR80" s="221">
        <f>AR79+'期別（得点）'!AR80</f>
        <v>0</v>
      </c>
      <c r="AS80" s="221">
        <f>AS79+'期別（得点）'!AS80</f>
        <v>109</v>
      </c>
      <c r="AT80" s="221">
        <f>AT79+'期別（得点）'!AT80</f>
        <v>139</v>
      </c>
      <c r="AU80" s="221">
        <f>AU79+'期別（得点）'!AU80</f>
        <v>51</v>
      </c>
      <c r="AV80" s="221">
        <f>AV79+'期別（得点）'!AV80</f>
        <v>40</v>
      </c>
      <c r="AW80" s="221">
        <f>AW79+'期別（得点）'!AW80</f>
        <v>89</v>
      </c>
      <c r="AX80" s="221">
        <f>AX79+'期別（得点）'!AX80</f>
        <v>10</v>
      </c>
      <c r="AY80" s="221">
        <f>AY79+'期別（得点）'!AY80</f>
        <v>7</v>
      </c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>
        <f>BN79+'期別（得点）'!BN80</f>
        <v>44</v>
      </c>
      <c r="BO80" s="221">
        <f>BO79+'期別（得点）'!BO80</f>
        <v>-36</v>
      </c>
      <c r="BP80" s="222">
        <f>BP79+'期別（得点）'!BP89</f>
        <v>5</v>
      </c>
      <c r="BQ80" s="236">
        <f t="shared" si="2"/>
        <v>8572</v>
      </c>
    </row>
    <row r="81" spans="2:69" ht="15" customHeight="1">
      <c r="B81" s="241">
        <v>77</v>
      </c>
      <c r="C81" s="112" t="s">
        <v>1654</v>
      </c>
      <c r="D81" s="104" t="s">
        <v>1650</v>
      </c>
      <c r="E81" s="104" t="s">
        <v>1632</v>
      </c>
      <c r="F81" s="221">
        <f>F80+'期別（得点）'!F81</f>
        <v>5</v>
      </c>
      <c r="G81" s="221">
        <f>G80+'期別（得点）'!G81</f>
        <v>88</v>
      </c>
      <c r="H81" s="221">
        <f>H80+'期別（得点）'!H81</f>
        <v>455</v>
      </c>
      <c r="I81" s="221">
        <f>I80+'期別（得点）'!I81</f>
        <v>18</v>
      </c>
      <c r="J81" s="221">
        <f>J80+'期別（得点）'!J81</f>
        <v>25</v>
      </c>
      <c r="K81" s="221">
        <f>K80+'期別（得点）'!K81</f>
        <v>289</v>
      </c>
      <c r="L81" s="221">
        <f>L80+'期別（得点）'!L81</f>
        <v>59</v>
      </c>
      <c r="M81" s="221">
        <f>M80+'期別（得点）'!M81</f>
        <v>74</v>
      </c>
      <c r="N81" s="221">
        <f>N80+'期別（得点）'!N81</f>
        <v>854</v>
      </c>
      <c r="O81" s="221">
        <f>O80+'期別（得点）'!O81</f>
        <v>383</v>
      </c>
      <c r="P81" s="221">
        <f>P80+'期別（得点）'!P81</f>
        <v>324</v>
      </c>
      <c r="Q81" s="221">
        <f>Q80+'期別（得点）'!Q81</f>
        <v>30</v>
      </c>
      <c r="R81" s="221">
        <f>R80+'期別（得点）'!R81</f>
        <v>412</v>
      </c>
      <c r="S81" s="221">
        <f>S80+'期別（得点）'!S81</f>
        <v>205</v>
      </c>
      <c r="T81" s="221">
        <f>T80+'期別（得点）'!T81</f>
        <v>214</v>
      </c>
      <c r="U81" s="221">
        <f>U80+'期別（得点）'!U81</f>
        <v>437</v>
      </c>
      <c r="V81" s="221">
        <f>V80+'期別（得点）'!V81</f>
        <v>281</v>
      </c>
      <c r="W81" s="221">
        <f>W80+'期別（得点）'!W81</f>
        <v>284</v>
      </c>
      <c r="X81" s="221">
        <f>X80+'期別（得点）'!X81</f>
        <v>395</v>
      </c>
      <c r="Y81" s="221">
        <f>Y80+'期別（得点）'!Y81</f>
        <v>36</v>
      </c>
      <c r="Z81" s="221">
        <f>Z80+'期別（得点）'!Z81</f>
        <v>281</v>
      </c>
      <c r="AA81" s="221">
        <f>AA80+'期別（得点）'!AA81</f>
        <v>115</v>
      </c>
      <c r="AB81" s="221">
        <f>AB80+'期別（得点）'!AB81</f>
        <v>0</v>
      </c>
      <c r="AC81" s="221">
        <f>AC80+'期別（得点）'!AC81</f>
        <v>415</v>
      </c>
      <c r="AD81" s="221">
        <f>AD80+'期別（得点）'!AD81</f>
        <v>286</v>
      </c>
      <c r="AE81" s="221">
        <f>AE80+'期別（得点）'!AE81</f>
        <v>124</v>
      </c>
      <c r="AF81" s="221">
        <f>AF80+'期別（得点）'!AF81</f>
        <v>360</v>
      </c>
      <c r="AG81" s="221">
        <f>AG80+'期別（得点）'!AG81</f>
        <v>164</v>
      </c>
      <c r="AH81" s="221">
        <f>AH80+'期別（得点）'!AH81</f>
        <v>0</v>
      </c>
      <c r="AI81" s="221">
        <f>AI80+'期別（得点）'!AI81</f>
        <v>5</v>
      </c>
      <c r="AJ81" s="221">
        <f>AJ80+'期別（得点）'!AJ81</f>
        <v>611</v>
      </c>
      <c r="AK81" s="221">
        <f>AK80+'期別（得点）'!AK81</f>
        <v>1</v>
      </c>
      <c r="AL81" s="221">
        <f>AL80+'期別（得点）'!AL81</f>
        <v>8</v>
      </c>
      <c r="AM81" s="221">
        <f>AM80+'期別（得点）'!AM81</f>
        <v>106</v>
      </c>
      <c r="AN81" s="221">
        <f>AN80+'期別（得点）'!AN81</f>
        <v>111</v>
      </c>
      <c r="AO81" s="221">
        <f>AO80+'期別（得点）'!AO81</f>
        <v>212</v>
      </c>
      <c r="AP81" s="221">
        <f>AP80+'期別（得点）'!AP81</f>
        <v>64</v>
      </c>
      <c r="AQ81" s="221">
        <f>AQ80+'期別（得点）'!AQ81</f>
        <v>408</v>
      </c>
      <c r="AR81" s="221">
        <f>AR80+'期別（得点）'!AR81</f>
        <v>0</v>
      </c>
      <c r="AS81" s="221">
        <f>AS80+'期別（得点）'!AS81</f>
        <v>109</v>
      </c>
      <c r="AT81" s="221">
        <f>AT80+'期別（得点）'!AT81</f>
        <v>163</v>
      </c>
      <c r="AU81" s="221">
        <f>AU80+'期別（得点）'!AU81</f>
        <v>60</v>
      </c>
      <c r="AV81" s="221">
        <f>AV80+'期別（得点）'!AV81</f>
        <v>44</v>
      </c>
      <c r="AW81" s="221">
        <f>AW80+'期別（得点）'!AW81</f>
        <v>144</v>
      </c>
      <c r="AX81" s="221">
        <f>AX80+'期別（得点）'!AX81</f>
        <v>14</v>
      </c>
      <c r="AY81" s="221">
        <f>AY80+'期別（得点）'!AY81</f>
        <v>9</v>
      </c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>
        <f>BN80+'期別（得点）'!BN81</f>
        <v>44</v>
      </c>
      <c r="BO81" s="221">
        <f>BO80+'期別（得点）'!BO81</f>
        <v>-36</v>
      </c>
      <c r="BP81" s="222">
        <f>BP80+'期別（得点）'!BP81</f>
        <v>5</v>
      </c>
      <c r="BQ81" s="236">
        <f t="shared" si="2"/>
        <v>8695</v>
      </c>
    </row>
    <row r="82" spans="2:69" ht="15" customHeight="1">
      <c r="B82" s="241">
        <v>78</v>
      </c>
      <c r="C82" s="112" t="s">
        <v>1676</v>
      </c>
      <c r="D82" s="104" t="s">
        <v>1650</v>
      </c>
      <c r="E82" s="104" t="s">
        <v>1672</v>
      </c>
      <c r="F82" s="221">
        <f>F81+'期別（得点）'!F82</f>
        <v>5</v>
      </c>
      <c r="G82" s="221">
        <f>G81+'期別（得点）'!G82</f>
        <v>88</v>
      </c>
      <c r="H82" s="221">
        <f>H81+'期別（得点）'!H82</f>
        <v>457</v>
      </c>
      <c r="I82" s="221">
        <f>I81+'期別（得点）'!I82</f>
        <v>18</v>
      </c>
      <c r="J82" s="221">
        <f>J81+'期別（得点）'!J82</f>
        <v>25</v>
      </c>
      <c r="K82" s="221">
        <f>K81+'期別（得点）'!K82</f>
        <v>289</v>
      </c>
      <c r="L82" s="221">
        <f>L81+'期別（得点）'!L82</f>
        <v>59</v>
      </c>
      <c r="M82" s="221">
        <f>M81+'期別（得点）'!M82</f>
        <v>74</v>
      </c>
      <c r="N82" s="221">
        <f>N81+'期別（得点）'!N82</f>
        <v>855</v>
      </c>
      <c r="O82" s="221">
        <f>O81+'期別（得点）'!O82</f>
        <v>383</v>
      </c>
      <c r="P82" s="221">
        <f>P81+'期別（得点）'!P82</f>
        <v>324</v>
      </c>
      <c r="Q82" s="221">
        <f>Q81+'期別（得点）'!Q82</f>
        <v>30</v>
      </c>
      <c r="R82" s="221">
        <f>R81+'期別（得点）'!R82</f>
        <v>412</v>
      </c>
      <c r="S82" s="221">
        <f>S81+'期別（得点）'!S82</f>
        <v>205</v>
      </c>
      <c r="T82" s="221">
        <f>T81+'期別（得点）'!T82</f>
        <v>214</v>
      </c>
      <c r="U82" s="221">
        <f>U81+'期別（得点）'!U82</f>
        <v>437</v>
      </c>
      <c r="V82" s="221">
        <f>V81+'期別（得点）'!V82</f>
        <v>281</v>
      </c>
      <c r="W82" s="221">
        <f>W81+'期別（得点）'!W82</f>
        <v>284</v>
      </c>
      <c r="X82" s="221">
        <f>X81+'期別（得点）'!X82</f>
        <v>395</v>
      </c>
      <c r="Y82" s="221">
        <f>Y81+'期別（得点）'!Y82</f>
        <v>36</v>
      </c>
      <c r="Z82" s="221">
        <f>Z81+'期別（得点）'!Z82</f>
        <v>281</v>
      </c>
      <c r="AA82" s="221">
        <f>AA81+'期別（得点）'!AA82</f>
        <v>115</v>
      </c>
      <c r="AB82" s="221">
        <f>AB81+'期別（得点）'!AB82</f>
        <v>0</v>
      </c>
      <c r="AC82" s="221">
        <f>AC81+'期別（得点）'!AC82</f>
        <v>415</v>
      </c>
      <c r="AD82" s="221">
        <f>AD81+'期別（得点）'!AD82</f>
        <v>286</v>
      </c>
      <c r="AE82" s="221">
        <f>AE81+'期別（得点）'!AE82</f>
        <v>124</v>
      </c>
      <c r="AF82" s="221">
        <f>AF81+'期別（得点）'!AF82</f>
        <v>361</v>
      </c>
      <c r="AG82" s="221">
        <f>AG81+'期別（得点）'!AG82</f>
        <v>164</v>
      </c>
      <c r="AH82" s="221">
        <f>AH81+'期別（得点）'!AH82</f>
        <v>0</v>
      </c>
      <c r="AI82" s="221">
        <f>AI81+'期別（得点）'!AI82</f>
        <v>5</v>
      </c>
      <c r="AJ82" s="221">
        <f>AJ81+'期別（得点）'!AJ82</f>
        <v>615</v>
      </c>
      <c r="AK82" s="221">
        <f>AK81+'期別（得点）'!AK82</f>
        <v>1</v>
      </c>
      <c r="AL82" s="221">
        <f>AL81+'期別（得点）'!AL82</f>
        <v>8</v>
      </c>
      <c r="AM82" s="221">
        <f>AM81+'期別（得点）'!AM82</f>
        <v>106</v>
      </c>
      <c r="AN82" s="221">
        <f>AN81+'期別（得点）'!AN82</f>
        <v>111</v>
      </c>
      <c r="AO82" s="221">
        <f>AO81+'期別（得点）'!AO82</f>
        <v>212</v>
      </c>
      <c r="AP82" s="221">
        <f>AP81+'期別（得点）'!AP82</f>
        <v>64</v>
      </c>
      <c r="AQ82" s="221">
        <f>AQ81+'期別（得点）'!AQ82</f>
        <v>435</v>
      </c>
      <c r="AR82" s="221">
        <f>AR81+'期別（得点）'!AR82</f>
        <v>0</v>
      </c>
      <c r="AS82" s="221">
        <f>AS81+'期別（得点）'!AS82</f>
        <v>109</v>
      </c>
      <c r="AT82" s="221">
        <f>AT81+'期別（得点）'!AT82</f>
        <v>191</v>
      </c>
      <c r="AU82" s="221">
        <f>AU81+'期別（得点）'!AU82</f>
        <v>69</v>
      </c>
      <c r="AV82" s="221">
        <f>AV81+'期別（得点）'!AV82</f>
        <v>45</v>
      </c>
      <c r="AW82" s="221">
        <f>AW81+'期別（得点）'!AW82</f>
        <v>157</v>
      </c>
      <c r="AX82" s="221">
        <f>AX81+'期別（得点）'!AX82</f>
        <v>33</v>
      </c>
      <c r="AY82" s="221">
        <f>AY81+'期別（得点）'!AY82</f>
        <v>35</v>
      </c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>
        <f>BN81+'期別（得点）'!BN82</f>
        <v>44</v>
      </c>
      <c r="BO82" s="221">
        <f>BO81+'期別（得点）'!BO82</f>
        <v>-36</v>
      </c>
      <c r="BP82" s="222">
        <f>BP81+'期別（得点）'!BP82</f>
        <v>5</v>
      </c>
      <c r="BQ82" s="236">
        <f t="shared" si="2"/>
        <v>8826</v>
      </c>
    </row>
    <row r="83" spans="2:69" ht="15" customHeight="1">
      <c r="B83" s="241">
        <v>79</v>
      </c>
      <c r="C83" s="112" t="s">
        <v>1688</v>
      </c>
      <c r="D83" s="104" t="s">
        <v>1681</v>
      </c>
      <c r="E83" s="104" t="s">
        <v>1672</v>
      </c>
      <c r="F83" s="221">
        <f>F82+'期別（得点）'!F83</f>
        <v>5</v>
      </c>
      <c r="G83" s="221">
        <f>G82+'期別（得点）'!G83</f>
        <v>88</v>
      </c>
      <c r="H83" s="221">
        <f>H82+'期別（得点）'!H83</f>
        <v>458</v>
      </c>
      <c r="I83" s="221">
        <f>I82+'期別（得点）'!I83</f>
        <v>18</v>
      </c>
      <c r="J83" s="221">
        <f>J82+'期別（得点）'!J83</f>
        <v>25</v>
      </c>
      <c r="K83" s="221">
        <f>K82+'期別（得点）'!K83</f>
        <v>289</v>
      </c>
      <c r="L83" s="221">
        <f>L82+'期別（得点）'!L83</f>
        <v>59</v>
      </c>
      <c r="M83" s="221">
        <f>M82+'期別（得点）'!M83</f>
        <v>74</v>
      </c>
      <c r="N83" s="221">
        <f>N82+'期別（得点）'!N83</f>
        <v>855</v>
      </c>
      <c r="O83" s="221">
        <f>O82+'期別（得点）'!O83</f>
        <v>383</v>
      </c>
      <c r="P83" s="221">
        <f>P82+'期別（得点）'!P83</f>
        <v>324</v>
      </c>
      <c r="Q83" s="221">
        <f>Q82+'期別（得点）'!Q83</f>
        <v>30</v>
      </c>
      <c r="R83" s="221">
        <f>R82+'期別（得点）'!R83</f>
        <v>412</v>
      </c>
      <c r="S83" s="221">
        <f>S82+'期別（得点）'!S83</f>
        <v>205</v>
      </c>
      <c r="T83" s="221">
        <f>T82+'期別（得点）'!T83</f>
        <v>214</v>
      </c>
      <c r="U83" s="221">
        <f>U82+'期別（得点）'!U83</f>
        <v>437</v>
      </c>
      <c r="V83" s="221">
        <f>V82+'期別（得点）'!V83</f>
        <v>281</v>
      </c>
      <c r="W83" s="221">
        <f>W82+'期別（得点）'!W83</f>
        <v>284</v>
      </c>
      <c r="X83" s="221">
        <f>X82+'期別（得点）'!X83</f>
        <v>395</v>
      </c>
      <c r="Y83" s="221">
        <f>Y82+'期別（得点）'!Y83</f>
        <v>36</v>
      </c>
      <c r="Z83" s="221">
        <f>Z82+'期別（得点）'!Z83</f>
        <v>281</v>
      </c>
      <c r="AA83" s="221">
        <f>AA82+'期別（得点）'!AA83</f>
        <v>115</v>
      </c>
      <c r="AB83" s="221">
        <f>AB82+'期別（得点）'!AB83</f>
        <v>0</v>
      </c>
      <c r="AC83" s="221">
        <f>AC82+'期別（得点）'!AC83</f>
        <v>415</v>
      </c>
      <c r="AD83" s="221">
        <f>AD82+'期別（得点）'!AD83</f>
        <v>286</v>
      </c>
      <c r="AE83" s="221">
        <f>AE82+'期別（得点）'!AE83</f>
        <v>124</v>
      </c>
      <c r="AF83" s="221">
        <f>AF82+'期別（得点）'!AF83</f>
        <v>371</v>
      </c>
      <c r="AG83" s="221">
        <f>AG82+'期別（得点）'!AG83</f>
        <v>164</v>
      </c>
      <c r="AH83" s="221">
        <f>AH82+'期別（得点）'!AH83</f>
        <v>0</v>
      </c>
      <c r="AI83" s="221">
        <f>AI82+'期別（得点）'!AI83</f>
        <v>5</v>
      </c>
      <c r="AJ83" s="221">
        <f>AJ82+'期別（得点）'!AJ83</f>
        <v>615</v>
      </c>
      <c r="AK83" s="221">
        <f>AK82+'期別（得点）'!AK83</f>
        <v>1</v>
      </c>
      <c r="AL83" s="221">
        <f>AL82+'期別（得点）'!AL83</f>
        <v>8</v>
      </c>
      <c r="AM83" s="221">
        <f>AM82+'期別（得点）'!AM83</f>
        <v>115</v>
      </c>
      <c r="AN83" s="221">
        <f>AN82+'期別（得点）'!AN83</f>
        <v>111</v>
      </c>
      <c r="AO83" s="221">
        <f>AO82+'期別（得点）'!AO83</f>
        <v>212</v>
      </c>
      <c r="AP83" s="221">
        <f>AP82+'期別（得点）'!AP83</f>
        <v>64</v>
      </c>
      <c r="AQ83" s="221">
        <f>AQ82+'期別（得点）'!AQ83</f>
        <v>440</v>
      </c>
      <c r="AR83" s="221">
        <f>AR82+'期別（得点）'!AR83</f>
        <v>0</v>
      </c>
      <c r="AS83" s="221">
        <f>AS82+'期別（得点）'!AS83</f>
        <v>109</v>
      </c>
      <c r="AT83" s="221">
        <f>AT82+'期別（得点）'!AT83</f>
        <v>212</v>
      </c>
      <c r="AU83" s="221">
        <f>AU82+'期別（得点）'!AU83</f>
        <v>69</v>
      </c>
      <c r="AV83" s="221">
        <f>AV82+'期別（得点）'!AV83</f>
        <v>56</v>
      </c>
      <c r="AW83" s="221">
        <f>AW82+'期別（得点）'!AW83</f>
        <v>200</v>
      </c>
      <c r="AX83" s="221">
        <f>AX82+'期別（得点）'!AX83</f>
        <v>43</v>
      </c>
      <c r="AY83" s="221">
        <f>AY82+'期別（得点）'!AY83</f>
        <v>69</v>
      </c>
      <c r="AZ83" s="221">
        <f>AZ82+'期別（得点）'!AZ83</f>
        <v>0</v>
      </c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>
        <f>BN82+'期別（得点）'!BN83</f>
        <v>44</v>
      </c>
      <c r="BO83" s="221">
        <f>BO82+'期別（得点）'!BO83</f>
        <v>-36</v>
      </c>
      <c r="BP83" s="222">
        <f>BP82+'期別（得点）'!BP83</f>
        <v>5</v>
      </c>
      <c r="BQ83" s="236">
        <f t="shared" si="2"/>
        <v>8970</v>
      </c>
    </row>
    <row r="84" spans="2:69" ht="15" customHeight="1">
      <c r="B84" s="241">
        <v>80</v>
      </c>
      <c r="C84" s="112" t="s">
        <v>1708</v>
      </c>
      <c r="D84" s="104" t="s">
        <v>1681</v>
      </c>
      <c r="E84" s="104" t="s">
        <v>1699</v>
      </c>
      <c r="F84" s="221">
        <f>F83+'期別（得点）'!F84</f>
        <v>5</v>
      </c>
      <c r="G84" s="221">
        <f>G83+'期別（得点）'!G84</f>
        <v>88</v>
      </c>
      <c r="H84" s="221">
        <f>H83+'期別（得点）'!H84</f>
        <v>458</v>
      </c>
      <c r="I84" s="221">
        <f>I83+'期別（得点）'!I84</f>
        <v>18</v>
      </c>
      <c r="J84" s="221">
        <f>J83+'期別（得点）'!J84</f>
        <v>25</v>
      </c>
      <c r="K84" s="221">
        <f>K83+'期別（得点）'!K84</f>
        <v>289</v>
      </c>
      <c r="L84" s="221">
        <f>L83+'期別（得点）'!L84</f>
        <v>59</v>
      </c>
      <c r="M84" s="221">
        <f>M83+'期別（得点）'!M84</f>
        <v>74</v>
      </c>
      <c r="N84" s="221">
        <f>N83+'期別（得点）'!N84</f>
        <v>855</v>
      </c>
      <c r="O84" s="221">
        <f>O83+'期別（得点）'!O84</f>
        <v>383</v>
      </c>
      <c r="P84" s="221">
        <f>P83+'期別（得点）'!P84</f>
        <v>324</v>
      </c>
      <c r="Q84" s="221">
        <f>Q83+'期別（得点）'!Q84</f>
        <v>30</v>
      </c>
      <c r="R84" s="221">
        <f>R83+'期別（得点）'!R84</f>
        <v>412</v>
      </c>
      <c r="S84" s="221">
        <f>S83+'期別（得点）'!S84</f>
        <v>205</v>
      </c>
      <c r="T84" s="221">
        <f>T83+'期別（得点）'!T84</f>
        <v>214</v>
      </c>
      <c r="U84" s="221">
        <f>U83+'期別（得点）'!U84</f>
        <v>437</v>
      </c>
      <c r="V84" s="221">
        <f>V83+'期別（得点）'!V84</f>
        <v>281</v>
      </c>
      <c r="W84" s="221">
        <f>W83+'期別（得点）'!W84</f>
        <v>284</v>
      </c>
      <c r="X84" s="221">
        <f>X83+'期別（得点）'!X84</f>
        <v>395</v>
      </c>
      <c r="Y84" s="221">
        <f>Y83+'期別（得点）'!Y84</f>
        <v>36</v>
      </c>
      <c r="Z84" s="221">
        <f>Z83+'期別（得点）'!Z84</f>
        <v>281</v>
      </c>
      <c r="AA84" s="221">
        <f>AA83+'期別（得点）'!AA84</f>
        <v>115</v>
      </c>
      <c r="AB84" s="221">
        <f>AB83+'期別（得点）'!AB84</f>
        <v>0</v>
      </c>
      <c r="AC84" s="221">
        <f>AC83+'期別（得点）'!AC84</f>
        <v>415</v>
      </c>
      <c r="AD84" s="221">
        <f>AD83+'期別（得点）'!AD84</f>
        <v>286</v>
      </c>
      <c r="AE84" s="221">
        <f>AE83+'期別（得点）'!AE84</f>
        <v>124</v>
      </c>
      <c r="AF84" s="221">
        <f>AF83+'期別（得点）'!AF84</f>
        <v>371</v>
      </c>
      <c r="AG84" s="221">
        <f>AG83+'期別（得点）'!AG84</f>
        <v>164</v>
      </c>
      <c r="AH84" s="221">
        <f>AH83+'期別（得点）'!AH84</f>
        <v>0</v>
      </c>
      <c r="AI84" s="221">
        <f>AI83+'期別（得点）'!AI84</f>
        <v>5</v>
      </c>
      <c r="AJ84" s="221">
        <f>AJ83+'期別（得点）'!AJ84</f>
        <v>615</v>
      </c>
      <c r="AK84" s="221">
        <f>AK83+'期別（得点）'!AK84</f>
        <v>1</v>
      </c>
      <c r="AL84" s="221">
        <f>AL83+'期別（得点）'!AL84</f>
        <v>8</v>
      </c>
      <c r="AM84" s="221">
        <f>AM83+'期別（得点）'!AM84</f>
        <v>115</v>
      </c>
      <c r="AN84" s="221">
        <f>AN83+'期別（得点）'!AN84</f>
        <v>111</v>
      </c>
      <c r="AO84" s="221">
        <f>AO83+'期別（得点）'!AO84</f>
        <v>212</v>
      </c>
      <c r="AP84" s="221">
        <f>AP83+'期別（得点）'!AP84</f>
        <v>64</v>
      </c>
      <c r="AQ84" s="221">
        <f>AQ83+'期別（得点）'!AQ84</f>
        <v>445</v>
      </c>
      <c r="AR84" s="221">
        <f>AR83+'期別（得点）'!AR84</f>
        <v>0</v>
      </c>
      <c r="AS84" s="221">
        <f>AS83+'期別（得点）'!AS84</f>
        <v>109</v>
      </c>
      <c r="AT84" s="221">
        <f>AT83+'期別（得点）'!AT84</f>
        <v>250</v>
      </c>
      <c r="AU84" s="221">
        <f>AU83+'期別（得点）'!AU84</f>
        <v>69</v>
      </c>
      <c r="AV84" s="221">
        <f>AV83+'期別（得点）'!AV84</f>
        <v>56</v>
      </c>
      <c r="AW84" s="221">
        <f>AW83+'期別（得点）'!AW84</f>
        <v>209</v>
      </c>
      <c r="AX84" s="221">
        <f>AX83+'期別（得点）'!AX84</f>
        <v>43</v>
      </c>
      <c r="AY84" s="221">
        <f>AY83+'期別（得点）'!AY84</f>
        <v>128</v>
      </c>
      <c r="AZ84" s="221">
        <f>AZ83+'期別（得点）'!AZ84</f>
        <v>1</v>
      </c>
      <c r="BA84" s="221">
        <f>BA83+'期別（得点）'!BA84</f>
        <v>11</v>
      </c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>
        <f>BN83+'期別（得点）'!BN84</f>
        <v>55</v>
      </c>
      <c r="BO84" s="221">
        <f>BO83+'期別（得点）'!BO84</f>
        <v>-47</v>
      </c>
      <c r="BP84" s="222">
        <f>BP83+'期別（得点）'!BP84</f>
        <v>5</v>
      </c>
      <c r="BQ84" s="236">
        <f t="shared" si="2"/>
        <v>9093</v>
      </c>
    </row>
    <row r="85" spans="2:69" ht="15" customHeight="1">
      <c r="B85" s="241">
        <v>81</v>
      </c>
      <c r="C85" s="112" t="s">
        <v>1724</v>
      </c>
      <c r="D85" s="104" t="s">
        <v>1721</v>
      </c>
      <c r="E85" s="104" t="s">
        <v>1699</v>
      </c>
      <c r="F85" s="221">
        <f>F84+'期別（得点）'!F85</f>
        <v>5</v>
      </c>
      <c r="G85" s="221">
        <f>G84+'期別（得点）'!G85</f>
        <v>88</v>
      </c>
      <c r="H85" s="221">
        <f>H84+'期別（得点）'!H85</f>
        <v>459</v>
      </c>
      <c r="I85" s="221">
        <f>I84+'期別（得点）'!I85</f>
        <v>18</v>
      </c>
      <c r="J85" s="221">
        <f>J84+'期別（得点）'!J85</f>
        <v>25</v>
      </c>
      <c r="K85" s="221">
        <f>K84+'期別（得点）'!K85</f>
        <v>289</v>
      </c>
      <c r="L85" s="221">
        <f>L84+'期別（得点）'!L85</f>
        <v>59</v>
      </c>
      <c r="M85" s="221">
        <f>M84+'期別（得点）'!M85</f>
        <v>74</v>
      </c>
      <c r="N85" s="221">
        <f>N84+'期別（得点）'!N85</f>
        <v>859</v>
      </c>
      <c r="O85" s="221">
        <f>O84+'期別（得点）'!O85</f>
        <v>383</v>
      </c>
      <c r="P85" s="221">
        <f>P84+'期別（得点）'!P85</f>
        <v>324</v>
      </c>
      <c r="Q85" s="221">
        <f>Q84+'期別（得点）'!Q85</f>
        <v>30</v>
      </c>
      <c r="R85" s="221">
        <f>R84+'期別（得点）'!R85</f>
        <v>412</v>
      </c>
      <c r="S85" s="221">
        <f>S84+'期別（得点）'!S85</f>
        <v>205</v>
      </c>
      <c r="T85" s="221">
        <f>T84+'期別（得点）'!T85</f>
        <v>214</v>
      </c>
      <c r="U85" s="221">
        <f>U84+'期別（得点）'!U85</f>
        <v>437</v>
      </c>
      <c r="V85" s="221">
        <f>V84+'期別（得点）'!V85</f>
        <v>281</v>
      </c>
      <c r="W85" s="221">
        <f>W84+'期別（得点）'!W85</f>
        <v>284</v>
      </c>
      <c r="X85" s="221">
        <f>X84+'期別（得点）'!X85</f>
        <v>395</v>
      </c>
      <c r="Y85" s="221">
        <f>Y84+'期別（得点）'!Y85</f>
        <v>36</v>
      </c>
      <c r="Z85" s="221">
        <f>Z84+'期別（得点）'!Z85</f>
        <v>281</v>
      </c>
      <c r="AA85" s="221">
        <f>AA84+'期別（得点）'!AA85</f>
        <v>115</v>
      </c>
      <c r="AB85" s="221">
        <f>AB84+'期別（得点）'!AB85</f>
        <v>0</v>
      </c>
      <c r="AC85" s="221">
        <f>AC84+'期別（得点）'!AC85</f>
        <v>417</v>
      </c>
      <c r="AD85" s="221">
        <f>AD84+'期別（得点）'!AD85</f>
        <v>286</v>
      </c>
      <c r="AE85" s="221">
        <f>AE84+'期別（得点）'!AE85</f>
        <v>124</v>
      </c>
      <c r="AF85" s="221">
        <f>AF84+'期別（得点）'!AF85</f>
        <v>371</v>
      </c>
      <c r="AG85" s="221">
        <f>AG84+'期別（得点）'!AG85</f>
        <v>164</v>
      </c>
      <c r="AH85" s="221">
        <f>AH84+'期別（得点）'!AH85</f>
        <v>0</v>
      </c>
      <c r="AI85" s="221">
        <f>AI84+'期別（得点）'!AI85</f>
        <v>5</v>
      </c>
      <c r="AJ85" s="221">
        <f>AJ84+'期別（得点）'!AJ85</f>
        <v>620</v>
      </c>
      <c r="AK85" s="221">
        <f>AK84+'期別（得点）'!AK85</f>
        <v>1</v>
      </c>
      <c r="AL85" s="221">
        <f>AL84+'期別（得点）'!AL85</f>
        <v>8</v>
      </c>
      <c r="AM85" s="221">
        <f>AM84+'期別（得点）'!AM85</f>
        <v>115</v>
      </c>
      <c r="AN85" s="221">
        <f>AN84+'期別（得点）'!AN85</f>
        <v>111</v>
      </c>
      <c r="AO85" s="221">
        <f>AO84+'期別（得点）'!AO85</f>
        <v>212</v>
      </c>
      <c r="AP85" s="221">
        <f>AP84+'期別（得点）'!AP85</f>
        <v>64</v>
      </c>
      <c r="AQ85" s="221">
        <f>AQ84+'期別（得点）'!AQ85</f>
        <v>445</v>
      </c>
      <c r="AR85" s="221">
        <f>AR84+'期別（得点）'!AR85</f>
        <v>0</v>
      </c>
      <c r="AS85" s="221">
        <f>AS84+'期別（得点）'!AS85</f>
        <v>109</v>
      </c>
      <c r="AT85" s="221">
        <f>AT84+'期別（得点）'!AT85</f>
        <v>257</v>
      </c>
      <c r="AU85" s="221">
        <f>AU84+'期別（得点）'!AU85</f>
        <v>69</v>
      </c>
      <c r="AV85" s="221">
        <f>AV84+'期別（得点）'!AV85</f>
        <v>64</v>
      </c>
      <c r="AW85" s="221">
        <f>AW84+'期別（得点）'!AW85</f>
        <v>226</v>
      </c>
      <c r="AX85" s="221">
        <f>AX84+'期別（得点）'!AX85</f>
        <v>54</v>
      </c>
      <c r="AY85" s="221">
        <f>AY84+'期別（得点）'!AY85</f>
        <v>198</v>
      </c>
      <c r="AZ85" s="221">
        <f>AZ84+'期別（得点）'!AZ85</f>
        <v>39</v>
      </c>
      <c r="BA85" s="221">
        <f>BA84+'期別（得点）'!BA85</f>
        <v>33</v>
      </c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>
        <f>BN84+'期別（得点）'!BN85</f>
        <v>55</v>
      </c>
      <c r="BO85" s="221">
        <f>BO84+'期別（得点）'!BO85</f>
        <v>-47</v>
      </c>
      <c r="BP85" s="222">
        <f>BP84+'期別（得点）'!BP85</f>
        <v>5</v>
      </c>
      <c r="BQ85" s="236">
        <f t="shared" si="2"/>
        <v>9278</v>
      </c>
    </row>
    <row r="86" spans="2:69" ht="15" customHeight="1">
      <c r="B86" s="241">
        <v>82</v>
      </c>
      <c r="C86" s="112" t="s">
        <v>1741</v>
      </c>
      <c r="D86" s="104" t="s">
        <v>1721</v>
      </c>
      <c r="E86" s="104" t="s">
        <v>1735</v>
      </c>
      <c r="F86" s="221">
        <f>F85+'期別（得点）'!F86</f>
        <v>5</v>
      </c>
      <c r="G86" s="221">
        <f>G85+'期別（得点）'!G86</f>
        <v>88</v>
      </c>
      <c r="H86" s="221">
        <f>H85+'期別（得点）'!H86</f>
        <v>459</v>
      </c>
      <c r="I86" s="221">
        <f>I85+'期別（得点）'!I86</f>
        <v>18</v>
      </c>
      <c r="J86" s="221">
        <f>J85+'期別（得点）'!J86</f>
        <v>25</v>
      </c>
      <c r="K86" s="221">
        <f>K85+'期別（得点）'!K86</f>
        <v>289</v>
      </c>
      <c r="L86" s="221">
        <f>L85+'期別（得点）'!L86</f>
        <v>59</v>
      </c>
      <c r="M86" s="221">
        <f>M85+'期別（得点）'!M86</f>
        <v>74</v>
      </c>
      <c r="N86" s="221">
        <f>N85+'期別（得点）'!N86</f>
        <v>862</v>
      </c>
      <c r="O86" s="221">
        <f>O85+'期別（得点）'!O86</f>
        <v>383</v>
      </c>
      <c r="P86" s="221">
        <f>P85+'期別（得点）'!P86</f>
        <v>324</v>
      </c>
      <c r="Q86" s="221">
        <f>Q85+'期別（得点）'!Q86</f>
        <v>30</v>
      </c>
      <c r="R86" s="221">
        <f>R85+'期別（得点）'!R86</f>
        <v>412</v>
      </c>
      <c r="S86" s="221">
        <f>S85+'期別（得点）'!S86</f>
        <v>205</v>
      </c>
      <c r="T86" s="221">
        <f>T85+'期別（得点）'!T86</f>
        <v>214</v>
      </c>
      <c r="U86" s="221">
        <f>U85+'期別（得点）'!U86</f>
        <v>446</v>
      </c>
      <c r="V86" s="221">
        <f>V85+'期別（得点）'!V86</f>
        <v>281</v>
      </c>
      <c r="W86" s="221">
        <f>W85+'期別（得点）'!W86</f>
        <v>284</v>
      </c>
      <c r="X86" s="221">
        <f>X85+'期別（得点）'!X86</f>
        <v>395</v>
      </c>
      <c r="Y86" s="221">
        <f>Y85+'期別（得点）'!Y86</f>
        <v>36</v>
      </c>
      <c r="Z86" s="221">
        <f>Z85+'期別（得点）'!Z86</f>
        <v>281</v>
      </c>
      <c r="AA86" s="221">
        <f>AA85+'期別（得点）'!AA86</f>
        <v>115</v>
      </c>
      <c r="AB86" s="221">
        <f>AB85+'期別（得点）'!AB86</f>
        <v>0</v>
      </c>
      <c r="AC86" s="221">
        <f>AC85+'期別（得点）'!AC86</f>
        <v>418</v>
      </c>
      <c r="AD86" s="221">
        <f>AD85+'期別（得点）'!AD86</f>
        <v>286</v>
      </c>
      <c r="AE86" s="221">
        <f>AE85+'期別（得点）'!AE86</f>
        <v>124</v>
      </c>
      <c r="AF86" s="221">
        <f>AF85+'期別（得点）'!AF86</f>
        <v>371</v>
      </c>
      <c r="AG86" s="221">
        <f>AG85+'期別（得点）'!AG86</f>
        <v>164</v>
      </c>
      <c r="AH86" s="221">
        <f>AH85+'期別（得点）'!AH86</f>
        <v>0</v>
      </c>
      <c r="AI86" s="221">
        <f>AI85+'期別（得点）'!AI86</f>
        <v>5</v>
      </c>
      <c r="AJ86" s="221">
        <f>AJ85+'期別（得点）'!AJ86</f>
        <v>620</v>
      </c>
      <c r="AK86" s="221">
        <f>AK85+'期別（得点）'!AK86</f>
        <v>1</v>
      </c>
      <c r="AL86" s="221">
        <f>AL85+'期別（得点）'!AL86</f>
        <v>8</v>
      </c>
      <c r="AM86" s="221">
        <f>AM85+'期別（得点）'!AM86</f>
        <v>116</v>
      </c>
      <c r="AN86" s="221">
        <f>AN85+'期別（得点）'!AN86</f>
        <v>111</v>
      </c>
      <c r="AO86" s="221">
        <f>AO85+'期別（得点）'!AO86</f>
        <v>212</v>
      </c>
      <c r="AP86" s="221">
        <f>AP85+'期別（得点）'!AP86</f>
        <v>64</v>
      </c>
      <c r="AQ86" s="221">
        <f>AQ85+'期別（得点）'!AQ86</f>
        <v>445</v>
      </c>
      <c r="AR86" s="221">
        <f>AR85+'期別（得点）'!AR86</f>
        <v>0</v>
      </c>
      <c r="AS86" s="221">
        <f>AS85+'期別（得点）'!AS86</f>
        <v>109</v>
      </c>
      <c r="AT86" s="221">
        <f>AT85+'期別（得点）'!AT86</f>
        <v>281</v>
      </c>
      <c r="AU86" s="221">
        <f>AU85+'期別（得点）'!AU86</f>
        <v>69</v>
      </c>
      <c r="AV86" s="221">
        <f>AV85+'期別（得点）'!AV86</f>
        <v>64</v>
      </c>
      <c r="AW86" s="221">
        <f>AW85+'期別（得点）'!AW86</f>
        <v>246</v>
      </c>
      <c r="AX86" s="221">
        <f>AX85+'期別（得点）'!AX86</f>
        <v>54</v>
      </c>
      <c r="AY86" s="221">
        <f>AY85+'期別（得点）'!AY86</f>
        <v>207</v>
      </c>
      <c r="AZ86" s="221">
        <f>AZ85+'期別（得点）'!AZ86</f>
        <v>62</v>
      </c>
      <c r="BA86" s="221">
        <f>BA85+'期別（得点）'!BA86</f>
        <v>56</v>
      </c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>
        <f>BN85+'期別（得点）'!BN86</f>
        <v>55</v>
      </c>
      <c r="BO86" s="221">
        <f>BO85+'期別（得点）'!BO86</f>
        <v>-47</v>
      </c>
      <c r="BP86" s="222">
        <f>BP85+'期別（得点）'!BP86</f>
        <v>5</v>
      </c>
      <c r="BQ86" s="236">
        <f t="shared" si="2"/>
        <v>9391</v>
      </c>
    </row>
    <row r="87" spans="2:69" ht="15" customHeight="1">
      <c r="B87" s="241">
        <v>83</v>
      </c>
      <c r="C87" s="112" t="s">
        <v>1758</v>
      </c>
      <c r="D87" s="104" t="s">
        <v>1750</v>
      </c>
      <c r="E87" s="104" t="s">
        <v>1735</v>
      </c>
      <c r="F87" s="221">
        <f>F86+'期別（得点）'!F87</f>
        <v>5</v>
      </c>
      <c r="G87" s="221">
        <f>G86+'期別（得点）'!G87</f>
        <v>88</v>
      </c>
      <c r="H87" s="221">
        <f>H86+'期別（得点）'!H87</f>
        <v>460</v>
      </c>
      <c r="I87" s="221">
        <f>I86+'期別（得点）'!I87</f>
        <v>18</v>
      </c>
      <c r="J87" s="221">
        <f>J86+'期別（得点）'!J87</f>
        <v>25</v>
      </c>
      <c r="K87" s="221">
        <f>K86+'期別（得点）'!K87</f>
        <v>289</v>
      </c>
      <c r="L87" s="221">
        <f>L86+'期別（得点）'!L87</f>
        <v>59</v>
      </c>
      <c r="M87" s="221">
        <f>M86+'期別（得点）'!M87</f>
        <v>74</v>
      </c>
      <c r="N87" s="221">
        <f>N86+'期別（得点）'!N87</f>
        <v>862</v>
      </c>
      <c r="O87" s="221">
        <f>O86+'期別（得点）'!O87</f>
        <v>383</v>
      </c>
      <c r="P87" s="221">
        <f>P86+'期別（得点）'!P87</f>
        <v>324</v>
      </c>
      <c r="Q87" s="221">
        <f>Q86+'期別（得点）'!Q87</f>
        <v>30</v>
      </c>
      <c r="R87" s="221">
        <f>R86+'期別（得点）'!R87</f>
        <v>412</v>
      </c>
      <c r="S87" s="221">
        <f>S86+'期別（得点）'!S87</f>
        <v>205</v>
      </c>
      <c r="T87" s="221">
        <f>T86+'期別（得点）'!T87</f>
        <v>214</v>
      </c>
      <c r="U87" s="221">
        <f>U86+'期別（得点）'!U87</f>
        <v>446</v>
      </c>
      <c r="V87" s="221">
        <f>V86+'期別（得点）'!V87</f>
        <v>281</v>
      </c>
      <c r="W87" s="221">
        <f>W86+'期別（得点）'!W87</f>
        <v>284</v>
      </c>
      <c r="X87" s="221">
        <f>X86+'期別（得点）'!X87</f>
        <v>395</v>
      </c>
      <c r="Y87" s="221">
        <f>Y86+'期別（得点）'!Y87</f>
        <v>36</v>
      </c>
      <c r="Z87" s="221">
        <f>Z86+'期別（得点）'!Z87</f>
        <v>281</v>
      </c>
      <c r="AA87" s="221">
        <f>AA86+'期別（得点）'!AA87</f>
        <v>115</v>
      </c>
      <c r="AB87" s="221">
        <f>AB86+'期別（得点）'!AB87</f>
        <v>0</v>
      </c>
      <c r="AC87" s="221">
        <f>AC86+'期別（得点）'!AC87</f>
        <v>418</v>
      </c>
      <c r="AD87" s="221">
        <f>AD86+'期別（得点）'!AD87</f>
        <v>286</v>
      </c>
      <c r="AE87" s="221">
        <f>AE86+'期別（得点）'!AE87</f>
        <v>124</v>
      </c>
      <c r="AF87" s="221">
        <f>AF86+'期別（得点）'!AF87</f>
        <v>371</v>
      </c>
      <c r="AG87" s="221">
        <f>AG86+'期別（得点）'!AG87</f>
        <v>164</v>
      </c>
      <c r="AH87" s="221">
        <f>AH86+'期別（得点）'!AH87</f>
        <v>0</v>
      </c>
      <c r="AI87" s="221">
        <f>AI86+'期別（得点）'!AI87</f>
        <v>5</v>
      </c>
      <c r="AJ87" s="221">
        <f>AJ86+'期別（得点）'!AJ87</f>
        <v>620</v>
      </c>
      <c r="AK87" s="221">
        <f>AK86+'期別（得点）'!AK87</f>
        <v>1</v>
      </c>
      <c r="AL87" s="221">
        <f>AL86+'期別（得点）'!AL87</f>
        <v>8</v>
      </c>
      <c r="AM87" s="221">
        <f>AM86+'期別（得点）'!AM87</f>
        <v>116</v>
      </c>
      <c r="AN87" s="221">
        <f>AN86+'期別（得点）'!AN87</f>
        <v>111</v>
      </c>
      <c r="AO87" s="221">
        <f>AO86+'期別（得点）'!AO87</f>
        <v>212</v>
      </c>
      <c r="AP87" s="221">
        <f>AP86+'期別（得点）'!AP87</f>
        <v>64</v>
      </c>
      <c r="AQ87" s="221">
        <f>AQ86+'期別（得点）'!AQ87</f>
        <v>448</v>
      </c>
      <c r="AR87" s="221">
        <f>AR86+'期別（得点）'!AR87</f>
        <v>0</v>
      </c>
      <c r="AS87" s="221">
        <f>AS86+'期別（得点）'!AS87</f>
        <v>109</v>
      </c>
      <c r="AT87" s="221">
        <f>AT86+'期別（得点）'!AT87</f>
        <v>290</v>
      </c>
      <c r="AU87" s="221">
        <f>AU86+'期別（得点）'!AU87</f>
        <v>69</v>
      </c>
      <c r="AV87" s="221">
        <f>AV86+'期別（得点）'!AV87</f>
        <v>64</v>
      </c>
      <c r="AW87" s="221">
        <f>AW86+'期別（得点）'!AW87</f>
        <v>267</v>
      </c>
      <c r="AX87" s="221">
        <f>AX86+'期別（得点）'!AX87</f>
        <v>57</v>
      </c>
      <c r="AY87" s="221">
        <f>AY86+'期別（得点）'!AY87</f>
        <v>240</v>
      </c>
      <c r="AZ87" s="221">
        <f>AZ86+'期別（得点）'!AZ87</f>
        <v>77</v>
      </c>
      <c r="BA87" s="221">
        <f>BA86+'期別（得点）'!BA87</f>
        <v>70</v>
      </c>
      <c r="BB87" s="221">
        <f>BB86+'期別（得点）'!BB87</f>
        <v>2</v>
      </c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>
        <f>BN86+'期別（得点）'!BN87</f>
        <v>55</v>
      </c>
      <c r="BO87" s="221">
        <f>BO86+'期別（得点）'!BO87</f>
        <v>-47</v>
      </c>
      <c r="BP87" s="222">
        <f>BP86+'期別（得点）'!BP87</f>
        <v>5</v>
      </c>
      <c r="BQ87" s="236">
        <f t="shared" si="2"/>
        <v>9492</v>
      </c>
    </row>
    <row r="88" spans="2:69" ht="15" customHeight="1">
      <c r="B88" s="241">
        <v>84</v>
      </c>
      <c r="C88" s="112" t="s">
        <v>1767</v>
      </c>
      <c r="D88" s="104" t="s">
        <v>1750</v>
      </c>
      <c r="E88" s="104" t="s">
        <v>1764</v>
      </c>
      <c r="F88" s="221">
        <f>F87+'期別（得点）'!F88</f>
        <v>5</v>
      </c>
      <c r="G88" s="221">
        <f>G87+'期別（得点）'!G88</f>
        <v>88</v>
      </c>
      <c r="H88" s="221">
        <f>H87+'期別（得点）'!H88</f>
        <v>460</v>
      </c>
      <c r="I88" s="221">
        <f>I87+'期別（得点）'!I88</f>
        <v>18</v>
      </c>
      <c r="J88" s="221">
        <f>J87+'期別（得点）'!J88</f>
        <v>25</v>
      </c>
      <c r="K88" s="221">
        <f>K87+'期別（得点）'!K88</f>
        <v>289</v>
      </c>
      <c r="L88" s="221">
        <f>L87+'期別（得点）'!L88</f>
        <v>59</v>
      </c>
      <c r="M88" s="221">
        <f>M87+'期別（得点）'!M88</f>
        <v>74</v>
      </c>
      <c r="N88" s="221">
        <f>N87+'期別（得点）'!N88</f>
        <v>862</v>
      </c>
      <c r="O88" s="221">
        <f>O87+'期別（得点）'!O88</f>
        <v>383</v>
      </c>
      <c r="P88" s="221">
        <f>P87+'期別（得点）'!P88</f>
        <v>324</v>
      </c>
      <c r="Q88" s="221">
        <f>Q87+'期別（得点）'!Q88</f>
        <v>30</v>
      </c>
      <c r="R88" s="221">
        <f>R87+'期別（得点）'!R88</f>
        <v>412</v>
      </c>
      <c r="S88" s="221">
        <f>S87+'期別（得点）'!S88</f>
        <v>205</v>
      </c>
      <c r="T88" s="221">
        <f>T87+'期別（得点）'!T88</f>
        <v>214</v>
      </c>
      <c r="U88" s="221">
        <f>U87+'期別（得点）'!U88</f>
        <v>446</v>
      </c>
      <c r="V88" s="221">
        <f>V87+'期別（得点）'!V88</f>
        <v>281</v>
      </c>
      <c r="W88" s="221">
        <f>W87+'期別（得点）'!W88</f>
        <v>284</v>
      </c>
      <c r="X88" s="221">
        <f>X87+'期別（得点）'!X88</f>
        <v>400</v>
      </c>
      <c r="Y88" s="221">
        <f>Y87+'期別（得点）'!Y88</f>
        <v>36</v>
      </c>
      <c r="Z88" s="221">
        <f>Z87+'期別（得点）'!Z88</f>
        <v>281</v>
      </c>
      <c r="AA88" s="221">
        <f>AA87+'期別（得点）'!AA88</f>
        <v>115</v>
      </c>
      <c r="AB88" s="221">
        <f>AB87+'期別（得点）'!AB88</f>
        <v>0</v>
      </c>
      <c r="AC88" s="221">
        <f>AC87+'期別（得点）'!AC88</f>
        <v>418</v>
      </c>
      <c r="AD88" s="221">
        <f>AD87+'期別（得点）'!AD88</f>
        <v>286</v>
      </c>
      <c r="AE88" s="221">
        <f>AE87+'期別（得点）'!AE88</f>
        <v>124</v>
      </c>
      <c r="AF88" s="221">
        <f>AF87+'期別（得点）'!AF88</f>
        <v>371</v>
      </c>
      <c r="AG88" s="221">
        <f>AG87+'期別（得点）'!AG88</f>
        <v>164</v>
      </c>
      <c r="AH88" s="221">
        <f>AH87+'期別（得点）'!AH88</f>
        <v>0</v>
      </c>
      <c r="AI88" s="221">
        <f>AI87+'期別（得点）'!AI88</f>
        <v>5</v>
      </c>
      <c r="AJ88" s="221">
        <f>AJ87+'期別（得点）'!AJ88</f>
        <v>620</v>
      </c>
      <c r="AK88" s="221">
        <f>AK87+'期別（得点）'!AK88</f>
        <v>1</v>
      </c>
      <c r="AL88" s="221">
        <f>AL87+'期別（得点）'!AL88</f>
        <v>8</v>
      </c>
      <c r="AM88" s="221">
        <f>AM87+'期別（得点）'!AM88</f>
        <v>120</v>
      </c>
      <c r="AN88" s="221">
        <f>AN87+'期別（得点）'!AN88</f>
        <v>114</v>
      </c>
      <c r="AO88" s="221">
        <f>AO87+'期別（得点）'!AO88</f>
        <v>212</v>
      </c>
      <c r="AP88" s="221">
        <f>AP87+'期別（得点）'!AP88</f>
        <v>64</v>
      </c>
      <c r="AQ88" s="221">
        <f>AQ87+'期別（得点）'!AQ88</f>
        <v>469</v>
      </c>
      <c r="AR88" s="221">
        <f>AR87+'期別（得点）'!AR88</f>
        <v>0</v>
      </c>
      <c r="AS88" s="221">
        <f>AS87+'期別（得点）'!AS88</f>
        <v>109</v>
      </c>
      <c r="AT88" s="221">
        <f>AT87+'期別（得点）'!AT88</f>
        <v>309</v>
      </c>
      <c r="AU88" s="221">
        <f>AU87+'期別（得点）'!AU88</f>
        <v>69</v>
      </c>
      <c r="AV88" s="221">
        <f>AV87+'期別（得点）'!AV88</f>
        <v>64</v>
      </c>
      <c r="AW88" s="221">
        <f>AW87+'期別（得点）'!AW88</f>
        <v>270</v>
      </c>
      <c r="AX88" s="221">
        <f>AX87+'期別（得点）'!AX88</f>
        <v>69</v>
      </c>
      <c r="AY88" s="221">
        <f>AY87+'期別（得点）'!AY88</f>
        <v>248</v>
      </c>
      <c r="AZ88" s="221">
        <f>AZ87+'期別（得点）'!AZ88</f>
        <v>78</v>
      </c>
      <c r="BA88" s="221">
        <f>BA87+'期別（得点）'!BA88</f>
        <v>109</v>
      </c>
      <c r="BB88" s="221">
        <f>BB87+'期別（得点）'!BB88</f>
        <v>13</v>
      </c>
      <c r="BC88" s="221">
        <f>BC87+'期別（得点）'!BC88</f>
        <v>1</v>
      </c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>
        <f>BN87+'期別（得点）'!BN88</f>
        <v>56</v>
      </c>
      <c r="BO88" s="221">
        <f>BO87+'期別（得点）'!BO88</f>
        <v>-48</v>
      </c>
      <c r="BP88" s="222">
        <f>BP87+'期別（得点）'!BP88</f>
        <v>5</v>
      </c>
      <c r="BQ88" s="236">
        <f t="shared" si="2"/>
        <v>9619</v>
      </c>
    </row>
    <row r="89" spans="2:69" ht="15" customHeight="1">
      <c r="B89" s="241">
        <v>85</v>
      </c>
      <c r="C89" s="112" t="s">
        <v>1780</v>
      </c>
      <c r="D89" s="104" t="s">
        <v>1782</v>
      </c>
      <c r="E89" s="104" t="s">
        <v>1764</v>
      </c>
      <c r="F89" s="221">
        <f>F88+'期別（得点）'!F89</f>
        <v>5</v>
      </c>
      <c r="G89" s="221">
        <f>G88+'期別（得点）'!G89</f>
        <v>88</v>
      </c>
      <c r="H89" s="221">
        <f>H88+'期別（得点）'!H89</f>
        <v>461</v>
      </c>
      <c r="I89" s="221">
        <f>I88+'期別（得点）'!I89</f>
        <v>18</v>
      </c>
      <c r="J89" s="221">
        <f>J88+'期別（得点）'!J89</f>
        <v>25</v>
      </c>
      <c r="K89" s="221">
        <f>K88+'期別（得点）'!K89</f>
        <v>289</v>
      </c>
      <c r="L89" s="221">
        <f>L88+'期別（得点）'!L89</f>
        <v>59</v>
      </c>
      <c r="M89" s="221">
        <f>M88+'期別（得点）'!M89</f>
        <v>74</v>
      </c>
      <c r="N89" s="221">
        <f>N88+'期別（得点）'!N89</f>
        <v>862</v>
      </c>
      <c r="O89" s="221">
        <f>O88+'期別（得点）'!O89</f>
        <v>383</v>
      </c>
      <c r="P89" s="221">
        <f>P88+'期別（得点）'!P89</f>
        <v>324</v>
      </c>
      <c r="Q89" s="221">
        <f>Q88+'期別（得点）'!Q89</f>
        <v>30</v>
      </c>
      <c r="R89" s="221">
        <f>R88+'期別（得点）'!R89</f>
        <v>412</v>
      </c>
      <c r="S89" s="221">
        <f>S88+'期別（得点）'!S89</f>
        <v>205</v>
      </c>
      <c r="T89" s="221">
        <f>T88+'期別（得点）'!T89</f>
        <v>214</v>
      </c>
      <c r="U89" s="221">
        <f>U88+'期別（得点）'!U89</f>
        <v>446</v>
      </c>
      <c r="V89" s="221">
        <f>V88+'期別（得点）'!V89</f>
        <v>281</v>
      </c>
      <c r="W89" s="221">
        <f>W88+'期別（得点）'!W89</f>
        <v>284</v>
      </c>
      <c r="X89" s="221">
        <f>X88+'期別（得点）'!X89</f>
        <v>400</v>
      </c>
      <c r="Y89" s="221">
        <f>Y88+'期別（得点）'!Y89</f>
        <v>36</v>
      </c>
      <c r="Z89" s="221">
        <f>Z88+'期別（得点）'!Z89</f>
        <v>281</v>
      </c>
      <c r="AA89" s="221">
        <f>AA88+'期別（得点）'!AA89</f>
        <v>115</v>
      </c>
      <c r="AB89" s="221">
        <f>AB88+'期別（得点）'!AB89</f>
        <v>0</v>
      </c>
      <c r="AC89" s="221">
        <f>AC88+'期別（得点）'!AC89</f>
        <v>418</v>
      </c>
      <c r="AD89" s="221">
        <f>AD88+'期別（得点）'!AD89</f>
        <v>286</v>
      </c>
      <c r="AE89" s="221">
        <f>AE88+'期別（得点）'!AE89</f>
        <v>124</v>
      </c>
      <c r="AF89" s="221">
        <f>AF88+'期別（得点）'!AF89</f>
        <v>371</v>
      </c>
      <c r="AG89" s="221">
        <f>AG88+'期別（得点）'!AG89</f>
        <v>164</v>
      </c>
      <c r="AH89" s="221">
        <f>AH88+'期別（得点）'!AH89</f>
        <v>0</v>
      </c>
      <c r="AI89" s="221">
        <f>AI88+'期別（得点）'!AI89</f>
        <v>5</v>
      </c>
      <c r="AJ89" s="221">
        <f>AJ88+'期別（得点）'!AJ89</f>
        <v>620</v>
      </c>
      <c r="AK89" s="221">
        <f>AK88+'期別（得点）'!AK89</f>
        <v>1</v>
      </c>
      <c r="AL89" s="221">
        <f>AL88+'期別（得点）'!AL89</f>
        <v>8</v>
      </c>
      <c r="AM89" s="221">
        <f>AM88+'期別（得点）'!AM89</f>
        <v>120</v>
      </c>
      <c r="AN89" s="221">
        <f>AN88+'期別（得点）'!AN89</f>
        <v>114</v>
      </c>
      <c r="AO89" s="221">
        <f>AO88+'期別（得点）'!AO89</f>
        <v>212</v>
      </c>
      <c r="AP89" s="221">
        <f>AP88+'期別（得点）'!AP89</f>
        <v>64</v>
      </c>
      <c r="AQ89" s="221">
        <f>AQ88+'期別（得点）'!AQ89</f>
        <v>473</v>
      </c>
      <c r="AR89" s="221">
        <f>AR88+'期別（得点）'!AR89</f>
        <v>0</v>
      </c>
      <c r="AS89" s="221">
        <f>AS88+'期別（得点）'!AS89</f>
        <v>109</v>
      </c>
      <c r="AT89" s="221">
        <f>AT88+'期別（得点）'!AT89</f>
        <v>316</v>
      </c>
      <c r="AU89" s="221">
        <f>AU88+'期別（得点）'!AU89</f>
        <v>69</v>
      </c>
      <c r="AV89" s="221">
        <f>AV88+'期別（得点）'!AV89</f>
        <v>64</v>
      </c>
      <c r="AW89" s="221">
        <f>AW88+'期別（得点）'!AW89</f>
        <v>279</v>
      </c>
      <c r="AX89" s="221">
        <f>AX88+'期別（得点）'!AX89</f>
        <v>70</v>
      </c>
      <c r="AY89" s="221">
        <f>AY88+'期別（得点）'!AY89</f>
        <v>295</v>
      </c>
      <c r="AZ89" s="221">
        <f>AZ88+'期別（得点）'!AZ89</f>
        <v>91</v>
      </c>
      <c r="BA89" s="221">
        <f>BA88+'期別（得点）'!BA89</f>
        <v>142</v>
      </c>
      <c r="BB89" s="221">
        <f>BB88+'期別（得点）'!BB89</f>
        <v>19</v>
      </c>
      <c r="BC89" s="221">
        <f>BC88+'期別（得点）'!BC89</f>
        <v>4</v>
      </c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>
        <f>BN88+'期別（得点）'!BN89</f>
        <v>56</v>
      </c>
      <c r="BO89" s="221">
        <f>BO88+'期別（得点）'!BO89</f>
        <v>-48</v>
      </c>
      <c r="BP89" s="222">
        <f>BP88+'期別（得点）'!BP89</f>
        <v>5</v>
      </c>
      <c r="BQ89" s="236">
        <f t="shared" si="2"/>
        <v>9743</v>
      </c>
    </row>
    <row r="90" spans="2:69" ht="15" customHeight="1">
      <c r="B90" s="241">
        <v>86</v>
      </c>
      <c r="C90" s="112" t="s">
        <v>1904</v>
      </c>
      <c r="D90" s="104" t="s">
        <v>1782</v>
      </c>
      <c r="E90" s="104" t="s">
        <v>1895</v>
      </c>
      <c r="F90" s="221">
        <f>F89+'期別（得点）'!F90</f>
        <v>5</v>
      </c>
      <c r="G90" s="221">
        <f>G89+'期別（得点）'!G90</f>
        <v>88</v>
      </c>
      <c r="H90" s="221">
        <f>H89+'期別（得点）'!H90</f>
        <v>463</v>
      </c>
      <c r="I90" s="221">
        <f>I89+'期別（得点）'!I90</f>
        <v>18</v>
      </c>
      <c r="J90" s="221">
        <f>J89+'期別（得点）'!J90</f>
        <v>25</v>
      </c>
      <c r="K90" s="221">
        <f>K89+'期別（得点）'!K90</f>
        <v>289</v>
      </c>
      <c r="L90" s="221">
        <f>L89+'期別（得点）'!L90</f>
        <v>59</v>
      </c>
      <c r="M90" s="221">
        <f>M89+'期別（得点）'!M90</f>
        <v>74</v>
      </c>
      <c r="N90" s="221">
        <f>N89+'期別（得点）'!N90</f>
        <v>862</v>
      </c>
      <c r="O90" s="221">
        <f>O89+'期別（得点）'!O90</f>
        <v>383</v>
      </c>
      <c r="P90" s="221">
        <f>P89+'期別（得点）'!P90</f>
        <v>324</v>
      </c>
      <c r="Q90" s="221">
        <f>Q89+'期別（得点）'!Q90</f>
        <v>30</v>
      </c>
      <c r="R90" s="221">
        <f>R89+'期別（得点）'!R90</f>
        <v>412</v>
      </c>
      <c r="S90" s="221">
        <f>S89+'期別（得点）'!S90</f>
        <v>205</v>
      </c>
      <c r="T90" s="221">
        <f>T89+'期別（得点）'!T90</f>
        <v>214</v>
      </c>
      <c r="U90" s="221">
        <f>U89+'期別（得点）'!U90</f>
        <v>450</v>
      </c>
      <c r="V90" s="221">
        <f>V89+'期別（得点）'!V90</f>
        <v>281</v>
      </c>
      <c r="W90" s="221">
        <f>W89+'期別（得点）'!W90</f>
        <v>284</v>
      </c>
      <c r="X90" s="221">
        <f>X89+'期別（得点）'!X90</f>
        <v>400</v>
      </c>
      <c r="Y90" s="221">
        <f>Y89+'期別（得点）'!Y90</f>
        <v>36</v>
      </c>
      <c r="Z90" s="221">
        <f>Z89+'期別（得点）'!Z90</f>
        <v>282</v>
      </c>
      <c r="AA90" s="221">
        <f>AA89+'期別（得点）'!AA90</f>
        <v>115</v>
      </c>
      <c r="AB90" s="221">
        <f>AB89+'期別（得点）'!AB90</f>
        <v>0</v>
      </c>
      <c r="AC90" s="221">
        <f>AC89+'期別（得点）'!AC90</f>
        <v>418</v>
      </c>
      <c r="AD90" s="221">
        <f>AD89+'期別（得点）'!AD90</f>
        <v>286</v>
      </c>
      <c r="AE90" s="221">
        <f>AE89+'期別（得点）'!AE90</f>
        <v>124</v>
      </c>
      <c r="AF90" s="221">
        <f>AF89+'期別（得点）'!AF90</f>
        <v>371</v>
      </c>
      <c r="AG90" s="221">
        <f>AG89+'期別（得点）'!AG90</f>
        <v>164</v>
      </c>
      <c r="AH90" s="221">
        <f>AH89+'期別（得点）'!AH90</f>
        <v>0</v>
      </c>
      <c r="AI90" s="221">
        <f>AI89+'期別（得点）'!AI90</f>
        <v>5</v>
      </c>
      <c r="AJ90" s="221">
        <f>AJ89+'期別（得点）'!AJ90</f>
        <v>620</v>
      </c>
      <c r="AK90" s="221">
        <f>AK89+'期別（得点）'!AK90</f>
        <v>1</v>
      </c>
      <c r="AL90" s="221">
        <f>AL89+'期別（得点）'!AL90</f>
        <v>8</v>
      </c>
      <c r="AM90" s="221">
        <f>AM89+'期別（得点）'!AM90</f>
        <v>120</v>
      </c>
      <c r="AN90" s="221">
        <f>AN89+'期別（得点）'!AN90</f>
        <v>116</v>
      </c>
      <c r="AO90" s="221">
        <f>AO89+'期別（得点）'!AO90</f>
        <v>212</v>
      </c>
      <c r="AP90" s="221">
        <f>AP89+'期別（得点）'!AP90</f>
        <v>64</v>
      </c>
      <c r="AQ90" s="221">
        <f>AQ89+'期別（得点）'!AQ90</f>
        <v>473</v>
      </c>
      <c r="AR90" s="221">
        <f>AR89+'期別（得点）'!AR90</f>
        <v>0</v>
      </c>
      <c r="AS90" s="221">
        <f>AS89+'期別（得点）'!AS90</f>
        <v>109</v>
      </c>
      <c r="AT90" s="221">
        <f>AT89+'期別（得点）'!AT90</f>
        <v>335</v>
      </c>
      <c r="AU90" s="221">
        <f>AU89+'期別（得点）'!AU90</f>
        <v>69</v>
      </c>
      <c r="AV90" s="221">
        <f>AV89+'期別（得点）'!AV90</f>
        <v>64</v>
      </c>
      <c r="AW90" s="221">
        <f>AW89+'期別（得点）'!AW90</f>
        <v>288</v>
      </c>
      <c r="AX90" s="221">
        <f>AX89+'期別（得点）'!AX90</f>
        <v>70</v>
      </c>
      <c r="AY90" s="221">
        <f>AY89+'期別（得点）'!AY90</f>
        <v>300</v>
      </c>
      <c r="AZ90" s="221">
        <f>AZ89+'期別（得点）'!AZ90</f>
        <v>91</v>
      </c>
      <c r="BA90" s="221">
        <f>BA89+'期別（得点）'!BA90</f>
        <v>168</v>
      </c>
      <c r="BB90" s="221">
        <f>BB89+'期別（得点）'!BB90</f>
        <v>68</v>
      </c>
      <c r="BC90" s="221">
        <f>BC89+'期別（得点）'!BC90</f>
        <v>20</v>
      </c>
      <c r="BD90" s="221">
        <f>BD89+'期別（得点）'!BD90</f>
        <v>0</v>
      </c>
      <c r="BE90" s="221"/>
      <c r="BF90" s="221"/>
      <c r="BG90" s="221"/>
      <c r="BH90" s="221"/>
      <c r="BI90" s="221"/>
      <c r="BJ90" s="221"/>
      <c r="BK90" s="221"/>
      <c r="BL90" s="221"/>
      <c r="BM90" s="221"/>
      <c r="BN90" s="221">
        <f>BN89+'期別（得点）'!BN90</f>
        <v>56</v>
      </c>
      <c r="BO90" s="221">
        <f>BO89+'期別（得点）'!BO90</f>
        <v>-48</v>
      </c>
      <c r="BP90" s="222">
        <f>BP89+'期別（得点）'!BP90</f>
        <v>5</v>
      </c>
      <c r="BQ90" s="236">
        <f t="shared" si="2"/>
        <v>9876</v>
      </c>
    </row>
    <row r="91" spans="2:69" ht="15" customHeight="1">
      <c r="B91" s="241">
        <v>87</v>
      </c>
      <c r="C91" s="112" t="s">
        <v>1934</v>
      </c>
      <c r="D91" s="109" t="s">
        <v>1930</v>
      </c>
      <c r="E91" s="104" t="s">
        <v>1895</v>
      </c>
      <c r="F91" s="221">
        <f>F90+'期別（得点）'!F91</f>
        <v>5</v>
      </c>
      <c r="G91" s="221">
        <f>G90+'期別（得点）'!G91</f>
        <v>88</v>
      </c>
      <c r="H91" s="221">
        <f>H90+'期別（得点）'!H91</f>
        <v>463</v>
      </c>
      <c r="I91" s="221">
        <f>I90+'期別（得点）'!I91</f>
        <v>18</v>
      </c>
      <c r="J91" s="221">
        <f>J90+'期別（得点）'!J91</f>
        <v>25</v>
      </c>
      <c r="K91" s="221">
        <f>K90+'期別（得点）'!K91</f>
        <v>289</v>
      </c>
      <c r="L91" s="221">
        <f>L90+'期別（得点）'!L91</f>
        <v>59</v>
      </c>
      <c r="M91" s="221">
        <f>M90+'期別（得点）'!M91</f>
        <v>74</v>
      </c>
      <c r="N91" s="221">
        <f>N90+'期別（得点）'!N91</f>
        <v>862</v>
      </c>
      <c r="O91" s="221">
        <f>O90+'期別（得点）'!O91</f>
        <v>383</v>
      </c>
      <c r="P91" s="221">
        <f>P90+'期別（得点）'!P91</f>
        <v>324</v>
      </c>
      <c r="Q91" s="221">
        <f>Q90+'期別（得点）'!Q91</f>
        <v>30</v>
      </c>
      <c r="R91" s="221">
        <f>R90+'期別（得点）'!R91</f>
        <v>412</v>
      </c>
      <c r="S91" s="221">
        <f>S90+'期別（得点）'!S91</f>
        <v>205</v>
      </c>
      <c r="T91" s="221">
        <f>T90+'期別（得点）'!T91</f>
        <v>214</v>
      </c>
      <c r="U91" s="221">
        <f>U90+'期別（得点）'!U91</f>
        <v>452</v>
      </c>
      <c r="V91" s="221">
        <f>V90+'期別（得点）'!V91</f>
        <v>281</v>
      </c>
      <c r="W91" s="221">
        <f>W90+'期別（得点）'!W91</f>
        <v>284</v>
      </c>
      <c r="X91" s="221">
        <f>X90+'期別（得点）'!X91</f>
        <v>400</v>
      </c>
      <c r="Y91" s="221">
        <f>Y90+'期別（得点）'!Y91</f>
        <v>36</v>
      </c>
      <c r="Z91" s="221">
        <f>Z90+'期別（得点）'!Z91</f>
        <v>283</v>
      </c>
      <c r="AA91" s="221">
        <f>AA90+'期別（得点）'!AA91</f>
        <v>115</v>
      </c>
      <c r="AB91" s="221">
        <f>AB90+'期別（得点）'!AB91</f>
        <v>0</v>
      </c>
      <c r="AC91" s="221">
        <f>AC90+'期別（得点）'!AC91</f>
        <v>418</v>
      </c>
      <c r="AD91" s="221">
        <f>AD90+'期別（得点）'!AD91</f>
        <v>286</v>
      </c>
      <c r="AE91" s="221">
        <f>AE90+'期別（得点）'!AE91</f>
        <v>124</v>
      </c>
      <c r="AF91" s="221">
        <f>AF90+'期別（得点）'!AF91</f>
        <v>371</v>
      </c>
      <c r="AG91" s="221">
        <f>AG90+'期別（得点）'!AG91</f>
        <v>164</v>
      </c>
      <c r="AH91" s="221">
        <f>AH90+'期別（得点）'!AH91</f>
        <v>0</v>
      </c>
      <c r="AI91" s="221">
        <f>AI90+'期別（得点）'!AI91</f>
        <v>5</v>
      </c>
      <c r="AJ91" s="221">
        <f>AJ90+'期別（得点）'!AJ91</f>
        <v>620</v>
      </c>
      <c r="AK91" s="221">
        <f>AK90+'期別（得点）'!AK91</f>
        <v>1</v>
      </c>
      <c r="AL91" s="221">
        <f>AL90+'期別（得点）'!AL91</f>
        <v>8</v>
      </c>
      <c r="AM91" s="221">
        <f>AM90+'期別（得点）'!AM91</f>
        <v>120</v>
      </c>
      <c r="AN91" s="221">
        <f>AN90+'期別（得点）'!AN91</f>
        <v>117</v>
      </c>
      <c r="AO91" s="221">
        <f>AO90+'期別（得点）'!AO91</f>
        <v>212</v>
      </c>
      <c r="AP91" s="221">
        <f>AP90+'期別（得点）'!AP91</f>
        <v>64</v>
      </c>
      <c r="AQ91" s="221">
        <f>AQ90+'期別（得点）'!AQ91</f>
        <v>473</v>
      </c>
      <c r="AR91" s="221">
        <f>AR90+'期別（得点）'!AR91</f>
        <v>0</v>
      </c>
      <c r="AS91" s="221">
        <f>AS90+'期別（得点）'!AS91</f>
        <v>109</v>
      </c>
      <c r="AT91" s="221">
        <f>AT90+'期別（得点）'!AT91</f>
        <v>347</v>
      </c>
      <c r="AU91" s="221">
        <f>AU90+'期別（得点）'!AU91</f>
        <v>69</v>
      </c>
      <c r="AV91" s="221">
        <f>AV90+'期別（得点）'!AV91</f>
        <v>64</v>
      </c>
      <c r="AW91" s="221">
        <f>AW90+'期別（得点）'!AW91</f>
        <v>288</v>
      </c>
      <c r="AX91" s="221">
        <f>AX90+'期別（得点）'!AX91</f>
        <v>70</v>
      </c>
      <c r="AY91" s="221">
        <f>AY90+'期別（得点）'!AY91</f>
        <v>320</v>
      </c>
      <c r="AZ91" s="221">
        <f>AZ90+'期別（得点）'!AZ91</f>
        <v>100</v>
      </c>
      <c r="BA91" s="221">
        <f>BA90+'期別（得点）'!BA91</f>
        <v>193</v>
      </c>
      <c r="BB91" s="221">
        <f>BB90+'期別（得点）'!BB91</f>
        <v>91</v>
      </c>
      <c r="BC91" s="221">
        <f>BC90+'期別（得点）'!BC91</f>
        <v>33</v>
      </c>
      <c r="BD91" s="221">
        <f>BD90+'期別（得点）'!BD91</f>
        <v>7</v>
      </c>
      <c r="BE91" s="221"/>
      <c r="BF91" s="221"/>
      <c r="BG91" s="221"/>
      <c r="BH91" s="221"/>
      <c r="BI91" s="221"/>
      <c r="BJ91" s="221"/>
      <c r="BK91" s="221"/>
      <c r="BL91" s="221"/>
      <c r="BM91" s="221"/>
      <c r="BN91" s="221">
        <f>BN90+'期別（得点）'!BN91</f>
        <v>56</v>
      </c>
      <c r="BO91" s="221">
        <f>BO90+'期別（得点）'!BO91</f>
        <v>-48</v>
      </c>
      <c r="BP91" s="222">
        <f>BP90+'期別（得点）'!BP91</f>
        <v>6</v>
      </c>
      <c r="BQ91" s="236">
        <f t="shared" si="2"/>
        <v>9990</v>
      </c>
    </row>
    <row r="92" spans="2:69" ht="15" customHeight="1">
      <c r="B92" s="241">
        <v>88</v>
      </c>
      <c r="C92" s="112" t="s">
        <v>1958</v>
      </c>
      <c r="D92" s="109" t="s">
        <v>1930</v>
      </c>
      <c r="E92" s="104" t="s">
        <v>1955</v>
      </c>
      <c r="F92" s="221">
        <f>F91+'期別（得点）'!F92</f>
        <v>5</v>
      </c>
      <c r="G92" s="221">
        <f>G91+'期別（得点）'!G92</f>
        <v>88</v>
      </c>
      <c r="H92" s="221">
        <f>H91+'期別（得点）'!H92</f>
        <v>464</v>
      </c>
      <c r="I92" s="221">
        <f>I91+'期別（得点）'!I92</f>
        <v>18</v>
      </c>
      <c r="J92" s="221">
        <f>J91+'期別（得点）'!J92</f>
        <v>25</v>
      </c>
      <c r="K92" s="221">
        <f>K91+'期別（得点）'!K92</f>
        <v>289</v>
      </c>
      <c r="L92" s="221">
        <f>L91+'期別（得点）'!L92</f>
        <v>59</v>
      </c>
      <c r="M92" s="221">
        <f>M91+'期別（得点）'!M92</f>
        <v>74</v>
      </c>
      <c r="N92" s="221">
        <f>N91+'期別（得点）'!N92</f>
        <v>862</v>
      </c>
      <c r="O92" s="221">
        <f>O91+'期別（得点）'!O92</f>
        <v>383</v>
      </c>
      <c r="P92" s="221">
        <f>P91+'期別（得点）'!P92</f>
        <v>324</v>
      </c>
      <c r="Q92" s="221">
        <f>Q91+'期別（得点）'!Q92</f>
        <v>30</v>
      </c>
      <c r="R92" s="221">
        <f>R91+'期別（得点）'!R92</f>
        <v>412</v>
      </c>
      <c r="S92" s="221">
        <f>S91+'期別（得点）'!S92</f>
        <v>205</v>
      </c>
      <c r="T92" s="221">
        <f>T91+'期別（得点）'!T92</f>
        <v>214</v>
      </c>
      <c r="U92" s="221">
        <f>U91+'期別（得点）'!U92</f>
        <v>463</v>
      </c>
      <c r="V92" s="221">
        <f>V91+'期別（得点）'!V92</f>
        <v>281</v>
      </c>
      <c r="W92" s="221">
        <f>W91+'期別（得点）'!W92</f>
        <v>284</v>
      </c>
      <c r="X92" s="221">
        <f>X91+'期別（得点）'!X92</f>
        <v>400</v>
      </c>
      <c r="Y92" s="221">
        <f>Y91+'期別（得点）'!Y92</f>
        <v>36</v>
      </c>
      <c r="Z92" s="221">
        <f>Z91+'期別（得点）'!Z92</f>
        <v>283</v>
      </c>
      <c r="AA92" s="221">
        <f>AA91+'期別（得点）'!AA92</f>
        <v>115</v>
      </c>
      <c r="AB92" s="221">
        <f>AB91+'期別（得点）'!AB92</f>
        <v>0</v>
      </c>
      <c r="AC92" s="221">
        <f>AC91+'期別（得点）'!AC92</f>
        <v>418</v>
      </c>
      <c r="AD92" s="221">
        <f>AD91+'期別（得点）'!AD92</f>
        <v>286</v>
      </c>
      <c r="AE92" s="221">
        <f>AE91+'期別（得点）'!AE92</f>
        <v>124</v>
      </c>
      <c r="AF92" s="221">
        <f>AF91+'期別（得点）'!AF92</f>
        <v>371</v>
      </c>
      <c r="AG92" s="221">
        <f>AG91+'期別（得点）'!AG92</f>
        <v>164</v>
      </c>
      <c r="AH92" s="221">
        <f>AH91+'期別（得点）'!AH92</f>
        <v>0</v>
      </c>
      <c r="AI92" s="221">
        <f>AI91+'期別（得点）'!AI92</f>
        <v>5</v>
      </c>
      <c r="AJ92" s="221">
        <f>AJ91+'期別（得点）'!AJ92</f>
        <v>620</v>
      </c>
      <c r="AK92" s="221">
        <f>AK91+'期別（得点）'!AK92</f>
        <v>1</v>
      </c>
      <c r="AL92" s="221">
        <f>AL91+'期別（得点）'!AL92</f>
        <v>8</v>
      </c>
      <c r="AM92" s="221">
        <f>AM91+'期別（得点）'!AM92</f>
        <v>120</v>
      </c>
      <c r="AN92" s="221">
        <f>AN91+'期別（得点）'!AN92</f>
        <v>118</v>
      </c>
      <c r="AO92" s="221">
        <f>AO91+'期別（得点）'!AO92</f>
        <v>212</v>
      </c>
      <c r="AP92" s="221">
        <f>AP91+'期別（得点）'!AP92</f>
        <v>64</v>
      </c>
      <c r="AQ92" s="221">
        <f>AQ91+'期別（得点）'!AQ92</f>
        <v>474</v>
      </c>
      <c r="AR92" s="221">
        <f>AR91+'期別（得点）'!AR92</f>
        <v>0</v>
      </c>
      <c r="AS92" s="221">
        <f>AS91+'期別（得点）'!AS92</f>
        <v>109</v>
      </c>
      <c r="AT92" s="221">
        <f>AT91+'期別（得点）'!AT92</f>
        <v>353</v>
      </c>
      <c r="AU92" s="221">
        <f>AU91+'期別（得点）'!AU92</f>
        <v>69</v>
      </c>
      <c r="AV92" s="221">
        <f>AV91+'期別（得点）'!AV92</f>
        <v>64</v>
      </c>
      <c r="AW92" s="221">
        <f>AW91+'期別（得点）'!AW92</f>
        <v>288</v>
      </c>
      <c r="AX92" s="221">
        <f>AX91+'期別（得点）'!AX92</f>
        <v>70</v>
      </c>
      <c r="AY92" s="221">
        <f>AY91+'期別（得点）'!AY92</f>
        <v>342</v>
      </c>
      <c r="AZ92" s="221">
        <f>AZ91+'期別（得点）'!AZ92</f>
        <v>102</v>
      </c>
      <c r="BA92" s="221">
        <f>BA91+'期別（得点）'!BA92</f>
        <v>204</v>
      </c>
      <c r="BB92" s="221">
        <f>BB91+'期別（得点）'!BB92</f>
        <v>93</v>
      </c>
      <c r="BC92" s="221">
        <f>BC91+'期別（得点）'!BC92</f>
        <v>52</v>
      </c>
      <c r="BD92" s="221">
        <f>BD91+'期別（得点）'!BD92</f>
        <v>38</v>
      </c>
      <c r="BE92" s="221"/>
      <c r="BF92" s="221"/>
      <c r="BG92" s="221"/>
      <c r="BH92" s="221"/>
      <c r="BI92" s="221"/>
      <c r="BJ92" s="221"/>
      <c r="BK92" s="221"/>
      <c r="BL92" s="221"/>
      <c r="BM92" s="221"/>
      <c r="BN92" s="221">
        <f>BN91+'期別（得点）'!BN92</f>
        <v>56</v>
      </c>
      <c r="BO92" s="221">
        <f>BO91+'期別（得点）'!BO92</f>
        <v>-48</v>
      </c>
      <c r="BP92" s="222">
        <f>BP91+'期別（得点）'!BP92</f>
        <v>6</v>
      </c>
      <c r="BQ92" s="236">
        <f t="shared" si="2"/>
        <v>10097</v>
      </c>
    </row>
    <row r="93" spans="2:69" ht="15" customHeight="1">
      <c r="B93" s="459">
        <v>89</v>
      </c>
      <c r="C93" s="117" t="s">
        <v>1971</v>
      </c>
      <c r="D93" s="119" t="s">
        <v>1968</v>
      </c>
      <c r="E93" s="119" t="s">
        <v>1955</v>
      </c>
      <c r="F93" s="221">
        <f>F92+'期別（得点）'!F93</f>
        <v>5</v>
      </c>
      <c r="G93" s="221">
        <f>G92+'期別（得点）'!G93</f>
        <v>88</v>
      </c>
      <c r="H93" s="221">
        <f>H92+'期別（得点）'!H93</f>
        <v>465</v>
      </c>
      <c r="I93" s="221">
        <f>I92+'期別（得点）'!I93</f>
        <v>18</v>
      </c>
      <c r="J93" s="221">
        <f>J92+'期別（得点）'!J93</f>
        <v>25</v>
      </c>
      <c r="K93" s="221">
        <f>K92+'期別（得点）'!K93</f>
        <v>289</v>
      </c>
      <c r="L93" s="221">
        <f>L92+'期別（得点）'!L93</f>
        <v>59</v>
      </c>
      <c r="M93" s="221">
        <f>M92+'期別（得点）'!M93</f>
        <v>74</v>
      </c>
      <c r="N93" s="221">
        <f>N92+'期別（得点）'!N93</f>
        <v>862</v>
      </c>
      <c r="O93" s="221">
        <f>O92+'期別（得点）'!O93</f>
        <v>383</v>
      </c>
      <c r="P93" s="221">
        <f>P92+'期別（得点）'!P93</f>
        <v>324</v>
      </c>
      <c r="Q93" s="221">
        <f>Q92+'期別（得点）'!Q93</f>
        <v>30</v>
      </c>
      <c r="R93" s="221">
        <f>R92+'期別（得点）'!R93</f>
        <v>412</v>
      </c>
      <c r="S93" s="221">
        <f>S92+'期別（得点）'!S93</f>
        <v>205</v>
      </c>
      <c r="T93" s="221">
        <f>T92+'期別（得点）'!T93</f>
        <v>214</v>
      </c>
      <c r="U93" s="221">
        <f>U92+'期別（得点）'!U93</f>
        <v>463</v>
      </c>
      <c r="V93" s="221">
        <f>V92+'期別（得点）'!V93</f>
        <v>281</v>
      </c>
      <c r="W93" s="221">
        <f>W92+'期別（得点）'!W93</f>
        <v>284</v>
      </c>
      <c r="X93" s="221">
        <f>X92+'期別（得点）'!X93</f>
        <v>400</v>
      </c>
      <c r="Y93" s="221">
        <f>Y92+'期別（得点）'!Y93</f>
        <v>36</v>
      </c>
      <c r="Z93" s="221">
        <f>Z92+'期別（得点）'!Z93</f>
        <v>283</v>
      </c>
      <c r="AA93" s="221">
        <f>AA92+'期別（得点）'!AA93</f>
        <v>115</v>
      </c>
      <c r="AB93" s="221">
        <f>AB92+'期別（得点）'!AB93</f>
        <v>0</v>
      </c>
      <c r="AC93" s="221">
        <f>AC92+'期別（得点）'!AC93</f>
        <v>418</v>
      </c>
      <c r="AD93" s="221">
        <f>AD92+'期別（得点）'!AD93</f>
        <v>286</v>
      </c>
      <c r="AE93" s="221">
        <f>AE92+'期別（得点）'!AE93</f>
        <v>124</v>
      </c>
      <c r="AF93" s="221">
        <f>AF92+'期別（得点）'!AF93</f>
        <v>371</v>
      </c>
      <c r="AG93" s="221">
        <f>AG92+'期別（得点）'!AG93</f>
        <v>164</v>
      </c>
      <c r="AH93" s="221">
        <f>AH92+'期別（得点）'!AH93</f>
        <v>0</v>
      </c>
      <c r="AI93" s="221">
        <f>AI92+'期別（得点）'!AI93</f>
        <v>5</v>
      </c>
      <c r="AJ93" s="221">
        <f>AJ92+'期別（得点）'!AJ93</f>
        <v>620</v>
      </c>
      <c r="AK93" s="221">
        <f>AK92+'期別（得点）'!AK93</f>
        <v>1</v>
      </c>
      <c r="AL93" s="221">
        <f>AL92+'期別（得点）'!AL93</f>
        <v>8</v>
      </c>
      <c r="AM93" s="221">
        <f>AM92+'期別（得点）'!AM93</f>
        <v>120</v>
      </c>
      <c r="AN93" s="221">
        <f>AN92+'期別（得点）'!AN93</f>
        <v>118</v>
      </c>
      <c r="AO93" s="221">
        <f>AO92+'期別（得点）'!AO93</f>
        <v>212</v>
      </c>
      <c r="AP93" s="221">
        <f>AP92+'期別（得点）'!AP93</f>
        <v>64</v>
      </c>
      <c r="AQ93" s="221">
        <f>AQ92+'期別（得点）'!AQ93</f>
        <v>474</v>
      </c>
      <c r="AR93" s="221">
        <f>AR92+'期別（得点）'!AR93</f>
        <v>0</v>
      </c>
      <c r="AS93" s="221">
        <f>AS92+'期別（得点）'!AS93</f>
        <v>109</v>
      </c>
      <c r="AT93" s="221">
        <f>AT92+'期別（得点）'!AT93</f>
        <v>357</v>
      </c>
      <c r="AU93" s="221">
        <f>AU92+'期別（得点）'!AU93</f>
        <v>69</v>
      </c>
      <c r="AV93" s="221">
        <f>AV92+'期別（得点）'!AV93</f>
        <v>64</v>
      </c>
      <c r="AW93" s="221">
        <f>AW92+'期別（得点）'!AW93</f>
        <v>288</v>
      </c>
      <c r="AX93" s="221">
        <f>AX92+'期別（得点）'!AX93</f>
        <v>70</v>
      </c>
      <c r="AY93" s="221">
        <f>AY92+'期別（得点）'!AY93</f>
        <v>352</v>
      </c>
      <c r="AZ93" s="221">
        <f>AZ92+'期別（得点）'!AZ93</f>
        <v>107</v>
      </c>
      <c r="BA93" s="221">
        <f>BA92+'期別（得点）'!BA93</f>
        <v>225</v>
      </c>
      <c r="BB93" s="221">
        <f>BB92+'期別（得点）'!BB93</f>
        <v>105</v>
      </c>
      <c r="BC93" s="221">
        <f>BC92+'期別（得点）'!BC93</f>
        <v>68</v>
      </c>
      <c r="BD93" s="221">
        <f>BD92+'期別（得点）'!BD93</f>
        <v>68</v>
      </c>
      <c r="BE93" s="221">
        <f>BE92+'期別（得点）'!BE93</f>
        <v>11</v>
      </c>
      <c r="BF93" s="221"/>
      <c r="BG93" s="221"/>
      <c r="BH93" s="221"/>
      <c r="BI93" s="221"/>
      <c r="BJ93" s="221"/>
      <c r="BK93" s="221"/>
      <c r="BL93" s="221"/>
      <c r="BM93" s="221"/>
      <c r="BN93" s="221">
        <f>BN92+'期別（得点）'!BN93</f>
        <v>56</v>
      </c>
      <c r="BO93" s="221">
        <f>BO92+'期別（得点）'!BO93</f>
        <v>-48</v>
      </c>
      <c r="BP93" s="222">
        <f>BP92+'期別（得点）'!BP93</f>
        <v>6</v>
      </c>
      <c r="BQ93" s="236">
        <f t="shared" si="2"/>
        <v>10207</v>
      </c>
    </row>
    <row r="94" spans="2:69" ht="15" customHeight="1">
      <c r="B94" s="241">
        <v>90</v>
      </c>
      <c r="C94" s="117" t="s">
        <v>1996</v>
      </c>
      <c r="D94" s="119" t="s">
        <v>1968</v>
      </c>
      <c r="E94" s="119" t="s">
        <v>1992</v>
      </c>
      <c r="F94" s="221">
        <f>F93+'期別（得点）'!F94</f>
        <v>5</v>
      </c>
      <c r="G94" s="221">
        <f>G93+'期別（得点）'!G94</f>
        <v>88</v>
      </c>
      <c r="H94" s="221">
        <f>H93+'期別（得点）'!H94</f>
        <v>466</v>
      </c>
      <c r="I94" s="221">
        <f>I93+'期別（得点）'!I94</f>
        <v>18</v>
      </c>
      <c r="J94" s="221">
        <f>J93+'期別（得点）'!J94</f>
        <v>25</v>
      </c>
      <c r="K94" s="221">
        <f>K93+'期別（得点）'!K94</f>
        <v>289</v>
      </c>
      <c r="L94" s="221">
        <f>L93+'期別（得点）'!L94</f>
        <v>59</v>
      </c>
      <c r="M94" s="221">
        <f>M93+'期別（得点）'!M94</f>
        <v>74</v>
      </c>
      <c r="N94" s="221">
        <f>N93+'期別（得点）'!N94</f>
        <v>872</v>
      </c>
      <c r="O94" s="221">
        <f>O93+'期別（得点）'!O94</f>
        <v>383</v>
      </c>
      <c r="P94" s="221">
        <f>P93+'期別（得点）'!P94</f>
        <v>324</v>
      </c>
      <c r="Q94" s="221">
        <f>Q93+'期別（得点）'!Q94</f>
        <v>30</v>
      </c>
      <c r="R94" s="221">
        <f>R93+'期別（得点）'!R94</f>
        <v>412</v>
      </c>
      <c r="S94" s="221">
        <f>S93+'期別（得点）'!S94</f>
        <v>205</v>
      </c>
      <c r="T94" s="221">
        <f>T93+'期別（得点）'!T94</f>
        <v>214</v>
      </c>
      <c r="U94" s="221">
        <f>U93+'期別（得点）'!U94</f>
        <v>463</v>
      </c>
      <c r="V94" s="221">
        <f>V93+'期別（得点）'!V94</f>
        <v>281</v>
      </c>
      <c r="W94" s="221">
        <f>W93+'期別（得点）'!W94</f>
        <v>284</v>
      </c>
      <c r="X94" s="221">
        <f>X93+'期別（得点）'!X94</f>
        <v>400</v>
      </c>
      <c r="Y94" s="221">
        <f>Y93+'期別（得点）'!Y94</f>
        <v>36</v>
      </c>
      <c r="Z94" s="221">
        <f>Z93+'期別（得点）'!Z94</f>
        <v>283</v>
      </c>
      <c r="AA94" s="221">
        <f>AA93+'期別（得点）'!AA94</f>
        <v>115</v>
      </c>
      <c r="AB94" s="221">
        <f>AB93+'期別（得点）'!AB94</f>
        <v>0</v>
      </c>
      <c r="AC94" s="221">
        <f>AC93+'期別（得点）'!AC94</f>
        <v>420</v>
      </c>
      <c r="AD94" s="221">
        <f>AD93+'期別（得点）'!AD94</f>
        <v>286</v>
      </c>
      <c r="AE94" s="221">
        <f>AE93+'期別（得点）'!AE94</f>
        <v>124</v>
      </c>
      <c r="AF94" s="221">
        <f>AF93+'期別（得点）'!AF94</f>
        <v>371</v>
      </c>
      <c r="AG94" s="221">
        <f>AG93+'期別（得点）'!AG94</f>
        <v>164</v>
      </c>
      <c r="AH94" s="221">
        <f>AH93+'期別（得点）'!AH94</f>
        <v>0</v>
      </c>
      <c r="AI94" s="221">
        <f>AI93+'期別（得点）'!AI94</f>
        <v>5</v>
      </c>
      <c r="AJ94" s="221">
        <f>AJ93+'期別（得点）'!AJ94</f>
        <v>626</v>
      </c>
      <c r="AK94" s="221">
        <f>AK93+'期別（得点）'!AK94</f>
        <v>1</v>
      </c>
      <c r="AL94" s="221">
        <f>AL93+'期別（得点）'!AL94</f>
        <v>8</v>
      </c>
      <c r="AM94" s="221">
        <f>AM93+'期別（得点）'!AM94</f>
        <v>122</v>
      </c>
      <c r="AN94" s="221">
        <f>AN93+'期別（得点）'!AN94</f>
        <v>118</v>
      </c>
      <c r="AO94" s="221">
        <f>AO93+'期別（得点）'!AO94</f>
        <v>215</v>
      </c>
      <c r="AP94" s="221">
        <f>AP93+'期別（得点）'!AP94</f>
        <v>64</v>
      </c>
      <c r="AQ94" s="221">
        <f>AQ93+'期別（得点）'!AQ94</f>
        <v>476</v>
      </c>
      <c r="AR94" s="221">
        <f>AR93+'期別（得点）'!AR94</f>
        <v>0</v>
      </c>
      <c r="AS94" s="221">
        <f>AS93+'期別（得点）'!AS94</f>
        <v>109</v>
      </c>
      <c r="AT94" s="221">
        <f>AT93+'期別（得点）'!AT94</f>
        <v>357</v>
      </c>
      <c r="AU94" s="221">
        <f>AU93+'期別（得点）'!AU94</f>
        <v>69</v>
      </c>
      <c r="AV94" s="221">
        <f>AV93+'期別（得点）'!AV94</f>
        <v>64</v>
      </c>
      <c r="AW94" s="221">
        <f>AW93+'期別（得点）'!AW94</f>
        <v>302</v>
      </c>
      <c r="AX94" s="221">
        <f>AX93+'期別（得点）'!AX94</f>
        <v>70</v>
      </c>
      <c r="AY94" s="221">
        <f>AY93+'期別（得点）'!AY94</f>
        <v>356</v>
      </c>
      <c r="AZ94" s="221">
        <f>AZ93+'期別（得点）'!AZ94</f>
        <v>118</v>
      </c>
      <c r="BA94" s="221">
        <f>BA93+'期別（得点）'!BA94</f>
        <v>240</v>
      </c>
      <c r="BB94" s="221">
        <f>BB93+'期別（得点）'!BB94</f>
        <v>112</v>
      </c>
      <c r="BC94" s="221">
        <f>BC93+'期別（得点）'!BC94</f>
        <v>70</v>
      </c>
      <c r="BD94" s="221">
        <f>BD93+'期別（得点）'!BD94</f>
        <v>99</v>
      </c>
      <c r="BE94" s="221">
        <f>BE93+'期別（得点）'!BE94</f>
        <v>20</v>
      </c>
      <c r="BF94" s="221"/>
      <c r="BG94" s="221"/>
      <c r="BH94" s="221"/>
      <c r="BI94" s="221"/>
      <c r="BJ94" s="221"/>
      <c r="BK94" s="221"/>
      <c r="BL94" s="221"/>
      <c r="BM94" s="221"/>
      <c r="BN94" s="221">
        <f>BN93+'期別（得点）'!BN94</f>
        <v>56</v>
      </c>
      <c r="BO94" s="221">
        <f>BO93+'期別（得点）'!BO94</f>
        <v>-48</v>
      </c>
      <c r="BP94" s="222">
        <f>BP93+'期別（得点）'!BP94</f>
        <v>6</v>
      </c>
      <c r="BQ94" s="236">
        <f t="shared" si="2"/>
        <v>10326</v>
      </c>
    </row>
    <row r="95" spans="2:69" ht="15" customHeight="1">
      <c r="B95" s="241">
        <v>91</v>
      </c>
      <c r="C95" s="117" t="s">
        <v>2029</v>
      </c>
      <c r="D95" s="119" t="s">
        <v>2025</v>
      </c>
      <c r="E95" s="119" t="s">
        <v>1992</v>
      </c>
      <c r="F95" s="221">
        <f>F94+'期別（得点）'!F95</f>
        <v>5</v>
      </c>
      <c r="G95" s="221">
        <f>G94+'期別（得点）'!G95</f>
        <v>88</v>
      </c>
      <c r="H95" s="221">
        <f>H94+'期別（得点）'!H95</f>
        <v>466</v>
      </c>
      <c r="I95" s="221">
        <f>I94+'期別（得点）'!I95</f>
        <v>18</v>
      </c>
      <c r="J95" s="221">
        <f>J94+'期別（得点）'!J95</f>
        <v>25</v>
      </c>
      <c r="K95" s="221">
        <f>K94+'期別（得点）'!K95</f>
        <v>289</v>
      </c>
      <c r="L95" s="221">
        <f>L94+'期別（得点）'!L95</f>
        <v>59</v>
      </c>
      <c r="M95" s="221">
        <f>M94+'期別（得点）'!M95</f>
        <v>74</v>
      </c>
      <c r="N95" s="221">
        <f>N94+'期別（得点）'!N95</f>
        <v>872</v>
      </c>
      <c r="O95" s="221">
        <f>O94+'期別（得点）'!O95</f>
        <v>383</v>
      </c>
      <c r="P95" s="221">
        <f>P94+'期別（得点）'!P95</f>
        <v>324</v>
      </c>
      <c r="Q95" s="221">
        <f>Q94+'期別（得点）'!Q95</f>
        <v>30</v>
      </c>
      <c r="R95" s="221">
        <f>R94+'期別（得点）'!R95</f>
        <v>412</v>
      </c>
      <c r="S95" s="221">
        <f>S94+'期別（得点）'!S95</f>
        <v>205</v>
      </c>
      <c r="T95" s="221">
        <f>T94+'期別（得点）'!T95</f>
        <v>214</v>
      </c>
      <c r="U95" s="221">
        <f>U94+'期別（得点）'!U95</f>
        <v>463</v>
      </c>
      <c r="V95" s="221">
        <f>V94+'期別（得点）'!V95</f>
        <v>281</v>
      </c>
      <c r="W95" s="221">
        <f>W94+'期別（得点）'!W95</f>
        <v>284</v>
      </c>
      <c r="X95" s="221">
        <f>X94+'期別（得点）'!X95</f>
        <v>400</v>
      </c>
      <c r="Y95" s="221">
        <f>Y94+'期別（得点）'!Y95</f>
        <v>36</v>
      </c>
      <c r="Z95" s="221">
        <f>Z94+'期別（得点）'!Z95</f>
        <v>283</v>
      </c>
      <c r="AA95" s="221">
        <f>AA94+'期別（得点）'!AA95</f>
        <v>115</v>
      </c>
      <c r="AB95" s="221">
        <f>AB94+'期別（得点）'!AB95</f>
        <v>0</v>
      </c>
      <c r="AC95" s="221">
        <f>AC94+'期別（得点）'!AC95</f>
        <v>420</v>
      </c>
      <c r="AD95" s="221">
        <f>AD94+'期別（得点）'!AD95</f>
        <v>286</v>
      </c>
      <c r="AE95" s="221">
        <f>AE94+'期別（得点）'!AE95</f>
        <v>124</v>
      </c>
      <c r="AF95" s="221">
        <f>AF94+'期別（得点）'!AF95</f>
        <v>371</v>
      </c>
      <c r="AG95" s="221">
        <f>AG94+'期別（得点）'!AG95</f>
        <v>164</v>
      </c>
      <c r="AH95" s="221">
        <f>AH94+'期別（得点）'!AH95</f>
        <v>0</v>
      </c>
      <c r="AI95" s="221">
        <f>AI94+'期別（得点）'!AI95</f>
        <v>5</v>
      </c>
      <c r="AJ95" s="221">
        <f>AJ94+'期別（得点）'!AJ95</f>
        <v>626</v>
      </c>
      <c r="AK95" s="221">
        <f>AK94+'期別（得点）'!AK95</f>
        <v>1</v>
      </c>
      <c r="AL95" s="221">
        <f>AL94+'期別（得点）'!AL95</f>
        <v>8</v>
      </c>
      <c r="AM95" s="221">
        <f>AM94+'期別（得点）'!AM95</f>
        <v>122</v>
      </c>
      <c r="AN95" s="221">
        <f>AN94+'期別（得点）'!AN95</f>
        <v>118</v>
      </c>
      <c r="AO95" s="221">
        <f>AO94+'期別（得点）'!AO95</f>
        <v>215</v>
      </c>
      <c r="AP95" s="221">
        <f>AP94+'期別（得点）'!AP95</f>
        <v>64</v>
      </c>
      <c r="AQ95" s="221">
        <f>AQ94+'期別（得点）'!AQ95</f>
        <v>476</v>
      </c>
      <c r="AR95" s="221">
        <f>AR94+'期別（得点）'!AR95</f>
        <v>0</v>
      </c>
      <c r="AS95" s="221">
        <f>AS94+'期別（得点）'!AS95</f>
        <v>109</v>
      </c>
      <c r="AT95" s="221">
        <f>AT94+'期別（得点）'!AT95</f>
        <v>361</v>
      </c>
      <c r="AU95" s="221">
        <f>AU94+'期別（得点）'!AU95</f>
        <v>69</v>
      </c>
      <c r="AV95" s="221">
        <f>AV94+'期別（得点）'!AV95</f>
        <v>64</v>
      </c>
      <c r="AW95" s="221">
        <f>AW94+'期別（得点）'!AW95</f>
        <v>310</v>
      </c>
      <c r="AX95" s="221">
        <f>AX94+'期別（得点）'!AX95</f>
        <v>70</v>
      </c>
      <c r="AY95" s="221">
        <f>AY94+'期別（得点）'!AY95</f>
        <v>368</v>
      </c>
      <c r="AZ95" s="221">
        <f>AZ94+'期別（得点）'!AZ95</f>
        <v>118</v>
      </c>
      <c r="BA95" s="221">
        <f>BA94+'期別（得点）'!BA95</f>
        <v>247</v>
      </c>
      <c r="BB95" s="221">
        <f>BB94+'期別（得点）'!BB95</f>
        <v>137</v>
      </c>
      <c r="BC95" s="221">
        <f>BC94+'期別（得点）'!BC95</f>
        <v>95</v>
      </c>
      <c r="BD95" s="221">
        <f>BD94+'期別（得点）'!BD95</f>
        <v>134</v>
      </c>
      <c r="BE95" s="221">
        <f>BE94+'期別（得点）'!BE95</f>
        <v>29</v>
      </c>
      <c r="BF95" s="221">
        <f>BF94+'期別（得点）'!BF95</f>
        <v>6</v>
      </c>
      <c r="BG95" s="221"/>
      <c r="BH95" s="221"/>
      <c r="BI95" s="221"/>
      <c r="BJ95" s="221"/>
      <c r="BK95" s="221"/>
      <c r="BL95" s="221"/>
      <c r="BM95" s="221"/>
      <c r="BN95" s="221">
        <f>BN94+'期別（得点）'!BN95</f>
        <v>56</v>
      </c>
      <c r="BO95" s="221">
        <f>BO94+'期別（得点）'!BO95</f>
        <v>-48</v>
      </c>
      <c r="BP95" s="222">
        <f>BP94+'期別（得点）'!BP95</f>
        <v>7</v>
      </c>
      <c r="BQ95" s="236">
        <f t="shared" si="2"/>
        <v>10458</v>
      </c>
    </row>
    <row r="96" spans="2:69" ht="15" customHeight="1">
      <c r="B96" s="241">
        <v>92</v>
      </c>
      <c r="C96" s="117" t="s">
        <v>2055</v>
      </c>
      <c r="D96" s="119" t="s">
        <v>2025</v>
      </c>
      <c r="E96" s="119" t="s">
        <v>2052</v>
      </c>
      <c r="F96" s="221">
        <f>F95+'期別（得点）'!F96</f>
        <v>5</v>
      </c>
      <c r="G96" s="221">
        <f>G95+'期別（得点）'!G96</f>
        <v>88</v>
      </c>
      <c r="H96" s="221">
        <f>H95+'期別（得点）'!H96</f>
        <v>466</v>
      </c>
      <c r="I96" s="221">
        <f>I95+'期別（得点）'!I96</f>
        <v>18</v>
      </c>
      <c r="J96" s="221">
        <f>J95+'期別（得点）'!J96</f>
        <v>25</v>
      </c>
      <c r="K96" s="221">
        <f>K95+'期別（得点）'!K96</f>
        <v>289</v>
      </c>
      <c r="L96" s="221">
        <f>L95+'期別（得点）'!L96</f>
        <v>59</v>
      </c>
      <c r="M96" s="221">
        <f>M95+'期別（得点）'!M96</f>
        <v>74</v>
      </c>
      <c r="N96" s="221">
        <f>N95+'期別（得点）'!N96</f>
        <v>873</v>
      </c>
      <c r="O96" s="221">
        <f>O95+'期別（得点）'!O96</f>
        <v>383</v>
      </c>
      <c r="P96" s="221">
        <f>P95+'期別（得点）'!P96</f>
        <v>324</v>
      </c>
      <c r="Q96" s="221">
        <f>Q95+'期別（得点）'!Q96</f>
        <v>30</v>
      </c>
      <c r="R96" s="221">
        <f>R95+'期別（得点）'!R96</f>
        <v>412</v>
      </c>
      <c r="S96" s="221">
        <f>S95+'期別（得点）'!S96</f>
        <v>205</v>
      </c>
      <c r="T96" s="221">
        <f>T95+'期別（得点）'!T96</f>
        <v>214</v>
      </c>
      <c r="U96" s="221">
        <f>U95+'期別（得点）'!U96</f>
        <v>463</v>
      </c>
      <c r="V96" s="221">
        <f>V95+'期別（得点）'!V96</f>
        <v>281</v>
      </c>
      <c r="W96" s="221">
        <f>W95+'期別（得点）'!W96</f>
        <v>284</v>
      </c>
      <c r="X96" s="221">
        <f>X95+'期別（得点）'!X96</f>
        <v>400</v>
      </c>
      <c r="Y96" s="221">
        <f>Y95+'期別（得点）'!Y96</f>
        <v>36</v>
      </c>
      <c r="Z96" s="221">
        <f>Z95+'期別（得点）'!Z96</f>
        <v>283</v>
      </c>
      <c r="AA96" s="221">
        <f>AA95+'期別（得点）'!AA96</f>
        <v>115</v>
      </c>
      <c r="AB96" s="221">
        <f>AB95+'期別（得点）'!AB96</f>
        <v>0</v>
      </c>
      <c r="AC96" s="221">
        <f>AC95+'期別（得点）'!AC96</f>
        <v>420</v>
      </c>
      <c r="AD96" s="221">
        <f>AD95+'期別（得点）'!AD96</f>
        <v>286</v>
      </c>
      <c r="AE96" s="221">
        <f>AE95+'期別（得点）'!AE96</f>
        <v>124</v>
      </c>
      <c r="AF96" s="221">
        <f>AF95+'期別（得点）'!AF96</f>
        <v>371</v>
      </c>
      <c r="AG96" s="221">
        <f>AG95+'期別（得点）'!AG96</f>
        <v>164</v>
      </c>
      <c r="AH96" s="221">
        <f>AH95+'期別（得点）'!AH96</f>
        <v>0</v>
      </c>
      <c r="AI96" s="221">
        <f>AI95+'期別（得点）'!AI96</f>
        <v>5</v>
      </c>
      <c r="AJ96" s="221">
        <f>AJ95+'期別（得点）'!AJ96</f>
        <v>626</v>
      </c>
      <c r="AK96" s="221">
        <f>AK95+'期別（得点）'!AK96</f>
        <v>1</v>
      </c>
      <c r="AL96" s="221">
        <f>AL95+'期別（得点）'!AL96</f>
        <v>8</v>
      </c>
      <c r="AM96" s="221">
        <f>AM95+'期別（得点）'!AM96</f>
        <v>122</v>
      </c>
      <c r="AN96" s="221">
        <f>AN95+'期別（得点）'!AN96</f>
        <v>118</v>
      </c>
      <c r="AO96" s="221">
        <f>AO95+'期別（得点）'!AO96</f>
        <v>215</v>
      </c>
      <c r="AP96" s="221">
        <f>AP95+'期別（得点）'!AP96</f>
        <v>64</v>
      </c>
      <c r="AQ96" s="221">
        <f>AQ95+'期別（得点）'!AQ96</f>
        <v>476</v>
      </c>
      <c r="AR96" s="221">
        <f>AR95+'期別（得点）'!AR96</f>
        <v>0</v>
      </c>
      <c r="AS96" s="221">
        <f>AS95+'期別（得点）'!AS96</f>
        <v>109</v>
      </c>
      <c r="AT96" s="221">
        <f>AT95+'期別（得点）'!AT96</f>
        <v>381</v>
      </c>
      <c r="AU96" s="221">
        <f>AU95+'期別（得点）'!AU96</f>
        <v>69</v>
      </c>
      <c r="AV96" s="221">
        <f>AV95+'期別（得点）'!AV96</f>
        <v>64</v>
      </c>
      <c r="AW96" s="221">
        <f>AW95+'期別（得点）'!AW96</f>
        <v>323</v>
      </c>
      <c r="AX96" s="221">
        <f>AX95+'期別（得点）'!AX96</f>
        <v>70</v>
      </c>
      <c r="AY96" s="221">
        <f>AY95+'期別（得点）'!AY96</f>
        <v>378</v>
      </c>
      <c r="AZ96" s="221">
        <f>AZ95+'期別（得点）'!AZ96</f>
        <v>118</v>
      </c>
      <c r="BA96" s="221">
        <f>BA95+'期別（得点）'!BA96</f>
        <v>265</v>
      </c>
      <c r="BB96" s="221">
        <f>BB95+'期別（得点）'!BB96</f>
        <v>143</v>
      </c>
      <c r="BC96" s="221">
        <f>BC95+'期別（得点）'!BC96</f>
        <v>96</v>
      </c>
      <c r="BD96" s="221">
        <f>BD95+'期別（得点）'!BD96</f>
        <v>149</v>
      </c>
      <c r="BE96" s="221">
        <f>BE95+'期別（得点）'!BE96</f>
        <v>49</v>
      </c>
      <c r="BF96" s="221">
        <f>BF95+'期別（得点）'!BF96</f>
        <v>33</v>
      </c>
      <c r="BG96" s="221">
        <f>BG95+'期別（得点）'!BG96</f>
        <v>4</v>
      </c>
      <c r="BH96" s="221"/>
      <c r="BI96" s="221"/>
      <c r="BJ96" s="221"/>
      <c r="BK96" s="221"/>
      <c r="BL96" s="221"/>
      <c r="BM96" s="221"/>
      <c r="BN96" s="221">
        <f>BN95+'期別（得点）'!BN96</f>
        <v>60</v>
      </c>
      <c r="BO96" s="221">
        <f>BO95+'期別（得点）'!BO96</f>
        <v>-52</v>
      </c>
      <c r="BP96" s="222">
        <f>BP95+'期別（得点）'!BP96</f>
        <v>12</v>
      </c>
      <c r="BQ96" s="236">
        <f t="shared" si="2"/>
        <v>10598</v>
      </c>
    </row>
    <row r="97" spans="2:69" ht="15" customHeight="1">
      <c r="B97" s="459">
        <v>93</v>
      </c>
      <c r="C97" s="117" t="s">
        <v>2073</v>
      </c>
      <c r="D97" s="118" t="s">
        <v>2070</v>
      </c>
      <c r="E97" s="496" t="s">
        <v>2077</v>
      </c>
      <c r="F97" s="221">
        <f>F96+'期別（得点）'!F97</f>
        <v>5</v>
      </c>
      <c r="G97" s="221">
        <f>G96+'期別（得点）'!G97</f>
        <v>88</v>
      </c>
      <c r="H97" s="221">
        <f>H96+'期別（得点）'!H97</f>
        <v>466</v>
      </c>
      <c r="I97" s="221">
        <f>I96+'期別（得点）'!I97</f>
        <v>18</v>
      </c>
      <c r="J97" s="221">
        <f>J96+'期別（得点）'!J97</f>
        <v>25</v>
      </c>
      <c r="K97" s="221">
        <f>K96+'期別（得点）'!K97</f>
        <v>289</v>
      </c>
      <c r="L97" s="221">
        <f>L96+'期別（得点）'!L97</f>
        <v>59</v>
      </c>
      <c r="M97" s="221">
        <f>M96+'期別（得点）'!M97</f>
        <v>74</v>
      </c>
      <c r="N97" s="221">
        <f>N96+'期別（得点）'!N97</f>
        <v>873</v>
      </c>
      <c r="O97" s="221">
        <f>O96+'期別（得点）'!O97</f>
        <v>383</v>
      </c>
      <c r="P97" s="221">
        <f>P96+'期別（得点）'!P97</f>
        <v>324</v>
      </c>
      <c r="Q97" s="221">
        <f>Q96+'期別（得点）'!Q97</f>
        <v>30</v>
      </c>
      <c r="R97" s="221">
        <f>R96+'期別（得点）'!R97</f>
        <v>412</v>
      </c>
      <c r="S97" s="221">
        <f>S96+'期別（得点）'!S97</f>
        <v>205</v>
      </c>
      <c r="T97" s="221">
        <f>T96+'期別（得点）'!T97</f>
        <v>214</v>
      </c>
      <c r="U97" s="221">
        <f>U96+'期別（得点）'!U97</f>
        <v>463</v>
      </c>
      <c r="V97" s="221">
        <f>V96+'期別（得点）'!V97</f>
        <v>281</v>
      </c>
      <c r="W97" s="221">
        <f>W96+'期別（得点）'!W97</f>
        <v>284</v>
      </c>
      <c r="X97" s="221">
        <f>X96+'期別（得点）'!X97</f>
        <v>400</v>
      </c>
      <c r="Y97" s="221">
        <f>Y96+'期別（得点）'!Y97</f>
        <v>36</v>
      </c>
      <c r="Z97" s="221">
        <f>Z96+'期別（得点）'!Z97</f>
        <v>283</v>
      </c>
      <c r="AA97" s="221">
        <f>AA96+'期別（得点）'!AA97</f>
        <v>115</v>
      </c>
      <c r="AB97" s="221">
        <f>AB96+'期別（得点）'!AB97</f>
        <v>0</v>
      </c>
      <c r="AC97" s="221">
        <f>AC96+'期別（得点）'!AC97</f>
        <v>420</v>
      </c>
      <c r="AD97" s="221">
        <f>AD96+'期別（得点）'!AD97</f>
        <v>286</v>
      </c>
      <c r="AE97" s="221">
        <f>AE96+'期別（得点）'!AE97</f>
        <v>124</v>
      </c>
      <c r="AF97" s="221">
        <f>AF96+'期別（得点）'!AF97</f>
        <v>371</v>
      </c>
      <c r="AG97" s="221">
        <f>AG96+'期別（得点）'!AG97</f>
        <v>164</v>
      </c>
      <c r="AH97" s="221">
        <f>AH96+'期別（得点）'!AH97</f>
        <v>0</v>
      </c>
      <c r="AI97" s="221">
        <f>AI96+'期別（得点）'!AI97</f>
        <v>5</v>
      </c>
      <c r="AJ97" s="221">
        <f>AJ96+'期別（得点）'!AJ97</f>
        <v>626</v>
      </c>
      <c r="AK97" s="221">
        <f>AK96+'期別（得点）'!AK97</f>
        <v>1</v>
      </c>
      <c r="AL97" s="221">
        <f>AL96+'期別（得点）'!AL97</f>
        <v>8</v>
      </c>
      <c r="AM97" s="221">
        <f>AM96+'期別（得点）'!AM97</f>
        <v>122</v>
      </c>
      <c r="AN97" s="221">
        <f>AN96+'期別（得点）'!AN97</f>
        <v>118</v>
      </c>
      <c r="AO97" s="221">
        <f>AO96+'期別（得点）'!AO97</f>
        <v>215</v>
      </c>
      <c r="AP97" s="221">
        <f>AP96+'期別（得点）'!AP97</f>
        <v>64</v>
      </c>
      <c r="AQ97" s="221">
        <f>AQ96+'期別（得点）'!AQ97</f>
        <v>476</v>
      </c>
      <c r="AR97" s="221">
        <f>AR96+'期別（得点）'!AR97</f>
        <v>0</v>
      </c>
      <c r="AS97" s="221">
        <f>AS96+'期別（得点）'!AS97</f>
        <v>109</v>
      </c>
      <c r="AT97" s="221">
        <f>AT96+'期別（得点）'!AT97</f>
        <v>381</v>
      </c>
      <c r="AU97" s="221">
        <f>AU96+'期別（得点）'!AU97</f>
        <v>69</v>
      </c>
      <c r="AV97" s="221">
        <f>AV96+'期別（得点）'!AV97</f>
        <v>64</v>
      </c>
      <c r="AW97" s="221">
        <f>AW96+'期別（得点）'!AW97</f>
        <v>323</v>
      </c>
      <c r="AX97" s="221">
        <f>AX96+'期別（得点）'!AX97</f>
        <v>70</v>
      </c>
      <c r="AY97" s="221">
        <f>AY96+'期別（得点）'!AY97</f>
        <v>378</v>
      </c>
      <c r="AZ97" s="221">
        <f>AZ96+'期別（得点）'!AZ97</f>
        <v>118</v>
      </c>
      <c r="BA97" s="221">
        <f>BA96+'期別（得点）'!BA97</f>
        <v>265</v>
      </c>
      <c r="BB97" s="221">
        <f>BB96+'期別（得点）'!BB97</f>
        <v>143</v>
      </c>
      <c r="BC97" s="221">
        <f>BC96+'期別（得点）'!BC97</f>
        <v>96</v>
      </c>
      <c r="BD97" s="221">
        <f>BD96+'期別（得点）'!BD97</f>
        <v>149</v>
      </c>
      <c r="BE97" s="221">
        <f>BE96+'期別（得点）'!BE97</f>
        <v>49</v>
      </c>
      <c r="BF97" s="221">
        <f>BF96+'期別（得点）'!BF97</f>
        <v>33</v>
      </c>
      <c r="BG97" s="221">
        <f>BG96+'期別（得点）'!BG97</f>
        <v>4</v>
      </c>
      <c r="BH97" s="221"/>
      <c r="BI97" s="221"/>
      <c r="BJ97" s="221"/>
      <c r="BK97" s="221"/>
      <c r="BL97" s="221"/>
      <c r="BM97" s="221"/>
      <c r="BN97" s="221">
        <f>BN96+'期別（得点）'!BN97</f>
        <v>60</v>
      </c>
      <c r="BO97" s="221">
        <f>BO96+'期別（得点）'!BO97</f>
        <v>-52</v>
      </c>
      <c r="BP97" s="222">
        <f>BP96+'期別（得点）'!BP97</f>
        <v>12</v>
      </c>
      <c r="BQ97" s="236">
        <f t="shared" si="2"/>
        <v>10598</v>
      </c>
    </row>
    <row r="98" spans="2:69" ht="15" customHeight="1">
      <c r="B98" s="459">
        <v>94</v>
      </c>
      <c r="C98" s="117" t="s">
        <v>2075</v>
      </c>
      <c r="D98" s="118" t="s">
        <v>2070</v>
      </c>
      <c r="E98" s="496" t="s">
        <v>2077</v>
      </c>
      <c r="F98" s="221">
        <f>F97+'期別（得点）'!F98</f>
        <v>5</v>
      </c>
      <c r="G98" s="221">
        <f>G97+'期別（得点）'!G98</f>
        <v>88</v>
      </c>
      <c r="H98" s="221">
        <f>H97+'期別（得点）'!H98</f>
        <v>466</v>
      </c>
      <c r="I98" s="221">
        <f>I97+'期別（得点）'!I98</f>
        <v>18</v>
      </c>
      <c r="J98" s="221">
        <f>J97+'期別（得点）'!J98</f>
        <v>25</v>
      </c>
      <c r="K98" s="221">
        <f>K97+'期別（得点）'!K98</f>
        <v>289</v>
      </c>
      <c r="L98" s="221">
        <f>L97+'期別（得点）'!L98</f>
        <v>59</v>
      </c>
      <c r="M98" s="221">
        <f>M97+'期別（得点）'!M98</f>
        <v>74</v>
      </c>
      <c r="N98" s="221">
        <f>N97+'期別（得点）'!N98</f>
        <v>873</v>
      </c>
      <c r="O98" s="221">
        <f>O97+'期別（得点）'!O98</f>
        <v>383</v>
      </c>
      <c r="P98" s="221">
        <f>P97+'期別（得点）'!P98</f>
        <v>324</v>
      </c>
      <c r="Q98" s="221">
        <f>Q97+'期別（得点）'!Q98</f>
        <v>30</v>
      </c>
      <c r="R98" s="221">
        <f>R97+'期別（得点）'!R98</f>
        <v>412</v>
      </c>
      <c r="S98" s="221">
        <f>S97+'期別（得点）'!S98</f>
        <v>205</v>
      </c>
      <c r="T98" s="221">
        <f>T97+'期別（得点）'!T98</f>
        <v>214</v>
      </c>
      <c r="U98" s="221">
        <f>U97+'期別（得点）'!U98</f>
        <v>463</v>
      </c>
      <c r="V98" s="221">
        <f>V97+'期別（得点）'!V98</f>
        <v>281</v>
      </c>
      <c r="W98" s="221">
        <f>W97+'期別（得点）'!W98</f>
        <v>284</v>
      </c>
      <c r="X98" s="221">
        <f>X97+'期別（得点）'!X98</f>
        <v>400</v>
      </c>
      <c r="Y98" s="221">
        <f>Y97+'期別（得点）'!Y98</f>
        <v>36</v>
      </c>
      <c r="Z98" s="221">
        <f>Z97+'期別（得点）'!Z98</f>
        <v>283</v>
      </c>
      <c r="AA98" s="221">
        <f>AA97+'期別（得点）'!AA98</f>
        <v>115</v>
      </c>
      <c r="AB98" s="221">
        <f>AB97+'期別（得点）'!AB98</f>
        <v>0</v>
      </c>
      <c r="AC98" s="221">
        <f>AC97+'期別（得点）'!AC98</f>
        <v>420</v>
      </c>
      <c r="AD98" s="221">
        <f>AD97+'期別（得点）'!AD98</f>
        <v>286</v>
      </c>
      <c r="AE98" s="221">
        <f>AE97+'期別（得点）'!AE98</f>
        <v>124</v>
      </c>
      <c r="AF98" s="221">
        <f>AF97+'期別（得点）'!AF98</f>
        <v>371</v>
      </c>
      <c r="AG98" s="221">
        <f>AG97+'期別（得点）'!AG98</f>
        <v>164</v>
      </c>
      <c r="AH98" s="221">
        <f>AH97+'期別（得点）'!AH98</f>
        <v>0</v>
      </c>
      <c r="AI98" s="221">
        <f>AI97+'期別（得点）'!AI98</f>
        <v>5</v>
      </c>
      <c r="AJ98" s="221">
        <f>AJ97+'期別（得点）'!AJ98</f>
        <v>626</v>
      </c>
      <c r="AK98" s="221">
        <f>AK97+'期別（得点）'!AK98</f>
        <v>1</v>
      </c>
      <c r="AL98" s="221">
        <f>AL97+'期別（得点）'!AL98</f>
        <v>8</v>
      </c>
      <c r="AM98" s="221">
        <f>AM97+'期別（得点）'!AM98</f>
        <v>122</v>
      </c>
      <c r="AN98" s="221">
        <f>AN97+'期別（得点）'!AN98</f>
        <v>118</v>
      </c>
      <c r="AO98" s="221">
        <f>AO97+'期別（得点）'!AO98</f>
        <v>215</v>
      </c>
      <c r="AP98" s="221">
        <f>AP97+'期別（得点）'!AP98</f>
        <v>64</v>
      </c>
      <c r="AQ98" s="221">
        <f>AQ97+'期別（得点）'!AQ98</f>
        <v>476</v>
      </c>
      <c r="AR98" s="221">
        <f>AR97+'期別（得点）'!AR98</f>
        <v>0</v>
      </c>
      <c r="AS98" s="221">
        <f>AS97+'期別（得点）'!AS98</f>
        <v>109</v>
      </c>
      <c r="AT98" s="221">
        <f>AT97+'期別（得点）'!AT98</f>
        <v>381</v>
      </c>
      <c r="AU98" s="221">
        <f>AU97+'期別（得点）'!AU98</f>
        <v>69</v>
      </c>
      <c r="AV98" s="221">
        <f>AV97+'期別（得点）'!AV98</f>
        <v>64</v>
      </c>
      <c r="AW98" s="221">
        <f>AW97+'期別（得点）'!AW98</f>
        <v>323</v>
      </c>
      <c r="AX98" s="221">
        <f>AX97+'期別（得点）'!AX98</f>
        <v>70</v>
      </c>
      <c r="AY98" s="221">
        <f>AY97+'期別（得点）'!AY98</f>
        <v>378</v>
      </c>
      <c r="AZ98" s="221">
        <f>AZ97+'期別（得点）'!AZ98</f>
        <v>118</v>
      </c>
      <c r="BA98" s="221">
        <f>BA97+'期別（得点）'!BA98</f>
        <v>265</v>
      </c>
      <c r="BB98" s="221">
        <f>BB97+'期別（得点）'!BB98</f>
        <v>143</v>
      </c>
      <c r="BC98" s="221">
        <f>BC97+'期別（得点）'!BC98</f>
        <v>96</v>
      </c>
      <c r="BD98" s="221">
        <f>BD97+'期別（得点）'!BD98</f>
        <v>149</v>
      </c>
      <c r="BE98" s="221">
        <f>BE97+'期別（得点）'!BE98</f>
        <v>49</v>
      </c>
      <c r="BF98" s="221">
        <f>BF97+'期別（得点）'!BF98</f>
        <v>33</v>
      </c>
      <c r="BG98" s="221">
        <f>BG97+'期別（得点）'!BG98</f>
        <v>4</v>
      </c>
      <c r="BH98" s="221"/>
      <c r="BI98" s="221"/>
      <c r="BJ98" s="221"/>
      <c r="BK98" s="221"/>
      <c r="BL98" s="221"/>
      <c r="BM98" s="221"/>
      <c r="BN98" s="221">
        <f>BN97+'期別（得点）'!BN98</f>
        <v>60</v>
      </c>
      <c r="BO98" s="221">
        <f>BO97+'期別（得点）'!BO98</f>
        <v>-52</v>
      </c>
      <c r="BP98" s="222">
        <f>BP97+'期別（得点）'!BP98</f>
        <v>12</v>
      </c>
      <c r="BQ98" s="236">
        <f t="shared" si="2"/>
        <v>10598</v>
      </c>
    </row>
    <row r="99" spans="2:69" ht="15" customHeight="1">
      <c r="B99" s="459">
        <v>95</v>
      </c>
      <c r="C99" s="117" t="s">
        <v>2091</v>
      </c>
      <c r="D99" s="118" t="s">
        <v>2079</v>
      </c>
      <c r="E99" s="496" t="s">
        <v>2077</v>
      </c>
      <c r="F99" s="221">
        <f>F98+'期別（得点）'!F99</f>
        <v>5</v>
      </c>
      <c r="G99" s="221">
        <f>G98+'期別（得点）'!G99</f>
        <v>88</v>
      </c>
      <c r="H99" s="221">
        <f>H98+'期別（得点）'!H99</f>
        <v>466</v>
      </c>
      <c r="I99" s="221">
        <f>I98+'期別（得点）'!I99</f>
        <v>18</v>
      </c>
      <c r="J99" s="221">
        <f>J98+'期別（得点）'!J99</f>
        <v>25</v>
      </c>
      <c r="K99" s="221">
        <f>K98+'期別（得点）'!K99</f>
        <v>289</v>
      </c>
      <c r="L99" s="221">
        <f>L98+'期別（得点）'!L99</f>
        <v>59</v>
      </c>
      <c r="M99" s="221">
        <f>M98+'期別（得点）'!M99</f>
        <v>74</v>
      </c>
      <c r="N99" s="221">
        <f>N98+'期別（得点）'!N99</f>
        <v>873</v>
      </c>
      <c r="O99" s="221">
        <f>O98+'期別（得点）'!O99</f>
        <v>383</v>
      </c>
      <c r="P99" s="221">
        <f>P98+'期別（得点）'!P99</f>
        <v>324</v>
      </c>
      <c r="Q99" s="221">
        <f>Q98+'期別（得点）'!Q99</f>
        <v>30</v>
      </c>
      <c r="R99" s="221">
        <f>R98+'期別（得点）'!R99</f>
        <v>412</v>
      </c>
      <c r="S99" s="221">
        <f>S98+'期別（得点）'!S99</f>
        <v>205</v>
      </c>
      <c r="T99" s="221">
        <f>T98+'期別（得点）'!T99</f>
        <v>214</v>
      </c>
      <c r="U99" s="221">
        <f>U98+'期別（得点）'!U99</f>
        <v>463</v>
      </c>
      <c r="V99" s="221">
        <f>V98+'期別（得点）'!V99</f>
        <v>281</v>
      </c>
      <c r="W99" s="221">
        <f>W98+'期別（得点）'!W99</f>
        <v>284</v>
      </c>
      <c r="X99" s="221">
        <f>X98+'期別（得点）'!X99</f>
        <v>400</v>
      </c>
      <c r="Y99" s="221">
        <f>Y98+'期別（得点）'!Y99</f>
        <v>36</v>
      </c>
      <c r="Z99" s="221">
        <f>Z98+'期別（得点）'!Z99</f>
        <v>283</v>
      </c>
      <c r="AA99" s="221">
        <f>AA98+'期別（得点）'!AA99</f>
        <v>115</v>
      </c>
      <c r="AB99" s="221">
        <f>AB98+'期別（得点）'!AB99</f>
        <v>0</v>
      </c>
      <c r="AC99" s="221">
        <f>AC98+'期別（得点）'!AC99</f>
        <v>420</v>
      </c>
      <c r="AD99" s="221">
        <f>AD98+'期別（得点）'!AD99</f>
        <v>286</v>
      </c>
      <c r="AE99" s="221">
        <f>AE98+'期別（得点）'!AE99</f>
        <v>124</v>
      </c>
      <c r="AF99" s="221">
        <f>AF98+'期別（得点）'!AF99</f>
        <v>371</v>
      </c>
      <c r="AG99" s="221">
        <f>AG98+'期別（得点）'!AG99</f>
        <v>164</v>
      </c>
      <c r="AH99" s="221">
        <f>AH98+'期別（得点）'!AH99</f>
        <v>0</v>
      </c>
      <c r="AI99" s="221">
        <f>AI98+'期別（得点）'!AI99</f>
        <v>5</v>
      </c>
      <c r="AJ99" s="221">
        <f>AJ98+'期別（得点）'!AJ99</f>
        <v>626</v>
      </c>
      <c r="AK99" s="221">
        <f>AK98+'期別（得点）'!AK99</f>
        <v>1</v>
      </c>
      <c r="AL99" s="221">
        <f>AL98+'期別（得点）'!AL99</f>
        <v>8</v>
      </c>
      <c r="AM99" s="221">
        <f>AM98+'期別（得点）'!AM99</f>
        <v>122</v>
      </c>
      <c r="AN99" s="221">
        <f>AN98+'期別（得点）'!AN99</f>
        <v>118</v>
      </c>
      <c r="AO99" s="221">
        <f>AO98+'期別（得点）'!AO99</f>
        <v>215</v>
      </c>
      <c r="AP99" s="221">
        <f>AP98+'期別（得点）'!AP99</f>
        <v>64</v>
      </c>
      <c r="AQ99" s="221">
        <f>AQ98+'期別（得点）'!AQ99</f>
        <v>476</v>
      </c>
      <c r="AR99" s="221">
        <f>AR98+'期別（得点）'!AR99</f>
        <v>0</v>
      </c>
      <c r="AS99" s="221">
        <f>AS98+'期別（得点）'!AS99</f>
        <v>109</v>
      </c>
      <c r="AT99" s="221">
        <f>AT98+'期別（得点）'!AT99</f>
        <v>381</v>
      </c>
      <c r="AU99" s="221">
        <f>AU98+'期別（得点）'!AU99</f>
        <v>69</v>
      </c>
      <c r="AV99" s="221">
        <f>AV98+'期別（得点）'!AV99</f>
        <v>64</v>
      </c>
      <c r="AW99" s="221">
        <f>AW98+'期別（得点）'!AW99</f>
        <v>323</v>
      </c>
      <c r="AX99" s="221">
        <f>AX98+'期別（得点）'!AX99</f>
        <v>70</v>
      </c>
      <c r="AY99" s="221">
        <f>AY98+'期別（得点）'!AY99</f>
        <v>378</v>
      </c>
      <c r="AZ99" s="221">
        <f>AZ98+'期別（得点）'!AZ99</f>
        <v>118</v>
      </c>
      <c r="BA99" s="221">
        <f>BA98+'期別（得点）'!BA99</f>
        <v>265</v>
      </c>
      <c r="BB99" s="221">
        <f>BB98+'期別（得点）'!BB99</f>
        <v>143</v>
      </c>
      <c r="BC99" s="221">
        <f>BC98+'期別（得点）'!BC99</f>
        <v>96</v>
      </c>
      <c r="BD99" s="221">
        <f>BD98+'期別（得点）'!BD99</f>
        <v>149</v>
      </c>
      <c r="BE99" s="221">
        <f>BE98+'期別（得点）'!BE99</f>
        <v>49</v>
      </c>
      <c r="BF99" s="221">
        <f>BF98+'期別（得点）'!BF99</f>
        <v>33</v>
      </c>
      <c r="BG99" s="221">
        <f>BG98+'期別（得点）'!BG99</f>
        <v>4</v>
      </c>
      <c r="BH99" s="221">
        <f>BH98+'期別（得点）'!BH99</f>
        <v>0</v>
      </c>
      <c r="BI99" s="221"/>
      <c r="BJ99" s="221"/>
      <c r="BK99" s="221"/>
      <c r="BL99" s="221"/>
      <c r="BM99" s="221"/>
      <c r="BN99" s="221">
        <f>BN98+'期別（得点）'!BN99</f>
        <v>60</v>
      </c>
      <c r="BO99" s="221">
        <f>BO98+'期別（得点）'!BO99</f>
        <v>-52</v>
      </c>
      <c r="BP99" s="222">
        <f>BP98+'期別（得点）'!BP99</f>
        <v>12</v>
      </c>
      <c r="BQ99" s="236">
        <f t="shared" si="2"/>
        <v>10598</v>
      </c>
    </row>
    <row r="100" spans="2:69" ht="15" customHeight="1">
      <c r="B100" s="459">
        <v>96</v>
      </c>
      <c r="C100" s="501" t="s">
        <v>2095</v>
      </c>
      <c r="D100" s="118" t="s">
        <v>2079</v>
      </c>
      <c r="E100" s="496" t="s">
        <v>2077</v>
      </c>
      <c r="F100" s="221">
        <f>F99+'期別（得点）'!F100</f>
        <v>5</v>
      </c>
      <c r="G100" s="221">
        <f>G99+'期別（得点）'!G100</f>
        <v>88</v>
      </c>
      <c r="H100" s="221">
        <f>H99+'期別（得点）'!H100</f>
        <v>466</v>
      </c>
      <c r="I100" s="221">
        <f>I99+'期別（得点）'!I100</f>
        <v>18</v>
      </c>
      <c r="J100" s="221">
        <f>J99+'期別（得点）'!J100</f>
        <v>25</v>
      </c>
      <c r="K100" s="221">
        <f>K99+'期別（得点）'!K100</f>
        <v>289</v>
      </c>
      <c r="L100" s="221">
        <f>L99+'期別（得点）'!L100</f>
        <v>59</v>
      </c>
      <c r="M100" s="221">
        <f>M99+'期別（得点）'!M100</f>
        <v>74</v>
      </c>
      <c r="N100" s="221">
        <f>N99+'期別（得点）'!N100</f>
        <v>873</v>
      </c>
      <c r="O100" s="221">
        <f>O99+'期別（得点）'!O100</f>
        <v>383</v>
      </c>
      <c r="P100" s="221">
        <f>P99+'期別（得点）'!P100</f>
        <v>324</v>
      </c>
      <c r="Q100" s="221">
        <f>Q99+'期別（得点）'!Q100</f>
        <v>30</v>
      </c>
      <c r="R100" s="221">
        <f>R99+'期別（得点）'!R100</f>
        <v>412</v>
      </c>
      <c r="S100" s="221">
        <f>S99+'期別（得点）'!S100</f>
        <v>205</v>
      </c>
      <c r="T100" s="221">
        <f>T99+'期別（得点）'!T100</f>
        <v>214</v>
      </c>
      <c r="U100" s="221">
        <f>U99+'期別（得点）'!U100</f>
        <v>463</v>
      </c>
      <c r="V100" s="221">
        <f>V99+'期別（得点）'!V100</f>
        <v>281</v>
      </c>
      <c r="W100" s="221">
        <f>W99+'期別（得点）'!W100</f>
        <v>284</v>
      </c>
      <c r="X100" s="221">
        <f>X99+'期別（得点）'!X100</f>
        <v>400</v>
      </c>
      <c r="Y100" s="221">
        <f>Y99+'期別（得点）'!Y100</f>
        <v>36</v>
      </c>
      <c r="Z100" s="221">
        <f>Z99+'期別（得点）'!Z100</f>
        <v>283</v>
      </c>
      <c r="AA100" s="221">
        <f>AA99+'期別（得点）'!AA100</f>
        <v>115</v>
      </c>
      <c r="AB100" s="221">
        <f>AB99+'期別（得点）'!AB100</f>
        <v>0</v>
      </c>
      <c r="AC100" s="221">
        <f>AC99+'期別（得点）'!AC100</f>
        <v>420</v>
      </c>
      <c r="AD100" s="221">
        <f>AD99+'期別（得点）'!AD100</f>
        <v>286</v>
      </c>
      <c r="AE100" s="221">
        <f>AE99+'期別（得点）'!AE100</f>
        <v>124</v>
      </c>
      <c r="AF100" s="221">
        <f>AF99+'期別（得点）'!AF100</f>
        <v>371</v>
      </c>
      <c r="AG100" s="221">
        <f>AG99+'期別（得点）'!AG100</f>
        <v>164</v>
      </c>
      <c r="AH100" s="221">
        <f>AH99+'期別（得点）'!AH100</f>
        <v>0</v>
      </c>
      <c r="AI100" s="221">
        <f>AI99+'期別（得点）'!AI100</f>
        <v>5</v>
      </c>
      <c r="AJ100" s="221">
        <f>AJ99+'期別（得点）'!AJ100</f>
        <v>626</v>
      </c>
      <c r="AK100" s="221">
        <f>AK99+'期別（得点）'!AK100</f>
        <v>1</v>
      </c>
      <c r="AL100" s="221">
        <f>AL99+'期別（得点）'!AL100</f>
        <v>8</v>
      </c>
      <c r="AM100" s="221">
        <f>AM99+'期別（得点）'!AM100</f>
        <v>122</v>
      </c>
      <c r="AN100" s="221">
        <f>AN99+'期別（得点）'!AN100</f>
        <v>118</v>
      </c>
      <c r="AO100" s="221">
        <f>AO99+'期別（得点）'!AO100</f>
        <v>215</v>
      </c>
      <c r="AP100" s="221">
        <f>AP99+'期別（得点）'!AP100</f>
        <v>64</v>
      </c>
      <c r="AQ100" s="221">
        <f>AQ99+'期別（得点）'!AQ100</f>
        <v>476</v>
      </c>
      <c r="AR100" s="221">
        <f>AR99+'期別（得点）'!AR100</f>
        <v>0</v>
      </c>
      <c r="AS100" s="221">
        <f>AS99+'期別（得点）'!AS100</f>
        <v>109</v>
      </c>
      <c r="AT100" s="221">
        <f>AT99+'期別（得点）'!AT100</f>
        <v>381</v>
      </c>
      <c r="AU100" s="221">
        <f>AU99+'期別（得点）'!AU100</f>
        <v>69</v>
      </c>
      <c r="AV100" s="221">
        <f>AV99+'期別（得点）'!AV100</f>
        <v>64</v>
      </c>
      <c r="AW100" s="221">
        <f>AW99+'期別（得点）'!AW100</f>
        <v>323</v>
      </c>
      <c r="AX100" s="221">
        <f>AX99+'期別（得点）'!AX100</f>
        <v>70</v>
      </c>
      <c r="AY100" s="221">
        <f>AY99+'期別（得点）'!AY100</f>
        <v>378</v>
      </c>
      <c r="AZ100" s="221">
        <f>AZ99+'期別（得点）'!AZ100</f>
        <v>118</v>
      </c>
      <c r="BA100" s="221">
        <f>BA99+'期別（得点）'!BA100</f>
        <v>265</v>
      </c>
      <c r="BB100" s="221">
        <f>BB99+'期別（得点）'!BB100</f>
        <v>143</v>
      </c>
      <c r="BC100" s="221">
        <f>BC99+'期別（得点）'!BC100</f>
        <v>96</v>
      </c>
      <c r="BD100" s="221">
        <f>BD99+'期別（得点）'!BD100</f>
        <v>149</v>
      </c>
      <c r="BE100" s="221">
        <f>BE99+'期別（得点）'!BE100</f>
        <v>49</v>
      </c>
      <c r="BF100" s="221">
        <f>BF99+'期別（得点）'!BF100</f>
        <v>33</v>
      </c>
      <c r="BG100" s="221">
        <f>BG99+'期別（得点）'!BG100</f>
        <v>4</v>
      </c>
      <c r="BH100" s="221">
        <f>BH99+'期別（得点）'!BH100</f>
        <v>0</v>
      </c>
      <c r="BI100" s="221"/>
      <c r="BJ100" s="221"/>
      <c r="BK100" s="221"/>
      <c r="BL100" s="221"/>
      <c r="BM100" s="221"/>
      <c r="BN100" s="221">
        <f>BN99+'期別（得点）'!BN100</f>
        <v>60</v>
      </c>
      <c r="BO100" s="221">
        <f>BO99+'期別（得点）'!BO100</f>
        <v>-52</v>
      </c>
      <c r="BP100" s="222">
        <f>BP99+'期別（得点）'!BP100</f>
        <v>12</v>
      </c>
      <c r="BQ100" s="236">
        <f t="shared" si="2"/>
        <v>10598</v>
      </c>
    </row>
    <row r="101" spans="2:69" ht="15" customHeight="1">
      <c r="B101" s="459">
        <v>97</v>
      </c>
      <c r="C101" s="117" t="s">
        <v>2093</v>
      </c>
      <c r="D101" s="118" t="s">
        <v>2086</v>
      </c>
      <c r="E101" s="119" t="s">
        <v>2080</v>
      </c>
      <c r="F101" s="221">
        <f>F100+'期別（得点）'!F101</f>
        <v>5</v>
      </c>
      <c r="G101" s="221">
        <f>G100+'期別（得点）'!G101</f>
        <v>88</v>
      </c>
      <c r="H101" s="221">
        <f>H100+'期別（得点）'!H101</f>
        <v>466</v>
      </c>
      <c r="I101" s="221">
        <f>I100+'期別（得点）'!I101</f>
        <v>18</v>
      </c>
      <c r="J101" s="221">
        <f>J100+'期別（得点）'!J101</f>
        <v>25</v>
      </c>
      <c r="K101" s="221">
        <f>K100+'期別（得点）'!K101</f>
        <v>289</v>
      </c>
      <c r="L101" s="221">
        <f>L100+'期別（得点）'!L101</f>
        <v>59</v>
      </c>
      <c r="M101" s="221">
        <f>M100+'期別（得点）'!M101</f>
        <v>74</v>
      </c>
      <c r="N101" s="221">
        <f>N100+'期別（得点）'!N101</f>
        <v>875</v>
      </c>
      <c r="O101" s="221">
        <f>O100+'期別（得点）'!O101</f>
        <v>383</v>
      </c>
      <c r="P101" s="221">
        <f>P100+'期別（得点）'!P101</f>
        <v>324</v>
      </c>
      <c r="Q101" s="221">
        <f>Q100+'期別（得点）'!Q101</f>
        <v>30</v>
      </c>
      <c r="R101" s="221">
        <f>R100+'期別（得点）'!R101</f>
        <v>412</v>
      </c>
      <c r="S101" s="221">
        <f>S100+'期別（得点）'!S101</f>
        <v>205</v>
      </c>
      <c r="T101" s="221">
        <f>T100+'期別（得点）'!T101</f>
        <v>214</v>
      </c>
      <c r="U101" s="221">
        <f>U100+'期別（得点）'!U101</f>
        <v>463</v>
      </c>
      <c r="V101" s="221">
        <f>V100+'期別（得点）'!V101</f>
        <v>281</v>
      </c>
      <c r="W101" s="221">
        <f>W100+'期別（得点）'!W101</f>
        <v>284</v>
      </c>
      <c r="X101" s="221">
        <f>X100+'期別（得点）'!X101</f>
        <v>400</v>
      </c>
      <c r="Y101" s="221">
        <f>Y100+'期別（得点）'!Y101</f>
        <v>36</v>
      </c>
      <c r="Z101" s="221">
        <f>Z100+'期別（得点）'!Z101</f>
        <v>283</v>
      </c>
      <c r="AA101" s="221">
        <f>AA100+'期別（得点）'!AA101</f>
        <v>115</v>
      </c>
      <c r="AB101" s="221">
        <f>AB100+'期別（得点）'!AB101</f>
        <v>0</v>
      </c>
      <c r="AC101" s="221">
        <f>AC100+'期別（得点）'!AC101</f>
        <v>420</v>
      </c>
      <c r="AD101" s="221">
        <f>AD100+'期別（得点）'!AD101</f>
        <v>286</v>
      </c>
      <c r="AE101" s="221">
        <f>AE100+'期別（得点）'!AE101</f>
        <v>124</v>
      </c>
      <c r="AF101" s="221">
        <f>AF100+'期別（得点）'!AF101</f>
        <v>371</v>
      </c>
      <c r="AG101" s="221">
        <f>AG100+'期別（得点）'!AG101</f>
        <v>164</v>
      </c>
      <c r="AH101" s="221">
        <f>AH100+'期別（得点）'!AH101</f>
        <v>0</v>
      </c>
      <c r="AI101" s="221">
        <f>AI100+'期別（得点）'!AI101</f>
        <v>5</v>
      </c>
      <c r="AJ101" s="221">
        <f>AJ100+'期別（得点）'!AJ101</f>
        <v>626</v>
      </c>
      <c r="AK101" s="221">
        <f>AK100+'期別（得点）'!AK101</f>
        <v>1</v>
      </c>
      <c r="AL101" s="221">
        <f>AL100+'期別（得点）'!AL101</f>
        <v>8</v>
      </c>
      <c r="AM101" s="221">
        <f>AM100+'期別（得点）'!AM101</f>
        <v>122</v>
      </c>
      <c r="AN101" s="221">
        <f>AN100+'期別（得点）'!AN101</f>
        <v>118</v>
      </c>
      <c r="AO101" s="221">
        <f>AO100+'期別（得点）'!AO101</f>
        <v>215</v>
      </c>
      <c r="AP101" s="221">
        <f>AP100+'期別（得点）'!AP101</f>
        <v>64</v>
      </c>
      <c r="AQ101" s="221">
        <f>AQ100+'期別（得点）'!AQ101</f>
        <v>476</v>
      </c>
      <c r="AR101" s="221">
        <f>AR100+'期別（得点）'!AR101</f>
        <v>0</v>
      </c>
      <c r="AS101" s="221">
        <f>AS100+'期別（得点）'!AS101</f>
        <v>112</v>
      </c>
      <c r="AT101" s="221">
        <f>AT100+'期別（得点）'!AT101</f>
        <v>387</v>
      </c>
      <c r="AU101" s="221">
        <f>AU100+'期別（得点）'!AU101</f>
        <v>69</v>
      </c>
      <c r="AV101" s="221">
        <f>AV100+'期別（得点）'!AV101</f>
        <v>64</v>
      </c>
      <c r="AW101" s="221">
        <f>AW100+'期別（得点）'!AW101</f>
        <v>323</v>
      </c>
      <c r="AX101" s="221">
        <f>AX100+'期別（得点）'!AX101</f>
        <v>70</v>
      </c>
      <c r="AY101" s="221">
        <f>AY100+'期別（得点）'!AY101</f>
        <v>378</v>
      </c>
      <c r="AZ101" s="221">
        <f>AZ100+'期別（得点）'!AZ101</f>
        <v>124</v>
      </c>
      <c r="BA101" s="221">
        <f>BA100+'期別（得点）'!BA101</f>
        <v>271</v>
      </c>
      <c r="BB101" s="221">
        <f>BB100+'期別（得点）'!BB101</f>
        <v>146</v>
      </c>
      <c r="BC101" s="221">
        <f>BC100+'期別（得点）'!BC101</f>
        <v>100</v>
      </c>
      <c r="BD101" s="221">
        <f>BD100+'期別（得点）'!BD101</f>
        <v>167</v>
      </c>
      <c r="BE101" s="221">
        <f>BE100+'期別（得点）'!BE101</f>
        <v>50</v>
      </c>
      <c r="BF101" s="221">
        <f>BF100+'期別（得点）'!BF101</f>
        <v>44</v>
      </c>
      <c r="BG101" s="221">
        <f>BG100+'期別（得点）'!BG101</f>
        <v>16</v>
      </c>
      <c r="BH101" s="221">
        <f>BH100+'期別（得点）'!BH101</f>
        <v>10</v>
      </c>
      <c r="BI101" s="221">
        <f>BI100+'期別（得点）'!BI101</f>
        <v>10</v>
      </c>
      <c r="BJ101" s="221"/>
      <c r="BK101" s="221"/>
      <c r="BL101" s="221"/>
      <c r="BM101" s="221"/>
      <c r="BN101" s="221">
        <f>BN100+'期別（得点）'!BN101</f>
        <v>60</v>
      </c>
      <c r="BO101" s="221">
        <f>BO100+'期別（得点）'!BO101</f>
        <v>-52</v>
      </c>
      <c r="BP101" s="222">
        <f>BP100+'期別（得点）'!BP101</f>
        <v>12</v>
      </c>
      <c r="BQ101" s="236">
        <f t="shared" ref="BQ101" si="3">SUM(F101:BP101)</f>
        <v>10690</v>
      </c>
    </row>
    <row r="102" spans="2:69" ht="15" customHeight="1">
      <c r="B102" s="459">
        <v>98</v>
      </c>
      <c r="C102" s="117" t="s">
        <v>2124</v>
      </c>
      <c r="D102" s="104" t="s">
        <v>2086</v>
      </c>
      <c r="E102" s="119" t="s">
        <v>2088</v>
      </c>
      <c r="F102" s="221">
        <f>F101+'期別（得点）'!F102</f>
        <v>5</v>
      </c>
      <c r="G102" s="221">
        <f>G101+'期別（得点）'!G102</f>
        <v>88</v>
      </c>
      <c r="H102" s="221">
        <f>H101+'期別（得点）'!H102</f>
        <v>467</v>
      </c>
      <c r="I102" s="221">
        <f>I101+'期別（得点）'!I102</f>
        <v>18</v>
      </c>
      <c r="J102" s="221">
        <f>J101+'期別（得点）'!J102</f>
        <v>25</v>
      </c>
      <c r="K102" s="221">
        <f>K101+'期別（得点）'!K102</f>
        <v>289</v>
      </c>
      <c r="L102" s="221">
        <f>L101+'期別（得点）'!L102</f>
        <v>59</v>
      </c>
      <c r="M102" s="221">
        <f>M101+'期別（得点）'!M102</f>
        <v>74</v>
      </c>
      <c r="N102" s="221">
        <f>N101+'期別（得点）'!N102</f>
        <v>875</v>
      </c>
      <c r="O102" s="221">
        <f>O101+'期別（得点）'!O102</f>
        <v>383</v>
      </c>
      <c r="P102" s="221">
        <f>P101+'期別（得点）'!P102</f>
        <v>324</v>
      </c>
      <c r="Q102" s="221">
        <f>Q101+'期別（得点）'!Q102</f>
        <v>30</v>
      </c>
      <c r="R102" s="221">
        <f>R101+'期別（得点）'!R102</f>
        <v>412</v>
      </c>
      <c r="S102" s="221">
        <f>S101+'期別（得点）'!S102</f>
        <v>205</v>
      </c>
      <c r="T102" s="221">
        <f>T101+'期別（得点）'!T102</f>
        <v>214</v>
      </c>
      <c r="U102" s="221">
        <f>U101+'期別（得点）'!U102</f>
        <v>463</v>
      </c>
      <c r="V102" s="221">
        <f>V101+'期別（得点）'!V102</f>
        <v>281</v>
      </c>
      <c r="W102" s="221">
        <f>W101+'期別（得点）'!W102</f>
        <v>284</v>
      </c>
      <c r="X102" s="221">
        <f>X101+'期別（得点）'!X102</f>
        <v>400</v>
      </c>
      <c r="Y102" s="221">
        <f>Y101+'期別（得点）'!Y102</f>
        <v>36</v>
      </c>
      <c r="Z102" s="221">
        <f>Z101+'期別（得点）'!Z102</f>
        <v>283</v>
      </c>
      <c r="AA102" s="221">
        <f>AA101+'期別（得点）'!AA102</f>
        <v>115</v>
      </c>
      <c r="AB102" s="221">
        <f>AB101+'期別（得点）'!AB102</f>
        <v>0</v>
      </c>
      <c r="AC102" s="221">
        <f>AC101+'期別（得点）'!AC102</f>
        <v>420</v>
      </c>
      <c r="AD102" s="221">
        <f>AD101+'期別（得点）'!AD102</f>
        <v>286</v>
      </c>
      <c r="AE102" s="221">
        <f>AE101+'期別（得点）'!AE102</f>
        <v>124</v>
      </c>
      <c r="AF102" s="221">
        <f>AF101+'期別（得点）'!AF102</f>
        <v>371</v>
      </c>
      <c r="AG102" s="221">
        <f>AG101+'期別（得点）'!AG102</f>
        <v>164</v>
      </c>
      <c r="AH102" s="221">
        <f>AH101+'期別（得点）'!AH102</f>
        <v>0</v>
      </c>
      <c r="AI102" s="221">
        <f>AI101+'期別（得点）'!AI102</f>
        <v>5</v>
      </c>
      <c r="AJ102" s="221">
        <f>AJ101+'期別（得点）'!AJ102</f>
        <v>626</v>
      </c>
      <c r="AK102" s="221">
        <f>AK101+'期別（得点）'!AK102</f>
        <v>1</v>
      </c>
      <c r="AL102" s="221">
        <f>AL101+'期別（得点）'!AL102</f>
        <v>8</v>
      </c>
      <c r="AM102" s="221">
        <f>AM101+'期別（得点）'!AM102</f>
        <v>122</v>
      </c>
      <c r="AN102" s="221">
        <f>AN101+'期別（得点）'!AN102</f>
        <v>118</v>
      </c>
      <c r="AO102" s="221">
        <f>AO101+'期別（得点）'!AO102</f>
        <v>215</v>
      </c>
      <c r="AP102" s="221">
        <f>AP101+'期別（得点）'!AP102</f>
        <v>64</v>
      </c>
      <c r="AQ102" s="221">
        <f>AQ101+'期別（得点）'!AQ102</f>
        <v>480</v>
      </c>
      <c r="AR102" s="221">
        <f>AR101+'期別（得点）'!AR102</f>
        <v>0</v>
      </c>
      <c r="AS102" s="221">
        <f>AS101+'期別（得点）'!AS102</f>
        <v>113</v>
      </c>
      <c r="AT102" s="221">
        <f>AT101+'期別（得点）'!AT102</f>
        <v>392</v>
      </c>
      <c r="AU102" s="221">
        <f>AU101+'期別（得点）'!AU102</f>
        <v>69</v>
      </c>
      <c r="AV102" s="221">
        <f>AV101+'期別（得点）'!AV102</f>
        <v>64</v>
      </c>
      <c r="AW102" s="221">
        <f>AW101+'期別（得点）'!AW102</f>
        <v>323</v>
      </c>
      <c r="AX102" s="221">
        <f>AX101+'期別（得点）'!AX102</f>
        <v>70</v>
      </c>
      <c r="AY102" s="221">
        <f>AY101+'期別（得点）'!AY102</f>
        <v>378</v>
      </c>
      <c r="AZ102" s="221">
        <f>AZ101+'期別（得点）'!AZ102</f>
        <v>134</v>
      </c>
      <c r="BA102" s="221">
        <f>BA101+'期別（得点）'!BA102</f>
        <v>286</v>
      </c>
      <c r="BB102" s="221">
        <f>BB101+'期別（得点）'!BB102</f>
        <v>160</v>
      </c>
      <c r="BC102" s="221">
        <f>BC101+'期別（得点）'!BC102</f>
        <v>103</v>
      </c>
      <c r="BD102" s="221">
        <f>BD101+'期別（得点）'!BD102</f>
        <v>183</v>
      </c>
      <c r="BE102" s="221">
        <f>BE101+'期別（得点）'!BE102</f>
        <v>53</v>
      </c>
      <c r="BF102" s="221">
        <f>BF101+'期別（得点）'!BF102</f>
        <v>93</v>
      </c>
      <c r="BG102" s="221">
        <f>BG101+'期別（得点）'!BG102</f>
        <v>16</v>
      </c>
      <c r="BH102" s="221">
        <f>BH101+'期別（得点）'!BH102</f>
        <v>43</v>
      </c>
      <c r="BI102" s="221">
        <f>BI101+'期別（得点）'!BI102</f>
        <v>43</v>
      </c>
      <c r="BJ102" s="221">
        <f>BJ101+'期別（得点）'!BJ102</f>
        <v>1</v>
      </c>
      <c r="BK102" s="221"/>
      <c r="BL102" s="221"/>
      <c r="BM102" s="221"/>
      <c r="BN102" s="221">
        <f>BN101+'期別（得点）'!BN102</f>
        <v>61</v>
      </c>
      <c r="BO102" s="221">
        <f>BO101+'期別（得点）'!BO102</f>
        <v>-53</v>
      </c>
      <c r="BP102" s="222">
        <f>BP101+'期別（得点）'!BP102</f>
        <v>12</v>
      </c>
      <c r="BQ102" s="236">
        <f t="shared" ref="BQ102" si="4">SUM(F102:BP102)</f>
        <v>10878</v>
      </c>
    </row>
    <row r="103" spans="2:69" ht="15" customHeight="1">
      <c r="B103" s="459">
        <f>'期別（得点）'!B103</f>
        <v>99</v>
      </c>
      <c r="C103" s="117" t="str">
        <f>'期別（得点）'!C103</f>
        <v>2023.03.26.</v>
      </c>
      <c r="D103" s="104" t="str">
        <f>'期別（得点）'!D103</f>
        <v>70期</v>
      </c>
      <c r="E103" s="119" t="str">
        <f>'期別（得点）'!E103</f>
        <v>72期～</v>
      </c>
      <c r="F103" s="221">
        <f>F102+'期別（得点）'!F103</f>
        <v>5</v>
      </c>
      <c r="G103" s="221">
        <f>G102+'期別（得点）'!G103</f>
        <v>88</v>
      </c>
      <c r="H103" s="221">
        <f>H102+'期別（得点）'!H103</f>
        <v>468</v>
      </c>
      <c r="I103" s="221">
        <f>I102+'期別（得点）'!I103</f>
        <v>18</v>
      </c>
      <c r="J103" s="221">
        <f>J102+'期別（得点）'!J103</f>
        <v>25</v>
      </c>
      <c r="K103" s="221">
        <f>K102+'期別（得点）'!K103</f>
        <v>289</v>
      </c>
      <c r="L103" s="221">
        <f>L102+'期別（得点）'!L103</f>
        <v>59</v>
      </c>
      <c r="M103" s="221">
        <f>M102+'期別（得点）'!M103</f>
        <v>74</v>
      </c>
      <c r="N103" s="221">
        <f>N102+'期別（得点）'!N103</f>
        <v>876</v>
      </c>
      <c r="O103" s="221">
        <f>O102+'期別（得点）'!O103</f>
        <v>383</v>
      </c>
      <c r="P103" s="221">
        <f>P102+'期別（得点）'!P103</f>
        <v>324</v>
      </c>
      <c r="Q103" s="221">
        <f>Q102+'期別（得点）'!Q103</f>
        <v>30</v>
      </c>
      <c r="R103" s="221">
        <f>R102+'期別（得点）'!R103</f>
        <v>412</v>
      </c>
      <c r="S103" s="221">
        <f>S102+'期別（得点）'!S103</f>
        <v>205</v>
      </c>
      <c r="T103" s="221">
        <f>T102+'期別（得点）'!T103</f>
        <v>214</v>
      </c>
      <c r="U103" s="221">
        <f>U102+'期別（得点）'!U103</f>
        <v>463</v>
      </c>
      <c r="V103" s="221">
        <f>V102+'期別（得点）'!V103</f>
        <v>281</v>
      </c>
      <c r="W103" s="221">
        <f>W102+'期別（得点）'!W103</f>
        <v>284</v>
      </c>
      <c r="X103" s="221">
        <f>X102+'期別（得点）'!X103</f>
        <v>400</v>
      </c>
      <c r="Y103" s="221">
        <f>Y102+'期別（得点）'!Y103</f>
        <v>36</v>
      </c>
      <c r="Z103" s="221">
        <f>Z102+'期別（得点）'!Z103</f>
        <v>283</v>
      </c>
      <c r="AA103" s="221">
        <f>AA102+'期別（得点）'!AA103</f>
        <v>115</v>
      </c>
      <c r="AB103" s="221">
        <f>AB102+'期別（得点）'!AB103</f>
        <v>0</v>
      </c>
      <c r="AC103" s="221">
        <f>AC102+'期別（得点）'!AC103</f>
        <v>420</v>
      </c>
      <c r="AD103" s="221">
        <f>AD102+'期別（得点）'!AD103</f>
        <v>286</v>
      </c>
      <c r="AE103" s="221">
        <f>AE102+'期別（得点）'!AE103</f>
        <v>124</v>
      </c>
      <c r="AF103" s="221">
        <f>AF102+'期別（得点）'!AF103</f>
        <v>371</v>
      </c>
      <c r="AG103" s="221">
        <f>AG102+'期別（得点）'!AG103</f>
        <v>164</v>
      </c>
      <c r="AH103" s="221">
        <f>AH102+'期別（得点）'!AH103</f>
        <v>0</v>
      </c>
      <c r="AI103" s="221">
        <f>AI102+'期別（得点）'!AI103</f>
        <v>5</v>
      </c>
      <c r="AJ103" s="221">
        <f>AJ102+'期別（得点）'!AJ103</f>
        <v>626</v>
      </c>
      <c r="AK103" s="221">
        <f>AK102+'期別（得点）'!AK103</f>
        <v>1</v>
      </c>
      <c r="AL103" s="221">
        <f>AL102+'期別（得点）'!AL103</f>
        <v>8</v>
      </c>
      <c r="AM103" s="221">
        <f>AM102+'期別（得点）'!AM103</f>
        <v>122</v>
      </c>
      <c r="AN103" s="221">
        <f>AN102+'期別（得点）'!AN103</f>
        <v>118</v>
      </c>
      <c r="AO103" s="221">
        <f>AO102+'期別（得点）'!AO103</f>
        <v>215</v>
      </c>
      <c r="AP103" s="221">
        <f>AP102+'期別（得点）'!AP103</f>
        <v>64</v>
      </c>
      <c r="AQ103" s="221">
        <f>AQ102+'期別（得点）'!AQ103</f>
        <v>490</v>
      </c>
      <c r="AR103" s="221">
        <f>AR102+'期別（得点）'!AR103</f>
        <v>0</v>
      </c>
      <c r="AS103" s="221">
        <f>AS102+'期別（得点）'!AS103</f>
        <v>117</v>
      </c>
      <c r="AT103" s="221">
        <f>AT102+'期別（得点）'!AT103</f>
        <v>392</v>
      </c>
      <c r="AU103" s="221">
        <f>AU102+'期別（得点）'!AU103</f>
        <v>69</v>
      </c>
      <c r="AV103" s="221">
        <f>AV102+'期別（得点）'!AV103</f>
        <v>68</v>
      </c>
      <c r="AW103" s="221">
        <f>AW102+'期別（得点）'!AW103</f>
        <v>323</v>
      </c>
      <c r="AX103" s="221">
        <f>AX102+'期別（得点）'!AX103</f>
        <v>70</v>
      </c>
      <c r="AY103" s="221">
        <f>AY102+'期別（得点）'!AY103</f>
        <v>378</v>
      </c>
      <c r="AZ103" s="221">
        <f>AZ102+'期別（得点）'!AZ103</f>
        <v>137</v>
      </c>
      <c r="BA103" s="221">
        <f>BA102+'期別（得点）'!BA103</f>
        <v>286</v>
      </c>
      <c r="BB103" s="221">
        <f>BB102+'期別（得点）'!BB103</f>
        <v>170</v>
      </c>
      <c r="BC103" s="221">
        <f>BC102+'期別（得点）'!BC103</f>
        <v>112</v>
      </c>
      <c r="BD103" s="221">
        <f>BD102+'期別（得点）'!BD103</f>
        <v>186</v>
      </c>
      <c r="BE103" s="221">
        <f>BE102+'期別（得点）'!BE103</f>
        <v>53</v>
      </c>
      <c r="BF103" s="221">
        <f>BF102+'期別（得点）'!BF103</f>
        <v>140</v>
      </c>
      <c r="BG103" s="221">
        <f>BG102+'期別（得点）'!BG103</f>
        <v>28</v>
      </c>
      <c r="BH103" s="221">
        <f>BH102+'期別（得点）'!BH103</f>
        <v>69</v>
      </c>
      <c r="BI103" s="221">
        <f>BI102+'期別（得点）'!BI103</f>
        <v>79</v>
      </c>
      <c r="BJ103" s="221">
        <f>BJ102+'期別（得点）'!BJ103</f>
        <v>3</v>
      </c>
      <c r="BK103" s="221"/>
      <c r="BL103" s="221"/>
      <c r="BM103" s="221"/>
      <c r="BN103" s="221">
        <f>BN102+'期別（得点）'!BN103</f>
        <v>61</v>
      </c>
      <c r="BO103" s="221">
        <f>BO102+'期別（得点）'!BO103</f>
        <v>-53</v>
      </c>
      <c r="BP103" s="222">
        <f>BP102+'期別（得点）'!BP103</f>
        <v>13</v>
      </c>
      <c r="BQ103" s="236">
        <f t="shared" ref="BQ103" si="5">SUM(F103:BP103)</f>
        <v>11047</v>
      </c>
    </row>
    <row r="104" spans="2:69" ht="15" customHeight="1">
      <c r="B104" s="459">
        <f>'期別（得点）'!B104</f>
        <v>100</v>
      </c>
      <c r="C104" s="117" t="str">
        <f>'期別（得点）'!C104</f>
        <v>2023.10.01.</v>
      </c>
      <c r="D104" s="104" t="str">
        <f>'期別（得点）'!D104</f>
        <v>70期</v>
      </c>
      <c r="E104" s="119" t="str">
        <f>'期別（得点）'!E104</f>
        <v>73期～</v>
      </c>
      <c r="F104" s="221">
        <f>F103+'期別（得点）'!F104</f>
        <v>5</v>
      </c>
      <c r="G104" s="221">
        <f>G103+'期別（得点）'!G104</f>
        <v>88</v>
      </c>
      <c r="H104" s="221">
        <f>H103+'期別（得点）'!H104</f>
        <v>470</v>
      </c>
      <c r="I104" s="221">
        <f>I103+'期別（得点）'!I104</f>
        <v>18</v>
      </c>
      <c r="J104" s="221">
        <f>J103+'期別（得点）'!J104</f>
        <v>25</v>
      </c>
      <c r="K104" s="221">
        <f>K103+'期別（得点）'!K104</f>
        <v>289</v>
      </c>
      <c r="L104" s="221">
        <f>L103+'期別（得点）'!L104</f>
        <v>59</v>
      </c>
      <c r="M104" s="221">
        <f>M103+'期別（得点）'!M104</f>
        <v>74</v>
      </c>
      <c r="N104" s="221">
        <f>N103+'期別（得点）'!N104</f>
        <v>879</v>
      </c>
      <c r="O104" s="221">
        <f>O103+'期別（得点）'!O104</f>
        <v>383</v>
      </c>
      <c r="P104" s="221">
        <f>P103+'期別（得点）'!P104</f>
        <v>324</v>
      </c>
      <c r="Q104" s="221">
        <f>Q103+'期別（得点）'!Q104</f>
        <v>30</v>
      </c>
      <c r="R104" s="221">
        <f>R103+'期別（得点）'!R104</f>
        <v>412</v>
      </c>
      <c r="S104" s="221">
        <f>S103+'期別（得点）'!S104</f>
        <v>205</v>
      </c>
      <c r="T104" s="221">
        <f>T103+'期別（得点）'!T104</f>
        <v>214</v>
      </c>
      <c r="U104" s="221">
        <f>U103+'期別（得点）'!U104</f>
        <v>463</v>
      </c>
      <c r="V104" s="221">
        <f>V103+'期別（得点）'!V104</f>
        <v>281</v>
      </c>
      <c r="W104" s="221">
        <f>W103+'期別（得点）'!W104</f>
        <v>284</v>
      </c>
      <c r="X104" s="221">
        <f>X103+'期別（得点）'!X104</f>
        <v>400</v>
      </c>
      <c r="Y104" s="221">
        <f>Y103+'期別（得点）'!Y104</f>
        <v>36</v>
      </c>
      <c r="Z104" s="221">
        <f>Z103+'期別（得点）'!Z104</f>
        <v>283</v>
      </c>
      <c r="AA104" s="221">
        <f>AA103+'期別（得点）'!AA104</f>
        <v>115</v>
      </c>
      <c r="AB104" s="221">
        <f>AB103+'期別（得点）'!AB104</f>
        <v>0</v>
      </c>
      <c r="AC104" s="221">
        <f>AC103+'期別（得点）'!AC104</f>
        <v>420</v>
      </c>
      <c r="AD104" s="221">
        <f>AD103+'期別（得点）'!AD104</f>
        <v>286</v>
      </c>
      <c r="AE104" s="221">
        <f>AE103+'期別（得点）'!AE104</f>
        <v>124</v>
      </c>
      <c r="AF104" s="221">
        <f>AF103+'期別（得点）'!AF104</f>
        <v>383</v>
      </c>
      <c r="AG104" s="221">
        <f>AG103+'期別（得点）'!AG104</f>
        <v>164</v>
      </c>
      <c r="AH104" s="221">
        <f>AH103+'期別（得点）'!AH104</f>
        <v>0</v>
      </c>
      <c r="AI104" s="221">
        <f>AI103+'期別（得点）'!AI104</f>
        <v>5</v>
      </c>
      <c r="AJ104" s="221">
        <f>AJ103+'期別（得点）'!AJ104</f>
        <v>627</v>
      </c>
      <c r="AK104" s="221">
        <f>AK103+'期別（得点）'!AK104</f>
        <v>1</v>
      </c>
      <c r="AL104" s="221">
        <f>AL103+'期別（得点）'!AL104</f>
        <v>8</v>
      </c>
      <c r="AM104" s="221">
        <f>AM103+'期別（得点）'!AM104</f>
        <v>122</v>
      </c>
      <c r="AN104" s="221">
        <f>AN103+'期別（得点）'!AN104</f>
        <v>118</v>
      </c>
      <c r="AO104" s="221">
        <f>AO103+'期別（得点）'!AO104</f>
        <v>215</v>
      </c>
      <c r="AP104" s="221">
        <f>AP103+'期別（得点）'!AP104</f>
        <v>64</v>
      </c>
      <c r="AQ104" s="221">
        <f>AQ103+'期別（得点）'!AQ104</f>
        <v>495</v>
      </c>
      <c r="AR104" s="221">
        <f>AR103+'期別（得点）'!AR104</f>
        <v>0</v>
      </c>
      <c r="AS104" s="221">
        <f>AS103+'期別（得点）'!AS104</f>
        <v>119</v>
      </c>
      <c r="AT104" s="221">
        <f>AT103+'期別（得点）'!AT104</f>
        <v>404</v>
      </c>
      <c r="AU104" s="221">
        <f>AU103+'期別（得点）'!AU104</f>
        <v>69</v>
      </c>
      <c r="AV104" s="221">
        <f>AV103+'期別（得点）'!AV104</f>
        <v>79</v>
      </c>
      <c r="AW104" s="221">
        <f>AW103+'期別（得点）'!AW104</f>
        <v>323</v>
      </c>
      <c r="AX104" s="221">
        <f>AX103+'期別（得点）'!AX104</f>
        <v>70</v>
      </c>
      <c r="AY104" s="221">
        <f>AY103+'期別（得点）'!AY104</f>
        <v>379</v>
      </c>
      <c r="AZ104" s="221">
        <f>AZ103+'期別（得点）'!AZ104</f>
        <v>146</v>
      </c>
      <c r="BA104" s="221">
        <f>BA103+'期別（得点）'!BA104</f>
        <v>289</v>
      </c>
      <c r="BB104" s="221">
        <f>BB103+'期別（得点）'!BB104</f>
        <v>177</v>
      </c>
      <c r="BC104" s="221">
        <f>BC103+'期別（得点）'!BC104</f>
        <v>118</v>
      </c>
      <c r="BD104" s="221">
        <f>BD103+'期別（得点）'!BD104</f>
        <v>187</v>
      </c>
      <c r="BE104" s="221">
        <f>BE103+'期別（得点）'!BE104</f>
        <v>54</v>
      </c>
      <c r="BF104" s="221">
        <f>BF103+'期別（得点）'!BF104</f>
        <v>184</v>
      </c>
      <c r="BG104" s="221">
        <f>BG103+'期別（得点）'!BG104</f>
        <v>43</v>
      </c>
      <c r="BH104" s="221">
        <f>BH103+'期別（得点）'!BH104</f>
        <v>69</v>
      </c>
      <c r="BI104" s="221">
        <f>BI103+'期別（得点）'!BI104</f>
        <v>93</v>
      </c>
      <c r="BJ104" s="221">
        <f>BJ103+'期別（得点）'!BJ104</f>
        <v>5</v>
      </c>
      <c r="BK104" s="221">
        <f>BK103+'期別（得点）'!BK104</f>
        <v>17</v>
      </c>
      <c r="BL104" s="221"/>
      <c r="BM104" s="221"/>
      <c r="BN104" s="221">
        <f>BN103+'期別（得点）'!BN104</f>
        <v>78</v>
      </c>
      <c r="BO104" s="221">
        <f>BO103+'期別（得点）'!BO104</f>
        <v>-70</v>
      </c>
      <c r="BP104" s="222">
        <f>BP103+'期別（得点）'!BP104</f>
        <v>14</v>
      </c>
      <c r="BQ104" s="236">
        <f t="shared" ref="BQ104" si="6">SUM(F104:BP104)</f>
        <v>11216</v>
      </c>
    </row>
    <row r="105" spans="2:69" ht="15" customHeight="1">
      <c r="B105" s="459">
        <f>'期別（得点）'!B105</f>
        <v>101</v>
      </c>
      <c r="C105" s="117" t="str">
        <f>'期別（得点）'!C105</f>
        <v>2024.03.24.</v>
      </c>
      <c r="D105" s="104" t="str">
        <f>'期別（得点）'!D105</f>
        <v>71期</v>
      </c>
      <c r="E105" s="119" t="str">
        <f>'期別（得点）'!E105</f>
        <v>73期～</v>
      </c>
      <c r="F105" s="221">
        <f>F104+'期別（得点）'!F105</f>
        <v>5</v>
      </c>
      <c r="G105" s="221">
        <f>G104+'期別（得点）'!G105</f>
        <v>88</v>
      </c>
      <c r="H105" s="221">
        <f>H104+'期別（得点）'!H105</f>
        <v>472</v>
      </c>
      <c r="I105" s="221">
        <f>I104+'期別（得点）'!I105</f>
        <v>18</v>
      </c>
      <c r="J105" s="221">
        <f>J104+'期別（得点）'!J105</f>
        <v>25</v>
      </c>
      <c r="K105" s="221">
        <f>K104+'期別（得点）'!K105</f>
        <v>289</v>
      </c>
      <c r="L105" s="221">
        <f>L104+'期別（得点）'!L105</f>
        <v>59</v>
      </c>
      <c r="M105" s="221">
        <f>M104+'期別（得点）'!M105</f>
        <v>74</v>
      </c>
      <c r="N105" s="221">
        <f>N104+'期別（得点）'!N105</f>
        <v>879</v>
      </c>
      <c r="O105" s="221">
        <f>O104+'期別（得点）'!O105</f>
        <v>383</v>
      </c>
      <c r="P105" s="221">
        <f>P104+'期別（得点）'!P105</f>
        <v>324</v>
      </c>
      <c r="Q105" s="221">
        <f>Q104+'期別（得点）'!Q105</f>
        <v>30</v>
      </c>
      <c r="R105" s="221">
        <f>R104+'期別（得点）'!R105</f>
        <v>412</v>
      </c>
      <c r="S105" s="221">
        <f>S104+'期別（得点）'!S105</f>
        <v>205</v>
      </c>
      <c r="T105" s="221">
        <f>T104+'期別（得点）'!T105</f>
        <v>214</v>
      </c>
      <c r="U105" s="221">
        <f>U104+'期別（得点）'!U105</f>
        <v>463</v>
      </c>
      <c r="V105" s="221">
        <f>V104+'期別（得点）'!V105</f>
        <v>281</v>
      </c>
      <c r="W105" s="221">
        <f>W104+'期別（得点）'!W105</f>
        <v>284</v>
      </c>
      <c r="X105" s="221">
        <f>X104+'期別（得点）'!X105</f>
        <v>400</v>
      </c>
      <c r="Y105" s="221">
        <f>Y104+'期別（得点）'!Y105</f>
        <v>36</v>
      </c>
      <c r="Z105" s="221">
        <f>Z104+'期別（得点）'!Z105</f>
        <v>283</v>
      </c>
      <c r="AA105" s="221">
        <f>AA104+'期別（得点）'!AA105</f>
        <v>115</v>
      </c>
      <c r="AB105" s="221">
        <f>AB104+'期別（得点）'!AB105</f>
        <v>0</v>
      </c>
      <c r="AC105" s="221">
        <f>AC104+'期別（得点）'!AC105</f>
        <v>420</v>
      </c>
      <c r="AD105" s="221">
        <f>AD104+'期別（得点）'!AD105</f>
        <v>286</v>
      </c>
      <c r="AE105" s="221">
        <f>AE104+'期別（得点）'!AE105</f>
        <v>124</v>
      </c>
      <c r="AF105" s="221">
        <f>AF104+'期別（得点）'!AF105</f>
        <v>383</v>
      </c>
      <c r="AG105" s="221">
        <f>AG104+'期別（得点）'!AG105</f>
        <v>164</v>
      </c>
      <c r="AH105" s="221">
        <f>AH104+'期別（得点）'!AH105</f>
        <v>0</v>
      </c>
      <c r="AI105" s="221">
        <f>AI104+'期別（得点）'!AI105</f>
        <v>5</v>
      </c>
      <c r="AJ105" s="221">
        <f>AJ104+'期別（得点）'!AJ105</f>
        <v>627</v>
      </c>
      <c r="AK105" s="221">
        <f>AK104+'期別（得点）'!AK105</f>
        <v>1</v>
      </c>
      <c r="AL105" s="221">
        <f>AL104+'期別（得点）'!AL105</f>
        <v>8</v>
      </c>
      <c r="AM105" s="221">
        <f>AM104+'期別（得点）'!AM105</f>
        <v>122</v>
      </c>
      <c r="AN105" s="221">
        <f>AN104+'期別（得点）'!AN105</f>
        <v>118</v>
      </c>
      <c r="AO105" s="221">
        <f>AO104+'期別（得点）'!AO105</f>
        <v>215</v>
      </c>
      <c r="AP105" s="221">
        <f>AP104+'期別（得点）'!AP105</f>
        <v>64</v>
      </c>
      <c r="AQ105" s="221">
        <f>AQ104+'期別（得点）'!AQ105</f>
        <v>495</v>
      </c>
      <c r="AR105" s="221">
        <f>AR104+'期別（得点）'!AR105</f>
        <v>0</v>
      </c>
      <c r="AS105" s="221">
        <f>AS104+'期別（得点）'!AS105</f>
        <v>119</v>
      </c>
      <c r="AT105" s="221">
        <f>AT104+'期別（得点）'!AT105</f>
        <v>404</v>
      </c>
      <c r="AU105" s="221">
        <f>AU104+'期別（得点）'!AU105</f>
        <v>69</v>
      </c>
      <c r="AV105" s="221">
        <f>AV104+'期別（得点）'!AV105</f>
        <v>79</v>
      </c>
      <c r="AW105" s="221">
        <f>AW104+'期別（得点）'!AW105</f>
        <v>323</v>
      </c>
      <c r="AX105" s="221">
        <f>AX104+'期別（得点）'!AX105</f>
        <v>70</v>
      </c>
      <c r="AY105" s="221">
        <f>AY104+'期別（得点）'!AY105</f>
        <v>382</v>
      </c>
      <c r="AZ105" s="221">
        <f>AZ104+'期別（得点）'!AZ105</f>
        <v>154</v>
      </c>
      <c r="BA105" s="221">
        <f>BA104+'期別（得点）'!BA105</f>
        <v>296</v>
      </c>
      <c r="BB105" s="221">
        <f>BB104+'期別（得点）'!BB105</f>
        <v>186</v>
      </c>
      <c r="BC105" s="221">
        <f>BC104+'期別（得点）'!BC105</f>
        <v>118</v>
      </c>
      <c r="BD105" s="221">
        <f>BD104+'期別（得点）'!BD105</f>
        <v>193</v>
      </c>
      <c r="BE105" s="221">
        <f>BE104+'期別（得点）'!BE105</f>
        <v>60</v>
      </c>
      <c r="BF105" s="221">
        <f>BF104+'期別（得点）'!BF105</f>
        <v>202</v>
      </c>
      <c r="BG105" s="221">
        <f>BG104+'期別（得点）'!BG105</f>
        <v>63</v>
      </c>
      <c r="BH105" s="221">
        <f>BH104+'期別（得点）'!BH105</f>
        <v>88</v>
      </c>
      <c r="BI105" s="221">
        <f>BI104+'期別（得点）'!BI105</f>
        <v>130</v>
      </c>
      <c r="BJ105" s="221">
        <f>BJ104+'期別（得点）'!BJ105</f>
        <v>8</v>
      </c>
      <c r="BK105" s="221">
        <f>BK104+'期別（得点）'!BK105</f>
        <v>23</v>
      </c>
      <c r="BL105" s="221"/>
      <c r="BM105" s="221"/>
      <c r="BN105" s="221">
        <f>BN104+'期別（得点）'!BN105</f>
        <v>78</v>
      </c>
      <c r="BO105" s="221">
        <f>BO104+'期別（得点）'!BO105</f>
        <v>-70</v>
      </c>
      <c r="BP105" s="222">
        <f>BP104+'期別（得点）'!BP105</f>
        <v>14</v>
      </c>
      <c r="BQ105" s="236">
        <f t="shared" ref="BQ105" si="7">SUM(F105:BP105)</f>
        <v>11360</v>
      </c>
    </row>
    <row r="106" spans="2:69" ht="15" customHeight="1">
      <c r="B106" s="241"/>
      <c r="C106" s="112"/>
      <c r="D106" s="109"/>
      <c r="E106" s="104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1"/>
      <c r="AW106" s="221"/>
      <c r="AX106" s="221"/>
      <c r="AY106" s="221"/>
      <c r="AZ106" s="221"/>
      <c r="BA106" s="221"/>
      <c r="BB106" s="221"/>
      <c r="BC106" s="221"/>
      <c r="BD106" s="221"/>
      <c r="BE106" s="221"/>
      <c r="BF106" s="221"/>
      <c r="BG106" s="221"/>
      <c r="BH106" s="221"/>
      <c r="BI106" s="221"/>
      <c r="BJ106" s="221"/>
      <c r="BK106" s="221"/>
      <c r="BL106" s="221"/>
      <c r="BM106" s="221"/>
      <c r="BN106" s="221"/>
      <c r="BO106" s="221"/>
      <c r="BP106" s="222"/>
      <c r="BQ106" s="236"/>
    </row>
    <row r="107" spans="2:69" ht="15" customHeight="1">
      <c r="B107" s="241"/>
      <c r="C107" s="112"/>
      <c r="D107" s="109"/>
      <c r="E107" s="104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1"/>
      <c r="AZ107" s="221"/>
      <c r="BA107" s="221"/>
      <c r="BB107" s="221"/>
      <c r="BC107" s="221"/>
      <c r="BD107" s="221"/>
      <c r="BE107" s="221"/>
      <c r="BF107" s="221"/>
      <c r="BG107" s="221"/>
      <c r="BH107" s="221"/>
      <c r="BI107" s="221"/>
      <c r="BJ107" s="221"/>
      <c r="BK107" s="221"/>
      <c r="BL107" s="221"/>
      <c r="BM107" s="221"/>
      <c r="BN107" s="221"/>
      <c r="BO107" s="221"/>
      <c r="BP107" s="222"/>
      <c r="BQ107" s="236"/>
    </row>
  </sheetData>
  <phoneticPr fontId="2"/>
  <pageMargins left="0.59055118110236227" right="0.39370078740157483" top="0.59055118110236227" bottom="0.59055118110236227" header="0.51181102362204722" footer="0.51181102362204722"/>
  <pageSetup paperSize="8" scale="75" orientation="landscape" r:id="rId1"/>
  <headerFooter alignWithMargins="0">
    <oddFooter>&amp;C&amp;10&amp;P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K107"/>
  <sheetViews>
    <sheetView workbookViewId="0">
      <pane xSplit="3" ySplit="4" topLeftCell="D83" activePane="bottomRight" state="frozen"/>
      <selection pane="topRight" activeCell="D1" sqref="D1"/>
      <selection pane="bottomLeft" activeCell="A5" sqref="A5"/>
      <selection pane="bottomRight" activeCell="A105" sqref="A105"/>
    </sheetView>
  </sheetViews>
  <sheetFormatPr defaultColWidth="9" defaultRowHeight="13.2"/>
  <cols>
    <col min="1" max="1" width="2.6640625" style="122" customWidth="1"/>
    <col min="2" max="2" width="5.6640625" style="122" customWidth="1"/>
    <col min="3" max="3" width="12.6640625" style="122" customWidth="1"/>
    <col min="4" max="4" width="16.6640625" style="122" customWidth="1"/>
    <col min="5" max="5" width="4.6640625" style="122" customWidth="1"/>
    <col min="6" max="6" width="16.6640625" style="122" customWidth="1"/>
    <col min="7" max="7" width="4.6640625" style="122" customWidth="1"/>
    <col min="8" max="8" width="16.6640625" style="122" customWidth="1"/>
    <col min="9" max="9" width="4.6640625" style="122" customWidth="1"/>
    <col min="10" max="10" width="16.6640625" style="122" customWidth="1"/>
    <col min="11" max="11" width="4.6640625" style="122" customWidth="1"/>
    <col min="12" max="12" width="16.6640625" style="122" customWidth="1"/>
    <col min="13" max="13" width="4.6640625" style="122" customWidth="1"/>
    <col min="14" max="14" width="16.6640625" style="122" customWidth="1"/>
    <col min="15" max="15" width="4.6640625" style="122" customWidth="1"/>
    <col min="16" max="16" width="16" style="122" customWidth="1"/>
    <col min="17" max="17" width="4.6640625" style="122" customWidth="1"/>
    <col min="18" max="18" width="16.6640625" style="122" customWidth="1"/>
    <col min="19" max="19" width="4.6640625" style="122" customWidth="1"/>
    <col min="20" max="20" width="16.6640625" style="122" customWidth="1"/>
    <col min="21" max="21" width="4.6640625" style="122" customWidth="1"/>
    <col min="22" max="22" width="16.6640625" style="122" customWidth="1"/>
    <col min="23" max="23" width="4.6640625" style="122" customWidth="1"/>
    <col min="24" max="24" width="16.6640625" style="122" customWidth="1"/>
    <col min="25" max="25" width="4.6640625" style="122" customWidth="1"/>
    <col min="26" max="26" width="16.6640625" style="122" customWidth="1"/>
    <col min="27" max="27" width="4.6640625" style="122" customWidth="1"/>
    <col min="28" max="28" width="16.6640625" style="122" customWidth="1"/>
    <col min="29" max="29" width="4.6640625" style="122" customWidth="1"/>
    <col min="30" max="30" width="16.6640625" style="122" customWidth="1"/>
    <col min="31" max="31" width="4.6640625" style="122" customWidth="1"/>
    <col min="32" max="32" width="16.6640625" style="122" customWidth="1"/>
    <col min="33" max="33" width="4.6640625" style="122" customWidth="1"/>
    <col min="34" max="34" width="16.6640625" style="122" customWidth="1"/>
    <col min="35" max="35" width="4.6640625" style="122" customWidth="1"/>
    <col min="36" max="36" width="16.6640625" style="122" customWidth="1"/>
    <col min="37" max="37" width="4.6640625" style="122" customWidth="1"/>
    <col min="38" max="38" width="16.6640625" style="122" customWidth="1"/>
    <col min="39" max="39" width="4.6640625" style="122" customWidth="1"/>
    <col min="40" max="40" width="16.6640625" style="122" customWidth="1"/>
    <col min="41" max="41" width="4.6640625" style="122" customWidth="1"/>
    <col min="42" max="42" width="16.6640625" style="122" customWidth="1"/>
    <col min="43" max="43" width="4.6640625" style="122" customWidth="1"/>
    <col min="44" max="44" width="16.6640625" style="122" customWidth="1"/>
    <col min="45" max="45" width="4.6640625" style="122" customWidth="1"/>
    <col min="46" max="46" width="16.6640625" style="122" customWidth="1"/>
    <col min="47" max="47" width="4.6640625" style="122" customWidth="1"/>
    <col min="48" max="48" width="16.6640625" style="122" customWidth="1"/>
    <col min="49" max="49" width="4.6640625" style="122" customWidth="1"/>
    <col min="50" max="50" width="16.6640625" style="122" customWidth="1"/>
    <col min="51" max="51" width="4.6640625" style="122" customWidth="1"/>
    <col min="52" max="52" width="16.6640625" style="122" customWidth="1"/>
    <col min="53" max="53" width="4.6640625" style="122" customWidth="1"/>
    <col min="54" max="54" width="16.6640625" style="122" customWidth="1"/>
    <col min="55" max="55" width="4.6640625" style="122" customWidth="1"/>
    <col min="56" max="56" width="16.6640625" style="122" customWidth="1"/>
    <col min="57" max="57" width="4.6640625" style="122" customWidth="1"/>
    <col min="58" max="58" width="16.6640625" style="122" customWidth="1"/>
    <col min="59" max="59" width="4.6640625" style="122" customWidth="1"/>
    <col min="60" max="60" width="16.6640625" style="122" customWidth="1"/>
    <col min="61" max="61" width="4.6640625" style="122" customWidth="1"/>
    <col min="62" max="62" width="16.6640625" style="122" customWidth="1"/>
    <col min="63" max="63" width="4.6640625" style="122" customWidth="1"/>
    <col min="64" max="64" width="16.6640625" style="122" customWidth="1"/>
    <col min="65" max="65" width="4.6640625" style="122" customWidth="1"/>
    <col min="66" max="66" width="16.6640625" style="122" customWidth="1"/>
    <col min="67" max="67" width="4.6640625" style="122" customWidth="1"/>
    <col min="68" max="68" width="16.6640625" style="122" customWidth="1"/>
    <col min="69" max="69" width="4.6640625" style="122" customWidth="1"/>
    <col min="70" max="70" width="16.6640625" style="122" customWidth="1"/>
    <col min="71" max="71" width="4.6640625" style="122" customWidth="1"/>
    <col min="72" max="72" width="16.6640625" style="122" customWidth="1"/>
    <col min="73" max="73" width="4.6640625" style="122" customWidth="1"/>
    <col min="74" max="74" width="16.6640625" style="122" customWidth="1"/>
    <col min="75" max="75" width="4.6640625" style="122" customWidth="1"/>
    <col min="76" max="76" width="16.6640625" style="122" customWidth="1"/>
    <col min="77" max="77" width="4.6640625" style="122" customWidth="1"/>
    <col min="78" max="78" width="16.6640625" style="122" customWidth="1"/>
    <col min="79" max="79" width="4.6640625" style="122" customWidth="1"/>
    <col min="80" max="80" width="16.6640625" style="122" customWidth="1"/>
    <col min="81" max="81" width="4.6640625" style="122" customWidth="1"/>
    <col min="82" max="82" width="16.6640625" style="122" customWidth="1"/>
    <col min="83" max="83" width="4.6640625" style="122" customWidth="1"/>
    <col min="84" max="84" width="16.6640625" style="122" customWidth="1"/>
    <col min="85" max="85" width="4.6640625" style="122" customWidth="1"/>
    <col min="86" max="86" width="16.6640625" style="122" customWidth="1"/>
    <col min="87" max="87" width="4.6640625" style="122" customWidth="1"/>
    <col min="88" max="88" width="16.6640625" style="122" customWidth="1"/>
    <col min="89" max="89" width="4.6640625" style="122" customWidth="1"/>
    <col min="90" max="90" width="16.6640625" style="122" customWidth="1"/>
    <col min="91" max="91" width="4.6640625" style="122" customWidth="1"/>
    <col min="92" max="92" width="16.6640625" style="122" customWidth="1"/>
    <col min="93" max="93" width="4.6640625" style="122" customWidth="1"/>
    <col min="94" max="94" width="16.6640625" style="122" customWidth="1"/>
    <col min="95" max="95" width="4.6640625" style="122" customWidth="1"/>
    <col min="96" max="96" width="16.6640625" style="122" customWidth="1"/>
    <col min="97" max="97" width="4.6640625" style="122" customWidth="1"/>
    <col min="98" max="98" width="16.6640625" style="122" customWidth="1"/>
    <col min="99" max="99" width="4.6640625" style="122" customWidth="1"/>
    <col min="100" max="100" width="16.6640625" style="122" customWidth="1"/>
    <col min="101" max="101" width="4.6640625" style="122" customWidth="1"/>
    <col min="102" max="102" width="16.6640625" style="122" customWidth="1"/>
    <col min="103" max="103" width="4.6640625" style="122" customWidth="1"/>
    <col min="104" max="104" width="16.6640625" style="122" customWidth="1"/>
    <col min="105" max="105" width="4.6640625" style="122" customWidth="1"/>
    <col min="106" max="106" width="16.6640625" style="122" customWidth="1"/>
    <col min="107" max="107" width="4.6640625" style="122" customWidth="1"/>
    <col min="108" max="108" width="16.6640625" style="122" customWidth="1"/>
    <col min="109" max="109" width="4.6640625" style="122" customWidth="1"/>
    <col min="110" max="110" width="16.6640625" style="122" customWidth="1"/>
    <col min="111" max="111" width="4.6640625" style="122" customWidth="1"/>
    <col min="112" max="112" width="16.6640625" style="122" customWidth="1"/>
    <col min="113" max="113" width="4.6640625" style="122" customWidth="1"/>
    <col min="114" max="114" width="16.6640625" style="122" customWidth="1"/>
    <col min="115" max="115" width="4.6640625" style="122" customWidth="1"/>
    <col min="116" max="16384" width="9" style="122"/>
  </cols>
  <sheetData>
    <row r="1" spans="1:115" ht="10.050000000000001" customHeight="1"/>
    <row r="2" spans="1:115" ht="20.100000000000001" customHeight="1">
      <c r="C2" s="153" t="s">
        <v>155</v>
      </c>
    </row>
    <row r="3" spans="1:115" ht="10.050000000000001" customHeight="1"/>
    <row r="4" spans="1:115" ht="15" customHeight="1">
      <c r="B4" s="90" t="s">
        <v>411</v>
      </c>
      <c r="C4" s="91" t="s">
        <v>412</v>
      </c>
      <c r="D4" s="624" t="s">
        <v>675</v>
      </c>
      <c r="E4" s="626"/>
      <c r="F4" s="624" t="s">
        <v>483</v>
      </c>
      <c r="G4" s="626"/>
      <c r="H4" s="624" t="s">
        <v>484</v>
      </c>
      <c r="I4" s="626"/>
      <c r="J4" s="624" t="s">
        <v>485</v>
      </c>
      <c r="K4" s="626"/>
      <c r="L4" s="624" t="s">
        <v>747</v>
      </c>
      <c r="M4" s="626"/>
      <c r="N4" s="624" t="s">
        <v>748</v>
      </c>
      <c r="O4" s="626"/>
      <c r="P4" s="624" t="s">
        <v>749</v>
      </c>
      <c r="Q4" s="626"/>
      <c r="R4" s="624" t="s">
        <v>750</v>
      </c>
      <c r="S4" s="626"/>
      <c r="T4" s="624" t="s">
        <v>751</v>
      </c>
      <c r="U4" s="626"/>
      <c r="V4" s="624" t="s">
        <v>752</v>
      </c>
      <c r="W4" s="626"/>
      <c r="X4" s="624" t="s">
        <v>763</v>
      </c>
      <c r="Y4" s="626"/>
      <c r="Z4" s="624" t="s">
        <v>764</v>
      </c>
      <c r="AA4" s="626"/>
      <c r="AB4" s="624" t="s">
        <v>765</v>
      </c>
      <c r="AC4" s="626"/>
      <c r="AD4" s="624" t="s">
        <v>766</v>
      </c>
      <c r="AE4" s="626"/>
      <c r="AF4" s="624" t="s">
        <v>767</v>
      </c>
      <c r="AG4" s="626"/>
      <c r="AH4" s="624" t="s">
        <v>768</v>
      </c>
      <c r="AI4" s="626"/>
      <c r="AJ4" s="624" t="s">
        <v>769</v>
      </c>
      <c r="AK4" s="626"/>
      <c r="AL4" s="624" t="s">
        <v>770</v>
      </c>
      <c r="AM4" s="626"/>
      <c r="AN4" s="624" t="s">
        <v>771</v>
      </c>
      <c r="AO4" s="626"/>
      <c r="AP4" s="624" t="s">
        <v>772</v>
      </c>
      <c r="AQ4" s="626"/>
      <c r="AR4" s="624" t="s">
        <v>1212</v>
      </c>
      <c r="AS4" s="626"/>
      <c r="AT4" s="624" t="s">
        <v>1213</v>
      </c>
      <c r="AU4" s="626"/>
      <c r="AV4" s="624" t="s">
        <v>1214</v>
      </c>
      <c r="AW4" s="626"/>
      <c r="AX4" s="624" t="s">
        <v>1215</v>
      </c>
      <c r="AY4" s="626"/>
      <c r="AZ4" s="624" t="s">
        <v>1216</v>
      </c>
      <c r="BA4" s="626"/>
      <c r="BB4" s="624" t="s">
        <v>1217</v>
      </c>
      <c r="BC4" s="626"/>
      <c r="BD4" s="624" t="s">
        <v>1218</v>
      </c>
      <c r="BE4" s="626"/>
      <c r="BF4" s="624" t="s">
        <v>1219</v>
      </c>
      <c r="BG4" s="626"/>
      <c r="BH4" s="624" t="s">
        <v>1220</v>
      </c>
      <c r="BI4" s="626"/>
      <c r="BJ4" s="624" t="s">
        <v>1221</v>
      </c>
      <c r="BK4" s="626"/>
      <c r="BL4" s="624" t="s">
        <v>1222</v>
      </c>
      <c r="BM4" s="626"/>
      <c r="BN4" s="624" t="s">
        <v>1223</v>
      </c>
      <c r="BO4" s="626"/>
      <c r="BP4" s="624" t="s">
        <v>1250</v>
      </c>
      <c r="BQ4" s="626"/>
      <c r="BR4" s="624" t="s">
        <v>1251</v>
      </c>
      <c r="BS4" s="626"/>
      <c r="BT4" s="624" t="s">
        <v>1353</v>
      </c>
      <c r="BU4" s="626"/>
      <c r="BV4" s="624" t="s">
        <v>397</v>
      </c>
      <c r="BW4" s="626"/>
      <c r="BX4" s="624" t="s">
        <v>398</v>
      </c>
      <c r="BY4" s="626"/>
      <c r="BZ4" s="624" t="s">
        <v>399</v>
      </c>
      <c r="CA4" s="626"/>
      <c r="CB4" s="624" t="s">
        <v>400</v>
      </c>
      <c r="CC4" s="626"/>
      <c r="CD4" s="624" t="s">
        <v>401</v>
      </c>
      <c r="CE4" s="626"/>
      <c r="CF4" s="624" t="s">
        <v>1573</v>
      </c>
      <c r="CG4" s="626"/>
      <c r="CH4" s="624" t="s">
        <v>1590</v>
      </c>
      <c r="CI4" s="626"/>
      <c r="CJ4" s="624" t="s">
        <v>1643</v>
      </c>
      <c r="CK4" s="626"/>
      <c r="CL4" s="624" t="s">
        <v>1657</v>
      </c>
      <c r="CM4" s="626"/>
      <c r="CN4" s="624" t="s">
        <v>1658</v>
      </c>
      <c r="CO4" s="626"/>
      <c r="CP4" s="624" t="s">
        <v>1659</v>
      </c>
      <c r="CQ4" s="626"/>
      <c r="CR4" s="624" t="s">
        <v>1660</v>
      </c>
      <c r="CS4" s="626"/>
      <c r="CT4" s="624" t="s">
        <v>1661</v>
      </c>
      <c r="CU4" s="626"/>
      <c r="CV4" s="624" t="s">
        <v>1662</v>
      </c>
      <c r="CW4" s="626"/>
      <c r="CX4" s="624" t="s">
        <v>1663</v>
      </c>
      <c r="CY4" s="626"/>
      <c r="CZ4" s="624" t="s">
        <v>1976</v>
      </c>
      <c r="DA4" s="626"/>
      <c r="DB4" s="624" t="s">
        <v>2047</v>
      </c>
      <c r="DC4" s="626"/>
      <c r="DD4" s="624" t="s">
        <v>2049</v>
      </c>
      <c r="DE4" s="626"/>
      <c r="DF4" s="624" t="s">
        <v>2100</v>
      </c>
      <c r="DG4" s="626"/>
      <c r="DH4" s="624" t="s">
        <v>2141</v>
      </c>
      <c r="DI4" s="626"/>
      <c r="DJ4" s="624" t="s">
        <v>2200</v>
      </c>
      <c r="DK4" s="626"/>
    </row>
    <row r="5" spans="1:115" ht="15" customHeight="1">
      <c r="A5" s="125" t="s">
        <v>608</v>
      </c>
      <c r="B5" s="302">
        <v>1</v>
      </c>
      <c r="C5" s="198" t="s">
        <v>872</v>
      </c>
      <c r="D5" s="199"/>
      <c r="E5" s="230"/>
      <c r="F5" s="199"/>
      <c r="G5" s="230"/>
      <c r="H5" s="199"/>
      <c r="I5" s="230"/>
      <c r="J5" s="199"/>
      <c r="K5" s="230"/>
      <c r="L5" s="199"/>
      <c r="M5" s="230"/>
      <c r="N5" s="199"/>
      <c r="O5" s="230"/>
      <c r="P5" s="199"/>
      <c r="Q5" s="230"/>
      <c r="R5" s="199"/>
      <c r="S5" s="230"/>
      <c r="T5" s="199"/>
      <c r="U5" s="230"/>
      <c r="V5" s="199"/>
      <c r="W5" s="230"/>
      <c r="X5" s="199"/>
      <c r="Y5" s="230"/>
      <c r="Z5" s="199"/>
      <c r="AA5" s="230"/>
      <c r="AB5" s="199"/>
      <c r="AC5" s="230"/>
      <c r="AD5" s="199"/>
      <c r="AE5" s="230"/>
      <c r="AF5" s="199"/>
      <c r="AG5" s="230"/>
      <c r="AH5" s="199"/>
      <c r="AI5" s="230"/>
      <c r="AJ5" s="199"/>
      <c r="AK5" s="230"/>
      <c r="AL5" s="199"/>
      <c r="AM5" s="230"/>
      <c r="AN5" s="199"/>
      <c r="AO5" s="230"/>
      <c r="AP5" s="199"/>
      <c r="AQ5" s="230"/>
      <c r="AR5" s="199"/>
      <c r="AS5" s="230"/>
      <c r="AT5" s="199"/>
      <c r="AU5" s="230"/>
      <c r="AV5" s="199"/>
      <c r="AW5" s="230"/>
      <c r="AX5" s="199"/>
      <c r="AY5" s="230"/>
      <c r="AZ5" s="199"/>
      <c r="BA5" s="230"/>
      <c r="BB5" s="199"/>
      <c r="BC5" s="230"/>
      <c r="BD5" s="199"/>
      <c r="BE5" s="230"/>
      <c r="BF5" s="199"/>
      <c r="BG5" s="230"/>
      <c r="BH5" s="199"/>
      <c r="BI5" s="230"/>
      <c r="BJ5" s="199"/>
      <c r="BK5" s="230"/>
      <c r="BL5" s="199"/>
      <c r="BM5" s="230"/>
      <c r="BN5" s="199"/>
      <c r="BO5" s="230"/>
      <c r="BP5" s="199"/>
      <c r="BQ5" s="230"/>
      <c r="BR5" s="199"/>
      <c r="BS5" s="230"/>
      <c r="BT5" s="199"/>
      <c r="BU5" s="230"/>
      <c r="BV5" s="199"/>
      <c r="BW5" s="232"/>
      <c r="BX5" s="199"/>
      <c r="BY5" s="230"/>
      <c r="BZ5" s="199"/>
      <c r="CA5" s="230"/>
      <c r="CB5" s="199"/>
      <c r="CC5" s="230"/>
      <c r="CD5" s="199"/>
      <c r="CE5" s="230"/>
      <c r="CF5" s="199"/>
      <c r="CG5" s="230"/>
      <c r="CH5" s="199"/>
      <c r="CI5" s="230"/>
      <c r="CJ5" s="199"/>
      <c r="CK5" s="230"/>
      <c r="CL5" s="199"/>
      <c r="CM5" s="230"/>
      <c r="CN5" s="199"/>
      <c r="CO5" s="230"/>
      <c r="CP5" s="199"/>
      <c r="CQ5" s="230"/>
      <c r="CR5" s="199"/>
      <c r="CS5" s="230"/>
      <c r="CT5" s="199"/>
      <c r="CU5" s="230"/>
      <c r="CV5" s="199"/>
      <c r="CW5" s="230"/>
      <c r="CX5" s="199"/>
      <c r="CY5" s="230"/>
      <c r="CZ5" s="199"/>
      <c r="DA5" s="230"/>
      <c r="DB5" s="199"/>
      <c r="DC5" s="230"/>
      <c r="DD5" s="199"/>
      <c r="DE5" s="230"/>
      <c r="DF5" s="199"/>
      <c r="DG5" s="230"/>
      <c r="DH5" s="199"/>
      <c r="DI5" s="230"/>
      <c r="DJ5" s="199"/>
      <c r="DK5" s="230"/>
    </row>
    <row r="6" spans="1:115" ht="15" customHeight="1">
      <c r="A6" s="125" t="s">
        <v>608</v>
      </c>
      <c r="B6" s="241">
        <v>2</v>
      </c>
      <c r="C6" s="112" t="s">
        <v>925</v>
      </c>
      <c r="D6" s="165"/>
      <c r="E6" s="231"/>
      <c r="F6" s="165"/>
      <c r="G6" s="231"/>
      <c r="H6" s="165"/>
      <c r="I6" s="231"/>
      <c r="J6" s="165"/>
      <c r="K6" s="231"/>
      <c r="L6" s="165"/>
      <c r="M6" s="231"/>
      <c r="N6" s="165"/>
      <c r="O6" s="231"/>
      <c r="P6" s="165"/>
      <c r="Q6" s="231"/>
      <c r="R6" s="165"/>
      <c r="S6" s="231"/>
      <c r="T6" s="165"/>
      <c r="U6" s="231"/>
      <c r="V6" s="165"/>
      <c r="W6" s="231"/>
      <c r="X6" s="165"/>
      <c r="Y6" s="231"/>
      <c r="Z6" s="165"/>
      <c r="AA6" s="231"/>
      <c r="AB6" s="165"/>
      <c r="AC6" s="231"/>
      <c r="AD6" s="165"/>
      <c r="AE6" s="231"/>
      <c r="AF6" s="165"/>
      <c r="AG6" s="231"/>
      <c r="AH6" s="165"/>
      <c r="AI6" s="231"/>
      <c r="AJ6" s="165"/>
      <c r="AK6" s="231"/>
      <c r="AL6" s="165"/>
      <c r="AM6" s="231"/>
      <c r="AN6" s="165"/>
      <c r="AO6" s="231"/>
      <c r="AP6" s="165"/>
      <c r="AQ6" s="231"/>
      <c r="AR6" s="165"/>
      <c r="AS6" s="231"/>
      <c r="AT6" s="165"/>
      <c r="AU6" s="231"/>
      <c r="AV6" s="165"/>
      <c r="AW6" s="231"/>
      <c r="AX6" s="165"/>
      <c r="AY6" s="231"/>
      <c r="AZ6" s="165"/>
      <c r="BA6" s="231"/>
      <c r="BB6" s="165"/>
      <c r="BC6" s="231"/>
      <c r="BD6" s="165"/>
      <c r="BE6" s="231"/>
      <c r="BF6" s="165"/>
      <c r="BG6" s="231"/>
      <c r="BH6" s="165"/>
      <c r="BI6" s="231"/>
      <c r="BJ6" s="165"/>
      <c r="BK6" s="231"/>
      <c r="BL6" s="165"/>
      <c r="BM6" s="231"/>
      <c r="BN6" s="165"/>
      <c r="BO6" s="231"/>
      <c r="BP6" s="165"/>
      <c r="BQ6" s="231"/>
      <c r="BR6" s="165"/>
      <c r="BS6" s="231"/>
      <c r="BT6" s="165"/>
      <c r="BU6" s="231"/>
      <c r="BV6" s="165"/>
      <c r="BW6" s="233"/>
      <c r="BX6" s="165"/>
      <c r="BY6" s="231"/>
      <c r="BZ6" s="165"/>
      <c r="CA6" s="231"/>
      <c r="CB6" s="165"/>
      <c r="CC6" s="231"/>
      <c r="CD6" s="165"/>
      <c r="CE6" s="231"/>
      <c r="CF6" s="165"/>
      <c r="CG6" s="231"/>
      <c r="CH6" s="165"/>
      <c r="CI6" s="231"/>
      <c r="CJ6" s="165"/>
      <c r="CK6" s="231"/>
      <c r="CL6" s="165"/>
      <c r="CM6" s="231"/>
      <c r="CN6" s="165"/>
      <c r="CO6" s="231"/>
      <c r="CP6" s="165"/>
      <c r="CQ6" s="231"/>
      <c r="CR6" s="165"/>
      <c r="CS6" s="231"/>
      <c r="CT6" s="165"/>
      <c r="CU6" s="231"/>
      <c r="CV6" s="165"/>
      <c r="CW6" s="231"/>
      <c r="CX6" s="165"/>
      <c r="CY6" s="231"/>
      <c r="CZ6" s="165"/>
      <c r="DA6" s="231"/>
      <c r="DB6" s="165"/>
      <c r="DC6" s="231"/>
      <c r="DD6" s="165"/>
      <c r="DE6" s="231"/>
      <c r="DF6" s="165"/>
      <c r="DG6" s="231"/>
      <c r="DH6" s="165"/>
      <c r="DI6" s="231"/>
      <c r="DJ6" s="165"/>
      <c r="DK6" s="231"/>
    </row>
    <row r="7" spans="1:115" ht="15" customHeight="1">
      <c r="B7" s="241">
        <v>3</v>
      </c>
      <c r="C7" s="112" t="s">
        <v>916</v>
      </c>
      <c r="D7" s="165" t="s">
        <v>1834</v>
      </c>
      <c r="E7" s="231">
        <v>8</v>
      </c>
      <c r="F7" s="165" t="s">
        <v>1835</v>
      </c>
      <c r="G7" s="231">
        <v>6</v>
      </c>
      <c r="H7" s="165" t="s">
        <v>1799</v>
      </c>
      <c r="I7" s="231">
        <v>6</v>
      </c>
      <c r="J7" s="165" t="s">
        <v>1836</v>
      </c>
      <c r="K7" s="231">
        <v>6</v>
      </c>
      <c r="L7" s="165" t="s">
        <v>1837</v>
      </c>
      <c r="M7" s="231">
        <v>5</v>
      </c>
      <c r="N7" s="165" t="s">
        <v>1838</v>
      </c>
      <c r="O7" s="231">
        <v>5</v>
      </c>
      <c r="P7" s="165" t="s">
        <v>1839</v>
      </c>
      <c r="Q7" s="231">
        <v>4</v>
      </c>
      <c r="R7" s="165" t="s">
        <v>1840</v>
      </c>
      <c r="S7" s="231">
        <v>4</v>
      </c>
      <c r="T7" s="165" t="s">
        <v>1841</v>
      </c>
      <c r="U7" s="231">
        <v>3</v>
      </c>
      <c r="V7" s="165" t="s">
        <v>1842</v>
      </c>
      <c r="W7" s="231">
        <v>3</v>
      </c>
      <c r="X7" s="165" t="s">
        <v>1843</v>
      </c>
      <c r="Y7" s="231">
        <v>3</v>
      </c>
      <c r="Z7" s="165" t="s">
        <v>1844</v>
      </c>
      <c r="AA7" s="231">
        <v>3</v>
      </c>
      <c r="AB7" s="165" t="s">
        <v>1796</v>
      </c>
      <c r="AC7" s="231">
        <v>3</v>
      </c>
      <c r="AD7" s="165" t="s">
        <v>1821</v>
      </c>
      <c r="AE7" s="231">
        <v>2</v>
      </c>
      <c r="AF7" s="165" t="s">
        <v>1845</v>
      </c>
      <c r="AG7" s="231">
        <v>2</v>
      </c>
      <c r="AH7" s="165" t="s">
        <v>1846</v>
      </c>
      <c r="AI7" s="231">
        <v>2</v>
      </c>
      <c r="AJ7" s="165"/>
      <c r="AK7" s="231"/>
      <c r="AL7" s="165"/>
      <c r="AM7" s="231"/>
      <c r="AN7" s="165"/>
      <c r="AO7" s="231"/>
      <c r="AP7" s="165"/>
      <c r="AQ7" s="231"/>
      <c r="AR7" s="165"/>
      <c r="AS7" s="231"/>
      <c r="AT7" s="165"/>
      <c r="AU7" s="231"/>
      <c r="AV7" s="165"/>
      <c r="AW7" s="231"/>
      <c r="AX7" s="165"/>
      <c r="AY7" s="231"/>
      <c r="AZ7" s="165"/>
      <c r="BA7" s="231"/>
      <c r="BB7" s="165"/>
      <c r="BC7" s="231"/>
      <c r="BD7" s="165"/>
      <c r="BE7" s="231"/>
      <c r="BF7" s="165"/>
      <c r="BG7" s="231"/>
      <c r="BH7" s="165"/>
      <c r="BI7" s="231"/>
      <c r="BJ7" s="165"/>
      <c r="BK7" s="231"/>
      <c r="BL7" s="165"/>
      <c r="BM7" s="231"/>
      <c r="BN7" s="165"/>
      <c r="BO7" s="231"/>
      <c r="BP7" s="165"/>
      <c r="BQ7" s="231"/>
      <c r="BR7" s="165"/>
      <c r="BS7" s="231"/>
      <c r="BT7" s="165"/>
      <c r="BU7" s="231"/>
      <c r="BV7" s="165"/>
      <c r="BW7" s="233"/>
      <c r="BX7" s="165"/>
      <c r="BY7" s="231"/>
      <c r="BZ7" s="165"/>
      <c r="CA7" s="231"/>
      <c r="CB7" s="165"/>
      <c r="CC7" s="231"/>
      <c r="CD7" s="165"/>
      <c r="CE7" s="231"/>
      <c r="CF7" s="165"/>
      <c r="CG7" s="231"/>
      <c r="CH7" s="165"/>
      <c r="CI7" s="231"/>
      <c r="CJ7" s="165"/>
      <c r="CK7" s="231"/>
      <c r="CL7" s="165"/>
      <c r="CM7" s="231"/>
      <c r="CN7" s="165"/>
      <c r="CO7" s="231"/>
      <c r="CP7" s="165"/>
      <c r="CQ7" s="231"/>
      <c r="CR7" s="165"/>
      <c r="CS7" s="231"/>
      <c r="CT7" s="165"/>
      <c r="CU7" s="231"/>
      <c r="CV7" s="165"/>
      <c r="CW7" s="231"/>
      <c r="CX7" s="165"/>
      <c r="CY7" s="231"/>
      <c r="CZ7" s="165"/>
      <c r="DA7" s="231"/>
      <c r="DB7" s="165"/>
      <c r="DC7" s="231"/>
      <c r="DD7" s="165"/>
      <c r="DE7" s="231"/>
      <c r="DF7" s="165"/>
      <c r="DG7" s="231"/>
      <c r="DH7" s="165"/>
      <c r="DI7" s="231"/>
      <c r="DJ7" s="165"/>
      <c r="DK7" s="231"/>
    </row>
    <row r="8" spans="1:115" ht="15" customHeight="1">
      <c r="A8" s="125" t="s">
        <v>608</v>
      </c>
      <c r="B8" s="241">
        <v>4</v>
      </c>
      <c r="C8" s="112" t="s">
        <v>950</v>
      </c>
      <c r="D8" s="165"/>
      <c r="E8" s="231"/>
      <c r="F8" s="165"/>
      <c r="G8" s="231"/>
      <c r="H8" s="165"/>
      <c r="I8" s="231"/>
      <c r="J8" s="165"/>
      <c r="K8" s="231"/>
      <c r="L8" s="165"/>
      <c r="M8" s="231"/>
      <c r="N8" s="165"/>
      <c r="O8" s="231"/>
      <c r="P8" s="165"/>
      <c r="Q8" s="231"/>
      <c r="R8" s="165"/>
      <c r="S8" s="231"/>
      <c r="T8" s="165"/>
      <c r="U8" s="231"/>
      <c r="V8" s="165"/>
      <c r="W8" s="231"/>
      <c r="X8" s="165"/>
      <c r="Y8" s="231"/>
      <c r="Z8" s="165"/>
      <c r="AA8" s="231"/>
      <c r="AB8" s="165"/>
      <c r="AC8" s="231"/>
      <c r="AD8" s="165"/>
      <c r="AE8" s="231"/>
      <c r="AF8" s="165"/>
      <c r="AG8" s="231"/>
      <c r="AH8" s="165"/>
      <c r="AI8" s="231"/>
      <c r="AJ8" s="165"/>
      <c r="AK8" s="231"/>
      <c r="AL8" s="165"/>
      <c r="AM8" s="231"/>
      <c r="AN8" s="165"/>
      <c r="AO8" s="231"/>
      <c r="AP8" s="165"/>
      <c r="AQ8" s="231"/>
      <c r="AR8" s="165"/>
      <c r="AS8" s="231"/>
      <c r="AT8" s="165"/>
      <c r="AU8" s="231"/>
      <c r="AV8" s="165"/>
      <c r="AW8" s="231"/>
      <c r="AX8" s="165"/>
      <c r="AY8" s="231"/>
      <c r="AZ8" s="165"/>
      <c r="BA8" s="231"/>
      <c r="BB8" s="165"/>
      <c r="BC8" s="231"/>
      <c r="BD8" s="165"/>
      <c r="BE8" s="231"/>
      <c r="BF8" s="165"/>
      <c r="BG8" s="231"/>
      <c r="BH8" s="165"/>
      <c r="BI8" s="231"/>
      <c r="BJ8" s="165"/>
      <c r="BK8" s="231"/>
      <c r="BL8" s="165"/>
      <c r="BM8" s="231"/>
      <c r="BN8" s="165"/>
      <c r="BO8" s="231"/>
      <c r="BP8" s="165"/>
      <c r="BQ8" s="231"/>
      <c r="BR8" s="165"/>
      <c r="BS8" s="231"/>
      <c r="BT8" s="165"/>
      <c r="BU8" s="231"/>
      <c r="BV8" s="165"/>
      <c r="BW8" s="233"/>
      <c r="BX8" s="165"/>
      <c r="BY8" s="231"/>
      <c r="BZ8" s="165"/>
      <c r="CA8" s="231"/>
      <c r="CB8" s="165"/>
      <c r="CC8" s="231"/>
      <c r="CD8" s="165"/>
      <c r="CE8" s="231"/>
      <c r="CF8" s="165"/>
      <c r="CG8" s="231"/>
      <c r="CH8" s="165"/>
      <c r="CI8" s="231"/>
      <c r="CJ8" s="165"/>
      <c r="CK8" s="231"/>
      <c r="CL8" s="165"/>
      <c r="CM8" s="231"/>
      <c r="CN8" s="165"/>
      <c r="CO8" s="231"/>
      <c r="CP8" s="165"/>
      <c r="CQ8" s="231"/>
      <c r="CR8" s="165"/>
      <c r="CS8" s="231"/>
      <c r="CT8" s="165"/>
      <c r="CU8" s="231"/>
      <c r="CV8" s="165"/>
      <c r="CW8" s="231"/>
      <c r="CX8" s="165"/>
      <c r="CY8" s="231"/>
      <c r="CZ8" s="165"/>
      <c r="DA8" s="231"/>
      <c r="DB8" s="165"/>
      <c r="DC8" s="231"/>
      <c r="DD8" s="165"/>
      <c r="DE8" s="231"/>
      <c r="DF8" s="165"/>
      <c r="DG8" s="231"/>
      <c r="DH8" s="165"/>
      <c r="DI8" s="231"/>
      <c r="DJ8" s="165"/>
      <c r="DK8" s="231"/>
    </row>
    <row r="9" spans="1:115" ht="15" customHeight="1">
      <c r="B9" s="241">
        <v>5</v>
      </c>
      <c r="C9" s="112" t="s">
        <v>952</v>
      </c>
      <c r="D9" s="165"/>
      <c r="E9" s="231"/>
      <c r="F9" s="165"/>
      <c r="G9" s="231"/>
      <c r="H9" s="165"/>
      <c r="I9" s="231"/>
      <c r="J9" s="165"/>
      <c r="K9" s="231"/>
      <c r="L9" s="165"/>
      <c r="M9" s="231"/>
      <c r="N9" s="165"/>
      <c r="O9" s="231"/>
      <c r="P9" s="165"/>
      <c r="Q9" s="231"/>
      <c r="R9" s="165"/>
      <c r="S9" s="231"/>
      <c r="T9" s="165"/>
      <c r="U9" s="231"/>
      <c r="V9" s="165"/>
      <c r="W9" s="231"/>
      <c r="X9" s="165"/>
      <c r="Y9" s="231"/>
      <c r="Z9" s="165"/>
      <c r="AA9" s="231"/>
      <c r="AB9" s="165"/>
      <c r="AC9" s="231"/>
      <c r="AD9" s="165"/>
      <c r="AE9" s="231"/>
      <c r="AF9" s="165"/>
      <c r="AG9" s="231"/>
      <c r="AH9" s="165"/>
      <c r="AI9" s="231"/>
      <c r="AJ9" s="165"/>
      <c r="AK9" s="231"/>
      <c r="AL9" s="165"/>
      <c r="AM9" s="231"/>
      <c r="AN9" s="165"/>
      <c r="AO9" s="231"/>
      <c r="AP9" s="165"/>
      <c r="AQ9" s="231"/>
      <c r="AR9" s="165"/>
      <c r="AS9" s="231"/>
      <c r="AT9" s="165"/>
      <c r="AU9" s="231"/>
      <c r="AV9" s="165"/>
      <c r="AW9" s="231"/>
      <c r="AX9" s="165"/>
      <c r="AY9" s="231"/>
      <c r="AZ9" s="165"/>
      <c r="BA9" s="231"/>
      <c r="BB9" s="165"/>
      <c r="BC9" s="231"/>
      <c r="BD9" s="165"/>
      <c r="BE9" s="231"/>
      <c r="BF9" s="165"/>
      <c r="BG9" s="231"/>
      <c r="BH9" s="165"/>
      <c r="BI9" s="231"/>
      <c r="BJ9" s="165"/>
      <c r="BK9" s="231"/>
      <c r="BL9" s="165"/>
      <c r="BM9" s="231"/>
      <c r="BN9" s="165"/>
      <c r="BO9" s="231"/>
      <c r="BP9" s="165"/>
      <c r="BQ9" s="231"/>
      <c r="BR9" s="165"/>
      <c r="BS9" s="231"/>
      <c r="BT9" s="165"/>
      <c r="BU9" s="231"/>
      <c r="BV9" s="165"/>
      <c r="BW9" s="233"/>
      <c r="BX9" s="165"/>
      <c r="BY9" s="231"/>
      <c r="BZ9" s="165"/>
      <c r="CA9" s="231"/>
      <c r="CB9" s="165"/>
      <c r="CC9" s="231"/>
      <c r="CD9" s="165"/>
      <c r="CE9" s="231"/>
      <c r="CF9" s="165"/>
      <c r="CG9" s="231"/>
      <c r="CH9" s="165"/>
      <c r="CI9" s="231"/>
      <c r="CJ9" s="165"/>
      <c r="CK9" s="231"/>
      <c r="CL9" s="165"/>
      <c r="CM9" s="231"/>
      <c r="CN9" s="165"/>
      <c r="CO9" s="231"/>
      <c r="CP9" s="165"/>
      <c r="CQ9" s="231"/>
      <c r="CR9" s="165"/>
      <c r="CS9" s="231"/>
      <c r="CT9" s="165"/>
      <c r="CU9" s="231"/>
      <c r="CV9" s="165"/>
      <c r="CW9" s="231"/>
      <c r="CX9" s="165"/>
      <c r="CY9" s="231"/>
      <c r="CZ9" s="165"/>
      <c r="DA9" s="231"/>
      <c r="DB9" s="165"/>
      <c r="DC9" s="231"/>
      <c r="DD9" s="165"/>
      <c r="DE9" s="231"/>
      <c r="DF9" s="165"/>
      <c r="DG9" s="231"/>
      <c r="DH9" s="165"/>
      <c r="DI9" s="231"/>
      <c r="DJ9" s="165"/>
      <c r="DK9" s="231"/>
    </row>
    <row r="10" spans="1:115" ht="15" customHeight="1">
      <c r="B10" s="241">
        <v>6</v>
      </c>
      <c r="C10" s="112" t="s">
        <v>977</v>
      </c>
      <c r="D10" s="165"/>
      <c r="E10" s="231"/>
      <c r="F10" s="165"/>
      <c r="G10" s="231"/>
      <c r="H10" s="165"/>
      <c r="I10" s="231"/>
      <c r="J10" s="165"/>
      <c r="K10" s="231"/>
      <c r="L10" s="165"/>
      <c r="M10" s="231"/>
      <c r="N10" s="165"/>
      <c r="O10" s="231"/>
      <c r="P10" s="165"/>
      <c r="Q10" s="231"/>
      <c r="R10" s="165"/>
      <c r="S10" s="231"/>
      <c r="T10" s="165"/>
      <c r="U10" s="231"/>
      <c r="V10" s="165"/>
      <c r="W10" s="231"/>
      <c r="X10" s="165"/>
      <c r="Y10" s="231"/>
      <c r="Z10" s="165"/>
      <c r="AA10" s="231"/>
      <c r="AB10" s="165"/>
      <c r="AC10" s="231"/>
      <c r="AD10" s="165"/>
      <c r="AE10" s="231"/>
      <c r="AF10" s="165"/>
      <c r="AG10" s="231"/>
      <c r="AH10" s="165"/>
      <c r="AI10" s="231"/>
      <c r="AJ10" s="165"/>
      <c r="AK10" s="231"/>
      <c r="AL10" s="165"/>
      <c r="AM10" s="231"/>
      <c r="AN10" s="165"/>
      <c r="AO10" s="231"/>
      <c r="AP10" s="165"/>
      <c r="AQ10" s="231"/>
      <c r="AR10" s="165"/>
      <c r="AS10" s="231"/>
      <c r="AT10" s="165"/>
      <c r="AU10" s="231"/>
      <c r="AV10" s="165"/>
      <c r="AW10" s="231"/>
      <c r="AX10" s="165"/>
      <c r="AY10" s="231"/>
      <c r="AZ10" s="165"/>
      <c r="BA10" s="231"/>
      <c r="BB10" s="165"/>
      <c r="BC10" s="231"/>
      <c r="BD10" s="165"/>
      <c r="BE10" s="231"/>
      <c r="BF10" s="165"/>
      <c r="BG10" s="231"/>
      <c r="BH10" s="165"/>
      <c r="BI10" s="231"/>
      <c r="BJ10" s="165"/>
      <c r="BK10" s="231"/>
      <c r="BL10" s="165"/>
      <c r="BM10" s="231"/>
      <c r="BN10" s="165"/>
      <c r="BO10" s="231"/>
      <c r="BP10" s="165"/>
      <c r="BQ10" s="231"/>
      <c r="BR10" s="165"/>
      <c r="BS10" s="231"/>
      <c r="BT10" s="165"/>
      <c r="BU10" s="231"/>
      <c r="BV10" s="165"/>
      <c r="BW10" s="233"/>
      <c r="BX10" s="165"/>
      <c r="BY10" s="231"/>
      <c r="BZ10" s="165"/>
      <c r="CA10" s="231"/>
      <c r="CB10" s="165"/>
      <c r="CC10" s="231"/>
      <c r="CD10" s="165"/>
      <c r="CE10" s="231"/>
      <c r="CF10" s="165"/>
      <c r="CG10" s="231"/>
      <c r="CH10" s="165"/>
      <c r="CI10" s="231"/>
      <c r="CJ10" s="165"/>
      <c r="CK10" s="231"/>
      <c r="CL10" s="165"/>
      <c r="CM10" s="231"/>
      <c r="CN10" s="165"/>
      <c r="CO10" s="231"/>
      <c r="CP10" s="165"/>
      <c r="CQ10" s="231"/>
      <c r="CR10" s="165"/>
      <c r="CS10" s="231"/>
      <c r="CT10" s="165"/>
      <c r="CU10" s="231"/>
      <c r="CV10" s="165"/>
      <c r="CW10" s="231"/>
      <c r="CX10" s="165"/>
      <c r="CY10" s="231"/>
      <c r="CZ10" s="165"/>
      <c r="DA10" s="231"/>
      <c r="DB10" s="165"/>
      <c r="DC10" s="231"/>
      <c r="DD10" s="165"/>
      <c r="DE10" s="231"/>
      <c r="DF10" s="165"/>
      <c r="DG10" s="231"/>
      <c r="DH10" s="165"/>
      <c r="DI10" s="231"/>
      <c r="DJ10" s="165"/>
      <c r="DK10" s="231"/>
    </row>
    <row r="11" spans="1:115" ht="15" customHeight="1">
      <c r="B11" s="241">
        <v>7</v>
      </c>
      <c r="C11" s="112" t="s">
        <v>1013</v>
      </c>
      <c r="D11" s="165"/>
      <c r="E11" s="231"/>
      <c r="F11" s="165"/>
      <c r="G11" s="231"/>
      <c r="H11" s="165"/>
      <c r="I11" s="231"/>
      <c r="J11" s="165"/>
      <c r="K11" s="231"/>
      <c r="L11" s="165"/>
      <c r="M11" s="231"/>
      <c r="N11" s="165"/>
      <c r="O11" s="231"/>
      <c r="P11" s="165"/>
      <c r="Q11" s="231"/>
      <c r="R11" s="165"/>
      <c r="S11" s="231"/>
      <c r="T11" s="165"/>
      <c r="U11" s="231"/>
      <c r="V11" s="165"/>
      <c r="W11" s="231"/>
      <c r="X11" s="165"/>
      <c r="Y11" s="231"/>
      <c r="Z11" s="165"/>
      <c r="AA11" s="231"/>
      <c r="AB11" s="165"/>
      <c r="AC11" s="231"/>
      <c r="AD11" s="165"/>
      <c r="AE11" s="231"/>
      <c r="AF11" s="165"/>
      <c r="AG11" s="231"/>
      <c r="AH11" s="165"/>
      <c r="AI11" s="231"/>
      <c r="AJ11" s="165"/>
      <c r="AK11" s="231"/>
      <c r="AL11" s="165"/>
      <c r="AM11" s="231"/>
      <c r="AN11" s="165"/>
      <c r="AO11" s="231"/>
      <c r="AP11" s="165"/>
      <c r="AQ11" s="231"/>
      <c r="AR11" s="165"/>
      <c r="AS11" s="231"/>
      <c r="AT11" s="165"/>
      <c r="AU11" s="231"/>
      <c r="AV11" s="165"/>
      <c r="AW11" s="231"/>
      <c r="AX11" s="165"/>
      <c r="AY11" s="231"/>
      <c r="AZ11" s="165"/>
      <c r="BA11" s="231"/>
      <c r="BB11" s="165"/>
      <c r="BC11" s="231"/>
      <c r="BD11" s="165"/>
      <c r="BE11" s="231"/>
      <c r="BF11" s="165"/>
      <c r="BG11" s="231"/>
      <c r="BH11" s="165"/>
      <c r="BI11" s="231"/>
      <c r="BJ11" s="165"/>
      <c r="BK11" s="231"/>
      <c r="BL11" s="165"/>
      <c r="BM11" s="231"/>
      <c r="BN11" s="165"/>
      <c r="BO11" s="231"/>
      <c r="BP11" s="165"/>
      <c r="BQ11" s="231"/>
      <c r="BR11" s="165"/>
      <c r="BS11" s="231"/>
      <c r="BT11" s="165"/>
      <c r="BU11" s="231"/>
      <c r="BV11" s="165"/>
      <c r="BW11" s="233"/>
      <c r="BX11" s="165"/>
      <c r="BY11" s="231"/>
      <c r="BZ11" s="165"/>
      <c r="CA11" s="231"/>
      <c r="CB11" s="165"/>
      <c r="CC11" s="231"/>
      <c r="CD11" s="165"/>
      <c r="CE11" s="231"/>
      <c r="CF11" s="165"/>
      <c r="CG11" s="231"/>
      <c r="CH11" s="165"/>
      <c r="CI11" s="231"/>
      <c r="CJ11" s="165"/>
      <c r="CK11" s="231"/>
      <c r="CL11" s="165"/>
      <c r="CM11" s="231"/>
      <c r="CN11" s="165"/>
      <c r="CO11" s="231"/>
      <c r="CP11" s="165"/>
      <c r="CQ11" s="231"/>
      <c r="CR11" s="165"/>
      <c r="CS11" s="231"/>
      <c r="CT11" s="165"/>
      <c r="CU11" s="231"/>
      <c r="CV11" s="165"/>
      <c r="CW11" s="231"/>
      <c r="CX11" s="165"/>
      <c r="CY11" s="231"/>
      <c r="CZ11" s="165"/>
      <c r="DA11" s="231"/>
      <c r="DB11" s="165"/>
      <c r="DC11" s="231"/>
      <c r="DD11" s="165"/>
      <c r="DE11" s="231"/>
      <c r="DF11" s="165"/>
      <c r="DG11" s="231"/>
      <c r="DH11" s="165"/>
      <c r="DI11" s="231"/>
      <c r="DJ11" s="165"/>
      <c r="DK11" s="231"/>
    </row>
    <row r="12" spans="1:115" ht="15" customHeight="1">
      <c r="B12" s="241">
        <v>8</v>
      </c>
      <c r="C12" s="112" t="s">
        <v>1023</v>
      </c>
      <c r="D12" s="165"/>
      <c r="E12" s="231"/>
      <c r="F12" s="165"/>
      <c r="G12" s="231"/>
      <c r="H12" s="165"/>
      <c r="I12" s="231"/>
      <c r="J12" s="165"/>
      <c r="K12" s="231"/>
      <c r="L12" s="165"/>
      <c r="M12" s="231"/>
      <c r="N12" s="165"/>
      <c r="O12" s="231"/>
      <c r="P12" s="165"/>
      <c r="Q12" s="231"/>
      <c r="R12" s="165"/>
      <c r="S12" s="231"/>
      <c r="T12" s="165"/>
      <c r="U12" s="231"/>
      <c r="V12" s="165"/>
      <c r="W12" s="231"/>
      <c r="X12" s="165"/>
      <c r="Y12" s="231"/>
      <c r="Z12" s="165"/>
      <c r="AA12" s="231"/>
      <c r="AB12" s="165"/>
      <c r="AC12" s="231"/>
      <c r="AD12" s="165"/>
      <c r="AE12" s="231"/>
      <c r="AF12" s="165"/>
      <c r="AG12" s="231"/>
      <c r="AH12" s="165"/>
      <c r="AI12" s="231"/>
      <c r="AJ12" s="165"/>
      <c r="AK12" s="231"/>
      <c r="AL12" s="165"/>
      <c r="AM12" s="231"/>
      <c r="AN12" s="165"/>
      <c r="AO12" s="231"/>
      <c r="AP12" s="165"/>
      <c r="AQ12" s="231"/>
      <c r="AR12" s="165"/>
      <c r="AS12" s="231"/>
      <c r="AT12" s="165"/>
      <c r="AU12" s="231"/>
      <c r="AV12" s="165"/>
      <c r="AW12" s="231"/>
      <c r="AX12" s="165"/>
      <c r="AY12" s="231"/>
      <c r="AZ12" s="165"/>
      <c r="BA12" s="231"/>
      <c r="BB12" s="165"/>
      <c r="BC12" s="231"/>
      <c r="BD12" s="165"/>
      <c r="BE12" s="231"/>
      <c r="BF12" s="165"/>
      <c r="BG12" s="231"/>
      <c r="BH12" s="165"/>
      <c r="BI12" s="231"/>
      <c r="BJ12" s="165"/>
      <c r="BK12" s="231"/>
      <c r="BL12" s="165"/>
      <c r="BM12" s="231"/>
      <c r="BN12" s="165"/>
      <c r="BO12" s="231"/>
      <c r="BP12" s="165"/>
      <c r="BQ12" s="231"/>
      <c r="BR12" s="165"/>
      <c r="BS12" s="231"/>
      <c r="BT12" s="165"/>
      <c r="BU12" s="231"/>
      <c r="BV12" s="165"/>
      <c r="BW12" s="233"/>
      <c r="BX12" s="165"/>
      <c r="BY12" s="231"/>
      <c r="BZ12" s="165"/>
      <c r="CA12" s="231"/>
      <c r="CB12" s="165"/>
      <c r="CC12" s="231"/>
      <c r="CD12" s="165"/>
      <c r="CE12" s="231"/>
      <c r="CF12" s="165"/>
      <c r="CG12" s="231"/>
      <c r="CH12" s="165"/>
      <c r="CI12" s="231"/>
      <c r="CJ12" s="165"/>
      <c r="CK12" s="231"/>
      <c r="CL12" s="165"/>
      <c r="CM12" s="231"/>
      <c r="CN12" s="165"/>
      <c r="CO12" s="231"/>
      <c r="CP12" s="165"/>
      <c r="CQ12" s="231"/>
      <c r="CR12" s="165"/>
      <c r="CS12" s="231"/>
      <c r="CT12" s="165"/>
      <c r="CU12" s="231"/>
      <c r="CV12" s="165"/>
      <c r="CW12" s="231"/>
      <c r="CX12" s="165"/>
      <c r="CY12" s="231"/>
      <c r="CZ12" s="165"/>
      <c r="DA12" s="231"/>
      <c r="DB12" s="165"/>
      <c r="DC12" s="231"/>
      <c r="DD12" s="165"/>
      <c r="DE12" s="231"/>
      <c r="DF12" s="165"/>
      <c r="DG12" s="231"/>
      <c r="DH12" s="165"/>
      <c r="DI12" s="231"/>
      <c r="DJ12" s="165"/>
      <c r="DK12" s="231"/>
    </row>
    <row r="13" spans="1:115" ht="15" customHeight="1">
      <c r="B13" s="241">
        <v>9</v>
      </c>
      <c r="C13" s="112" t="s">
        <v>1032</v>
      </c>
      <c r="D13" s="165"/>
      <c r="E13" s="231"/>
      <c r="F13" s="165"/>
      <c r="G13" s="231"/>
      <c r="H13" s="165"/>
      <c r="I13" s="231"/>
      <c r="J13" s="165"/>
      <c r="K13" s="231"/>
      <c r="L13" s="165"/>
      <c r="M13" s="231"/>
      <c r="N13" s="165"/>
      <c r="O13" s="231"/>
      <c r="P13" s="165"/>
      <c r="Q13" s="231"/>
      <c r="R13" s="165"/>
      <c r="S13" s="231"/>
      <c r="T13" s="165"/>
      <c r="U13" s="231"/>
      <c r="V13" s="165"/>
      <c r="W13" s="231"/>
      <c r="X13" s="165"/>
      <c r="Y13" s="231"/>
      <c r="Z13" s="165"/>
      <c r="AA13" s="231"/>
      <c r="AB13" s="165"/>
      <c r="AC13" s="231"/>
      <c r="AD13" s="165"/>
      <c r="AE13" s="231"/>
      <c r="AF13" s="165"/>
      <c r="AG13" s="231"/>
      <c r="AH13" s="165"/>
      <c r="AI13" s="231"/>
      <c r="AJ13" s="165"/>
      <c r="AK13" s="231"/>
      <c r="AL13" s="165"/>
      <c r="AM13" s="231"/>
      <c r="AN13" s="165"/>
      <c r="AO13" s="231"/>
      <c r="AP13" s="165"/>
      <c r="AQ13" s="231"/>
      <c r="AR13" s="165"/>
      <c r="AS13" s="231"/>
      <c r="AT13" s="165"/>
      <c r="AU13" s="231"/>
      <c r="AV13" s="165"/>
      <c r="AW13" s="231"/>
      <c r="AX13" s="165"/>
      <c r="AY13" s="231"/>
      <c r="AZ13" s="165"/>
      <c r="BA13" s="231"/>
      <c r="BB13" s="165"/>
      <c r="BC13" s="231"/>
      <c r="BD13" s="165"/>
      <c r="BE13" s="231"/>
      <c r="BF13" s="165"/>
      <c r="BG13" s="231"/>
      <c r="BH13" s="165"/>
      <c r="BI13" s="231"/>
      <c r="BJ13" s="165"/>
      <c r="BK13" s="231"/>
      <c r="BL13" s="165"/>
      <c r="BM13" s="231"/>
      <c r="BN13" s="165"/>
      <c r="BO13" s="231"/>
      <c r="BP13" s="165"/>
      <c r="BQ13" s="231"/>
      <c r="BR13" s="165"/>
      <c r="BS13" s="231"/>
      <c r="BT13" s="165"/>
      <c r="BU13" s="231"/>
      <c r="BV13" s="165"/>
      <c r="BW13" s="233"/>
      <c r="BX13" s="165"/>
      <c r="BY13" s="231"/>
      <c r="BZ13" s="165"/>
      <c r="CA13" s="231"/>
      <c r="CB13" s="165"/>
      <c r="CC13" s="231"/>
      <c r="CD13" s="165"/>
      <c r="CE13" s="231"/>
      <c r="CF13" s="165"/>
      <c r="CG13" s="231"/>
      <c r="CH13" s="165"/>
      <c r="CI13" s="231"/>
      <c r="CJ13" s="165"/>
      <c r="CK13" s="231"/>
      <c r="CL13" s="165"/>
      <c r="CM13" s="231"/>
      <c r="CN13" s="165"/>
      <c r="CO13" s="231"/>
      <c r="CP13" s="165"/>
      <c r="CQ13" s="231"/>
      <c r="CR13" s="165"/>
      <c r="CS13" s="231"/>
      <c r="CT13" s="165"/>
      <c r="CU13" s="231"/>
      <c r="CV13" s="165"/>
      <c r="CW13" s="231"/>
      <c r="CX13" s="165"/>
      <c r="CY13" s="231"/>
      <c r="CZ13" s="165"/>
      <c r="DA13" s="231"/>
      <c r="DB13" s="165"/>
      <c r="DC13" s="231"/>
      <c r="DD13" s="165"/>
      <c r="DE13" s="231"/>
      <c r="DF13" s="165"/>
      <c r="DG13" s="231"/>
      <c r="DH13" s="165"/>
      <c r="DI13" s="231"/>
      <c r="DJ13" s="165"/>
      <c r="DK13" s="231"/>
    </row>
    <row r="14" spans="1:115" ht="15" customHeight="1">
      <c r="A14" s="125" t="s">
        <v>608</v>
      </c>
      <c r="B14" s="241">
        <v>10</v>
      </c>
      <c r="C14" s="112" t="s">
        <v>1070</v>
      </c>
      <c r="D14" s="165" t="s">
        <v>1787</v>
      </c>
      <c r="E14" s="231">
        <v>63</v>
      </c>
      <c r="F14" s="165" t="s">
        <v>1803</v>
      </c>
      <c r="G14" s="231">
        <v>53</v>
      </c>
      <c r="H14" s="165" t="s">
        <v>1799</v>
      </c>
      <c r="I14" s="231">
        <v>52</v>
      </c>
      <c r="J14" s="165" t="s">
        <v>1858</v>
      </c>
      <c r="K14" s="231">
        <v>39</v>
      </c>
      <c r="L14" s="165" t="s">
        <v>1856</v>
      </c>
      <c r="M14" s="231">
        <v>38</v>
      </c>
      <c r="N14" s="165" t="s">
        <v>1850</v>
      </c>
      <c r="O14" s="231">
        <v>34</v>
      </c>
      <c r="P14" s="165" t="s">
        <v>1840</v>
      </c>
      <c r="Q14" s="231">
        <v>33</v>
      </c>
      <c r="R14" s="165" t="s">
        <v>1855</v>
      </c>
      <c r="S14" s="231">
        <v>29</v>
      </c>
      <c r="T14" s="165" t="s">
        <v>1836</v>
      </c>
      <c r="U14" s="231">
        <v>25</v>
      </c>
      <c r="V14" s="165" t="s">
        <v>1801</v>
      </c>
      <c r="W14" s="231">
        <v>25</v>
      </c>
      <c r="X14" s="165" t="s">
        <v>1813</v>
      </c>
      <c r="Y14" s="231">
        <v>24</v>
      </c>
      <c r="Z14" s="165" t="s">
        <v>1821</v>
      </c>
      <c r="AA14" s="231">
        <v>19</v>
      </c>
      <c r="AB14" s="165" t="s">
        <v>1796</v>
      </c>
      <c r="AC14" s="231">
        <v>19</v>
      </c>
      <c r="AD14" s="165" t="s">
        <v>1834</v>
      </c>
      <c r="AE14" s="231">
        <v>17</v>
      </c>
      <c r="AF14" s="165" t="s">
        <v>1852</v>
      </c>
      <c r="AG14" s="231">
        <v>17</v>
      </c>
      <c r="AH14" s="165" t="s">
        <v>1228</v>
      </c>
      <c r="AI14" s="231">
        <v>16</v>
      </c>
      <c r="AJ14" s="165" t="s">
        <v>1789</v>
      </c>
      <c r="AK14" s="231">
        <v>14</v>
      </c>
      <c r="AL14" s="165" t="s">
        <v>1865</v>
      </c>
      <c r="AM14" s="231">
        <v>14</v>
      </c>
      <c r="AN14" s="165" t="s">
        <v>1871</v>
      </c>
      <c r="AO14" s="231">
        <v>13</v>
      </c>
      <c r="AP14" s="165" t="s">
        <v>1841</v>
      </c>
      <c r="AQ14" s="231">
        <v>12</v>
      </c>
      <c r="AR14" s="165" t="s">
        <v>1876</v>
      </c>
      <c r="AS14" s="231">
        <v>12</v>
      </c>
      <c r="AT14" s="165" t="s">
        <v>1874</v>
      </c>
      <c r="AU14" s="231">
        <v>12</v>
      </c>
      <c r="AV14" s="165" t="s">
        <v>1875</v>
      </c>
      <c r="AW14" s="231">
        <v>11</v>
      </c>
      <c r="AX14" s="165" t="s">
        <v>1229</v>
      </c>
      <c r="AY14" s="231">
        <v>11</v>
      </c>
      <c r="AZ14" s="165" t="s">
        <v>1859</v>
      </c>
      <c r="BA14" s="231">
        <v>11</v>
      </c>
      <c r="BB14" s="165"/>
      <c r="BC14" s="231"/>
      <c r="BD14" s="165"/>
      <c r="BE14" s="231"/>
      <c r="BF14" s="165"/>
      <c r="BG14" s="231"/>
      <c r="BH14" s="165"/>
      <c r="BI14" s="231"/>
      <c r="BJ14" s="165"/>
      <c r="BK14" s="231"/>
      <c r="BL14" s="165"/>
      <c r="BM14" s="231"/>
      <c r="BN14" s="165"/>
      <c r="BO14" s="231"/>
      <c r="BP14" s="165"/>
      <c r="BQ14" s="231"/>
      <c r="BR14" s="165"/>
      <c r="BS14" s="231"/>
      <c r="BT14" s="165"/>
      <c r="BU14" s="231"/>
      <c r="BV14" s="165"/>
      <c r="BW14" s="233"/>
      <c r="BX14" s="165"/>
      <c r="BY14" s="231"/>
      <c r="BZ14" s="165"/>
      <c r="CA14" s="231"/>
      <c r="CB14" s="165"/>
      <c r="CC14" s="231"/>
      <c r="CD14" s="165"/>
      <c r="CE14" s="231"/>
      <c r="CF14" s="165"/>
      <c r="CG14" s="231"/>
      <c r="CH14" s="165"/>
      <c r="CI14" s="231"/>
      <c r="CJ14" s="165"/>
      <c r="CK14" s="231"/>
      <c r="CL14" s="165"/>
      <c r="CM14" s="231"/>
      <c r="CN14" s="165"/>
      <c r="CO14" s="231"/>
      <c r="CP14" s="165"/>
      <c r="CQ14" s="231"/>
      <c r="CR14" s="165"/>
      <c r="CS14" s="231"/>
      <c r="CT14" s="165"/>
      <c r="CU14" s="231"/>
      <c r="CV14" s="165"/>
      <c r="CW14" s="231"/>
      <c r="CX14" s="165"/>
      <c r="CY14" s="231"/>
      <c r="CZ14" s="165"/>
      <c r="DA14" s="231"/>
      <c r="DB14" s="165"/>
      <c r="DC14" s="231"/>
      <c r="DD14" s="165"/>
      <c r="DE14" s="231"/>
      <c r="DF14" s="165"/>
      <c r="DG14" s="231"/>
      <c r="DH14" s="165"/>
      <c r="DI14" s="231"/>
      <c r="DJ14" s="165"/>
      <c r="DK14" s="231"/>
    </row>
    <row r="15" spans="1:115" ht="15" customHeight="1">
      <c r="B15" s="241">
        <v>11</v>
      </c>
      <c r="C15" s="112" t="s">
        <v>1066</v>
      </c>
      <c r="D15" s="165" t="s">
        <v>1787</v>
      </c>
      <c r="E15" s="231">
        <v>71</v>
      </c>
      <c r="F15" s="165" t="s">
        <v>1799</v>
      </c>
      <c r="G15" s="231">
        <v>63</v>
      </c>
      <c r="H15" s="165" t="s">
        <v>1803</v>
      </c>
      <c r="I15" s="231">
        <v>58</v>
      </c>
      <c r="J15" s="165" t="s">
        <v>1856</v>
      </c>
      <c r="K15" s="231">
        <v>44</v>
      </c>
      <c r="L15" s="165" t="s">
        <v>1858</v>
      </c>
      <c r="M15" s="231">
        <v>39</v>
      </c>
      <c r="N15" s="165" t="s">
        <v>1850</v>
      </c>
      <c r="O15" s="231">
        <v>38</v>
      </c>
      <c r="P15" s="165" t="s">
        <v>1801</v>
      </c>
      <c r="Q15" s="231">
        <v>37</v>
      </c>
      <c r="R15" s="165" t="s">
        <v>1813</v>
      </c>
      <c r="S15" s="231">
        <v>36</v>
      </c>
      <c r="T15" s="165" t="s">
        <v>1840</v>
      </c>
      <c r="U15" s="231">
        <v>33</v>
      </c>
      <c r="V15" s="165" t="s">
        <v>1855</v>
      </c>
      <c r="W15" s="231">
        <v>29</v>
      </c>
      <c r="X15" s="165" t="s">
        <v>1836</v>
      </c>
      <c r="Y15" s="231">
        <v>25</v>
      </c>
      <c r="Z15" s="165" t="s">
        <v>1821</v>
      </c>
      <c r="AA15" s="231">
        <v>22</v>
      </c>
      <c r="AB15" s="165" t="s">
        <v>1796</v>
      </c>
      <c r="AC15" s="231">
        <v>22</v>
      </c>
      <c r="AD15" s="165" t="s">
        <v>1852</v>
      </c>
      <c r="AE15" s="231">
        <v>19</v>
      </c>
      <c r="AF15" s="165" t="s">
        <v>1865</v>
      </c>
      <c r="AG15" s="231">
        <v>19</v>
      </c>
      <c r="AH15" s="165" t="s">
        <v>1869</v>
      </c>
      <c r="AI15" s="231">
        <v>17</v>
      </c>
      <c r="AJ15" s="165" t="s">
        <v>1834</v>
      </c>
      <c r="AK15" s="231">
        <v>17</v>
      </c>
      <c r="AL15" s="165" t="s">
        <v>1864</v>
      </c>
      <c r="AM15" s="231">
        <v>17</v>
      </c>
      <c r="AN15" s="165" t="s">
        <v>1870</v>
      </c>
      <c r="AO15" s="231">
        <v>16</v>
      </c>
      <c r="AP15" s="165" t="s">
        <v>1789</v>
      </c>
      <c r="AQ15" s="231">
        <v>16</v>
      </c>
      <c r="AR15" s="165" t="s">
        <v>1859</v>
      </c>
      <c r="AS15" s="231">
        <v>14</v>
      </c>
      <c r="AT15" s="165" t="s">
        <v>1875</v>
      </c>
      <c r="AU15" s="231">
        <v>13</v>
      </c>
      <c r="AV15" s="165" t="s">
        <v>1841</v>
      </c>
      <c r="AW15" s="231">
        <v>12</v>
      </c>
      <c r="AX15" s="165" t="s">
        <v>1231</v>
      </c>
      <c r="AY15" s="231">
        <v>12</v>
      </c>
      <c r="AZ15" s="165" t="s">
        <v>1874</v>
      </c>
      <c r="BA15" s="231">
        <v>12</v>
      </c>
      <c r="BB15" s="165" t="s">
        <v>1851</v>
      </c>
      <c r="BC15" s="231">
        <v>12</v>
      </c>
      <c r="BD15" s="165" t="s">
        <v>1872</v>
      </c>
      <c r="BE15" s="231">
        <v>12</v>
      </c>
      <c r="BF15" s="165" t="s">
        <v>1878</v>
      </c>
      <c r="BG15" s="231">
        <v>10</v>
      </c>
      <c r="BH15" s="165"/>
      <c r="BI15" s="231"/>
      <c r="BJ15" s="165"/>
      <c r="BK15" s="231"/>
      <c r="BL15" s="165"/>
      <c r="BM15" s="231"/>
      <c r="BN15" s="165"/>
      <c r="BO15" s="231"/>
      <c r="BP15" s="165"/>
      <c r="BQ15" s="231"/>
      <c r="BR15" s="165"/>
      <c r="BS15" s="231"/>
      <c r="BT15" s="165"/>
      <c r="BU15" s="231"/>
      <c r="BV15" s="165"/>
      <c r="BW15" s="233"/>
      <c r="BX15" s="165"/>
      <c r="BY15" s="231"/>
      <c r="BZ15" s="165"/>
      <c r="CA15" s="231"/>
      <c r="CB15" s="165"/>
      <c r="CC15" s="231"/>
      <c r="CD15" s="165"/>
      <c r="CE15" s="231"/>
      <c r="CF15" s="165"/>
      <c r="CG15" s="231"/>
      <c r="CH15" s="165"/>
      <c r="CI15" s="231"/>
      <c r="CJ15" s="165"/>
      <c r="CK15" s="231"/>
      <c r="CL15" s="165"/>
      <c r="CM15" s="231"/>
      <c r="CN15" s="165"/>
      <c r="CO15" s="231"/>
      <c r="CP15" s="165"/>
      <c r="CQ15" s="231"/>
      <c r="CR15" s="165"/>
      <c r="CS15" s="231"/>
      <c r="CT15" s="165"/>
      <c r="CU15" s="231"/>
      <c r="CV15" s="165"/>
      <c r="CW15" s="231"/>
      <c r="CX15" s="165"/>
      <c r="CY15" s="231"/>
      <c r="CZ15" s="165"/>
      <c r="DA15" s="231"/>
      <c r="DB15" s="165"/>
      <c r="DC15" s="231"/>
      <c r="DD15" s="165"/>
      <c r="DE15" s="231"/>
      <c r="DF15" s="165"/>
      <c r="DG15" s="231"/>
      <c r="DH15" s="165"/>
      <c r="DI15" s="231"/>
      <c r="DJ15" s="165"/>
      <c r="DK15" s="231"/>
    </row>
    <row r="16" spans="1:115" ht="15" customHeight="1">
      <c r="B16" s="241">
        <v>12</v>
      </c>
      <c r="C16" s="112" t="s">
        <v>1170</v>
      </c>
      <c r="D16" s="165" t="s">
        <v>1787</v>
      </c>
      <c r="E16" s="231">
        <v>80</v>
      </c>
      <c r="F16" s="165" t="s">
        <v>1799</v>
      </c>
      <c r="G16" s="231">
        <v>72</v>
      </c>
      <c r="H16" s="165" t="s">
        <v>1803</v>
      </c>
      <c r="I16" s="231">
        <v>67</v>
      </c>
      <c r="J16" s="165" t="s">
        <v>1801</v>
      </c>
      <c r="K16" s="231">
        <v>45</v>
      </c>
      <c r="L16" s="165" t="s">
        <v>1856</v>
      </c>
      <c r="M16" s="231">
        <v>44</v>
      </c>
      <c r="N16" s="165" t="s">
        <v>1813</v>
      </c>
      <c r="O16" s="231">
        <v>42</v>
      </c>
      <c r="P16" s="165" t="s">
        <v>1858</v>
      </c>
      <c r="Q16" s="231">
        <v>39</v>
      </c>
      <c r="R16" s="165" t="s">
        <v>1850</v>
      </c>
      <c r="S16" s="231">
        <v>38</v>
      </c>
      <c r="T16" s="165" t="s">
        <v>1840</v>
      </c>
      <c r="U16" s="231">
        <v>33</v>
      </c>
      <c r="V16" s="165" t="s">
        <v>1855</v>
      </c>
      <c r="W16" s="231">
        <v>32</v>
      </c>
      <c r="X16" s="165" t="s">
        <v>1789</v>
      </c>
      <c r="Y16" s="231">
        <v>26</v>
      </c>
      <c r="Z16" s="165" t="s">
        <v>1836</v>
      </c>
      <c r="AA16" s="231">
        <v>25</v>
      </c>
      <c r="AB16" s="165" t="s">
        <v>1852</v>
      </c>
      <c r="AC16" s="231">
        <v>25</v>
      </c>
      <c r="AD16" s="165" t="s">
        <v>1821</v>
      </c>
      <c r="AE16" s="231">
        <v>23</v>
      </c>
      <c r="AF16" s="165" t="s">
        <v>1796</v>
      </c>
      <c r="AG16" s="231">
        <v>22</v>
      </c>
      <c r="AH16" s="165" t="s">
        <v>1864</v>
      </c>
      <c r="AI16" s="231">
        <v>21</v>
      </c>
      <c r="AJ16" s="165" t="s">
        <v>1806</v>
      </c>
      <c r="AK16" s="231">
        <v>21</v>
      </c>
      <c r="AL16" s="165" t="s">
        <v>1869</v>
      </c>
      <c r="AM16" s="231">
        <v>20</v>
      </c>
      <c r="AN16" s="165" t="s">
        <v>1834</v>
      </c>
      <c r="AO16" s="231">
        <v>17</v>
      </c>
      <c r="AP16" s="165" t="s">
        <v>1859</v>
      </c>
      <c r="AQ16" s="231">
        <v>17</v>
      </c>
      <c r="AR16" s="165" t="s">
        <v>1866</v>
      </c>
      <c r="AS16" s="231">
        <v>16</v>
      </c>
      <c r="AT16" s="165" t="s">
        <v>1872</v>
      </c>
      <c r="AU16" s="231">
        <v>16</v>
      </c>
      <c r="AV16" s="165" t="s">
        <v>1819</v>
      </c>
      <c r="AW16" s="231">
        <v>15</v>
      </c>
      <c r="AX16" s="165" t="s">
        <v>1841</v>
      </c>
      <c r="AY16" s="231">
        <v>14</v>
      </c>
      <c r="AZ16" s="165" t="s">
        <v>1875</v>
      </c>
      <c r="BA16" s="231">
        <v>14</v>
      </c>
      <c r="BB16" s="165" t="s">
        <v>1851</v>
      </c>
      <c r="BC16" s="231">
        <v>14</v>
      </c>
      <c r="BD16" s="165" t="s">
        <v>1820</v>
      </c>
      <c r="BE16" s="231">
        <v>14</v>
      </c>
      <c r="BF16" s="165" t="s">
        <v>1878</v>
      </c>
      <c r="BG16" s="231">
        <v>13</v>
      </c>
      <c r="BH16" s="165" t="s">
        <v>1879</v>
      </c>
      <c r="BI16" s="231">
        <v>12</v>
      </c>
      <c r="BJ16" s="165" t="s">
        <v>1874</v>
      </c>
      <c r="BK16" s="231">
        <v>12</v>
      </c>
      <c r="BL16" s="165"/>
      <c r="BM16" s="231"/>
      <c r="BN16" s="165"/>
      <c r="BO16" s="231"/>
      <c r="BP16" s="165"/>
      <c r="BQ16" s="231"/>
      <c r="BR16" s="165"/>
      <c r="BS16" s="231"/>
      <c r="BT16" s="165"/>
      <c r="BU16" s="231"/>
      <c r="BV16" s="165"/>
      <c r="BW16" s="233"/>
      <c r="BX16" s="165"/>
      <c r="BY16" s="231"/>
      <c r="BZ16" s="165"/>
      <c r="CA16" s="231"/>
      <c r="CB16" s="165"/>
      <c r="CC16" s="231"/>
      <c r="CD16" s="165"/>
      <c r="CE16" s="231"/>
      <c r="CF16" s="165"/>
      <c r="CG16" s="231"/>
      <c r="CH16" s="165"/>
      <c r="CI16" s="231"/>
      <c r="CJ16" s="165"/>
      <c r="CK16" s="231"/>
      <c r="CL16" s="165"/>
      <c r="CM16" s="231"/>
      <c r="CN16" s="165"/>
      <c r="CO16" s="231"/>
      <c r="CP16" s="165"/>
      <c r="CQ16" s="231"/>
      <c r="CR16" s="165"/>
      <c r="CS16" s="231"/>
      <c r="CT16" s="165"/>
      <c r="CU16" s="231"/>
      <c r="CV16" s="165"/>
      <c r="CW16" s="231"/>
      <c r="CX16" s="165"/>
      <c r="CY16" s="231"/>
      <c r="CZ16" s="165"/>
      <c r="DA16" s="231"/>
      <c r="DB16" s="165"/>
      <c r="DC16" s="231"/>
      <c r="DD16" s="165"/>
      <c r="DE16" s="231"/>
      <c r="DF16" s="165"/>
      <c r="DG16" s="231"/>
      <c r="DH16" s="165"/>
      <c r="DI16" s="231"/>
      <c r="DJ16" s="165"/>
      <c r="DK16" s="231"/>
    </row>
    <row r="17" spans="1:115" ht="15" customHeight="1">
      <c r="B17" s="241">
        <v>13</v>
      </c>
      <c r="C17" s="112" t="s">
        <v>1151</v>
      </c>
      <c r="D17" s="165" t="s">
        <v>1787</v>
      </c>
      <c r="E17" s="231">
        <v>80</v>
      </c>
      <c r="F17" s="165" t="s">
        <v>1803</v>
      </c>
      <c r="G17" s="231">
        <v>79</v>
      </c>
      <c r="H17" s="165" t="s">
        <v>1799</v>
      </c>
      <c r="I17" s="231">
        <v>78</v>
      </c>
      <c r="J17" s="165" t="s">
        <v>1801</v>
      </c>
      <c r="K17" s="231">
        <v>60</v>
      </c>
      <c r="L17" s="165" t="s">
        <v>1813</v>
      </c>
      <c r="M17" s="231">
        <v>55</v>
      </c>
      <c r="N17" s="165" t="s">
        <v>1856</v>
      </c>
      <c r="O17" s="231">
        <v>46</v>
      </c>
      <c r="P17" s="165" t="s">
        <v>1850</v>
      </c>
      <c r="Q17" s="231">
        <v>45</v>
      </c>
      <c r="R17" s="165" t="s">
        <v>1858</v>
      </c>
      <c r="S17" s="231">
        <v>39</v>
      </c>
      <c r="T17" s="165" t="s">
        <v>1855</v>
      </c>
      <c r="U17" s="231">
        <v>36</v>
      </c>
      <c r="V17" s="165" t="s">
        <v>1840</v>
      </c>
      <c r="W17" s="231">
        <v>33</v>
      </c>
      <c r="X17" s="165" t="s">
        <v>1852</v>
      </c>
      <c r="Y17" s="231">
        <v>29</v>
      </c>
      <c r="Z17" s="165" t="s">
        <v>1789</v>
      </c>
      <c r="AA17" s="231">
        <v>26</v>
      </c>
      <c r="AB17" s="165" t="s">
        <v>1836</v>
      </c>
      <c r="AC17" s="231">
        <v>25</v>
      </c>
      <c r="AD17" s="165" t="s">
        <v>1864</v>
      </c>
      <c r="AE17" s="231">
        <v>25</v>
      </c>
      <c r="AF17" s="165" t="s">
        <v>1806</v>
      </c>
      <c r="AG17" s="231">
        <v>25</v>
      </c>
      <c r="AH17" s="165" t="s">
        <v>1821</v>
      </c>
      <c r="AI17" s="231">
        <v>24</v>
      </c>
      <c r="AJ17" s="165" t="s">
        <v>1796</v>
      </c>
      <c r="AK17" s="231">
        <v>23</v>
      </c>
      <c r="AL17" s="165" t="s">
        <v>1869</v>
      </c>
      <c r="AM17" s="231">
        <v>20</v>
      </c>
      <c r="AN17" s="165" t="s">
        <v>1820</v>
      </c>
      <c r="AO17" s="231">
        <v>19</v>
      </c>
      <c r="AP17" s="165" t="s">
        <v>1866</v>
      </c>
      <c r="AQ17" s="231">
        <v>18</v>
      </c>
      <c r="AR17" s="165" t="s">
        <v>1819</v>
      </c>
      <c r="AS17" s="231">
        <v>18</v>
      </c>
      <c r="AT17" s="165" t="s">
        <v>1834</v>
      </c>
      <c r="AU17" s="231">
        <v>17</v>
      </c>
      <c r="AV17" s="165" t="s">
        <v>1851</v>
      </c>
      <c r="AW17" s="231">
        <v>17</v>
      </c>
      <c r="AX17" s="165" t="s">
        <v>1859</v>
      </c>
      <c r="AY17" s="231">
        <v>17</v>
      </c>
      <c r="AZ17" s="165" t="s">
        <v>1878</v>
      </c>
      <c r="BA17" s="231">
        <v>16</v>
      </c>
      <c r="BB17" s="165" t="s">
        <v>1872</v>
      </c>
      <c r="BC17" s="231">
        <v>16</v>
      </c>
      <c r="BD17" s="165" t="s">
        <v>1875</v>
      </c>
      <c r="BE17" s="231">
        <v>15</v>
      </c>
      <c r="BF17" s="165" t="s">
        <v>1841</v>
      </c>
      <c r="BG17" s="231">
        <v>14</v>
      </c>
      <c r="BH17" s="165" t="s">
        <v>1879</v>
      </c>
      <c r="BI17" s="231">
        <v>12</v>
      </c>
      <c r="BJ17" s="165" t="s">
        <v>1874</v>
      </c>
      <c r="BK17" s="231">
        <v>12</v>
      </c>
      <c r="BL17" s="165"/>
      <c r="BM17" s="231"/>
      <c r="BN17" s="165"/>
      <c r="BO17" s="231"/>
      <c r="BP17" s="165"/>
      <c r="BQ17" s="231"/>
      <c r="BR17" s="165"/>
      <c r="BS17" s="231"/>
      <c r="BT17" s="165"/>
      <c r="BU17" s="231"/>
      <c r="BV17" s="165"/>
      <c r="BW17" s="233"/>
      <c r="BX17" s="165"/>
      <c r="BY17" s="231"/>
      <c r="BZ17" s="165"/>
      <c r="CA17" s="231"/>
      <c r="CB17" s="165"/>
      <c r="CC17" s="231"/>
      <c r="CD17" s="165"/>
      <c r="CE17" s="231"/>
      <c r="CF17" s="165"/>
      <c r="CG17" s="231"/>
      <c r="CH17" s="165"/>
      <c r="CI17" s="231"/>
      <c r="CJ17" s="165"/>
      <c r="CK17" s="231"/>
      <c r="CL17" s="165"/>
      <c r="CM17" s="231"/>
      <c r="CN17" s="165"/>
      <c r="CO17" s="231"/>
      <c r="CP17" s="165"/>
      <c r="CQ17" s="231"/>
      <c r="CR17" s="165"/>
      <c r="CS17" s="231"/>
      <c r="CT17" s="165"/>
      <c r="CU17" s="231"/>
      <c r="CV17" s="165"/>
      <c r="CW17" s="231"/>
      <c r="CX17" s="165"/>
      <c r="CY17" s="231"/>
      <c r="CZ17" s="165"/>
      <c r="DA17" s="231"/>
      <c r="DB17" s="165"/>
      <c r="DC17" s="231"/>
      <c r="DD17" s="165"/>
      <c r="DE17" s="231"/>
      <c r="DF17" s="165"/>
      <c r="DG17" s="231"/>
      <c r="DH17" s="165"/>
      <c r="DI17" s="231"/>
      <c r="DJ17" s="165"/>
      <c r="DK17" s="231"/>
    </row>
    <row r="18" spans="1:115" ht="15" customHeight="1">
      <c r="A18" s="125" t="s">
        <v>1291</v>
      </c>
      <c r="B18" s="241">
        <v>14</v>
      </c>
      <c r="C18" s="112" t="s">
        <v>1176</v>
      </c>
      <c r="D18" s="165" t="s">
        <v>1803</v>
      </c>
      <c r="E18" s="231">
        <v>93</v>
      </c>
      <c r="F18" s="165" t="s">
        <v>1787</v>
      </c>
      <c r="G18" s="231">
        <v>80</v>
      </c>
      <c r="H18" s="165" t="s">
        <v>1799</v>
      </c>
      <c r="I18" s="231">
        <v>78</v>
      </c>
      <c r="J18" s="165" t="s">
        <v>1801</v>
      </c>
      <c r="K18" s="231">
        <v>67</v>
      </c>
      <c r="L18" s="165" t="s">
        <v>1813</v>
      </c>
      <c r="M18" s="231">
        <v>64</v>
      </c>
      <c r="N18" s="165" t="s">
        <v>1850</v>
      </c>
      <c r="O18" s="231">
        <v>47</v>
      </c>
      <c r="P18" s="165" t="s">
        <v>1856</v>
      </c>
      <c r="Q18" s="231">
        <v>46</v>
      </c>
      <c r="R18" s="165" t="s">
        <v>1858</v>
      </c>
      <c r="S18" s="231">
        <v>39</v>
      </c>
      <c r="T18" s="165" t="s">
        <v>1855</v>
      </c>
      <c r="U18" s="231">
        <v>38</v>
      </c>
      <c r="V18" s="165" t="s">
        <v>1840</v>
      </c>
      <c r="W18" s="231">
        <v>33</v>
      </c>
      <c r="X18" s="165" t="s">
        <v>1852</v>
      </c>
      <c r="Y18" s="231">
        <v>33</v>
      </c>
      <c r="Z18" s="165" t="s">
        <v>1806</v>
      </c>
      <c r="AA18" s="231">
        <v>28</v>
      </c>
      <c r="AB18" s="165" t="s">
        <v>1864</v>
      </c>
      <c r="AC18" s="231">
        <v>27</v>
      </c>
      <c r="AD18" s="165" t="s">
        <v>1819</v>
      </c>
      <c r="AE18" s="231">
        <v>27</v>
      </c>
      <c r="AF18" s="165" t="s">
        <v>1821</v>
      </c>
      <c r="AG18" s="231">
        <v>26</v>
      </c>
      <c r="AH18" s="165" t="s">
        <v>1789</v>
      </c>
      <c r="AI18" s="231">
        <v>26</v>
      </c>
      <c r="AJ18" s="165" t="s">
        <v>1820</v>
      </c>
      <c r="AK18" s="231">
        <v>26</v>
      </c>
      <c r="AL18" s="165" t="s">
        <v>1836</v>
      </c>
      <c r="AM18" s="231">
        <v>25</v>
      </c>
      <c r="AN18" s="165" t="s">
        <v>1869</v>
      </c>
      <c r="AO18" s="231">
        <v>24</v>
      </c>
      <c r="AP18" s="165" t="s">
        <v>1796</v>
      </c>
      <c r="AQ18" s="231">
        <v>23</v>
      </c>
      <c r="AR18" s="165" t="s">
        <v>1866</v>
      </c>
      <c r="AS18" s="231">
        <v>23</v>
      </c>
      <c r="AT18" s="165" t="s">
        <v>1859</v>
      </c>
      <c r="AU18" s="231">
        <v>21</v>
      </c>
      <c r="AV18" s="165" t="s">
        <v>1834</v>
      </c>
      <c r="AW18" s="231">
        <v>17</v>
      </c>
      <c r="AX18" s="165" t="s">
        <v>1878</v>
      </c>
      <c r="AY18" s="231">
        <v>17</v>
      </c>
      <c r="AZ18" s="165" t="s">
        <v>1851</v>
      </c>
      <c r="BA18" s="231">
        <v>17</v>
      </c>
      <c r="BB18" s="165" t="s">
        <v>1822</v>
      </c>
      <c r="BC18" s="231">
        <v>16</v>
      </c>
      <c r="BD18" s="165" t="s">
        <v>1872</v>
      </c>
      <c r="BE18" s="231">
        <v>16</v>
      </c>
      <c r="BF18" s="165" t="s">
        <v>1875</v>
      </c>
      <c r="BG18" s="231">
        <v>15</v>
      </c>
      <c r="BH18" s="165" t="s">
        <v>1790</v>
      </c>
      <c r="BI18" s="231">
        <v>15</v>
      </c>
      <c r="BJ18" s="165" t="s">
        <v>1841</v>
      </c>
      <c r="BK18" s="231">
        <v>14</v>
      </c>
      <c r="BL18" s="165" t="s">
        <v>1231</v>
      </c>
      <c r="BM18" s="231">
        <v>12</v>
      </c>
      <c r="BN18" s="165" t="s">
        <v>1874</v>
      </c>
      <c r="BO18" s="231">
        <v>12</v>
      </c>
      <c r="BP18" s="165"/>
      <c r="BQ18" s="231"/>
      <c r="BR18" s="165"/>
      <c r="BS18" s="231"/>
      <c r="BT18" s="165"/>
      <c r="BU18" s="231"/>
      <c r="BV18" s="165"/>
      <c r="BW18" s="233"/>
      <c r="BX18" s="165"/>
      <c r="BY18" s="231"/>
      <c r="BZ18" s="165"/>
      <c r="CA18" s="231"/>
      <c r="CB18" s="165"/>
      <c r="CC18" s="231"/>
      <c r="CD18" s="165"/>
      <c r="CE18" s="231"/>
      <c r="CF18" s="165"/>
      <c r="CG18" s="231"/>
      <c r="CH18" s="165"/>
      <c r="CI18" s="231"/>
      <c r="CJ18" s="165"/>
      <c r="CK18" s="231"/>
      <c r="CL18" s="165"/>
      <c r="CM18" s="231"/>
      <c r="CN18" s="165"/>
      <c r="CO18" s="231"/>
      <c r="CP18" s="165"/>
      <c r="CQ18" s="231"/>
      <c r="CR18" s="165"/>
      <c r="CS18" s="231"/>
      <c r="CT18" s="165"/>
      <c r="CU18" s="231"/>
      <c r="CV18" s="165"/>
      <c r="CW18" s="231"/>
      <c r="CX18" s="165"/>
      <c r="CY18" s="231"/>
      <c r="CZ18" s="165"/>
      <c r="DA18" s="231"/>
      <c r="DB18" s="165"/>
      <c r="DC18" s="231"/>
      <c r="DD18" s="165"/>
      <c r="DE18" s="231"/>
      <c r="DF18" s="165"/>
      <c r="DG18" s="231"/>
      <c r="DH18" s="165"/>
      <c r="DI18" s="231"/>
      <c r="DJ18" s="165"/>
      <c r="DK18" s="231"/>
    </row>
    <row r="19" spans="1:115" ht="15" customHeight="1">
      <c r="A19" s="125"/>
      <c r="B19" s="241">
        <v>15</v>
      </c>
      <c r="C19" s="112" t="s">
        <v>1191</v>
      </c>
      <c r="D19" s="165" t="s">
        <v>1803</v>
      </c>
      <c r="E19" s="231">
        <v>96</v>
      </c>
      <c r="F19" s="165" t="s">
        <v>1787</v>
      </c>
      <c r="G19" s="231">
        <v>88</v>
      </c>
      <c r="H19" s="165" t="s">
        <v>1799</v>
      </c>
      <c r="I19" s="231">
        <v>81</v>
      </c>
      <c r="J19" s="165" t="s">
        <v>1801</v>
      </c>
      <c r="K19" s="231">
        <v>72</v>
      </c>
      <c r="L19" s="165" t="s">
        <v>1813</v>
      </c>
      <c r="M19" s="231">
        <v>69</v>
      </c>
      <c r="N19" s="165" t="s">
        <v>1850</v>
      </c>
      <c r="O19" s="231">
        <v>48</v>
      </c>
      <c r="P19" s="165" t="s">
        <v>1856</v>
      </c>
      <c r="Q19" s="231">
        <v>46</v>
      </c>
      <c r="R19" s="165" t="s">
        <v>1858</v>
      </c>
      <c r="S19" s="231">
        <v>39</v>
      </c>
      <c r="T19" s="165" t="s">
        <v>1855</v>
      </c>
      <c r="U19" s="231">
        <v>39</v>
      </c>
      <c r="V19" s="165" t="s">
        <v>1852</v>
      </c>
      <c r="W19" s="231">
        <v>39</v>
      </c>
      <c r="X19" s="165" t="s">
        <v>1789</v>
      </c>
      <c r="Y19" s="231">
        <v>36</v>
      </c>
      <c r="Z19" s="165" t="s">
        <v>1840</v>
      </c>
      <c r="AA19" s="231">
        <v>33</v>
      </c>
      <c r="AB19" s="165" t="s">
        <v>1819</v>
      </c>
      <c r="AC19" s="231">
        <v>33</v>
      </c>
      <c r="AD19" s="165" t="s">
        <v>1806</v>
      </c>
      <c r="AE19" s="231">
        <v>30</v>
      </c>
      <c r="AF19" s="165" t="s">
        <v>1820</v>
      </c>
      <c r="AG19" s="231">
        <v>29</v>
      </c>
      <c r="AH19" s="165" t="s">
        <v>1821</v>
      </c>
      <c r="AI19" s="231">
        <v>28</v>
      </c>
      <c r="AJ19" s="165" t="s">
        <v>1864</v>
      </c>
      <c r="AK19" s="231">
        <v>28</v>
      </c>
      <c r="AL19" s="165" t="s">
        <v>1836</v>
      </c>
      <c r="AM19" s="231">
        <v>25</v>
      </c>
      <c r="AN19" s="165" t="s">
        <v>1866</v>
      </c>
      <c r="AO19" s="231">
        <v>25</v>
      </c>
      <c r="AP19" s="165" t="s">
        <v>1869</v>
      </c>
      <c r="AQ19" s="231">
        <v>24</v>
      </c>
      <c r="AR19" s="165" t="s">
        <v>1796</v>
      </c>
      <c r="AS19" s="231">
        <v>24</v>
      </c>
      <c r="AT19" s="165" t="s">
        <v>1859</v>
      </c>
      <c r="AU19" s="231">
        <v>23</v>
      </c>
      <c r="AV19" s="165" t="s">
        <v>1790</v>
      </c>
      <c r="AW19" s="231">
        <v>22</v>
      </c>
      <c r="AX19" s="165" t="s">
        <v>1822</v>
      </c>
      <c r="AY19" s="231">
        <v>20</v>
      </c>
      <c r="AZ19" s="165" t="s">
        <v>1851</v>
      </c>
      <c r="BA19" s="231">
        <v>19</v>
      </c>
      <c r="BB19" s="165" t="s">
        <v>1872</v>
      </c>
      <c r="BC19" s="231">
        <v>19</v>
      </c>
      <c r="BD19" s="165" t="s">
        <v>1834</v>
      </c>
      <c r="BE19" s="231">
        <v>17</v>
      </c>
      <c r="BF19" s="165" t="s">
        <v>1878</v>
      </c>
      <c r="BG19" s="231">
        <v>17</v>
      </c>
      <c r="BH19" s="165" t="s">
        <v>1875</v>
      </c>
      <c r="BI19" s="231">
        <v>15</v>
      </c>
      <c r="BJ19" s="165" t="s">
        <v>1841</v>
      </c>
      <c r="BK19" s="231">
        <v>14</v>
      </c>
      <c r="BL19" s="165" t="s">
        <v>1231</v>
      </c>
      <c r="BM19" s="231">
        <v>12</v>
      </c>
      <c r="BN19" s="165" t="s">
        <v>1874</v>
      </c>
      <c r="BO19" s="231">
        <v>12</v>
      </c>
      <c r="BP19" s="165" t="s">
        <v>1873</v>
      </c>
      <c r="BQ19" s="231">
        <v>9</v>
      </c>
      <c r="BR19" s="165"/>
      <c r="BS19" s="231"/>
      <c r="BT19" s="165"/>
      <c r="BU19" s="231"/>
      <c r="BV19" s="165"/>
      <c r="BW19" s="233"/>
      <c r="BX19" s="165"/>
      <c r="BY19" s="231"/>
      <c r="BZ19" s="165"/>
      <c r="CA19" s="231"/>
      <c r="CB19" s="165"/>
      <c r="CC19" s="231"/>
      <c r="CD19" s="165"/>
      <c r="CE19" s="231"/>
      <c r="CF19" s="165"/>
      <c r="CG19" s="231"/>
      <c r="CH19" s="165"/>
      <c r="CI19" s="231"/>
      <c r="CJ19" s="165"/>
      <c r="CK19" s="231"/>
      <c r="CL19" s="165"/>
      <c r="CM19" s="231"/>
      <c r="CN19" s="165"/>
      <c r="CO19" s="231"/>
      <c r="CP19" s="165"/>
      <c r="CQ19" s="231"/>
      <c r="CR19" s="165"/>
      <c r="CS19" s="231"/>
      <c r="CT19" s="165"/>
      <c r="CU19" s="231"/>
      <c r="CV19" s="165"/>
      <c r="CW19" s="231"/>
      <c r="CX19" s="165"/>
      <c r="CY19" s="231"/>
      <c r="CZ19" s="165"/>
      <c r="DA19" s="231"/>
      <c r="DB19" s="165"/>
      <c r="DC19" s="231"/>
      <c r="DD19" s="165"/>
      <c r="DE19" s="231"/>
      <c r="DF19" s="165"/>
      <c r="DG19" s="231"/>
      <c r="DH19" s="165"/>
      <c r="DI19" s="231"/>
      <c r="DJ19" s="165"/>
      <c r="DK19" s="231"/>
    </row>
    <row r="20" spans="1:115" ht="15" customHeight="1">
      <c r="A20" s="125"/>
      <c r="B20" s="241">
        <v>16</v>
      </c>
      <c r="C20" s="112" t="s">
        <v>1193</v>
      </c>
      <c r="D20" s="165" t="s">
        <v>1787</v>
      </c>
      <c r="E20" s="231">
        <v>107</v>
      </c>
      <c r="F20" s="165" t="s">
        <v>1803</v>
      </c>
      <c r="G20" s="231">
        <v>102</v>
      </c>
      <c r="H20" s="165" t="s">
        <v>1799</v>
      </c>
      <c r="I20" s="231">
        <v>86</v>
      </c>
      <c r="J20" s="165" t="s">
        <v>1813</v>
      </c>
      <c r="K20" s="231">
        <v>80</v>
      </c>
      <c r="L20" s="165" t="s">
        <v>1801</v>
      </c>
      <c r="M20" s="231">
        <v>77</v>
      </c>
      <c r="N20" s="165" t="s">
        <v>1850</v>
      </c>
      <c r="O20" s="231">
        <v>48</v>
      </c>
      <c r="P20" s="165" t="s">
        <v>1856</v>
      </c>
      <c r="Q20" s="231">
        <v>46</v>
      </c>
      <c r="R20" s="165" t="s">
        <v>1858</v>
      </c>
      <c r="S20" s="231">
        <v>41</v>
      </c>
      <c r="T20" s="165" t="s">
        <v>1819</v>
      </c>
      <c r="U20" s="231">
        <v>41</v>
      </c>
      <c r="V20" s="165" t="s">
        <v>1855</v>
      </c>
      <c r="W20" s="231">
        <v>39</v>
      </c>
      <c r="X20" s="165" t="s">
        <v>1852</v>
      </c>
      <c r="Y20" s="231">
        <v>39</v>
      </c>
      <c r="Z20" s="165" t="s">
        <v>1789</v>
      </c>
      <c r="AA20" s="231">
        <v>39</v>
      </c>
      <c r="AB20" s="165" t="s">
        <v>1790</v>
      </c>
      <c r="AC20" s="231">
        <v>37</v>
      </c>
      <c r="AD20" s="165" t="s">
        <v>1806</v>
      </c>
      <c r="AE20" s="231">
        <v>36</v>
      </c>
      <c r="AF20" s="165" t="s">
        <v>1820</v>
      </c>
      <c r="AG20" s="231">
        <v>36</v>
      </c>
      <c r="AH20" s="165" t="s">
        <v>1840</v>
      </c>
      <c r="AI20" s="231">
        <v>33</v>
      </c>
      <c r="AJ20" s="165" t="s">
        <v>1796</v>
      </c>
      <c r="AK20" s="231">
        <v>29</v>
      </c>
      <c r="AL20" s="165" t="s">
        <v>1821</v>
      </c>
      <c r="AM20" s="231">
        <v>28</v>
      </c>
      <c r="AN20" s="165" t="s">
        <v>1864</v>
      </c>
      <c r="AO20" s="231">
        <v>28</v>
      </c>
      <c r="AP20" s="165" t="s">
        <v>1866</v>
      </c>
      <c r="AQ20" s="231">
        <v>27</v>
      </c>
      <c r="AR20" s="165" t="s">
        <v>1836</v>
      </c>
      <c r="AS20" s="231">
        <v>25</v>
      </c>
      <c r="AT20" s="165" t="s">
        <v>1859</v>
      </c>
      <c r="AU20" s="231">
        <v>25</v>
      </c>
      <c r="AV20" s="165" t="s">
        <v>1869</v>
      </c>
      <c r="AW20" s="231">
        <v>24</v>
      </c>
      <c r="AX20" s="165" t="s">
        <v>1822</v>
      </c>
      <c r="AY20" s="231">
        <v>24</v>
      </c>
      <c r="AZ20" s="165" t="s">
        <v>1851</v>
      </c>
      <c r="BA20" s="231">
        <v>22</v>
      </c>
      <c r="BB20" s="165" t="s">
        <v>1872</v>
      </c>
      <c r="BC20" s="231">
        <v>19</v>
      </c>
      <c r="BD20" s="165" t="s">
        <v>1834</v>
      </c>
      <c r="BE20" s="231">
        <v>17</v>
      </c>
      <c r="BF20" s="165" t="s">
        <v>1878</v>
      </c>
      <c r="BG20" s="231">
        <v>17</v>
      </c>
      <c r="BH20" s="165" t="s">
        <v>1875</v>
      </c>
      <c r="BI20" s="231">
        <v>15</v>
      </c>
      <c r="BJ20" s="165" t="s">
        <v>1841</v>
      </c>
      <c r="BK20" s="231">
        <v>14</v>
      </c>
      <c r="BL20" s="165" t="s">
        <v>1873</v>
      </c>
      <c r="BM20" s="231">
        <v>14</v>
      </c>
      <c r="BN20" s="165" t="s">
        <v>1231</v>
      </c>
      <c r="BO20" s="231">
        <v>12</v>
      </c>
      <c r="BP20" s="165" t="s">
        <v>1874</v>
      </c>
      <c r="BQ20" s="231">
        <v>12</v>
      </c>
      <c r="BR20" s="165"/>
      <c r="BS20" s="231"/>
      <c r="BT20" s="165"/>
      <c r="BU20" s="231"/>
      <c r="BV20" s="165"/>
      <c r="BW20" s="233"/>
      <c r="BX20" s="165"/>
      <c r="BY20" s="231"/>
      <c r="BZ20" s="165"/>
      <c r="CA20" s="231"/>
      <c r="CB20" s="165"/>
      <c r="CC20" s="231"/>
      <c r="CD20" s="165"/>
      <c r="CE20" s="231"/>
      <c r="CF20" s="165"/>
      <c r="CG20" s="231"/>
      <c r="CH20" s="165"/>
      <c r="CI20" s="231"/>
      <c r="CJ20" s="165"/>
      <c r="CK20" s="231"/>
      <c r="CL20" s="165"/>
      <c r="CM20" s="231"/>
      <c r="CN20" s="165"/>
      <c r="CO20" s="231"/>
      <c r="CP20" s="165"/>
      <c r="CQ20" s="231"/>
      <c r="CR20" s="165"/>
      <c r="CS20" s="231"/>
      <c r="CT20" s="165"/>
      <c r="CU20" s="231"/>
      <c r="CV20" s="165"/>
      <c r="CW20" s="231"/>
      <c r="CX20" s="165"/>
      <c r="CY20" s="231"/>
      <c r="CZ20" s="165"/>
      <c r="DA20" s="231"/>
      <c r="DB20" s="165"/>
      <c r="DC20" s="231"/>
      <c r="DD20" s="165"/>
      <c r="DE20" s="231"/>
      <c r="DF20" s="165"/>
      <c r="DG20" s="231"/>
      <c r="DH20" s="165"/>
      <c r="DI20" s="231"/>
      <c r="DJ20" s="165"/>
      <c r="DK20" s="231"/>
    </row>
    <row r="21" spans="1:115" ht="15" customHeight="1">
      <c r="A21" s="125"/>
      <c r="B21" s="241">
        <v>17</v>
      </c>
      <c r="C21" s="112" t="s">
        <v>1196</v>
      </c>
      <c r="D21" s="165" t="s">
        <v>1787</v>
      </c>
      <c r="E21" s="231">
        <v>107</v>
      </c>
      <c r="F21" s="165" t="s">
        <v>1803</v>
      </c>
      <c r="G21" s="231">
        <v>105</v>
      </c>
      <c r="H21" s="165" t="s">
        <v>1801</v>
      </c>
      <c r="I21" s="231">
        <v>89</v>
      </c>
      <c r="J21" s="165" t="s">
        <v>1799</v>
      </c>
      <c r="K21" s="231">
        <v>86</v>
      </c>
      <c r="L21" s="165" t="s">
        <v>1813</v>
      </c>
      <c r="M21" s="231">
        <v>84</v>
      </c>
      <c r="N21" s="165" t="s">
        <v>1850</v>
      </c>
      <c r="O21" s="231">
        <v>51</v>
      </c>
      <c r="P21" s="165" t="s">
        <v>1790</v>
      </c>
      <c r="Q21" s="231">
        <v>47</v>
      </c>
      <c r="R21" s="165" t="s">
        <v>1856</v>
      </c>
      <c r="S21" s="231">
        <v>46</v>
      </c>
      <c r="T21" s="165" t="s">
        <v>1852</v>
      </c>
      <c r="U21" s="231">
        <v>44</v>
      </c>
      <c r="V21" s="165" t="s">
        <v>1806</v>
      </c>
      <c r="W21" s="231">
        <v>44</v>
      </c>
      <c r="X21" s="165" t="s">
        <v>1858</v>
      </c>
      <c r="Y21" s="231">
        <v>41</v>
      </c>
      <c r="Z21" s="165" t="s">
        <v>1855</v>
      </c>
      <c r="AA21" s="231">
        <v>41</v>
      </c>
      <c r="AB21" s="165" t="s">
        <v>1819</v>
      </c>
      <c r="AC21" s="231">
        <v>41</v>
      </c>
      <c r="AD21" s="165" t="s">
        <v>1789</v>
      </c>
      <c r="AE21" s="231">
        <v>39</v>
      </c>
      <c r="AF21" s="165" t="s">
        <v>1820</v>
      </c>
      <c r="AG21" s="231">
        <v>37</v>
      </c>
      <c r="AH21" s="165" t="s">
        <v>1840</v>
      </c>
      <c r="AI21" s="231">
        <v>33</v>
      </c>
      <c r="AJ21" s="165" t="s">
        <v>1796</v>
      </c>
      <c r="AK21" s="231">
        <v>31</v>
      </c>
      <c r="AL21" s="165" t="s">
        <v>1822</v>
      </c>
      <c r="AM21" s="231">
        <v>31</v>
      </c>
      <c r="AN21" s="165" t="s">
        <v>1821</v>
      </c>
      <c r="AO21" s="231">
        <v>29</v>
      </c>
      <c r="AP21" s="165" t="s">
        <v>1859</v>
      </c>
      <c r="AQ21" s="231">
        <v>29</v>
      </c>
      <c r="AR21" s="165" t="s">
        <v>1864</v>
      </c>
      <c r="AS21" s="231">
        <v>28</v>
      </c>
      <c r="AT21" s="165" t="s">
        <v>1866</v>
      </c>
      <c r="AU21" s="231">
        <v>27</v>
      </c>
      <c r="AV21" s="165" t="s">
        <v>1851</v>
      </c>
      <c r="AW21" s="231">
        <v>27</v>
      </c>
      <c r="AX21" s="165" t="s">
        <v>1836</v>
      </c>
      <c r="AY21" s="231">
        <v>25</v>
      </c>
      <c r="AZ21" s="165" t="s">
        <v>1869</v>
      </c>
      <c r="BA21" s="231">
        <v>24</v>
      </c>
      <c r="BB21" s="165" t="s">
        <v>1872</v>
      </c>
      <c r="BC21" s="231">
        <v>19</v>
      </c>
      <c r="BD21" s="165" t="s">
        <v>1873</v>
      </c>
      <c r="BE21" s="231">
        <v>18</v>
      </c>
      <c r="BF21" s="165" t="s">
        <v>1834</v>
      </c>
      <c r="BG21" s="231">
        <v>17</v>
      </c>
      <c r="BH21" s="165" t="s">
        <v>1878</v>
      </c>
      <c r="BI21" s="231">
        <v>17</v>
      </c>
      <c r="BJ21" s="165" t="s">
        <v>1875</v>
      </c>
      <c r="BK21" s="231">
        <v>15</v>
      </c>
      <c r="BL21" s="165" t="s">
        <v>1230</v>
      </c>
      <c r="BM21" s="231">
        <v>14</v>
      </c>
      <c r="BN21" s="165" t="s">
        <v>1231</v>
      </c>
      <c r="BO21" s="231">
        <v>12</v>
      </c>
      <c r="BP21" s="165" t="s">
        <v>1874</v>
      </c>
      <c r="BQ21" s="231">
        <v>12</v>
      </c>
      <c r="BR21" s="165"/>
      <c r="BS21" s="231"/>
      <c r="BT21" s="165"/>
      <c r="BU21" s="231"/>
      <c r="BV21" s="165"/>
      <c r="BW21" s="233"/>
      <c r="BX21" s="165"/>
      <c r="BY21" s="231"/>
      <c r="BZ21" s="165"/>
      <c r="CA21" s="231"/>
      <c r="CB21" s="165"/>
      <c r="CC21" s="231"/>
      <c r="CD21" s="165"/>
      <c r="CE21" s="231"/>
      <c r="CF21" s="165"/>
      <c r="CG21" s="231"/>
      <c r="CH21" s="165"/>
      <c r="CI21" s="231"/>
      <c r="CJ21" s="165"/>
      <c r="CK21" s="231"/>
      <c r="CL21" s="165"/>
      <c r="CM21" s="231"/>
      <c r="CN21" s="165"/>
      <c r="CO21" s="231"/>
      <c r="CP21" s="165"/>
      <c r="CQ21" s="231"/>
      <c r="CR21" s="165"/>
      <c r="CS21" s="231"/>
      <c r="CT21" s="165"/>
      <c r="CU21" s="231"/>
      <c r="CV21" s="165"/>
      <c r="CW21" s="231"/>
      <c r="CX21" s="165"/>
      <c r="CY21" s="231"/>
      <c r="CZ21" s="165"/>
      <c r="DA21" s="231"/>
      <c r="DB21" s="165"/>
      <c r="DC21" s="231"/>
      <c r="DD21" s="165"/>
      <c r="DE21" s="231"/>
      <c r="DF21" s="165"/>
      <c r="DG21" s="231"/>
      <c r="DH21" s="165"/>
      <c r="DI21" s="231"/>
      <c r="DJ21" s="165"/>
      <c r="DK21" s="231"/>
    </row>
    <row r="22" spans="1:115" ht="15" customHeight="1">
      <c r="A22" s="125"/>
      <c r="B22" s="241">
        <v>18</v>
      </c>
      <c r="C22" s="112" t="s">
        <v>1307</v>
      </c>
      <c r="D22" s="165" t="s">
        <v>1787</v>
      </c>
      <c r="E22" s="231">
        <v>120</v>
      </c>
      <c r="F22" s="165" t="s">
        <v>1803</v>
      </c>
      <c r="G22" s="231">
        <v>106</v>
      </c>
      <c r="H22" s="165" t="s">
        <v>1801</v>
      </c>
      <c r="I22" s="231">
        <v>91</v>
      </c>
      <c r="J22" s="165" t="s">
        <v>1799</v>
      </c>
      <c r="K22" s="231">
        <v>90</v>
      </c>
      <c r="L22" s="165" t="s">
        <v>1813</v>
      </c>
      <c r="M22" s="231">
        <v>90</v>
      </c>
      <c r="N22" s="165" t="s">
        <v>1790</v>
      </c>
      <c r="O22" s="231">
        <v>57</v>
      </c>
      <c r="P22" s="165" t="s">
        <v>1789</v>
      </c>
      <c r="Q22" s="231">
        <v>56</v>
      </c>
      <c r="R22" s="165" t="s">
        <v>1819</v>
      </c>
      <c r="S22" s="231">
        <v>52</v>
      </c>
      <c r="T22" s="165" t="s">
        <v>1850</v>
      </c>
      <c r="U22" s="231">
        <v>51</v>
      </c>
      <c r="V22" s="165" t="s">
        <v>1806</v>
      </c>
      <c r="W22" s="231">
        <v>50</v>
      </c>
      <c r="X22" s="165" t="s">
        <v>1856</v>
      </c>
      <c r="Y22" s="231">
        <v>46</v>
      </c>
      <c r="Z22" s="165" t="s">
        <v>1852</v>
      </c>
      <c r="AA22" s="231">
        <v>46</v>
      </c>
      <c r="AB22" s="165" t="s">
        <v>1855</v>
      </c>
      <c r="AC22" s="231">
        <v>42</v>
      </c>
      <c r="AD22" s="165" t="s">
        <v>1858</v>
      </c>
      <c r="AE22" s="231">
        <v>41</v>
      </c>
      <c r="AF22" s="165" t="s">
        <v>1822</v>
      </c>
      <c r="AG22" s="231">
        <v>41</v>
      </c>
      <c r="AH22" s="165" t="s">
        <v>1820</v>
      </c>
      <c r="AI22" s="231">
        <v>40</v>
      </c>
      <c r="AJ22" s="165" t="s">
        <v>1840</v>
      </c>
      <c r="AK22" s="231">
        <v>33</v>
      </c>
      <c r="AL22" s="165" t="s">
        <v>1796</v>
      </c>
      <c r="AM22" s="231">
        <v>31</v>
      </c>
      <c r="AN22" s="165" t="s">
        <v>1851</v>
      </c>
      <c r="AO22" s="231">
        <v>31</v>
      </c>
      <c r="AP22" s="165" t="s">
        <v>1821</v>
      </c>
      <c r="AQ22" s="231">
        <v>30</v>
      </c>
      <c r="AR22" s="165" t="s">
        <v>1877</v>
      </c>
      <c r="AS22" s="231">
        <v>29</v>
      </c>
      <c r="AT22" s="165" t="s">
        <v>1864</v>
      </c>
      <c r="AU22" s="231">
        <v>28</v>
      </c>
      <c r="AV22" s="165" t="s">
        <v>1866</v>
      </c>
      <c r="AW22" s="231">
        <v>27</v>
      </c>
      <c r="AX22" s="165" t="s">
        <v>1836</v>
      </c>
      <c r="AY22" s="231">
        <v>25</v>
      </c>
      <c r="AZ22" s="165" t="s">
        <v>1869</v>
      </c>
      <c r="BA22" s="231">
        <v>24</v>
      </c>
      <c r="BB22" s="165" t="s">
        <v>1872</v>
      </c>
      <c r="BC22" s="231">
        <v>19</v>
      </c>
      <c r="BD22" s="165" t="s">
        <v>1873</v>
      </c>
      <c r="BE22" s="231">
        <v>19</v>
      </c>
      <c r="BF22" s="165" t="s">
        <v>1834</v>
      </c>
      <c r="BG22" s="231">
        <v>17</v>
      </c>
      <c r="BH22" s="165" t="s">
        <v>1878</v>
      </c>
      <c r="BI22" s="231">
        <v>17</v>
      </c>
      <c r="BJ22" s="165" t="s">
        <v>1807</v>
      </c>
      <c r="BK22" s="231">
        <v>16</v>
      </c>
      <c r="BL22" s="165" t="s">
        <v>1875</v>
      </c>
      <c r="BM22" s="231">
        <v>15</v>
      </c>
      <c r="BN22" s="165" t="s">
        <v>1230</v>
      </c>
      <c r="BO22" s="231">
        <v>14</v>
      </c>
      <c r="BP22" s="165"/>
      <c r="BQ22" s="231"/>
      <c r="BR22" s="165"/>
      <c r="BS22" s="231"/>
      <c r="BT22" s="165"/>
      <c r="BU22" s="231"/>
      <c r="BV22" s="165"/>
      <c r="BW22" s="233"/>
      <c r="BX22" s="165"/>
      <c r="BY22" s="231"/>
      <c r="BZ22" s="165"/>
      <c r="CA22" s="231"/>
      <c r="CB22" s="165"/>
      <c r="CC22" s="231"/>
      <c r="CD22" s="165"/>
      <c r="CE22" s="231"/>
      <c r="CF22" s="165"/>
      <c r="CG22" s="231"/>
      <c r="CH22" s="165"/>
      <c r="CI22" s="231"/>
      <c r="CJ22" s="165"/>
      <c r="CK22" s="231"/>
      <c r="CL22" s="165"/>
      <c r="CM22" s="231"/>
      <c r="CN22" s="165"/>
      <c r="CO22" s="231"/>
      <c r="CP22" s="165"/>
      <c r="CQ22" s="231"/>
      <c r="CR22" s="165"/>
      <c r="CS22" s="231"/>
      <c r="CT22" s="165"/>
      <c r="CU22" s="231"/>
      <c r="CV22" s="165"/>
      <c r="CW22" s="231"/>
      <c r="CX22" s="165"/>
      <c r="CY22" s="231"/>
      <c r="CZ22" s="165"/>
      <c r="DA22" s="231"/>
      <c r="DB22" s="165"/>
      <c r="DC22" s="231"/>
      <c r="DD22" s="165"/>
      <c r="DE22" s="231"/>
      <c r="DF22" s="165"/>
      <c r="DG22" s="231"/>
      <c r="DH22" s="165"/>
      <c r="DI22" s="231"/>
      <c r="DJ22" s="165"/>
      <c r="DK22" s="231"/>
    </row>
    <row r="23" spans="1:115" ht="15" customHeight="1">
      <c r="A23" s="125"/>
      <c r="B23" s="241">
        <v>19</v>
      </c>
      <c r="C23" s="112" t="s">
        <v>1199</v>
      </c>
      <c r="D23" s="165" t="s">
        <v>1787</v>
      </c>
      <c r="E23" s="231">
        <v>137</v>
      </c>
      <c r="F23" s="165" t="s">
        <v>1803</v>
      </c>
      <c r="G23" s="231">
        <v>111</v>
      </c>
      <c r="H23" s="165" t="s">
        <v>1801</v>
      </c>
      <c r="I23" s="231">
        <v>98</v>
      </c>
      <c r="J23" s="165" t="s">
        <v>1813</v>
      </c>
      <c r="K23" s="231">
        <v>94</v>
      </c>
      <c r="L23" s="165" t="s">
        <v>1799</v>
      </c>
      <c r="M23" s="231">
        <v>92</v>
      </c>
      <c r="N23" s="165" t="s">
        <v>1790</v>
      </c>
      <c r="O23" s="231">
        <v>69</v>
      </c>
      <c r="P23" s="165" t="s">
        <v>1789</v>
      </c>
      <c r="Q23" s="231">
        <v>66</v>
      </c>
      <c r="R23" s="165" t="s">
        <v>1806</v>
      </c>
      <c r="S23" s="231">
        <v>55</v>
      </c>
      <c r="T23" s="165" t="s">
        <v>1819</v>
      </c>
      <c r="U23" s="231">
        <v>52</v>
      </c>
      <c r="V23" s="165" t="s">
        <v>1822</v>
      </c>
      <c r="W23" s="231">
        <v>52</v>
      </c>
      <c r="X23" s="165" t="s">
        <v>1850</v>
      </c>
      <c r="Y23" s="231">
        <v>51</v>
      </c>
      <c r="Z23" s="165" t="s">
        <v>1852</v>
      </c>
      <c r="AA23" s="231">
        <v>51</v>
      </c>
      <c r="AB23" s="165" t="s">
        <v>1820</v>
      </c>
      <c r="AC23" s="231">
        <v>49</v>
      </c>
      <c r="AD23" s="165" t="s">
        <v>1856</v>
      </c>
      <c r="AE23" s="231">
        <v>46</v>
      </c>
      <c r="AF23" s="165" t="s">
        <v>1855</v>
      </c>
      <c r="AG23" s="231">
        <v>42</v>
      </c>
      <c r="AH23" s="165" t="s">
        <v>1858</v>
      </c>
      <c r="AI23" s="231">
        <v>41</v>
      </c>
      <c r="AJ23" s="165" t="s">
        <v>1851</v>
      </c>
      <c r="AK23" s="231">
        <v>35</v>
      </c>
      <c r="AL23" s="165" t="s">
        <v>1859</v>
      </c>
      <c r="AM23" s="231">
        <v>35</v>
      </c>
      <c r="AN23" s="165" t="s">
        <v>1840</v>
      </c>
      <c r="AO23" s="231">
        <v>33</v>
      </c>
      <c r="AP23" s="165" t="s">
        <v>1796</v>
      </c>
      <c r="AQ23" s="231">
        <v>33</v>
      </c>
      <c r="AR23" s="165" t="s">
        <v>1821</v>
      </c>
      <c r="AS23" s="231">
        <v>31</v>
      </c>
      <c r="AT23" s="165" t="s">
        <v>1793</v>
      </c>
      <c r="AU23" s="231">
        <v>30</v>
      </c>
      <c r="AV23" s="165" t="s">
        <v>1864</v>
      </c>
      <c r="AW23" s="231">
        <v>28</v>
      </c>
      <c r="AX23" s="165" t="s">
        <v>1866</v>
      </c>
      <c r="AY23" s="231">
        <v>27</v>
      </c>
      <c r="AZ23" s="165" t="s">
        <v>1836</v>
      </c>
      <c r="BA23" s="231">
        <v>25</v>
      </c>
      <c r="BB23" s="165" t="s">
        <v>1869</v>
      </c>
      <c r="BC23" s="231">
        <v>24</v>
      </c>
      <c r="BD23" s="165" t="s">
        <v>1872</v>
      </c>
      <c r="BE23" s="231">
        <v>19</v>
      </c>
      <c r="BF23" s="165" t="s">
        <v>1873</v>
      </c>
      <c r="BG23" s="231">
        <v>19</v>
      </c>
      <c r="BH23" s="165" t="s">
        <v>1807</v>
      </c>
      <c r="BI23" s="231">
        <v>19</v>
      </c>
      <c r="BJ23" s="165" t="s">
        <v>1834</v>
      </c>
      <c r="BK23" s="231">
        <v>17</v>
      </c>
      <c r="BL23" s="165" t="s">
        <v>1232</v>
      </c>
      <c r="BM23" s="231">
        <v>17</v>
      </c>
      <c r="BN23" s="165" t="s">
        <v>1875</v>
      </c>
      <c r="BO23" s="231">
        <v>15</v>
      </c>
      <c r="BP23" s="165" t="s">
        <v>1230</v>
      </c>
      <c r="BQ23" s="231">
        <v>14</v>
      </c>
      <c r="BR23" s="165" t="s">
        <v>1354</v>
      </c>
      <c r="BS23" s="231">
        <v>14</v>
      </c>
      <c r="BT23" s="165"/>
      <c r="BU23" s="231"/>
      <c r="BV23" s="165"/>
      <c r="BW23" s="233"/>
      <c r="BX23" s="165"/>
      <c r="BY23" s="231"/>
      <c r="BZ23" s="165"/>
      <c r="CA23" s="231"/>
      <c r="CB23" s="165"/>
      <c r="CC23" s="231"/>
      <c r="CD23" s="165"/>
      <c r="CE23" s="231"/>
      <c r="CF23" s="165"/>
      <c r="CG23" s="231"/>
      <c r="CH23" s="165"/>
      <c r="CI23" s="231"/>
      <c r="CJ23" s="165"/>
      <c r="CK23" s="231"/>
      <c r="CL23" s="165"/>
      <c r="CM23" s="231"/>
      <c r="CN23" s="165"/>
      <c r="CO23" s="231"/>
      <c r="CP23" s="165"/>
      <c r="CQ23" s="231"/>
      <c r="CR23" s="165"/>
      <c r="CS23" s="231"/>
      <c r="CT23" s="165"/>
      <c r="CU23" s="231"/>
      <c r="CV23" s="165"/>
      <c r="CW23" s="231"/>
      <c r="CX23" s="165"/>
      <c r="CY23" s="231"/>
      <c r="CZ23" s="165"/>
      <c r="DA23" s="231"/>
      <c r="DB23" s="165"/>
      <c r="DC23" s="231"/>
      <c r="DD23" s="165"/>
      <c r="DE23" s="231"/>
      <c r="DF23" s="165"/>
      <c r="DG23" s="231"/>
      <c r="DH23" s="165"/>
      <c r="DI23" s="231"/>
      <c r="DJ23" s="165"/>
      <c r="DK23" s="231"/>
    </row>
    <row r="24" spans="1:115" ht="15" customHeight="1">
      <c r="B24" s="241">
        <v>20</v>
      </c>
      <c r="C24" s="112" t="s">
        <v>1341</v>
      </c>
      <c r="D24" s="165" t="s">
        <v>1787</v>
      </c>
      <c r="E24" s="231">
        <v>154</v>
      </c>
      <c r="F24" s="165" t="s">
        <v>1803</v>
      </c>
      <c r="G24" s="231">
        <v>111</v>
      </c>
      <c r="H24" s="165" t="s">
        <v>1801</v>
      </c>
      <c r="I24" s="231">
        <v>98</v>
      </c>
      <c r="J24" s="165" t="s">
        <v>1813</v>
      </c>
      <c r="K24" s="231">
        <v>94</v>
      </c>
      <c r="L24" s="165" t="s">
        <v>1799</v>
      </c>
      <c r="M24" s="231">
        <v>92</v>
      </c>
      <c r="N24" s="165" t="s">
        <v>1789</v>
      </c>
      <c r="O24" s="231">
        <v>82</v>
      </c>
      <c r="P24" s="165" t="s">
        <v>1790</v>
      </c>
      <c r="Q24" s="231">
        <v>79</v>
      </c>
      <c r="R24" s="165" t="s">
        <v>1806</v>
      </c>
      <c r="S24" s="231">
        <v>65</v>
      </c>
      <c r="T24" s="165" t="s">
        <v>1822</v>
      </c>
      <c r="U24" s="231">
        <v>57</v>
      </c>
      <c r="V24" s="165" t="s">
        <v>1819</v>
      </c>
      <c r="W24" s="231">
        <v>54</v>
      </c>
      <c r="X24" s="165" t="s">
        <v>1820</v>
      </c>
      <c r="Y24" s="231">
        <v>54</v>
      </c>
      <c r="Z24" s="165" t="s">
        <v>1850</v>
      </c>
      <c r="AA24" s="231">
        <v>51</v>
      </c>
      <c r="AB24" s="165" t="s">
        <v>1856</v>
      </c>
      <c r="AC24" s="231">
        <v>51</v>
      </c>
      <c r="AD24" s="165" t="s">
        <v>1852</v>
      </c>
      <c r="AE24" s="231">
        <v>51</v>
      </c>
      <c r="AF24" s="165" t="s">
        <v>1793</v>
      </c>
      <c r="AG24" s="231">
        <v>48</v>
      </c>
      <c r="AH24" s="165" t="s">
        <v>1855</v>
      </c>
      <c r="AI24" s="231">
        <v>42</v>
      </c>
      <c r="AJ24" s="165" t="s">
        <v>1858</v>
      </c>
      <c r="AK24" s="231">
        <v>41</v>
      </c>
      <c r="AL24" s="165" t="s">
        <v>1821</v>
      </c>
      <c r="AM24" s="231">
        <v>41</v>
      </c>
      <c r="AN24" s="165" t="s">
        <v>1796</v>
      </c>
      <c r="AO24" s="231">
        <v>37</v>
      </c>
      <c r="AP24" s="165" t="s">
        <v>1851</v>
      </c>
      <c r="AQ24" s="231">
        <v>36</v>
      </c>
      <c r="AR24" s="165" t="s">
        <v>1859</v>
      </c>
      <c r="AS24" s="231">
        <v>35</v>
      </c>
      <c r="AT24" s="165" t="s">
        <v>1840</v>
      </c>
      <c r="AU24" s="231">
        <v>33</v>
      </c>
      <c r="AV24" s="165" t="s">
        <v>1864</v>
      </c>
      <c r="AW24" s="231">
        <v>28</v>
      </c>
      <c r="AX24" s="165" t="s">
        <v>1866</v>
      </c>
      <c r="AY24" s="231">
        <v>27</v>
      </c>
      <c r="AZ24" s="165" t="s">
        <v>1836</v>
      </c>
      <c r="BA24" s="231">
        <v>25</v>
      </c>
      <c r="BB24" s="165" t="s">
        <v>1869</v>
      </c>
      <c r="BC24" s="231">
        <v>24</v>
      </c>
      <c r="BD24" s="165" t="s">
        <v>1868</v>
      </c>
      <c r="BE24" s="231">
        <v>20</v>
      </c>
      <c r="BF24" s="165" t="s">
        <v>1872</v>
      </c>
      <c r="BG24" s="231">
        <v>19</v>
      </c>
      <c r="BH24" s="165" t="s">
        <v>1873</v>
      </c>
      <c r="BI24" s="231">
        <v>19</v>
      </c>
      <c r="BJ24" s="165" t="s">
        <v>1807</v>
      </c>
      <c r="BK24" s="231">
        <v>19</v>
      </c>
      <c r="BL24" s="165" t="s">
        <v>1834</v>
      </c>
      <c r="BM24" s="231">
        <v>17</v>
      </c>
      <c r="BN24" s="165" t="s">
        <v>1232</v>
      </c>
      <c r="BO24" s="231">
        <v>17</v>
      </c>
      <c r="BP24" s="165" t="s">
        <v>1867</v>
      </c>
      <c r="BQ24" s="231">
        <v>17</v>
      </c>
      <c r="BR24" s="165" t="s">
        <v>1875</v>
      </c>
      <c r="BS24" s="231">
        <v>15</v>
      </c>
      <c r="BT24" s="165" t="s">
        <v>1863</v>
      </c>
      <c r="BU24" s="231">
        <v>15</v>
      </c>
      <c r="BV24" s="165"/>
      <c r="BW24" s="233"/>
      <c r="BX24" s="165"/>
      <c r="BY24" s="231"/>
      <c r="BZ24" s="165"/>
      <c r="CA24" s="231"/>
      <c r="CB24" s="165"/>
      <c r="CC24" s="231"/>
      <c r="CD24" s="165"/>
      <c r="CE24" s="231"/>
      <c r="CF24" s="165"/>
      <c r="CG24" s="231"/>
      <c r="CH24" s="165"/>
      <c r="CI24" s="231"/>
      <c r="CJ24" s="165"/>
      <c r="CK24" s="231"/>
      <c r="CL24" s="165"/>
      <c r="CM24" s="231"/>
      <c r="CN24" s="165"/>
      <c r="CO24" s="231"/>
      <c r="CP24" s="165"/>
      <c r="CQ24" s="231"/>
      <c r="CR24" s="165"/>
      <c r="CS24" s="231"/>
      <c r="CT24" s="165"/>
      <c r="CU24" s="231"/>
      <c r="CV24" s="165"/>
      <c r="CW24" s="231"/>
      <c r="CX24" s="165"/>
      <c r="CY24" s="231"/>
      <c r="CZ24" s="165"/>
      <c r="DA24" s="231"/>
      <c r="DB24" s="165"/>
      <c r="DC24" s="231"/>
      <c r="DD24" s="165"/>
      <c r="DE24" s="231"/>
      <c r="DF24" s="165"/>
      <c r="DG24" s="231"/>
      <c r="DH24" s="165"/>
      <c r="DI24" s="231"/>
      <c r="DJ24" s="165"/>
      <c r="DK24" s="231"/>
    </row>
    <row r="25" spans="1:115" ht="15" customHeight="1">
      <c r="A25" s="125"/>
      <c r="B25" s="241">
        <v>21</v>
      </c>
      <c r="C25" s="112" t="s">
        <v>1201</v>
      </c>
      <c r="D25" s="165" t="s">
        <v>1787</v>
      </c>
      <c r="E25" s="231">
        <v>172</v>
      </c>
      <c r="F25" s="165" t="s">
        <v>1803</v>
      </c>
      <c r="G25" s="231">
        <v>111</v>
      </c>
      <c r="H25" s="165" t="s">
        <v>1789</v>
      </c>
      <c r="I25" s="231">
        <v>106</v>
      </c>
      <c r="J25" s="165" t="s">
        <v>1801</v>
      </c>
      <c r="K25" s="231">
        <v>105</v>
      </c>
      <c r="L25" s="165" t="s">
        <v>1799</v>
      </c>
      <c r="M25" s="231">
        <v>94</v>
      </c>
      <c r="N25" s="165" t="s">
        <v>1813</v>
      </c>
      <c r="O25" s="231">
        <v>94</v>
      </c>
      <c r="P25" s="165" t="s">
        <v>1790</v>
      </c>
      <c r="Q25" s="231">
        <v>91</v>
      </c>
      <c r="R25" s="165" t="s">
        <v>1806</v>
      </c>
      <c r="S25" s="231">
        <v>70</v>
      </c>
      <c r="T25" s="165" t="s">
        <v>1822</v>
      </c>
      <c r="U25" s="231">
        <v>62</v>
      </c>
      <c r="V25" s="165" t="s">
        <v>1793</v>
      </c>
      <c r="W25" s="231">
        <v>60</v>
      </c>
      <c r="X25" s="165" t="s">
        <v>1819</v>
      </c>
      <c r="Y25" s="231">
        <v>54</v>
      </c>
      <c r="Z25" s="165" t="s">
        <v>1820</v>
      </c>
      <c r="AA25" s="231">
        <v>54</v>
      </c>
      <c r="AB25" s="165" t="s">
        <v>1850</v>
      </c>
      <c r="AC25" s="231">
        <v>51</v>
      </c>
      <c r="AD25" s="165" t="s">
        <v>1856</v>
      </c>
      <c r="AE25" s="231">
        <v>51</v>
      </c>
      <c r="AF25" s="165" t="s">
        <v>1852</v>
      </c>
      <c r="AG25" s="231">
        <v>51</v>
      </c>
      <c r="AH25" s="165" t="s">
        <v>1821</v>
      </c>
      <c r="AI25" s="231">
        <v>45</v>
      </c>
      <c r="AJ25" s="165" t="s">
        <v>1796</v>
      </c>
      <c r="AK25" s="231">
        <v>43</v>
      </c>
      <c r="AL25" s="165" t="s">
        <v>1855</v>
      </c>
      <c r="AM25" s="231">
        <v>42</v>
      </c>
      <c r="AN25" s="165" t="s">
        <v>1858</v>
      </c>
      <c r="AO25" s="231">
        <v>41</v>
      </c>
      <c r="AP25" s="165" t="s">
        <v>1859</v>
      </c>
      <c r="AQ25" s="231">
        <v>38</v>
      </c>
      <c r="AR25" s="165" t="s">
        <v>1851</v>
      </c>
      <c r="AS25" s="231">
        <v>36</v>
      </c>
      <c r="AT25" s="165" t="s">
        <v>1840</v>
      </c>
      <c r="AU25" s="231">
        <v>33</v>
      </c>
      <c r="AV25" s="165" t="s">
        <v>1788</v>
      </c>
      <c r="AW25" s="231">
        <v>31</v>
      </c>
      <c r="AX25" s="165" t="s">
        <v>1864</v>
      </c>
      <c r="AY25" s="231">
        <v>28</v>
      </c>
      <c r="AZ25" s="165" t="s">
        <v>1866</v>
      </c>
      <c r="BA25" s="231">
        <v>27</v>
      </c>
      <c r="BB25" s="165" t="s">
        <v>1807</v>
      </c>
      <c r="BC25" s="231">
        <v>27</v>
      </c>
      <c r="BD25" s="165" t="s">
        <v>1836</v>
      </c>
      <c r="BE25" s="231">
        <v>25</v>
      </c>
      <c r="BF25" s="165" t="s">
        <v>1869</v>
      </c>
      <c r="BG25" s="231">
        <v>24</v>
      </c>
      <c r="BH25" s="165" t="s">
        <v>1868</v>
      </c>
      <c r="BI25" s="231">
        <v>22</v>
      </c>
      <c r="BJ25" s="165" t="s">
        <v>1872</v>
      </c>
      <c r="BK25" s="231">
        <v>19</v>
      </c>
      <c r="BL25" s="165" t="s">
        <v>1873</v>
      </c>
      <c r="BM25" s="231">
        <v>19</v>
      </c>
      <c r="BN25" s="165" t="s">
        <v>1854</v>
      </c>
      <c r="BO25" s="231">
        <v>18</v>
      </c>
      <c r="BP25" s="165"/>
      <c r="BQ25" s="231"/>
      <c r="BR25" s="165"/>
      <c r="BS25" s="231"/>
      <c r="BT25" s="165"/>
      <c r="BU25" s="231"/>
      <c r="BV25" s="165"/>
      <c r="BW25" s="233"/>
      <c r="BX25" s="165"/>
      <c r="BY25" s="231"/>
      <c r="BZ25" s="165"/>
      <c r="CA25" s="231"/>
      <c r="CB25" s="165"/>
      <c r="CC25" s="231"/>
      <c r="CD25" s="165"/>
      <c r="CE25" s="231"/>
      <c r="CF25" s="165"/>
      <c r="CG25" s="231"/>
      <c r="CH25" s="165"/>
      <c r="CI25" s="231"/>
      <c r="CJ25" s="165"/>
      <c r="CK25" s="231"/>
      <c r="CL25" s="165"/>
      <c r="CM25" s="231"/>
      <c r="CN25" s="165"/>
      <c r="CO25" s="231"/>
      <c r="CP25" s="165"/>
      <c r="CQ25" s="231"/>
      <c r="CR25" s="165"/>
      <c r="CS25" s="231"/>
      <c r="CT25" s="165"/>
      <c r="CU25" s="231"/>
      <c r="CV25" s="165"/>
      <c r="CW25" s="231"/>
      <c r="CX25" s="165"/>
      <c r="CY25" s="231"/>
      <c r="CZ25" s="165"/>
      <c r="DA25" s="231"/>
      <c r="DB25" s="165"/>
      <c r="DC25" s="231"/>
      <c r="DD25" s="165"/>
      <c r="DE25" s="231"/>
      <c r="DF25" s="165"/>
      <c r="DG25" s="231"/>
      <c r="DH25" s="165"/>
      <c r="DI25" s="231"/>
      <c r="DJ25" s="165"/>
      <c r="DK25" s="231"/>
    </row>
    <row r="26" spans="1:115" ht="15" customHeight="1">
      <c r="A26" s="125"/>
      <c r="B26" s="241">
        <v>22</v>
      </c>
      <c r="C26" s="112" t="s">
        <v>1414</v>
      </c>
      <c r="D26" s="165" t="s">
        <v>1787</v>
      </c>
      <c r="E26" s="231">
        <v>186</v>
      </c>
      <c r="F26" s="165" t="s">
        <v>1789</v>
      </c>
      <c r="G26" s="231">
        <v>124</v>
      </c>
      <c r="H26" s="165" t="s">
        <v>1803</v>
      </c>
      <c r="I26" s="231">
        <v>111</v>
      </c>
      <c r="J26" s="165" t="s">
        <v>1801</v>
      </c>
      <c r="K26" s="231">
        <v>108</v>
      </c>
      <c r="L26" s="165" t="s">
        <v>1799</v>
      </c>
      <c r="M26" s="231">
        <v>94</v>
      </c>
      <c r="N26" s="165" t="s">
        <v>1813</v>
      </c>
      <c r="O26" s="231">
        <v>94</v>
      </c>
      <c r="P26" s="165" t="s">
        <v>1790</v>
      </c>
      <c r="Q26" s="231">
        <v>94</v>
      </c>
      <c r="R26" s="165" t="s">
        <v>1806</v>
      </c>
      <c r="S26" s="231">
        <v>75</v>
      </c>
      <c r="T26" s="165" t="s">
        <v>1822</v>
      </c>
      <c r="U26" s="231">
        <v>69</v>
      </c>
      <c r="V26" s="165" t="s">
        <v>1793</v>
      </c>
      <c r="W26" s="231">
        <v>68</v>
      </c>
      <c r="X26" s="165" t="s">
        <v>1819</v>
      </c>
      <c r="Y26" s="231">
        <v>66</v>
      </c>
      <c r="Z26" s="165" t="s">
        <v>1820</v>
      </c>
      <c r="AA26" s="231">
        <v>54</v>
      </c>
      <c r="AB26" s="165" t="s">
        <v>1850</v>
      </c>
      <c r="AC26" s="231">
        <v>51</v>
      </c>
      <c r="AD26" s="165" t="s">
        <v>1856</v>
      </c>
      <c r="AE26" s="231">
        <v>51</v>
      </c>
      <c r="AF26" s="165" t="s">
        <v>1852</v>
      </c>
      <c r="AG26" s="231">
        <v>51</v>
      </c>
      <c r="AH26" s="165" t="s">
        <v>1821</v>
      </c>
      <c r="AI26" s="231">
        <v>49</v>
      </c>
      <c r="AJ26" s="165" t="s">
        <v>1788</v>
      </c>
      <c r="AK26" s="231">
        <v>47</v>
      </c>
      <c r="AL26" s="165" t="s">
        <v>1796</v>
      </c>
      <c r="AM26" s="231">
        <v>43</v>
      </c>
      <c r="AN26" s="165" t="s">
        <v>1855</v>
      </c>
      <c r="AO26" s="231">
        <v>42</v>
      </c>
      <c r="AP26" s="165" t="s">
        <v>1858</v>
      </c>
      <c r="AQ26" s="231">
        <v>41</v>
      </c>
      <c r="AR26" s="165" t="s">
        <v>1859</v>
      </c>
      <c r="AS26" s="231">
        <v>38</v>
      </c>
      <c r="AT26" s="165" t="s">
        <v>1851</v>
      </c>
      <c r="AU26" s="231">
        <v>36</v>
      </c>
      <c r="AV26" s="165" t="s">
        <v>1840</v>
      </c>
      <c r="AW26" s="231">
        <v>33</v>
      </c>
      <c r="AX26" s="165" t="s">
        <v>1807</v>
      </c>
      <c r="AY26" s="231">
        <v>29</v>
      </c>
      <c r="AZ26" s="165" t="s">
        <v>1864</v>
      </c>
      <c r="BA26" s="231">
        <v>28</v>
      </c>
      <c r="BB26" s="165" t="s">
        <v>1866</v>
      </c>
      <c r="BC26" s="231">
        <v>27</v>
      </c>
      <c r="BD26" s="165" t="s">
        <v>1836</v>
      </c>
      <c r="BE26" s="231">
        <v>25</v>
      </c>
      <c r="BF26" s="165" t="s">
        <v>1869</v>
      </c>
      <c r="BG26" s="231">
        <v>24</v>
      </c>
      <c r="BH26" s="165" t="s">
        <v>1854</v>
      </c>
      <c r="BI26" s="231">
        <v>24</v>
      </c>
      <c r="BJ26" s="165" t="s">
        <v>1867</v>
      </c>
      <c r="BK26" s="231">
        <v>23</v>
      </c>
      <c r="BL26" s="165" t="s">
        <v>1868</v>
      </c>
      <c r="BM26" s="231">
        <v>22</v>
      </c>
      <c r="BN26" s="165" t="s">
        <v>1862</v>
      </c>
      <c r="BO26" s="231">
        <v>20</v>
      </c>
      <c r="BP26" s="165"/>
      <c r="BQ26" s="231"/>
      <c r="BR26" s="165"/>
      <c r="BS26" s="231"/>
      <c r="BT26" s="165"/>
      <c r="BU26" s="231"/>
      <c r="BV26" s="165"/>
      <c r="BW26" s="233"/>
      <c r="BX26" s="165"/>
      <c r="BY26" s="231"/>
      <c r="BZ26" s="165"/>
      <c r="CA26" s="231"/>
      <c r="CB26" s="165"/>
      <c r="CC26" s="231"/>
      <c r="CD26" s="165"/>
      <c r="CE26" s="231"/>
      <c r="CF26" s="165"/>
      <c r="CG26" s="231"/>
      <c r="CH26" s="165"/>
      <c r="CI26" s="231"/>
      <c r="CJ26" s="165"/>
      <c r="CK26" s="231"/>
      <c r="CL26" s="165"/>
      <c r="CM26" s="231"/>
      <c r="CN26" s="165"/>
      <c r="CO26" s="231"/>
      <c r="CP26" s="165"/>
      <c r="CQ26" s="231"/>
      <c r="CR26" s="165"/>
      <c r="CS26" s="231"/>
      <c r="CT26" s="165"/>
      <c r="CU26" s="231"/>
      <c r="CV26" s="165"/>
      <c r="CW26" s="231"/>
      <c r="CX26" s="165"/>
      <c r="CY26" s="231"/>
      <c r="CZ26" s="165"/>
      <c r="DA26" s="231"/>
      <c r="DB26" s="165"/>
      <c r="DC26" s="231"/>
      <c r="DD26" s="165"/>
      <c r="DE26" s="231"/>
      <c r="DF26" s="165"/>
      <c r="DG26" s="231"/>
      <c r="DH26" s="165"/>
      <c r="DI26" s="231"/>
      <c r="DJ26" s="165"/>
      <c r="DK26" s="231"/>
    </row>
    <row r="27" spans="1:115" ht="15" customHeight="1">
      <c r="A27" s="125"/>
      <c r="B27" s="241">
        <v>23</v>
      </c>
      <c r="C27" s="112" t="s">
        <v>1423</v>
      </c>
      <c r="D27" s="165" t="s">
        <v>1787</v>
      </c>
      <c r="E27" s="231">
        <v>197</v>
      </c>
      <c r="F27" s="165" t="s">
        <v>1789</v>
      </c>
      <c r="G27" s="231">
        <v>142</v>
      </c>
      <c r="H27" s="165" t="s">
        <v>1803</v>
      </c>
      <c r="I27" s="231">
        <v>111</v>
      </c>
      <c r="J27" s="165" t="s">
        <v>1801</v>
      </c>
      <c r="K27" s="231">
        <v>109</v>
      </c>
      <c r="L27" s="165" t="s">
        <v>1790</v>
      </c>
      <c r="M27" s="231">
        <v>102</v>
      </c>
      <c r="N27" s="165" t="s">
        <v>1799</v>
      </c>
      <c r="O27" s="231">
        <v>96</v>
      </c>
      <c r="P27" s="165" t="s">
        <v>1813</v>
      </c>
      <c r="Q27" s="231">
        <v>94</v>
      </c>
      <c r="R27" s="165" t="s">
        <v>1806</v>
      </c>
      <c r="S27" s="231">
        <v>83</v>
      </c>
      <c r="T27" s="165" t="s">
        <v>1793</v>
      </c>
      <c r="U27" s="231">
        <v>79</v>
      </c>
      <c r="V27" s="165" t="s">
        <v>1822</v>
      </c>
      <c r="W27" s="231">
        <v>75</v>
      </c>
      <c r="X27" s="165" t="s">
        <v>1819</v>
      </c>
      <c r="Y27" s="231">
        <v>72</v>
      </c>
      <c r="Z27" s="165" t="s">
        <v>1820</v>
      </c>
      <c r="AA27" s="231">
        <v>62</v>
      </c>
      <c r="AB27" s="165" t="s">
        <v>1788</v>
      </c>
      <c r="AC27" s="231">
        <v>59</v>
      </c>
      <c r="AD27" s="165" t="s">
        <v>1850</v>
      </c>
      <c r="AE27" s="231">
        <v>51</v>
      </c>
      <c r="AF27" s="165" t="s">
        <v>1856</v>
      </c>
      <c r="AG27" s="231">
        <v>51</v>
      </c>
      <c r="AH27" s="165" t="s">
        <v>1852</v>
      </c>
      <c r="AI27" s="231">
        <v>51</v>
      </c>
      <c r="AJ27" s="165" t="s">
        <v>1821</v>
      </c>
      <c r="AK27" s="231">
        <v>50</v>
      </c>
      <c r="AL27" s="165" t="s">
        <v>1796</v>
      </c>
      <c r="AM27" s="231">
        <v>49</v>
      </c>
      <c r="AN27" s="165" t="s">
        <v>1855</v>
      </c>
      <c r="AO27" s="231">
        <v>42</v>
      </c>
      <c r="AP27" s="165" t="s">
        <v>1858</v>
      </c>
      <c r="AQ27" s="231">
        <v>41</v>
      </c>
      <c r="AR27" s="165" t="s">
        <v>1851</v>
      </c>
      <c r="AS27" s="231">
        <v>41</v>
      </c>
      <c r="AT27" s="165" t="s">
        <v>1859</v>
      </c>
      <c r="AU27" s="231">
        <v>38</v>
      </c>
      <c r="AV27" s="165" t="s">
        <v>1840</v>
      </c>
      <c r="AW27" s="231">
        <v>33</v>
      </c>
      <c r="AX27" s="165" t="s">
        <v>1807</v>
      </c>
      <c r="AY27" s="231">
        <v>32</v>
      </c>
      <c r="AZ27" s="165" t="s">
        <v>1864</v>
      </c>
      <c r="BA27" s="231">
        <v>28</v>
      </c>
      <c r="BB27" s="165" t="s">
        <v>1866</v>
      </c>
      <c r="BC27" s="231">
        <v>27</v>
      </c>
      <c r="BD27" s="165" t="s">
        <v>1854</v>
      </c>
      <c r="BE27" s="231">
        <v>26</v>
      </c>
      <c r="BF27" s="165" t="s">
        <v>1836</v>
      </c>
      <c r="BG27" s="231">
        <v>25</v>
      </c>
      <c r="BH27" s="165" t="s">
        <v>1868</v>
      </c>
      <c r="BI27" s="231">
        <v>25</v>
      </c>
      <c r="BJ27" s="165" t="s">
        <v>1869</v>
      </c>
      <c r="BK27" s="231">
        <v>24</v>
      </c>
      <c r="BL27" s="165" t="s">
        <v>1867</v>
      </c>
      <c r="BM27" s="231">
        <v>23</v>
      </c>
      <c r="BN27" s="165" t="s">
        <v>1862</v>
      </c>
      <c r="BO27" s="231">
        <v>21</v>
      </c>
      <c r="BP27" s="165" t="s">
        <v>1805</v>
      </c>
      <c r="BQ27" s="231">
        <v>21</v>
      </c>
      <c r="BR27" s="165"/>
      <c r="BS27" s="231"/>
      <c r="BT27" s="165"/>
      <c r="BU27" s="231"/>
      <c r="BV27" s="165"/>
      <c r="BW27" s="233"/>
      <c r="BX27" s="165"/>
      <c r="BY27" s="231"/>
      <c r="BZ27" s="165"/>
      <c r="CA27" s="231"/>
      <c r="CB27" s="165"/>
      <c r="CC27" s="231"/>
      <c r="CD27" s="165"/>
      <c r="CE27" s="231"/>
      <c r="CF27" s="165"/>
      <c r="CG27" s="231"/>
      <c r="CH27" s="165"/>
      <c r="CI27" s="231"/>
      <c r="CJ27" s="165"/>
      <c r="CK27" s="231"/>
      <c r="CL27" s="165"/>
      <c r="CM27" s="231"/>
      <c r="CN27" s="165"/>
      <c r="CO27" s="231"/>
      <c r="CP27" s="165"/>
      <c r="CQ27" s="231"/>
      <c r="CR27" s="165"/>
      <c r="CS27" s="231"/>
      <c r="CT27" s="165"/>
      <c r="CU27" s="231"/>
      <c r="CV27" s="165"/>
      <c r="CW27" s="231"/>
      <c r="CX27" s="165"/>
      <c r="CY27" s="231"/>
      <c r="CZ27" s="165"/>
      <c r="DA27" s="231"/>
      <c r="DB27" s="165"/>
      <c r="DC27" s="231"/>
      <c r="DD27" s="165"/>
      <c r="DE27" s="231"/>
      <c r="DF27" s="165"/>
      <c r="DG27" s="231"/>
      <c r="DH27" s="165"/>
      <c r="DI27" s="231"/>
      <c r="DJ27" s="165"/>
      <c r="DK27" s="231"/>
    </row>
    <row r="28" spans="1:115" ht="15" customHeight="1">
      <c r="A28" s="125"/>
      <c r="B28" s="241">
        <v>24</v>
      </c>
      <c r="C28" s="112" t="s">
        <v>1457</v>
      </c>
      <c r="D28" s="165" t="s">
        <v>1787</v>
      </c>
      <c r="E28" s="231">
        <v>197</v>
      </c>
      <c r="F28" s="165" t="s">
        <v>1789</v>
      </c>
      <c r="G28" s="231">
        <v>166</v>
      </c>
      <c r="H28" s="165" t="s">
        <v>1790</v>
      </c>
      <c r="I28" s="231">
        <v>120</v>
      </c>
      <c r="J28" s="165" t="s">
        <v>1801</v>
      </c>
      <c r="K28" s="231">
        <v>112</v>
      </c>
      <c r="L28" s="165" t="s">
        <v>1803</v>
      </c>
      <c r="M28" s="231">
        <v>111</v>
      </c>
      <c r="N28" s="165" t="s">
        <v>1799</v>
      </c>
      <c r="O28" s="231">
        <v>99</v>
      </c>
      <c r="P28" s="165" t="s">
        <v>1813</v>
      </c>
      <c r="Q28" s="231">
        <v>94</v>
      </c>
      <c r="R28" s="165" t="s">
        <v>1806</v>
      </c>
      <c r="S28" s="231">
        <v>85</v>
      </c>
      <c r="T28" s="165" t="s">
        <v>1822</v>
      </c>
      <c r="U28" s="231">
        <v>80</v>
      </c>
      <c r="V28" s="165" t="s">
        <v>1793</v>
      </c>
      <c r="W28" s="231">
        <v>79</v>
      </c>
      <c r="X28" s="165" t="s">
        <v>1788</v>
      </c>
      <c r="Y28" s="231">
        <v>74</v>
      </c>
      <c r="Z28" s="165" t="s">
        <v>1819</v>
      </c>
      <c r="AA28" s="231">
        <v>72</v>
      </c>
      <c r="AB28" s="165" t="s">
        <v>1820</v>
      </c>
      <c r="AC28" s="231">
        <v>71</v>
      </c>
      <c r="AD28" s="165" t="s">
        <v>1821</v>
      </c>
      <c r="AE28" s="231">
        <v>53</v>
      </c>
      <c r="AF28" s="165" t="s">
        <v>1796</v>
      </c>
      <c r="AG28" s="231">
        <v>53</v>
      </c>
      <c r="AH28" s="165" t="s">
        <v>1852</v>
      </c>
      <c r="AI28" s="231">
        <v>53</v>
      </c>
      <c r="AJ28" s="165" t="s">
        <v>1850</v>
      </c>
      <c r="AK28" s="231">
        <v>51</v>
      </c>
      <c r="AL28" s="165" t="s">
        <v>1856</v>
      </c>
      <c r="AM28" s="231">
        <v>51</v>
      </c>
      <c r="AN28" s="165" t="s">
        <v>1851</v>
      </c>
      <c r="AO28" s="231">
        <v>46</v>
      </c>
      <c r="AP28" s="165" t="s">
        <v>1855</v>
      </c>
      <c r="AQ28" s="231">
        <v>42</v>
      </c>
      <c r="AR28" s="165" t="s">
        <v>1858</v>
      </c>
      <c r="AS28" s="231">
        <v>41</v>
      </c>
      <c r="AT28" s="165" t="s">
        <v>1859</v>
      </c>
      <c r="AU28" s="231">
        <v>38</v>
      </c>
      <c r="AV28" s="165" t="s">
        <v>1840</v>
      </c>
      <c r="AW28" s="231">
        <v>33</v>
      </c>
      <c r="AX28" s="165" t="s">
        <v>1807</v>
      </c>
      <c r="AY28" s="231">
        <v>32</v>
      </c>
      <c r="AZ28" s="165" t="s">
        <v>1854</v>
      </c>
      <c r="BA28" s="231">
        <v>29</v>
      </c>
      <c r="BB28" s="165" t="s">
        <v>1864</v>
      </c>
      <c r="BC28" s="231">
        <v>28</v>
      </c>
      <c r="BD28" s="165" t="s">
        <v>1866</v>
      </c>
      <c r="BE28" s="231">
        <v>27</v>
      </c>
      <c r="BF28" s="165" t="s">
        <v>1867</v>
      </c>
      <c r="BG28" s="231">
        <v>27</v>
      </c>
      <c r="BH28" s="165" t="s">
        <v>1805</v>
      </c>
      <c r="BI28" s="231">
        <v>27</v>
      </c>
      <c r="BJ28" s="165" t="s">
        <v>1862</v>
      </c>
      <c r="BK28" s="231">
        <v>26</v>
      </c>
      <c r="BL28" s="165" t="s">
        <v>1804</v>
      </c>
      <c r="BM28" s="231">
        <v>26</v>
      </c>
      <c r="BN28" s="165" t="s">
        <v>1836</v>
      </c>
      <c r="BO28" s="231">
        <v>25</v>
      </c>
      <c r="BP28" s="165" t="s">
        <v>1868</v>
      </c>
      <c r="BQ28" s="231">
        <v>25</v>
      </c>
      <c r="BR28" s="165" t="s">
        <v>1861</v>
      </c>
      <c r="BS28" s="231">
        <v>25</v>
      </c>
      <c r="BT28" s="165"/>
      <c r="BU28" s="231"/>
      <c r="BV28" s="165"/>
      <c r="BW28" s="233"/>
      <c r="BX28" s="165"/>
      <c r="BY28" s="231"/>
      <c r="BZ28" s="165"/>
      <c r="CA28" s="231"/>
      <c r="CB28" s="165"/>
      <c r="CC28" s="231"/>
      <c r="CD28" s="165"/>
      <c r="CE28" s="231"/>
      <c r="CF28" s="165"/>
      <c r="CG28" s="231"/>
      <c r="CH28" s="165"/>
      <c r="CI28" s="231"/>
      <c r="CJ28" s="165"/>
      <c r="CK28" s="231"/>
      <c r="CL28" s="165"/>
      <c r="CM28" s="231"/>
      <c r="CN28" s="165"/>
      <c r="CO28" s="231"/>
      <c r="CP28" s="165"/>
      <c r="CQ28" s="231"/>
      <c r="CR28" s="165"/>
      <c r="CS28" s="231"/>
      <c r="CT28" s="165"/>
      <c r="CU28" s="231"/>
      <c r="CV28" s="165"/>
      <c r="CW28" s="231"/>
      <c r="CX28" s="165"/>
      <c r="CY28" s="231"/>
      <c r="CZ28" s="165"/>
      <c r="DA28" s="231"/>
      <c r="DB28" s="165"/>
      <c r="DC28" s="231"/>
      <c r="DD28" s="165"/>
      <c r="DE28" s="231"/>
      <c r="DF28" s="165"/>
      <c r="DG28" s="231"/>
      <c r="DH28" s="165"/>
      <c r="DI28" s="231"/>
      <c r="DJ28" s="165"/>
      <c r="DK28" s="231"/>
    </row>
    <row r="29" spans="1:115" ht="15" customHeight="1">
      <c r="B29" s="241">
        <v>25</v>
      </c>
      <c r="C29" s="112" t="s">
        <v>1456</v>
      </c>
      <c r="D29" s="165" t="s">
        <v>1787</v>
      </c>
      <c r="E29" s="231">
        <v>208</v>
      </c>
      <c r="F29" s="165" t="s">
        <v>1789</v>
      </c>
      <c r="G29" s="231">
        <v>184</v>
      </c>
      <c r="H29" s="165" t="s">
        <v>1790</v>
      </c>
      <c r="I29" s="231">
        <v>139</v>
      </c>
      <c r="J29" s="165" t="s">
        <v>1803</v>
      </c>
      <c r="K29" s="231">
        <v>114</v>
      </c>
      <c r="L29" s="165" t="s">
        <v>1801</v>
      </c>
      <c r="M29" s="231">
        <v>112</v>
      </c>
      <c r="N29" s="165" t="s">
        <v>1799</v>
      </c>
      <c r="O29" s="231">
        <v>99</v>
      </c>
      <c r="P29" s="165" t="s">
        <v>1813</v>
      </c>
      <c r="Q29" s="231">
        <v>94</v>
      </c>
      <c r="R29" s="165" t="s">
        <v>1793</v>
      </c>
      <c r="S29" s="231">
        <v>90</v>
      </c>
      <c r="T29" s="165" t="s">
        <v>1806</v>
      </c>
      <c r="U29" s="231">
        <v>89</v>
      </c>
      <c r="V29" s="165" t="s">
        <v>1788</v>
      </c>
      <c r="W29" s="231">
        <v>84</v>
      </c>
      <c r="X29" s="165" t="s">
        <v>1822</v>
      </c>
      <c r="Y29" s="231">
        <v>81</v>
      </c>
      <c r="Z29" s="165" t="s">
        <v>1820</v>
      </c>
      <c r="AA29" s="231">
        <v>74</v>
      </c>
      <c r="AB29" s="165" t="s">
        <v>1819</v>
      </c>
      <c r="AC29" s="231">
        <v>72</v>
      </c>
      <c r="AD29" s="165" t="s">
        <v>1796</v>
      </c>
      <c r="AE29" s="231">
        <v>58</v>
      </c>
      <c r="AF29" s="165" t="s">
        <v>1821</v>
      </c>
      <c r="AG29" s="231">
        <v>54</v>
      </c>
      <c r="AH29" s="165" t="s">
        <v>1852</v>
      </c>
      <c r="AI29" s="231">
        <v>53</v>
      </c>
      <c r="AJ29" s="165" t="s">
        <v>1850</v>
      </c>
      <c r="AK29" s="231">
        <v>51</v>
      </c>
      <c r="AL29" s="165" t="s">
        <v>1856</v>
      </c>
      <c r="AM29" s="231">
        <v>51</v>
      </c>
      <c r="AN29" s="165" t="s">
        <v>1851</v>
      </c>
      <c r="AO29" s="231">
        <v>49</v>
      </c>
      <c r="AP29" s="165" t="s">
        <v>1855</v>
      </c>
      <c r="AQ29" s="231">
        <v>42</v>
      </c>
      <c r="AR29" s="165" t="s">
        <v>1858</v>
      </c>
      <c r="AS29" s="231">
        <v>41</v>
      </c>
      <c r="AT29" s="165" t="s">
        <v>1859</v>
      </c>
      <c r="AU29" s="231">
        <v>41</v>
      </c>
      <c r="AV29" s="165" t="s">
        <v>1807</v>
      </c>
      <c r="AW29" s="231">
        <v>38</v>
      </c>
      <c r="AX29" s="165" t="s">
        <v>1853</v>
      </c>
      <c r="AY29" s="231">
        <v>37</v>
      </c>
      <c r="AZ29" s="165" t="s">
        <v>1804</v>
      </c>
      <c r="BA29" s="231">
        <v>35</v>
      </c>
      <c r="BB29" s="165" t="s">
        <v>1840</v>
      </c>
      <c r="BC29" s="231">
        <v>33</v>
      </c>
      <c r="BD29" s="165" t="s">
        <v>1805</v>
      </c>
      <c r="BE29" s="231">
        <v>31</v>
      </c>
      <c r="BF29" s="165" t="s">
        <v>1862</v>
      </c>
      <c r="BG29" s="231">
        <v>29</v>
      </c>
      <c r="BH29" s="165" t="s">
        <v>1854</v>
      </c>
      <c r="BI29" s="231">
        <v>29</v>
      </c>
      <c r="BJ29" s="165" t="s">
        <v>1864</v>
      </c>
      <c r="BK29" s="231">
        <v>28</v>
      </c>
      <c r="BL29" s="165" t="s">
        <v>1866</v>
      </c>
      <c r="BM29" s="231">
        <v>27</v>
      </c>
      <c r="BN29" s="165" t="s">
        <v>1867</v>
      </c>
      <c r="BO29" s="231">
        <v>27</v>
      </c>
      <c r="BP29" s="165" t="s">
        <v>1868</v>
      </c>
      <c r="BQ29" s="231">
        <v>27</v>
      </c>
      <c r="BR29" s="165" t="s">
        <v>1861</v>
      </c>
      <c r="BS29" s="231">
        <v>26</v>
      </c>
      <c r="BT29" s="165" t="s">
        <v>1836</v>
      </c>
      <c r="BU29" s="231">
        <v>25</v>
      </c>
      <c r="BV29" s="165"/>
      <c r="BW29" s="233"/>
      <c r="BX29" s="165"/>
      <c r="BY29" s="231"/>
      <c r="BZ29" s="165"/>
      <c r="CA29" s="231"/>
      <c r="CB29" s="165"/>
      <c r="CC29" s="231"/>
      <c r="CD29" s="165"/>
      <c r="CE29" s="231"/>
      <c r="CF29" s="165"/>
      <c r="CG29" s="231"/>
      <c r="CH29" s="165"/>
      <c r="CI29" s="231"/>
      <c r="CJ29" s="165"/>
      <c r="CK29" s="231"/>
      <c r="CL29" s="165"/>
      <c r="CM29" s="231"/>
      <c r="CN29" s="165"/>
      <c r="CO29" s="231"/>
      <c r="CP29" s="165"/>
      <c r="CQ29" s="231"/>
      <c r="CR29" s="165"/>
      <c r="CS29" s="231"/>
      <c r="CT29" s="165"/>
      <c r="CU29" s="231"/>
      <c r="CV29" s="165"/>
      <c r="CW29" s="231"/>
      <c r="CX29" s="165"/>
      <c r="CY29" s="231"/>
      <c r="CZ29" s="165"/>
      <c r="DA29" s="231"/>
      <c r="DB29" s="165"/>
      <c r="DC29" s="231"/>
      <c r="DD29" s="165"/>
      <c r="DE29" s="231"/>
      <c r="DF29" s="165"/>
      <c r="DG29" s="231"/>
      <c r="DH29" s="165"/>
      <c r="DI29" s="231"/>
      <c r="DJ29" s="165"/>
      <c r="DK29" s="231"/>
    </row>
    <row r="30" spans="1:115" ht="15" customHeight="1">
      <c r="A30" s="125" t="s">
        <v>608</v>
      </c>
      <c r="B30" s="241">
        <v>26</v>
      </c>
      <c r="C30" s="112"/>
      <c r="D30" s="165" t="s">
        <v>1787</v>
      </c>
      <c r="E30" s="231">
        <v>223</v>
      </c>
      <c r="F30" s="165" t="s">
        <v>1789</v>
      </c>
      <c r="G30" s="231">
        <v>198</v>
      </c>
      <c r="H30" s="165" t="s">
        <v>1790</v>
      </c>
      <c r="I30" s="231">
        <v>154</v>
      </c>
      <c r="J30" s="165" t="s">
        <v>1803</v>
      </c>
      <c r="K30" s="231">
        <v>116</v>
      </c>
      <c r="L30" s="165" t="s">
        <v>1801</v>
      </c>
      <c r="M30" s="231">
        <v>112</v>
      </c>
      <c r="N30" s="165" t="s">
        <v>1799</v>
      </c>
      <c r="O30" s="231">
        <v>103</v>
      </c>
      <c r="P30" s="165" t="s">
        <v>1788</v>
      </c>
      <c r="Q30" s="231">
        <v>97</v>
      </c>
      <c r="R30" s="165" t="s">
        <v>1813</v>
      </c>
      <c r="S30" s="231">
        <v>94</v>
      </c>
      <c r="T30" s="165" t="s">
        <v>1793</v>
      </c>
      <c r="U30" s="231">
        <v>94</v>
      </c>
      <c r="V30" s="165"/>
      <c r="W30" s="231"/>
      <c r="X30" s="165"/>
      <c r="Y30" s="231"/>
      <c r="Z30" s="165"/>
      <c r="AA30" s="231"/>
      <c r="AB30" s="165"/>
      <c r="AC30" s="231"/>
      <c r="AD30" s="165"/>
      <c r="AE30" s="231"/>
      <c r="AF30" s="165"/>
      <c r="AG30" s="231"/>
      <c r="AH30" s="165"/>
      <c r="AI30" s="231"/>
      <c r="AJ30" s="165"/>
      <c r="AK30" s="231"/>
      <c r="AL30" s="165"/>
      <c r="AM30" s="231"/>
      <c r="AN30" s="165"/>
      <c r="AO30" s="231"/>
      <c r="AP30" s="165"/>
      <c r="AQ30" s="231"/>
      <c r="AR30" s="165"/>
      <c r="AS30" s="231"/>
      <c r="AT30" s="165"/>
      <c r="AU30" s="231"/>
      <c r="AV30" s="165"/>
      <c r="AW30" s="231"/>
      <c r="AX30" s="165"/>
      <c r="AY30" s="231"/>
      <c r="AZ30" s="165"/>
      <c r="BA30" s="231"/>
      <c r="BB30" s="165"/>
      <c r="BC30" s="231"/>
      <c r="BD30" s="165"/>
      <c r="BE30" s="231"/>
      <c r="BF30" s="165"/>
      <c r="BG30" s="231"/>
      <c r="BH30" s="165"/>
      <c r="BI30" s="231"/>
      <c r="BJ30" s="165"/>
      <c r="BK30" s="231"/>
      <c r="BL30" s="165"/>
      <c r="BM30" s="231"/>
      <c r="BN30" s="165"/>
      <c r="BO30" s="231"/>
      <c r="BP30" s="165"/>
      <c r="BQ30" s="231"/>
      <c r="BR30" s="165"/>
      <c r="BS30" s="231"/>
      <c r="BT30" s="165"/>
      <c r="BU30" s="231"/>
      <c r="BV30" s="165"/>
      <c r="BW30" s="233"/>
      <c r="BX30" s="165"/>
      <c r="BY30" s="231"/>
      <c r="BZ30" s="165"/>
      <c r="CA30" s="231"/>
      <c r="CB30" s="165"/>
      <c r="CC30" s="231"/>
      <c r="CD30" s="165"/>
      <c r="CE30" s="231"/>
      <c r="CF30" s="165"/>
      <c r="CG30" s="231"/>
      <c r="CH30" s="165"/>
      <c r="CI30" s="231"/>
      <c r="CJ30" s="165"/>
      <c r="CK30" s="231"/>
      <c r="CL30" s="165"/>
      <c r="CM30" s="231"/>
      <c r="CN30" s="165"/>
      <c r="CO30" s="231"/>
      <c r="CP30" s="165"/>
      <c r="CQ30" s="231"/>
      <c r="CR30" s="165"/>
      <c r="CS30" s="231"/>
      <c r="CT30" s="165"/>
      <c r="CU30" s="231"/>
      <c r="CV30" s="165"/>
      <c r="CW30" s="231"/>
      <c r="CX30" s="165"/>
      <c r="CY30" s="231"/>
      <c r="CZ30" s="165"/>
      <c r="DA30" s="231"/>
      <c r="DB30" s="165"/>
      <c r="DC30" s="231"/>
      <c r="DD30" s="165"/>
      <c r="DE30" s="231"/>
      <c r="DF30" s="165"/>
      <c r="DG30" s="231"/>
      <c r="DH30" s="165"/>
      <c r="DI30" s="231"/>
      <c r="DJ30" s="165"/>
      <c r="DK30" s="231"/>
    </row>
    <row r="31" spans="1:115" ht="15" customHeight="1">
      <c r="A31" s="125" t="s">
        <v>1291</v>
      </c>
      <c r="B31" s="241">
        <v>27</v>
      </c>
      <c r="C31" s="112" t="s">
        <v>1482</v>
      </c>
      <c r="D31" s="165" t="s">
        <v>1787</v>
      </c>
      <c r="E31" s="231">
        <v>236</v>
      </c>
      <c r="F31" s="165" t="s">
        <v>1789</v>
      </c>
      <c r="G31" s="231">
        <v>214</v>
      </c>
      <c r="H31" s="165" t="s">
        <v>1790</v>
      </c>
      <c r="I31" s="231">
        <v>166</v>
      </c>
      <c r="J31" s="165" t="s">
        <v>1803</v>
      </c>
      <c r="K31" s="231">
        <v>116</v>
      </c>
      <c r="L31" s="165" t="s">
        <v>1801</v>
      </c>
      <c r="M31" s="231">
        <v>112</v>
      </c>
      <c r="N31" s="165" t="s">
        <v>1788</v>
      </c>
      <c r="O31" s="231">
        <v>109</v>
      </c>
      <c r="P31" s="165" t="s">
        <v>1799</v>
      </c>
      <c r="Q31" s="231">
        <v>108</v>
      </c>
      <c r="R31" s="165" t="s">
        <v>1793</v>
      </c>
      <c r="S31" s="231">
        <v>101</v>
      </c>
      <c r="T31" s="165" t="s">
        <v>1806</v>
      </c>
      <c r="U31" s="231">
        <v>94</v>
      </c>
      <c r="V31" s="165" t="s">
        <v>1813</v>
      </c>
      <c r="W31" s="231">
        <v>94</v>
      </c>
      <c r="X31" s="165"/>
      <c r="Y31" s="231"/>
      <c r="Z31" s="165"/>
      <c r="AA31" s="231"/>
      <c r="AB31" s="165"/>
      <c r="AC31" s="231"/>
      <c r="AD31" s="165"/>
      <c r="AE31" s="231"/>
      <c r="AF31" s="165"/>
      <c r="AG31" s="231"/>
      <c r="AH31" s="165"/>
      <c r="AI31" s="231"/>
      <c r="AJ31" s="165"/>
      <c r="AK31" s="231"/>
      <c r="AL31" s="165"/>
      <c r="AM31" s="231"/>
      <c r="AN31" s="165"/>
      <c r="AO31" s="231"/>
      <c r="AP31" s="165"/>
      <c r="AQ31" s="231"/>
      <c r="AR31" s="165"/>
      <c r="AS31" s="231"/>
      <c r="AT31" s="165"/>
      <c r="AU31" s="231"/>
      <c r="AV31" s="165"/>
      <c r="AW31" s="231"/>
      <c r="AX31" s="165"/>
      <c r="AY31" s="231"/>
      <c r="AZ31" s="165"/>
      <c r="BA31" s="231"/>
      <c r="BB31" s="165"/>
      <c r="BC31" s="231"/>
      <c r="BD31" s="165"/>
      <c r="BE31" s="231"/>
      <c r="BF31" s="165"/>
      <c r="BG31" s="231"/>
      <c r="BH31" s="165"/>
      <c r="BI31" s="231"/>
      <c r="BJ31" s="165"/>
      <c r="BK31" s="231"/>
      <c r="BL31" s="165"/>
      <c r="BM31" s="231"/>
      <c r="BN31" s="165"/>
      <c r="BO31" s="231"/>
      <c r="BP31" s="165"/>
      <c r="BQ31" s="231"/>
      <c r="BR31" s="165"/>
      <c r="BS31" s="231"/>
      <c r="BT31" s="165"/>
      <c r="BU31" s="231"/>
      <c r="BV31" s="165"/>
      <c r="BW31" s="233"/>
      <c r="BX31" s="165"/>
      <c r="BY31" s="231"/>
      <c r="BZ31" s="165"/>
      <c r="CA31" s="231"/>
      <c r="CB31" s="165"/>
      <c r="CC31" s="231"/>
      <c r="CD31" s="165"/>
      <c r="CE31" s="231"/>
      <c r="CF31" s="165"/>
      <c r="CG31" s="231"/>
      <c r="CH31" s="165"/>
      <c r="CI31" s="231"/>
      <c r="CJ31" s="165"/>
      <c r="CK31" s="231"/>
      <c r="CL31" s="165"/>
      <c r="CM31" s="231"/>
      <c r="CN31" s="165"/>
      <c r="CO31" s="231"/>
      <c r="CP31" s="165"/>
      <c r="CQ31" s="231"/>
      <c r="CR31" s="165"/>
      <c r="CS31" s="231"/>
      <c r="CT31" s="165"/>
      <c r="CU31" s="231"/>
      <c r="CV31" s="165"/>
      <c r="CW31" s="231"/>
      <c r="CX31" s="165"/>
      <c r="CY31" s="231"/>
      <c r="CZ31" s="165"/>
      <c r="DA31" s="231"/>
      <c r="DB31" s="165"/>
      <c r="DC31" s="231"/>
      <c r="DD31" s="165"/>
      <c r="DE31" s="231"/>
      <c r="DF31" s="165"/>
      <c r="DG31" s="231"/>
      <c r="DH31" s="165"/>
      <c r="DI31" s="231"/>
      <c r="DJ31" s="165"/>
      <c r="DK31" s="231"/>
    </row>
    <row r="32" spans="1:115" ht="15" customHeight="1">
      <c r="B32" s="241">
        <v>28</v>
      </c>
      <c r="C32" s="112" t="s">
        <v>70</v>
      </c>
      <c r="D32" s="165" t="s">
        <v>1787</v>
      </c>
      <c r="E32" s="231">
        <v>253</v>
      </c>
      <c r="F32" s="165" t="s">
        <v>1789</v>
      </c>
      <c r="G32" s="231">
        <v>236</v>
      </c>
      <c r="H32" s="165" t="s">
        <v>1790</v>
      </c>
      <c r="I32" s="231">
        <v>179</v>
      </c>
      <c r="J32" s="165" t="s">
        <v>1803</v>
      </c>
      <c r="K32" s="231">
        <v>116</v>
      </c>
      <c r="L32" s="165" t="s">
        <v>1788</v>
      </c>
      <c r="M32" s="231">
        <v>116</v>
      </c>
      <c r="N32" s="165" t="s">
        <v>1801</v>
      </c>
      <c r="O32" s="231">
        <v>112</v>
      </c>
      <c r="P32" s="165" t="s">
        <v>1799</v>
      </c>
      <c r="Q32" s="231">
        <v>111</v>
      </c>
      <c r="R32" s="165" t="s">
        <v>1793</v>
      </c>
      <c r="S32" s="231">
        <v>103</v>
      </c>
      <c r="T32" s="165" t="s">
        <v>1806</v>
      </c>
      <c r="U32" s="231">
        <v>99</v>
      </c>
      <c r="V32" s="165" t="s">
        <v>1813</v>
      </c>
      <c r="W32" s="231">
        <v>94</v>
      </c>
      <c r="X32" s="165" t="s">
        <v>1819</v>
      </c>
      <c r="Y32" s="231">
        <v>88</v>
      </c>
      <c r="Z32" s="165" t="s">
        <v>1822</v>
      </c>
      <c r="AA32" s="231">
        <v>83</v>
      </c>
      <c r="AB32" s="165" t="s">
        <v>1820</v>
      </c>
      <c r="AC32" s="231">
        <v>81</v>
      </c>
      <c r="AD32" s="165" t="s">
        <v>1796</v>
      </c>
      <c r="AE32" s="231">
        <v>62</v>
      </c>
      <c r="AF32" s="165" t="s">
        <v>1821</v>
      </c>
      <c r="AG32" s="231">
        <v>58</v>
      </c>
      <c r="AH32" s="165" t="s">
        <v>1851</v>
      </c>
      <c r="AI32" s="231">
        <v>54</v>
      </c>
      <c r="AJ32" s="165" t="s">
        <v>1852</v>
      </c>
      <c r="AK32" s="231">
        <v>53</v>
      </c>
      <c r="AL32" s="165" t="s">
        <v>1807</v>
      </c>
      <c r="AM32" s="231">
        <v>53</v>
      </c>
      <c r="AN32" s="165" t="s">
        <v>1853</v>
      </c>
      <c r="AO32" s="231">
        <v>53</v>
      </c>
      <c r="AP32" s="165" t="s">
        <v>1850</v>
      </c>
      <c r="AQ32" s="231">
        <v>51</v>
      </c>
      <c r="AR32" s="165" t="s">
        <v>1856</v>
      </c>
      <c r="AS32" s="231">
        <v>51</v>
      </c>
      <c r="AT32" s="165" t="s">
        <v>1792</v>
      </c>
      <c r="AU32" s="231">
        <v>50</v>
      </c>
      <c r="AV32" s="165" t="s">
        <v>1804</v>
      </c>
      <c r="AW32" s="231">
        <v>45</v>
      </c>
      <c r="AX32" s="165" t="s">
        <v>1855</v>
      </c>
      <c r="AY32" s="231">
        <v>44</v>
      </c>
      <c r="AZ32" s="165" t="s">
        <v>1805</v>
      </c>
      <c r="BA32" s="231">
        <v>44</v>
      </c>
      <c r="BB32" s="165" t="s">
        <v>1791</v>
      </c>
      <c r="BC32" s="231">
        <v>43</v>
      </c>
      <c r="BD32" s="165" t="s">
        <v>1858</v>
      </c>
      <c r="BE32" s="231">
        <v>41</v>
      </c>
      <c r="BF32" s="165" t="s">
        <v>1859</v>
      </c>
      <c r="BG32" s="231">
        <v>41</v>
      </c>
      <c r="BH32" s="165" t="s">
        <v>1840</v>
      </c>
      <c r="BI32" s="231">
        <v>33</v>
      </c>
      <c r="BJ32" s="165" t="s">
        <v>1847</v>
      </c>
      <c r="BK32" s="231">
        <v>33</v>
      </c>
      <c r="BL32" s="165" t="s">
        <v>1854</v>
      </c>
      <c r="BM32" s="231">
        <v>32</v>
      </c>
      <c r="BN32" s="165" t="s">
        <v>1862</v>
      </c>
      <c r="BO32" s="231">
        <v>31</v>
      </c>
      <c r="BP32" s="165" t="s">
        <v>1861</v>
      </c>
      <c r="BQ32" s="231">
        <v>30</v>
      </c>
      <c r="BR32" s="165" t="s">
        <v>1861</v>
      </c>
      <c r="BS32" s="231"/>
      <c r="BT32" s="165"/>
      <c r="BU32" s="231"/>
      <c r="BV32" s="165"/>
      <c r="BW32" s="233"/>
      <c r="BX32" s="165"/>
      <c r="BY32" s="231"/>
      <c r="BZ32" s="165"/>
      <c r="CA32" s="231"/>
      <c r="CB32" s="165"/>
      <c r="CC32" s="231"/>
      <c r="CD32" s="165"/>
      <c r="CE32" s="231"/>
      <c r="CF32" s="165"/>
      <c r="CG32" s="231"/>
      <c r="CH32" s="165"/>
      <c r="CI32" s="231"/>
      <c r="CJ32" s="165"/>
      <c r="CK32" s="231"/>
      <c r="CL32" s="165"/>
      <c r="CM32" s="231"/>
      <c r="CN32" s="165"/>
      <c r="CO32" s="231"/>
      <c r="CP32" s="165"/>
      <c r="CQ32" s="231"/>
      <c r="CR32" s="165"/>
      <c r="CS32" s="231"/>
      <c r="CT32" s="165"/>
      <c r="CU32" s="231"/>
      <c r="CV32" s="165"/>
      <c r="CW32" s="231"/>
      <c r="CX32" s="165"/>
      <c r="CY32" s="231"/>
      <c r="CZ32" s="165"/>
      <c r="DA32" s="231"/>
      <c r="DB32" s="165"/>
      <c r="DC32" s="231"/>
      <c r="DD32" s="165"/>
      <c r="DE32" s="231"/>
      <c r="DF32" s="165"/>
      <c r="DG32" s="231"/>
      <c r="DH32" s="165"/>
      <c r="DI32" s="231"/>
      <c r="DJ32" s="165"/>
      <c r="DK32" s="231"/>
    </row>
    <row r="33" spans="2:115" ht="15" customHeight="1">
      <c r="B33" s="241">
        <v>29</v>
      </c>
      <c r="C33" s="112" t="s">
        <v>32</v>
      </c>
      <c r="D33" s="165" t="s">
        <v>1787</v>
      </c>
      <c r="E33" s="231">
        <v>265</v>
      </c>
      <c r="F33" s="165" t="s">
        <v>1789</v>
      </c>
      <c r="G33" s="231">
        <v>256</v>
      </c>
      <c r="H33" s="165" t="s">
        <v>1790</v>
      </c>
      <c r="I33" s="231">
        <v>190</v>
      </c>
      <c r="J33" s="165" t="s">
        <v>1788</v>
      </c>
      <c r="K33" s="231">
        <v>123</v>
      </c>
      <c r="L33" s="165" t="s">
        <v>1803</v>
      </c>
      <c r="M33" s="231">
        <v>116</v>
      </c>
      <c r="N33" s="165" t="s">
        <v>1801</v>
      </c>
      <c r="O33" s="231">
        <v>116</v>
      </c>
      <c r="P33" s="165" t="s">
        <v>1799</v>
      </c>
      <c r="Q33" s="231">
        <v>111</v>
      </c>
      <c r="R33" s="165" t="s">
        <v>1793</v>
      </c>
      <c r="S33" s="231">
        <v>103</v>
      </c>
      <c r="T33" s="165" t="s">
        <v>1806</v>
      </c>
      <c r="U33" s="231">
        <v>99</v>
      </c>
      <c r="V33" s="165" t="s">
        <v>1813</v>
      </c>
      <c r="W33" s="231">
        <v>94</v>
      </c>
      <c r="X33" s="165" t="s">
        <v>1819</v>
      </c>
      <c r="Y33" s="231">
        <v>88</v>
      </c>
      <c r="Z33" s="165" t="s">
        <v>1820</v>
      </c>
      <c r="AA33" s="231">
        <v>84</v>
      </c>
      <c r="AB33" s="165" t="s">
        <v>1822</v>
      </c>
      <c r="AC33" s="231">
        <v>83</v>
      </c>
      <c r="AD33" s="165" t="s">
        <v>1796</v>
      </c>
      <c r="AE33" s="231">
        <v>66</v>
      </c>
      <c r="AF33" s="165" t="s">
        <v>1807</v>
      </c>
      <c r="AG33" s="231">
        <v>62</v>
      </c>
      <c r="AH33" s="165" t="s">
        <v>1821</v>
      </c>
      <c r="AI33" s="231">
        <v>59</v>
      </c>
      <c r="AJ33" s="165" t="s">
        <v>1851</v>
      </c>
      <c r="AK33" s="231">
        <v>54</v>
      </c>
      <c r="AL33" s="165" t="s">
        <v>1805</v>
      </c>
      <c r="AM33" s="231">
        <v>54</v>
      </c>
      <c r="AN33" s="165" t="s">
        <v>1792</v>
      </c>
      <c r="AO33" s="231">
        <v>54</v>
      </c>
      <c r="AP33" s="165" t="s">
        <v>1791</v>
      </c>
      <c r="AQ33" s="231">
        <v>54</v>
      </c>
      <c r="AR33" s="165" t="s">
        <v>1852</v>
      </c>
      <c r="AS33" s="231">
        <v>53</v>
      </c>
      <c r="AT33" s="165" t="s">
        <v>1853</v>
      </c>
      <c r="AU33" s="231">
        <v>53</v>
      </c>
      <c r="AV33" s="165" t="s">
        <v>1850</v>
      </c>
      <c r="AW33" s="231">
        <v>51</v>
      </c>
      <c r="AX33" s="165" t="s">
        <v>1856</v>
      </c>
      <c r="AY33" s="231">
        <v>51</v>
      </c>
      <c r="AZ33" s="165" t="s">
        <v>1804</v>
      </c>
      <c r="BA33" s="231">
        <v>49</v>
      </c>
      <c r="BB33" s="165" t="s">
        <v>1855</v>
      </c>
      <c r="BC33" s="231">
        <v>44</v>
      </c>
      <c r="BD33" s="165" t="s">
        <v>1858</v>
      </c>
      <c r="BE33" s="231">
        <v>41</v>
      </c>
      <c r="BF33" s="165" t="s">
        <v>1859</v>
      </c>
      <c r="BG33" s="231">
        <v>41</v>
      </c>
      <c r="BH33" s="165" t="s">
        <v>1847</v>
      </c>
      <c r="BI33" s="231">
        <v>36</v>
      </c>
      <c r="BJ33" s="165" t="s">
        <v>1840</v>
      </c>
      <c r="BK33" s="231">
        <v>33</v>
      </c>
      <c r="BL33" s="165" t="s">
        <v>1860</v>
      </c>
      <c r="BM33" s="231">
        <v>33</v>
      </c>
      <c r="BN33" s="165" t="s">
        <v>1854</v>
      </c>
      <c r="BO33" s="231">
        <v>32</v>
      </c>
      <c r="BP33" s="165" t="s">
        <v>1862</v>
      </c>
      <c r="BQ33" s="231">
        <v>31</v>
      </c>
      <c r="BR33" s="165" t="s">
        <v>1861</v>
      </c>
      <c r="BS33" s="231">
        <v>30</v>
      </c>
      <c r="BT33" s="165" t="s">
        <v>1827</v>
      </c>
      <c r="BU33" s="231">
        <v>30</v>
      </c>
      <c r="BV33" s="165"/>
      <c r="BW33" s="233"/>
      <c r="BX33" s="165"/>
      <c r="BY33" s="231"/>
      <c r="BZ33" s="165"/>
      <c r="CA33" s="231"/>
      <c r="CB33" s="165"/>
      <c r="CC33" s="231"/>
      <c r="CD33" s="165"/>
      <c r="CE33" s="231"/>
      <c r="CF33" s="165"/>
      <c r="CG33" s="231"/>
      <c r="CH33" s="165"/>
      <c r="CI33" s="231"/>
      <c r="CJ33" s="165"/>
      <c r="CK33" s="231"/>
      <c r="CL33" s="165"/>
      <c r="CM33" s="231"/>
      <c r="CN33" s="165"/>
      <c r="CO33" s="231"/>
      <c r="CP33" s="165"/>
      <c r="CQ33" s="231"/>
      <c r="CR33" s="165"/>
      <c r="CS33" s="231"/>
      <c r="CT33" s="165"/>
      <c r="CU33" s="231"/>
      <c r="CV33" s="165"/>
      <c r="CW33" s="231"/>
      <c r="CX33" s="165"/>
      <c r="CY33" s="231"/>
      <c r="CZ33" s="165"/>
      <c r="DA33" s="231"/>
      <c r="DB33" s="165"/>
      <c r="DC33" s="231"/>
      <c r="DD33" s="165"/>
      <c r="DE33" s="231"/>
      <c r="DF33" s="165"/>
      <c r="DG33" s="231"/>
      <c r="DH33" s="165"/>
      <c r="DI33" s="231"/>
      <c r="DJ33" s="165"/>
      <c r="DK33" s="231"/>
    </row>
    <row r="34" spans="2:115" ht="15" customHeight="1">
      <c r="B34" s="241">
        <v>30</v>
      </c>
      <c r="C34" s="112" t="s">
        <v>51</v>
      </c>
      <c r="D34" s="165" t="s">
        <v>1787</v>
      </c>
      <c r="E34" s="231">
        <v>277</v>
      </c>
      <c r="F34" s="165" t="s">
        <v>1789</v>
      </c>
      <c r="G34" s="231">
        <v>256</v>
      </c>
      <c r="H34" s="165" t="s">
        <v>1790</v>
      </c>
      <c r="I34" s="231">
        <v>201</v>
      </c>
      <c r="J34" s="165" t="s">
        <v>1788</v>
      </c>
      <c r="K34" s="231">
        <v>136</v>
      </c>
      <c r="L34" s="165" t="s">
        <v>1803</v>
      </c>
      <c r="M34" s="231">
        <v>116</v>
      </c>
      <c r="N34" s="165" t="s">
        <v>1801</v>
      </c>
      <c r="O34" s="231">
        <v>116</v>
      </c>
      <c r="P34" s="165" t="s">
        <v>1799</v>
      </c>
      <c r="Q34" s="231">
        <v>115</v>
      </c>
      <c r="R34" s="165" t="s">
        <v>1793</v>
      </c>
      <c r="S34" s="231">
        <v>111</v>
      </c>
      <c r="T34" s="165" t="s">
        <v>1806</v>
      </c>
      <c r="U34" s="231">
        <v>104</v>
      </c>
      <c r="V34" s="165" t="s">
        <v>1813</v>
      </c>
      <c r="W34" s="231">
        <v>94</v>
      </c>
      <c r="X34" s="165" t="s">
        <v>1819</v>
      </c>
      <c r="Y34" s="231">
        <v>88</v>
      </c>
      <c r="Z34" s="165" t="s">
        <v>1820</v>
      </c>
      <c r="AA34" s="231">
        <v>84</v>
      </c>
      <c r="AB34" s="165" t="s">
        <v>1822</v>
      </c>
      <c r="AC34" s="231">
        <v>83</v>
      </c>
      <c r="AD34" s="165" t="s">
        <v>1796</v>
      </c>
      <c r="AE34" s="231">
        <v>69</v>
      </c>
      <c r="AF34" s="165" t="s">
        <v>1807</v>
      </c>
      <c r="AG34" s="231">
        <v>69</v>
      </c>
      <c r="AH34" s="165" t="s">
        <v>1821</v>
      </c>
      <c r="AI34" s="231">
        <v>60</v>
      </c>
      <c r="AJ34" s="165" t="s">
        <v>1805</v>
      </c>
      <c r="AK34" s="231">
        <v>58</v>
      </c>
      <c r="AL34" s="165" t="s">
        <v>1791</v>
      </c>
      <c r="AM34" s="231">
        <v>58</v>
      </c>
      <c r="AN34" s="165" t="s">
        <v>1851</v>
      </c>
      <c r="AO34" s="231">
        <v>54</v>
      </c>
      <c r="AP34" s="165" t="s">
        <v>1804</v>
      </c>
      <c r="AQ34" s="231">
        <v>54</v>
      </c>
      <c r="AR34" s="165" t="s">
        <v>1792</v>
      </c>
      <c r="AS34" s="231">
        <v>54</v>
      </c>
      <c r="AT34" s="165" t="s">
        <v>1852</v>
      </c>
      <c r="AU34" s="231">
        <v>53</v>
      </c>
      <c r="AV34" s="165" t="s">
        <v>1853</v>
      </c>
      <c r="AW34" s="231">
        <v>53</v>
      </c>
      <c r="AX34" s="165" t="s">
        <v>1850</v>
      </c>
      <c r="AY34" s="231">
        <v>51</v>
      </c>
      <c r="AZ34" s="165" t="s">
        <v>1856</v>
      </c>
      <c r="BA34" s="231">
        <v>51</v>
      </c>
      <c r="BB34" s="165" t="s">
        <v>1855</v>
      </c>
      <c r="BC34" s="231">
        <v>44</v>
      </c>
      <c r="BD34" s="165" t="s">
        <v>1858</v>
      </c>
      <c r="BE34" s="231">
        <v>41</v>
      </c>
      <c r="BF34" s="165" t="s">
        <v>1859</v>
      </c>
      <c r="BG34" s="231">
        <v>41</v>
      </c>
      <c r="BH34" s="165" t="s">
        <v>1847</v>
      </c>
      <c r="BI34" s="231">
        <v>39</v>
      </c>
      <c r="BJ34" s="165" t="s">
        <v>1854</v>
      </c>
      <c r="BK34" s="231">
        <v>37</v>
      </c>
      <c r="BL34" s="165" t="s">
        <v>1840</v>
      </c>
      <c r="BM34" s="231">
        <v>33</v>
      </c>
      <c r="BN34" s="165" t="s">
        <v>1860</v>
      </c>
      <c r="BO34" s="231">
        <v>33</v>
      </c>
      <c r="BP34" s="165" t="s">
        <v>1827</v>
      </c>
      <c r="BQ34" s="231">
        <v>32</v>
      </c>
      <c r="BR34" s="165" t="s">
        <v>1862</v>
      </c>
      <c r="BS34" s="231">
        <v>31</v>
      </c>
      <c r="BT34" s="165" t="s">
        <v>1861</v>
      </c>
      <c r="BU34" s="231">
        <v>30</v>
      </c>
      <c r="BV34" s="165"/>
      <c r="BW34" s="233"/>
      <c r="BX34" s="165"/>
      <c r="BY34" s="231"/>
      <c r="BZ34" s="165"/>
      <c r="CA34" s="231"/>
      <c r="CB34" s="165"/>
      <c r="CC34" s="231"/>
      <c r="CD34" s="165"/>
      <c r="CE34" s="231"/>
      <c r="CF34" s="165"/>
      <c r="CG34" s="231"/>
      <c r="CH34" s="165"/>
      <c r="CI34" s="231"/>
      <c r="CJ34" s="165"/>
      <c r="CK34" s="231"/>
      <c r="CL34" s="165"/>
      <c r="CM34" s="231"/>
      <c r="CN34" s="165"/>
      <c r="CO34" s="231"/>
      <c r="CP34" s="165"/>
      <c r="CQ34" s="231"/>
      <c r="CR34" s="165"/>
      <c r="CS34" s="231"/>
      <c r="CT34" s="165"/>
      <c r="CU34" s="231"/>
      <c r="CV34" s="165"/>
      <c r="CW34" s="231"/>
      <c r="CX34" s="165"/>
      <c r="CY34" s="231"/>
      <c r="CZ34" s="165"/>
      <c r="DA34" s="231"/>
      <c r="DB34" s="165"/>
      <c r="DC34" s="231"/>
      <c r="DD34" s="165"/>
      <c r="DE34" s="231"/>
      <c r="DF34" s="165"/>
      <c r="DG34" s="231"/>
      <c r="DH34" s="165"/>
      <c r="DI34" s="231"/>
      <c r="DJ34" s="165"/>
      <c r="DK34" s="231"/>
    </row>
    <row r="35" spans="2:115" ht="15" customHeight="1">
      <c r="B35" s="241">
        <v>31</v>
      </c>
      <c r="C35" s="112" t="s">
        <v>126</v>
      </c>
      <c r="D35" s="165" t="s">
        <v>1787</v>
      </c>
      <c r="E35" s="231">
        <v>291</v>
      </c>
      <c r="F35" s="165" t="s">
        <v>1789</v>
      </c>
      <c r="G35" s="231">
        <v>256</v>
      </c>
      <c r="H35" s="165" t="s">
        <v>1790</v>
      </c>
      <c r="I35" s="231">
        <v>212</v>
      </c>
      <c r="J35" s="165" t="s">
        <v>1788</v>
      </c>
      <c r="K35" s="231">
        <v>145</v>
      </c>
      <c r="L35" s="165" t="s">
        <v>1793</v>
      </c>
      <c r="M35" s="231">
        <v>125</v>
      </c>
      <c r="N35" s="165" t="s">
        <v>1799</v>
      </c>
      <c r="O35" s="231">
        <v>120</v>
      </c>
      <c r="P35" s="165" t="s">
        <v>1801</v>
      </c>
      <c r="Q35" s="231">
        <v>117</v>
      </c>
      <c r="R35" s="165" t="s">
        <v>1803</v>
      </c>
      <c r="S35" s="231">
        <v>116</v>
      </c>
      <c r="T35" s="165" t="s">
        <v>1806</v>
      </c>
      <c r="U35" s="231">
        <v>106</v>
      </c>
      <c r="V35" s="165" t="s">
        <v>1813</v>
      </c>
      <c r="W35" s="231">
        <v>94</v>
      </c>
      <c r="X35" s="165" t="s">
        <v>1819</v>
      </c>
      <c r="Y35" s="231">
        <v>88</v>
      </c>
      <c r="Z35" s="165" t="s">
        <v>1820</v>
      </c>
      <c r="AA35" s="231">
        <v>88</v>
      </c>
      <c r="AB35" s="165" t="s">
        <v>1822</v>
      </c>
      <c r="AC35" s="231">
        <v>83</v>
      </c>
      <c r="AD35" s="165" t="s">
        <v>1796</v>
      </c>
      <c r="AE35" s="231">
        <v>72</v>
      </c>
      <c r="AF35" s="165" t="s">
        <v>1807</v>
      </c>
      <c r="AG35" s="231">
        <v>69</v>
      </c>
      <c r="AH35" s="165" t="s">
        <v>1791</v>
      </c>
      <c r="AI35" s="231">
        <v>67</v>
      </c>
      <c r="AJ35" s="165" t="s">
        <v>1805</v>
      </c>
      <c r="AK35" s="231">
        <v>63</v>
      </c>
      <c r="AL35" s="165" t="s">
        <v>1804</v>
      </c>
      <c r="AM35" s="231">
        <v>63</v>
      </c>
      <c r="AN35" s="165" t="s">
        <v>1821</v>
      </c>
      <c r="AO35" s="231">
        <v>62</v>
      </c>
      <c r="AP35" s="165" t="s">
        <v>1792</v>
      </c>
      <c r="AQ35" s="231">
        <v>57</v>
      </c>
      <c r="AR35" s="165" t="s">
        <v>1851</v>
      </c>
      <c r="AS35" s="231">
        <v>54</v>
      </c>
      <c r="AT35" s="165" t="s">
        <v>1852</v>
      </c>
      <c r="AU35" s="231">
        <v>53</v>
      </c>
      <c r="AV35" s="165" t="s">
        <v>1853</v>
      </c>
      <c r="AW35" s="231">
        <v>53</v>
      </c>
      <c r="AX35" s="165" t="s">
        <v>1850</v>
      </c>
      <c r="AY35" s="231">
        <v>51</v>
      </c>
      <c r="AZ35" s="165" t="s">
        <v>1856</v>
      </c>
      <c r="BA35" s="231">
        <v>51</v>
      </c>
      <c r="BB35" s="165" t="s">
        <v>1855</v>
      </c>
      <c r="BC35" s="231">
        <v>44</v>
      </c>
      <c r="BD35" s="165" t="s">
        <v>1847</v>
      </c>
      <c r="BE35" s="231">
        <v>44</v>
      </c>
      <c r="BF35" s="165" t="s">
        <v>1858</v>
      </c>
      <c r="BG35" s="231">
        <v>41</v>
      </c>
      <c r="BH35" s="165" t="s">
        <v>1859</v>
      </c>
      <c r="BI35" s="231">
        <v>41</v>
      </c>
      <c r="BJ35" s="165" t="s">
        <v>1854</v>
      </c>
      <c r="BK35" s="231">
        <v>41</v>
      </c>
      <c r="BL35" s="165" t="s">
        <v>1827</v>
      </c>
      <c r="BM35" s="231">
        <v>39</v>
      </c>
      <c r="BN35" s="165" t="s">
        <v>1860</v>
      </c>
      <c r="BO35" s="231">
        <v>38</v>
      </c>
      <c r="BP35" s="165" t="s">
        <v>1840</v>
      </c>
      <c r="BQ35" s="231">
        <v>33</v>
      </c>
      <c r="BR35" s="165" t="s">
        <v>1862</v>
      </c>
      <c r="BS35" s="231">
        <v>31</v>
      </c>
      <c r="BT35" s="165" t="s">
        <v>1861</v>
      </c>
      <c r="BU35" s="231">
        <v>30</v>
      </c>
      <c r="BV35" s="165"/>
      <c r="BW35" s="233"/>
      <c r="BX35" s="165"/>
      <c r="BY35" s="231"/>
      <c r="BZ35" s="165"/>
      <c r="CA35" s="231"/>
      <c r="CB35" s="165"/>
      <c r="CC35" s="231"/>
      <c r="CD35" s="165"/>
      <c r="CE35" s="231"/>
      <c r="CF35" s="165"/>
      <c r="CG35" s="231"/>
      <c r="CH35" s="165"/>
      <c r="CI35" s="231"/>
      <c r="CJ35" s="165"/>
      <c r="CK35" s="231"/>
      <c r="CL35" s="165"/>
      <c r="CM35" s="231"/>
      <c r="CN35" s="165"/>
      <c r="CO35" s="231"/>
      <c r="CP35" s="165"/>
      <c r="CQ35" s="231"/>
      <c r="CR35" s="165"/>
      <c r="CS35" s="231"/>
      <c r="CT35" s="165"/>
      <c r="CU35" s="231"/>
      <c r="CV35" s="165"/>
      <c r="CW35" s="231"/>
      <c r="CX35" s="165"/>
      <c r="CY35" s="231"/>
      <c r="CZ35" s="165"/>
      <c r="DA35" s="231"/>
      <c r="DB35" s="165"/>
      <c r="DC35" s="231"/>
      <c r="DD35" s="165"/>
      <c r="DE35" s="231"/>
      <c r="DF35" s="165"/>
      <c r="DG35" s="231"/>
      <c r="DH35" s="165"/>
      <c r="DI35" s="231"/>
      <c r="DJ35" s="165"/>
      <c r="DK35" s="231"/>
    </row>
    <row r="36" spans="2:115" ht="15" customHeight="1">
      <c r="B36" s="241">
        <v>32</v>
      </c>
      <c r="C36" s="112" t="s">
        <v>140</v>
      </c>
      <c r="D36" s="165" t="s">
        <v>1787</v>
      </c>
      <c r="E36" s="231">
        <v>300</v>
      </c>
      <c r="F36" s="165" t="s">
        <v>1789</v>
      </c>
      <c r="G36" s="231">
        <v>270</v>
      </c>
      <c r="H36" s="165" t="s">
        <v>1790</v>
      </c>
      <c r="I36" s="231">
        <v>221</v>
      </c>
      <c r="J36" s="165" t="s">
        <v>1788</v>
      </c>
      <c r="K36" s="231">
        <v>145</v>
      </c>
      <c r="L36" s="165" t="s">
        <v>1793</v>
      </c>
      <c r="M36" s="231">
        <v>143</v>
      </c>
      <c r="N36" s="165" t="s">
        <v>1799</v>
      </c>
      <c r="O36" s="231">
        <v>120</v>
      </c>
      <c r="P36" s="165" t="s">
        <v>1801</v>
      </c>
      <c r="Q36" s="231">
        <v>117</v>
      </c>
      <c r="R36" s="165" t="s">
        <v>1803</v>
      </c>
      <c r="S36" s="231">
        <v>116</v>
      </c>
      <c r="T36" s="165" t="s">
        <v>1806</v>
      </c>
      <c r="U36" s="231">
        <v>106</v>
      </c>
      <c r="V36" s="165" t="s">
        <v>1813</v>
      </c>
      <c r="W36" s="231">
        <v>94</v>
      </c>
      <c r="X36" s="165" t="s">
        <v>1791</v>
      </c>
      <c r="Y36" s="231">
        <v>90</v>
      </c>
      <c r="Z36" s="165" t="s">
        <v>1819</v>
      </c>
      <c r="AA36" s="231">
        <v>88</v>
      </c>
      <c r="AB36" s="165" t="s">
        <v>1820</v>
      </c>
      <c r="AC36" s="231">
        <v>88</v>
      </c>
      <c r="AD36" s="165" t="s">
        <v>1822</v>
      </c>
      <c r="AE36" s="231">
        <v>83</v>
      </c>
      <c r="AF36" s="165" t="s">
        <v>1796</v>
      </c>
      <c r="AG36" s="231">
        <v>74</v>
      </c>
      <c r="AH36" s="165" t="s">
        <v>1805</v>
      </c>
      <c r="AI36" s="231">
        <v>71</v>
      </c>
      <c r="AJ36" s="165" t="s">
        <v>1807</v>
      </c>
      <c r="AK36" s="231">
        <v>69</v>
      </c>
      <c r="AL36" s="165" t="s">
        <v>1792</v>
      </c>
      <c r="AM36" s="231">
        <v>65</v>
      </c>
      <c r="AN36" s="165" t="s">
        <v>1821</v>
      </c>
      <c r="AO36" s="231">
        <v>63</v>
      </c>
      <c r="AP36" s="165" t="s">
        <v>1804</v>
      </c>
      <c r="AQ36" s="231">
        <v>63</v>
      </c>
      <c r="AR36" s="165" t="s">
        <v>1851</v>
      </c>
      <c r="AS36" s="231">
        <v>54</v>
      </c>
      <c r="AT36" s="165" t="s">
        <v>1852</v>
      </c>
      <c r="AU36" s="231">
        <v>54</v>
      </c>
      <c r="AV36" s="165" t="s">
        <v>1853</v>
      </c>
      <c r="AW36" s="231">
        <v>53</v>
      </c>
      <c r="AX36" s="165" t="s">
        <v>1850</v>
      </c>
      <c r="AY36" s="231">
        <v>51</v>
      </c>
      <c r="AZ36" s="165" t="s">
        <v>1856</v>
      </c>
      <c r="BA36" s="231">
        <v>51</v>
      </c>
      <c r="BB36" s="165" t="s">
        <v>1855</v>
      </c>
      <c r="BC36" s="231">
        <v>44</v>
      </c>
      <c r="BD36" s="165" t="s">
        <v>1847</v>
      </c>
      <c r="BE36" s="231">
        <v>44</v>
      </c>
      <c r="BF36" s="165" t="s">
        <v>1827</v>
      </c>
      <c r="BG36" s="231">
        <v>44</v>
      </c>
      <c r="BH36" s="165" t="s">
        <v>1823</v>
      </c>
      <c r="BI36" s="231">
        <v>44</v>
      </c>
      <c r="BJ36" s="165" t="s">
        <v>1854</v>
      </c>
      <c r="BK36" s="231">
        <v>43</v>
      </c>
      <c r="BL36" s="165" t="s">
        <v>1858</v>
      </c>
      <c r="BM36" s="231">
        <v>41</v>
      </c>
      <c r="BN36" s="165" t="s">
        <v>1859</v>
      </c>
      <c r="BO36" s="231">
        <v>41</v>
      </c>
      <c r="BP36" s="165" t="s">
        <v>1860</v>
      </c>
      <c r="BQ36" s="231">
        <v>39</v>
      </c>
      <c r="BR36" s="165" t="s">
        <v>1848</v>
      </c>
      <c r="BS36" s="231">
        <v>36</v>
      </c>
      <c r="BT36" s="165"/>
      <c r="BU36" s="231"/>
      <c r="BV36" s="165"/>
      <c r="BW36" s="233"/>
      <c r="BX36" s="165"/>
      <c r="BY36" s="231"/>
      <c r="BZ36" s="165"/>
      <c r="CA36" s="231"/>
      <c r="CB36" s="165"/>
      <c r="CC36" s="231"/>
      <c r="CD36" s="165"/>
      <c r="CE36" s="231"/>
      <c r="CF36" s="165"/>
      <c r="CG36" s="231"/>
      <c r="CH36" s="165"/>
      <c r="CI36" s="231"/>
      <c r="CJ36" s="165"/>
      <c r="CK36" s="231"/>
      <c r="CL36" s="165"/>
      <c r="CM36" s="231"/>
      <c r="CN36" s="165"/>
      <c r="CO36" s="231"/>
      <c r="CP36" s="165"/>
      <c r="CQ36" s="231"/>
      <c r="CR36" s="165"/>
      <c r="CS36" s="231"/>
      <c r="CT36" s="165"/>
      <c r="CU36" s="231"/>
      <c r="CV36" s="165"/>
      <c r="CW36" s="231"/>
      <c r="CX36" s="165"/>
      <c r="CY36" s="231"/>
      <c r="CZ36" s="165"/>
      <c r="DA36" s="231"/>
      <c r="DB36" s="165"/>
      <c r="DC36" s="231"/>
      <c r="DD36" s="165"/>
      <c r="DE36" s="231"/>
      <c r="DF36" s="165"/>
      <c r="DG36" s="231"/>
      <c r="DH36" s="165"/>
      <c r="DI36" s="231"/>
      <c r="DJ36" s="165"/>
      <c r="DK36" s="231"/>
    </row>
    <row r="37" spans="2:115" ht="15" customHeight="1">
      <c r="B37" s="241">
        <v>33</v>
      </c>
      <c r="C37" s="112" t="s">
        <v>144</v>
      </c>
      <c r="D37" s="165" t="s">
        <v>1787</v>
      </c>
      <c r="E37" s="231">
        <v>315</v>
      </c>
      <c r="F37" s="165" t="s">
        <v>1789</v>
      </c>
      <c r="G37" s="231">
        <v>273</v>
      </c>
      <c r="H37" s="165" t="s">
        <v>1790</v>
      </c>
      <c r="I37" s="231">
        <v>226</v>
      </c>
      <c r="J37" s="165" t="s">
        <v>1788</v>
      </c>
      <c r="K37" s="231">
        <v>152</v>
      </c>
      <c r="L37" s="165" t="s">
        <v>1793</v>
      </c>
      <c r="M37" s="231">
        <v>150</v>
      </c>
      <c r="N37" s="165" t="s">
        <v>1799</v>
      </c>
      <c r="O37" s="231">
        <v>120</v>
      </c>
      <c r="P37" s="165" t="s">
        <v>1801</v>
      </c>
      <c r="Q37" s="231">
        <v>120</v>
      </c>
      <c r="R37" s="165" t="s">
        <v>1803</v>
      </c>
      <c r="S37" s="231">
        <v>116</v>
      </c>
      <c r="T37" s="165" t="s">
        <v>1806</v>
      </c>
      <c r="U37" s="231">
        <v>106</v>
      </c>
      <c r="V37" s="165" t="s">
        <v>1791</v>
      </c>
      <c r="W37" s="231">
        <v>106</v>
      </c>
      <c r="X37" s="165" t="s">
        <v>1813</v>
      </c>
      <c r="Y37" s="231">
        <v>94</v>
      </c>
      <c r="Z37" s="165" t="s">
        <v>1819</v>
      </c>
      <c r="AA37" s="231">
        <v>88</v>
      </c>
      <c r="AB37" s="165" t="s">
        <v>1820</v>
      </c>
      <c r="AC37" s="231">
        <v>88</v>
      </c>
      <c r="AD37" s="165" t="s">
        <v>1796</v>
      </c>
      <c r="AE37" s="231">
        <v>83</v>
      </c>
      <c r="AF37" s="165" t="s">
        <v>1822</v>
      </c>
      <c r="AG37" s="231">
        <v>83</v>
      </c>
      <c r="AH37" s="165" t="s">
        <v>1805</v>
      </c>
      <c r="AI37" s="231">
        <v>77</v>
      </c>
      <c r="AJ37" s="165" t="s">
        <v>1792</v>
      </c>
      <c r="AK37" s="231">
        <v>77</v>
      </c>
      <c r="AL37" s="165" t="s">
        <v>1807</v>
      </c>
      <c r="AM37" s="231">
        <v>69</v>
      </c>
      <c r="AN37" s="165" t="s">
        <v>1821</v>
      </c>
      <c r="AO37" s="231">
        <v>67</v>
      </c>
      <c r="AP37" s="165" t="s">
        <v>1804</v>
      </c>
      <c r="AQ37" s="231">
        <v>63</v>
      </c>
      <c r="AR37" s="165" t="s">
        <v>1851</v>
      </c>
      <c r="AS37" s="231">
        <v>54</v>
      </c>
      <c r="AT37" s="165" t="s">
        <v>1852</v>
      </c>
      <c r="AU37" s="231">
        <v>54</v>
      </c>
      <c r="AV37" s="165" t="s">
        <v>1850</v>
      </c>
      <c r="AW37" s="231">
        <v>53</v>
      </c>
      <c r="AX37" s="165" t="s">
        <v>1853</v>
      </c>
      <c r="AY37" s="231">
        <v>53</v>
      </c>
      <c r="AZ37" s="165" t="s">
        <v>1856</v>
      </c>
      <c r="BA37" s="231">
        <v>51</v>
      </c>
      <c r="BB37" s="165" t="s">
        <v>1827</v>
      </c>
      <c r="BC37" s="231">
        <v>48</v>
      </c>
      <c r="BD37" s="165" t="s">
        <v>1849</v>
      </c>
      <c r="BE37" s="231">
        <v>46</v>
      </c>
      <c r="BF37" s="165" t="s">
        <v>1847</v>
      </c>
      <c r="BG37" s="231">
        <v>45</v>
      </c>
      <c r="BH37" s="165" t="s">
        <v>1855</v>
      </c>
      <c r="BI37" s="231">
        <v>44</v>
      </c>
      <c r="BJ37" s="165" t="s">
        <v>1854</v>
      </c>
      <c r="BK37" s="231">
        <v>44</v>
      </c>
      <c r="BL37" s="165" t="s">
        <v>1823</v>
      </c>
      <c r="BM37" s="231">
        <v>44</v>
      </c>
      <c r="BN37" s="165" t="s">
        <v>1858</v>
      </c>
      <c r="BO37" s="231">
        <v>41</v>
      </c>
      <c r="BP37" s="165" t="s">
        <v>1859</v>
      </c>
      <c r="BQ37" s="231">
        <v>41</v>
      </c>
      <c r="BR37" s="165" t="s">
        <v>1860</v>
      </c>
      <c r="BS37" s="231">
        <v>39</v>
      </c>
      <c r="BT37" s="165" t="s">
        <v>1848</v>
      </c>
      <c r="BU37" s="231">
        <v>36</v>
      </c>
      <c r="BV37" s="165"/>
      <c r="BW37" s="233"/>
      <c r="BX37" s="165"/>
      <c r="BY37" s="231"/>
      <c r="BZ37" s="165"/>
      <c r="CA37" s="231"/>
      <c r="CB37" s="165"/>
      <c r="CC37" s="231"/>
      <c r="CD37" s="165"/>
      <c r="CE37" s="231"/>
      <c r="CF37" s="165"/>
      <c r="CG37" s="231"/>
      <c r="CH37" s="165"/>
      <c r="CI37" s="231"/>
      <c r="CJ37" s="165"/>
      <c r="CK37" s="231"/>
      <c r="CL37" s="165"/>
      <c r="CM37" s="231"/>
      <c r="CN37" s="165"/>
      <c r="CO37" s="231"/>
      <c r="CP37" s="165"/>
      <c r="CQ37" s="231"/>
      <c r="CR37" s="165"/>
      <c r="CS37" s="231"/>
      <c r="CT37" s="165"/>
      <c r="CU37" s="231"/>
      <c r="CV37" s="165"/>
      <c r="CW37" s="231"/>
      <c r="CX37" s="165"/>
      <c r="CY37" s="231"/>
      <c r="CZ37" s="165"/>
      <c r="DA37" s="231"/>
      <c r="DB37" s="165"/>
      <c r="DC37" s="231"/>
      <c r="DD37" s="165"/>
      <c r="DE37" s="231"/>
      <c r="DF37" s="165"/>
      <c r="DG37" s="231"/>
      <c r="DH37" s="165"/>
      <c r="DI37" s="231"/>
      <c r="DJ37" s="165"/>
      <c r="DK37" s="231"/>
    </row>
    <row r="38" spans="2:115" ht="15" customHeight="1">
      <c r="B38" s="241">
        <v>34</v>
      </c>
      <c r="C38" s="112" t="s">
        <v>204</v>
      </c>
      <c r="D38" s="165" t="s">
        <v>1787</v>
      </c>
      <c r="E38" s="231">
        <v>326</v>
      </c>
      <c r="F38" s="165" t="s">
        <v>1789</v>
      </c>
      <c r="G38" s="231">
        <v>278</v>
      </c>
      <c r="H38" s="165" t="s">
        <v>1790</v>
      </c>
      <c r="I38" s="231">
        <v>227</v>
      </c>
      <c r="J38" s="165" t="s">
        <v>1788</v>
      </c>
      <c r="K38" s="231">
        <v>169</v>
      </c>
      <c r="L38" s="165" t="s">
        <v>1793</v>
      </c>
      <c r="M38" s="231">
        <v>160</v>
      </c>
      <c r="N38" s="165" t="s">
        <v>1799</v>
      </c>
      <c r="O38" s="231">
        <v>121</v>
      </c>
      <c r="P38" s="165" t="s">
        <v>1801</v>
      </c>
      <c r="Q38" s="231">
        <v>120</v>
      </c>
      <c r="R38" s="165" t="s">
        <v>1803</v>
      </c>
      <c r="S38" s="231">
        <v>116</v>
      </c>
      <c r="T38" s="165" t="s">
        <v>1791</v>
      </c>
      <c r="U38" s="231">
        <v>108</v>
      </c>
      <c r="V38" s="165" t="s">
        <v>1806</v>
      </c>
      <c r="W38" s="231">
        <v>106</v>
      </c>
      <c r="X38" s="165" t="s">
        <v>1813</v>
      </c>
      <c r="Y38" s="231">
        <v>94</v>
      </c>
      <c r="Z38" s="165" t="s">
        <v>1796</v>
      </c>
      <c r="AA38" s="231">
        <v>88</v>
      </c>
      <c r="AB38" s="165" t="s">
        <v>1819</v>
      </c>
      <c r="AC38" s="231">
        <v>88</v>
      </c>
      <c r="AD38" s="165" t="s">
        <v>1820</v>
      </c>
      <c r="AE38" s="231">
        <v>88</v>
      </c>
      <c r="AF38" s="165" t="s">
        <v>1822</v>
      </c>
      <c r="AG38" s="231">
        <v>83</v>
      </c>
      <c r="AH38" s="165" t="s">
        <v>1805</v>
      </c>
      <c r="AI38" s="231">
        <v>81</v>
      </c>
      <c r="AJ38" s="165" t="s">
        <v>1792</v>
      </c>
      <c r="AK38" s="231">
        <v>80</v>
      </c>
      <c r="AL38" s="165" t="s">
        <v>1807</v>
      </c>
      <c r="AM38" s="231">
        <v>69</v>
      </c>
      <c r="AN38" s="165" t="s">
        <v>1804</v>
      </c>
      <c r="AO38" s="231">
        <v>69</v>
      </c>
      <c r="AP38" s="165" t="s">
        <v>1821</v>
      </c>
      <c r="AQ38" s="231">
        <v>68</v>
      </c>
      <c r="AR38" s="165" t="s">
        <v>1850</v>
      </c>
      <c r="AS38" s="231">
        <v>54</v>
      </c>
      <c r="AT38" s="165" t="s">
        <v>1851</v>
      </c>
      <c r="AU38" s="231">
        <v>54</v>
      </c>
      <c r="AV38" s="165" t="s">
        <v>1852</v>
      </c>
      <c r="AW38" s="231">
        <v>54</v>
      </c>
      <c r="AX38" s="165" t="s">
        <v>1853</v>
      </c>
      <c r="AY38" s="231">
        <v>53</v>
      </c>
      <c r="AZ38" s="165" t="s">
        <v>1827</v>
      </c>
      <c r="BA38" s="231">
        <v>52</v>
      </c>
      <c r="BB38" s="165" t="s">
        <v>1856</v>
      </c>
      <c r="BC38" s="231">
        <v>51</v>
      </c>
      <c r="BD38" s="165" t="s">
        <v>1823</v>
      </c>
      <c r="BE38" s="231">
        <v>51</v>
      </c>
      <c r="BF38" s="165" t="s">
        <v>1849</v>
      </c>
      <c r="BG38" s="231">
        <v>48</v>
      </c>
      <c r="BH38" s="165" t="s">
        <v>1848</v>
      </c>
      <c r="BI38" s="231">
        <v>48</v>
      </c>
      <c r="BJ38" s="165" t="s">
        <v>1854</v>
      </c>
      <c r="BK38" s="231">
        <v>45</v>
      </c>
      <c r="BL38" s="165" t="s">
        <v>1847</v>
      </c>
      <c r="BM38" s="231">
        <v>45</v>
      </c>
      <c r="BN38" s="165" t="s">
        <v>1855</v>
      </c>
      <c r="BO38" s="231">
        <v>44</v>
      </c>
      <c r="BP38" s="165" t="s">
        <v>1858</v>
      </c>
      <c r="BQ38" s="231">
        <v>41</v>
      </c>
      <c r="BR38" s="165" t="s">
        <v>1859</v>
      </c>
      <c r="BS38" s="231">
        <v>41</v>
      </c>
      <c r="BT38" s="165"/>
      <c r="BU38" s="231"/>
      <c r="BV38" s="165"/>
      <c r="BW38" s="233"/>
      <c r="BX38" s="165"/>
      <c r="BY38" s="231"/>
      <c r="BZ38" s="165"/>
      <c r="CA38" s="231"/>
      <c r="CB38" s="165"/>
      <c r="CC38" s="231"/>
      <c r="CD38" s="165"/>
      <c r="CE38" s="231"/>
      <c r="CF38" s="165"/>
      <c r="CG38" s="231"/>
      <c r="CH38" s="165"/>
      <c r="CI38" s="231"/>
      <c r="CJ38" s="165"/>
      <c r="CK38" s="231"/>
      <c r="CL38" s="165"/>
      <c r="CM38" s="231"/>
      <c r="CN38" s="165"/>
      <c r="CO38" s="231"/>
      <c r="CP38" s="165"/>
      <c r="CQ38" s="231"/>
      <c r="CR38" s="165"/>
      <c r="CS38" s="231"/>
      <c r="CT38" s="165"/>
      <c r="CU38" s="231"/>
      <c r="CV38" s="165"/>
      <c r="CW38" s="231"/>
      <c r="CX38" s="165"/>
      <c r="CY38" s="231"/>
      <c r="CZ38" s="165"/>
      <c r="DA38" s="231"/>
      <c r="DB38" s="165"/>
      <c r="DC38" s="231"/>
      <c r="DD38" s="165"/>
      <c r="DE38" s="231"/>
      <c r="DF38" s="165"/>
      <c r="DG38" s="231"/>
      <c r="DH38" s="165"/>
      <c r="DI38" s="231"/>
      <c r="DJ38" s="165"/>
      <c r="DK38" s="231"/>
    </row>
    <row r="39" spans="2:115" ht="15" customHeight="1">
      <c r="B39" s="241">
        <v>35</v>
      </c>
      <c r="C39" s="112" t="s">
        <v>213</v>
      </c>
      <c r="D39" s="165" t="s">
        <v>1787</v>
      </c>
      <c r="E39" s="231">
        <v>339</v>
      </c>
      <c r="F39" s="165" t="s">
        <v>1789</v>
      </c>
      <c r="G39" s="231">
        <v>278</v>
      </c>
      <c r="H39" s="165" t="s">
        <v>1790</v>
      </c>
      <c r="I39" s="231">
        <v>233</v>
      </c>
      <c r="J39" s="165" t="s">
        <v>1793</v>
      </c>
      <c r="K39" s="231">
        <v>169</v>
      </c>
      <c r="L39" s="165" t="s">
        <v>1788</v>
      </c>
      <c r="M39" s="231">
        <v>169</v>
      </c>
      <c r="N39" s="165" t="s">
        <v>1799</v>
      </c>
      <c r="O39" s="231">
        <v>121</v>
      </c>
      <c r="P39" s="165" t="s">
        <v>1801</v>
      </c>
      <c r="Q39" s="231">
        <v>120</v>
      </c>
      <c r="R39" s="165" t="s">
        <v>1791</v>
      </c>
      <c r="S39" s="231">
        <v>118</v>
      </c>
      <c r="T39" s="165" t="s">
        <v>1803</v>
      </c>
      <c r="U39" s="231">
        <v>116</v>
      </c>
      <c r="V39" s="165" t="s">
        <v>1806</v>
      </c>
      <c r="W39" s="231">
        <v>106</v>
      </c>
      <c r="X39" s="165" t="s">
        <v>1813</v>
      </c>
      <c r="Y39" s="231">
        <v>94</v>
      </c>
      <c r="Z39" s="165" t="s">
        <v>1796</v>
      </c>
      <c r="AA39" s="231">
        <v>90</v>
      </c>
      <c r="AB39" s="165" t="s">
        <v>1792</v>
      </c>
      <c r="AC39" s="231">
        <v>90</v>
      </c>
      <c r="AD39" s="165" t="s">
        <v>1819</v>
      </c>
      <c r="AE39" s="231">
        <v>88</v>
      </c>
      <c r="AF39" s="165" t="s">
        <v>1820</v>
      </c>
      <c r="AG39" s="231">
        <v>88</v>
      </c>
      <c r="AH39" s="165" t="s">
        <v>1805</v>
      </c>
      <c r="AI39" s="231">
        <v>86</v>
      </c>
      <c r="AJ39" s="165" t="s">
        <v>1822</v>
      </c>
      <c r="AK39" s="231">
        <v>83</v>
      </c>
      <c r="AL39" s="165" t="s">
        <v>1804</v>
      </c>
      <c r="AM39" s="231">
        <v>80</v>
      </c>
      <c r="AN39" s="165" t="s">
        <v>1821</v>
      </c>
      <c r="AO39" s="231">
        <v>69</v>
      </c>
      <c r="AP39" s="165" t="s">
        <v>1807</v>
      </c>
      <c r="AQ39" s="231">
        <v>69</v>
      </c>
      <c r="AR39" s="165" t="s">
        <v>1827</v>
      </c>
      <c r="AS39" s="231">
        <v>57</v>
      </c>
      <c r="AT39" s="165" t="s">
        <v>1823</v>
      </c>
      <c r="AU39" s="231">
        <v>57</v>
      </c>
      <c r="AV39" s="165" t="s">
        <v>1850</v>
      </c>
      <c r="AW39" s="231">
        <v>54</v>
      </c>
      <c r="AX39" s="165" t="s">
        <v>1851</v>
      </c>
      <c r="AY39" s="231">
        <v>54</v>
      </c>
      <c r="AZ39" s="165" t="s">
        <v>1852</v>
      </c>
      <c r="BA39" s="231">
        <v>54</v>
      </c>
      <c r="BB39" s="165" t="s">
        <v>1853</v>
      </c>
      <c r="BC39" s="231">
        <v>53</v>
      </c>
      <c r="BD39" s="165" t="s">
        <v>1856</v>
      </c>
      <c r="BE39" s="231">
        <v>51</v>
      </c>
      <c r="BF39" s="165" t="s">
        <v>1849</v>
      </c>
      <c r="BG39" s="231">
        <v>50</v>
      </c>
      <c r="BH39" s="165" t="s">
        <v>1847</v>
      </c>
      <c r="BI39" s="231">
        <v>48</v>
      </c>
      <c r="BJ39" s="165" t="s">
        <v>1857</v>
      </c>
      <c r="BK39" s="231">
        <v>48</v>
      </c>
      <c r="BL39" s="165" t="s">
        <v>1854</v>
      </c>
      <c r="BM39" s="231">
        <v>45</v>
      </c>
      <c r="BN39" s="165" t="s">
        <v>1855</v>
      </c>
      <c r="BO39" s="231">
        <v>44</v>
      </c>
      <c r="BP39" s="165" t="s">
        <v>1858</v>
      </c>
      <c r="BQ39" s="231">
        <v>41</v>
      </c>
      <c r="BR39" s="165" t="s">
        <v>1859</v>
      </c>
      <c r="BS39" s="231">
        <v>41</v>
      </c>
      <c r="BT39" s="165"/>
      <c r="BU39" s="231"/>
      <c r="BV39" s="165"/>
      <c r="BW39" s="233"/>
      <c r="BX39" s="165"/>
      <c r="BY39" s="231"/>
      <c r="BZ39" s="165"/>
      <c r="CA39" s="231"/>
      <c r="CB39" s="165"/>
      <c r="CC39" s="231"/>
      <c r="CD39" s="165"/>
      <c r="CE39" s="231"/>
      <c r="CF39" s="165"/>
      <c r="CG39" s="231"/>
      <c r="CH39" s="165"/>
      <c r="CI39" s="231"/>
      <c r="CJ39" s="165"/>
      <c r="CK39" s="231"/>
      <c r="CL39" s="165"/>
      <c r="CM39" s="231"/>
      <c r="CN39" s="165"/>
      <c r="CO39" s="231"/>
      <c r="CP39" s="165"/>
      <c r="CQ39" s="231"/>
      <c r="CR39" s="165"/>
      <c r="CS39" s="231"/>
      <c r="CT39" s="165"/>
      <c r="CU39" s="231"/>
      <c r="CV39" s="165"/>
      <c r="CW39" s="231"/>
      <c r="CX39" s="165"/>
      <c r="CY39" s="231"/>
      <c r="CZ39" s="165"/>
      <c r="DA39" s="231"/>
      <c r="DB39" s="165"/>
      <c r="DC39" s="231"/>
      <c r="DD39" s="165"/>
      <c r="DE39" s="231"/>
      <c r="DF39" s="165"/>
      <c r="DG39" s="231"/>
      <c r="DH39" s="165"/>
      <c r="DI39" s="231"/>
      <c r="DJ39" s="165"/>
      <c r="DK39" s="231"/>
    </row>
    <row r="40" spans="2:115" ht="15" customHeight="1">
      <c r="B40" s="241">
        <v>36</v>
      </c>
      <c r="C40" s="112" t="s">
        <v>241</v>
      </c>
      <c r="D40" s="165" t="s">
        <v>1787</v>
      </c>
      <c r="E40" s="231">
        <v>350</v>
      </c>
      <c r="F40" s="165" t="s">
        <v>1789</v>
      </c>
      <c r="G40" s="231">
        <v>278</v>
      </c>
      <c r="H40" s="165" t="s">
        <v>1790</v>
      </c>
      <c r="I40" s="231">
        <v>237</v>
      </c>
      <c r="J40" s="165" t="s">
        <v>1793</v>
      </c>
      <c r="K40" s="231">
        <v>182</v>
      </c>
      <c r="L40" s="165" t="s">
        <v>1788</v>
      </c>
      <c r="M40" s="231">
        <v>169</v>
      </c>
      <c r="N40" s="165" t="s">
        <v>1791</v>
      </c>
      <c r="O40" s="231">
        <v>123</v>
      </c>
      <c r="P40" s="165" t="s">
        <v>1799</v>
      </c>
      <c r="Q40" s="231">
        <v>121</v>
      </c>
      <c r="R40" s="165" t="s">
        <v>1801</v>
      </c>
      <c r="S40" s="231">
        <v>120</v>
      </c>
      <c r="T40" s="165" t="s">
        <v>1803</v>
      </c>
      <c r="U40" s="231">
        <v>116</v>
      </c>
      <c r="V40" s="165" t="s">
        <v>1806</v>
      </c>
      <c r="W40" s="231">
        <v>106</v>
      </c>
      <c r="X40" s="165" t="s">
        <v>1792</v>
      </c>
      <c r="Y40" s="231">
        <v>101</v>
      </c>
      <c r="Z40" s="165" t="s">
        <v>1813</v>
      </c>
      <c r="AA40" s="231">
        <v>94</v>
      </c>
      <c r="AB40" s="165" t="s">
        <v>1796</v>
      </c>
      <c r="AC40" s="231">
        <v>92</v>
      </c>
      <c r="AD40" s="165" t="s">
        <v>1804</v>
      </c>
      <c r="AE40" s="231">
        <v>90</v>
      </c>
      <c r="AF40" s="165" t="s">
        <v>1819</v>
      </c>
      <c r="AG40" s="231">
        <v>88</v>
      </c>
      <c r="AH40" s="165" t="s">
        <v>1820</v>
      </c>
      <c r="AI40" s="231">
        <v>88</v>
      </c>
      <c r="AJ40" s="165" t="s">
        <v>1805</v>
      </c>
      <c r="AK40" s="231">
        <v>86</v>
      </c>
      <c r="AL40" s="165" t="s">
        <v>1822</v>
      </c>
      <c r="AM40" s="231">
        <v>83</v>
      </c>
      <c r="AN40" s="165" t="s">
        <v>1821</v>
      </c>
      <c r="AO40" s="231">
        <v>72</v>
      </c>
      <c r="AP40" s="165" t="s">
        <v>1807</v>
      </c>
      <c r="AQ40" s="231">
        <v>69</v>
      </c>
      <c r="AR40" s="165" t="s">
        <v>1823</v>
      </c>
      <c r="AS40" s="231">
        <v>62</v>
      </c>
      <c r="AT40" s="165" t="s">
        <v>1827</v>
      </c>
      <c r="AU40" s="231">
        <v>61</v>
      </c>
      <c r="AV40" s="165" t="s">
        <v>1850</v>
      </c>
      <c r="AW40" s="231">
        <v>54</v>
      </c>
      <c r="AX40" s="165" t="s">
        <v>1851</v>
      </c>
      <c r="AY40" s="231">
        <v>54</v>
      </c>
      <c r="AZ40" s="165" t="s">
        <v>1852</v>
      </c>
      <c r="BA40" s="231">
        <v>54</v>
      </c>
      <c r="BB40" s="165" t="s">
        <v>1847</v>
      </c>
      <c r="BC40" s="231">
        <v>54</v>
      </c>
      <c r="BD40" s="165" t="s">
        <v>1853</v>
      </c>
      <c r="BE40" s="231">
        <v>53</v>
      </c>
      <c r="BF40" s="165" t="s">
        <v>1849</v>
      </c>
      <c r="BG40" s="231">
        <v>52</v>
      </c>
      <c r="BH40" s="165" t="s">
        <v>1848</v>
      </c>
      <c r="BI40" s="231">
        <v>52</v>
      </c>
      <c r="BJ40" s="165" t="s">
        <v>1856</v>
      </c>
      <c r="BK40" s="231">
        <v>51</v>
      </c>
      <c r="BL40" s="165" t="s">
        <v>1854</v>
      </c>
      <c r="BM40" s="231">
        <v>48</v>
      </c>
      <c r="BN40" s="165" t="s">
        <v>1855</v>
      </c>
      <c r="BO40" s="231">
        <v>44</v>
      </c>
      <c r="BP40" s="165" t="s">
        <v>1858</v>
      </c>
      <c r="BQ40" s="231">
        <v>41</v>
      </c>
      <c r="BR40" s="165" t="s">
        <v>1859</v>
      </c>
      <c r="BS40" s="231">
        <v>41</v>
      </c>
      <c r="BT40" s="165"/>
      <c r="BU40" s="231"/>
      <c r="BV40" s="165"/>
      <c r="BW40" s="233"/>
      <c r="BX40" s="165"/>
      <c r="BY40" s="231"/>
      <c r="BZ40" s="165"/>
      <c r="CA40" s="231"/>
      <c r="CB40" s="165"/>
      <c r="CC40" s="231"/>
      <c r="CD40" s="165"/>
      <c r="CE40" s="231"/>
      <c r="CF40" s="165"/>
      <c r="CG40" s="231"/>
      <c r="CH40" s="165"/>
      <c r="CI40" s="231"/>
      <c r="CJ40" s="165"/>
      <c r="CK40" s="231"/>
      <c r="CL40" s="165"/>
      <c r="CM40" s="231"/>
      <c r="CN40" s="165"/>
      <c r="CO40" s="231"/>
      <c r="CP40" s="165"/>
      <c r="CQ40" s="231"/>
      <c r="CR40" s="165"/>
      <c r="CS40" s="231"/>
      <c r="CT40" s="165"/>
      <c r="CU40" s="231"/>
      <c r="CV40" s="165"/>
      <c r="CW40" s="231"/>
      <c r="CX40" s="165"/>
      <c r="CY40" s="231"/>
      <c r="CZ40" s="165"/>
      <c r="DA40" s="231"/>
      <c r="DB40" s="165"/>
      <c r="DC40" s="231"/>
      <c r="DD40" s="165"/>
      <c r="DE40" s="231"/>
      <c r="DF40" s="165"/>
      <c r="DG40" s="231"/>
      <c r="DH40" s="165"/>
      <c r="DI40" s="231"/>
      <c r="DJ40" s="165"/>
      <c r="DK40" s="231"/>
    </row>
    <row r="41" spans="2:115" ht="15" customHeight="1">
      <c r="B41" s="241">
        <v>37</v>
      </c>
      <c r="C41" s="112" t="s">
        <v>246</v>
      </c>
      <c r="D41" s="165" t="s">
        <v>1787</v>
      </c>
      <c r="E41" s="231">
        <v>350</v>
      </c>
      <c r="F41" s="165" t="s">
        <v>1789</v>
      </c>
      <c r="G41" s="231">
        <v>278</v>
      </c>
      <c r="H41" s="165" t="s">
        <v>1790</v>
      </c>
      <c r="I41" s="231">
        <v>246</v>
      </c>
      <c r="J41" s="165" t="s">
        <v>1793</v>
      </c>
      <c r="K41" s="231">
        <v>184</v>
      </c>
      <c r="L41" s="165" t="s">
        <v>1788</v>
      </c>
      <c r="M41" s="231">
        <v>169</v>
      </c>
      <c r="N41" s="165" t="s">
        <v>1791</v>
      </c>
      <c r="O41" s="231">
        <v>127</v>
      </c>
      <c r="P41" s="165" t="s">
        <v>1799</v>
      </c>
      <c r="Q41" s="231">
        <v>121</v>
      </c>
      <c r="R41" s="165" t="s">
        <v>1801</v>
      </c>
      <c r="S41" s="231">
        <v>120</v>
      </c>
      <c r="T41" s="165" t="s">
        <v>1803</v>
      </c>
      <c r="U41" s="231">
        <v>116</v>
      </c>
      <c r="V41" s="165" t="s">
        <v>1806</v>
      </c>
      <c r="W41" s="231">
        <v>106</v>
      </c>
      <c r="X41" s="165" t="s">
        <v>1792</v>
      </c>
      <c r="Y41" s="231">
        <v>103</v>
      </c>
      <c r="Z41" s="165" t="s">
        <v>1796</v>
      </c>
      <c r="AA41" s="231">
        <v>96</v>
      </c>
      <c r="AB41" s="165" t="s">
        <v>1804</v>
      </c>
      <c r="AC41" s="231">
        <v>95</v>
      </c>
      <c r="AD41" s="165" t="s">
        <v>1813</v>
      </c>
      <c r="AE41" s="231">
        <v>94</v>
      </c>
      <c r="AF41" s="165" t="s">
        <v>1819</v>
      </c>
      <c r="AG41" s="231">
        <v>88</v>
      </c>
      <c r="AH41" s="165" t="s">
        <v>1820</v>
      </c>
      <c r="AI41" s="231">
        <v>88</v>
      </c>
      <c r="AJ41" s="165" t="s">
        <v>1805</v>
      </c>
      <c r="AK41" s="231">
        <v>86</v>
      </c>
      <c r="AL41" s="165" t="s">
        <v>1822</v>
      </c>
      <c r="AM41" s="231">
        <v>83</v>
      </c>
      <c r="AN41" s="165" t="s">
        <v>1821</v>
      </c>
      <c r="AO41" s="231">
        <v>72</v>
      </c>
      <c r="AP41" s="165" t="s">
        <v>1823</v>
      </c>
      <c r="AQ41" s="231">
        <v>71</v>
      </c>
      <c r="AR41" s="165" t="s">
        <v>1807</v>
      </c>
      <c r="AS41" s="231">
        <v>69</v>
      </c>
      <c r="AT41" s="165" t="s">
        <v>1827</v>
      </c>
      <c r="AU41" s="231">
        <v>63</v>
      </c>
      <c r="AV41" s="165" t="s">
        <v>1847</v>
      </c>
      <c r="AW41" s="231">
        <v>57</v>
      </c>
      <c r="AX41" s="165" t="s">
        <v>1849</v>
      </c>
      <c r="AY41" s="231">
        <v>55</v>
      </c>
      <c r="AZ41" s="165" t="s">
        <v>1850</v>
      </c>
      <c r="BA41" s="231">
        <v>54</v>
      </c>
      <c r="BB41" s="165" t="s">
        <v>1851</v>
      </c>
      <c r="BC41" s="231">
        <v>54</v>
      </c>
      <c r="BD41" s="165" t="s">
        <v>1852</v>
      </c>
      <c r="BE41" s="231">
        <v>54</v>
      </c>
      <c r="BF41" s="165" t="s">
        <v>1853</v>
      </c>
      <c r="BG41" s="231">
        <v>53</v>
      </c>
      <c r="BH41" s="165" t="s">
        <v>1848</v>
      </c>
      <c r="BI41" s="231">
        <v>52</v>
      </c>
      <c r="BJ41" s="165" t="s">
        <v>1856</v>
      </c>
      <c r="BK41" s="231">
        <v>51</v>
      </c>
      <c r="BL41" s="165" t="s">
        <v>1854</v>
      </c>
      <c r="BM41" s="231">
        <v>48</v>
      </c>
      <c r="BN41" s="165" t="s">
        <v>1795</v>
      </c>
      <c r="BO41" s="231">
        <v>47</v>
      </c>
      <c r="BP41" s="165" t="s">
        <v>1855</v>
      </c>
      <c r="BQ41" s="231">
        <v>44</v>
      </c>
      <c r="BR41" s="165" t="s">
        <v>1858</v>
      </c>
      <c r="BS41" s="231">
        <v>41</v>
      </c>
      <c r="BT41" s="165" t="s">
        <v>1859</v>
      </c>
      <c r="BU41" s="231">
        <v>41</v>
      </c>
      <c r="BV41" s="165"/>
      <c r="BW41" s="233"/>
      <c r="BX41" s="165"/>
      <c r="BY41" s="231"/>
      <c r="BZ41" s="165"/>
      <c r="CA41" s="231"/>
      <c r="CB41" s="165"/>
      <c r="CC41" s="231"/>
      <c r="CD41" s="165"/>
      <c r="CE41" s="231"/>
      <c r="CF41" s="165"/>
      <c r="CG41" s="231"/>
      <c r="CH41" s="165"/>
      <c r="CI41" s="231"/>
      <c r="CJ41" s="165"/>
      <c r="CK41" s="231"/>
      <c r="CL41" s="165"/>
      <c r="CM41" s="231"/>
      <c r="CN41" s="165"/>
      <c r="CO41" s="231"/>
      <c r="CP41" s="165"/>
      <c r="CQ41" s="231"/>
      <c r="CR41" s="165"/>
      <c r="CS41" s="231"/>
      <c r="CT41" s="165"/>
      <c r="CU41" s="231"/>
      <c r="CV41" s="165"/>
      <c r="CW41" s="231"/>
      <c r="CX41" s="165"/>
      <c r="CY41" s="231"/>
      <c r="CZ41" s="165"/>
      <c r="DA41" s="231"/>
      <c r="DB41" s="165"/>
      <c r="DC41" s="231"/>
      <c r="DD41" s="165"/>
      <c r="DE41" s="231"/>
      <c r="DF41" s="165"/>
      <c r="DG41" s="231"/>
      <c r="DH41" s="165"/>
      <c r="DI41" s="231"/>
      <c r="DJ41" s="165"/>
      <c r="DK41" s="231"/>
    </row>
    <row r="42" spans="2:115" ht="15" customHeight="1">
      <c r="B42" s="241">
        <v>38</v>
      </c>
      <c r="C42" s="112" t="s">
        <v>304</v>
      </c>
      <c r="D42" s="165" t="s">
        <v>1787</v>
      </c>
      <c r="E42" s="231">
        <v>354</v>
      </c>
      <c r="F42" s="165" t="s">
        <v>1789</v>
      </c>
      <c r="G42" s="231">
        <v>283</v>
      </c>
      <c r="H42" s="165" t="s">
        <v>1790</v>
      </c>
      <c r="I42" s="231">
        <v>246</v>
      </c>
      <c r="J42" s="165" t="s">
        <v>1793</v>
      </c>
      <c r="K42" s="231">
        <v>184</v>
      </c>
      <c r="L42" s="165" t="s">
        <v>1788</v>
      </c>
      <c r="M42" s="231">
        <v>169</v>
      </c>
      <c r="N42" s="165" t="s">
        <v>1791</v>
      </c>
      <c r="O42" s="231">
        <v>137</v>
      </c>
      <c r="P42" s="165" t="s">
        <v>1799</v>
      </c>
      <c r="Q42" s="231">
        <v>121</v>
      </c>
      <c r="R42" s="165" t="s">
        <v>1801</v>
      </c>
      <c r="S42" s="231">
        <v>120</v>
      </c>
      <c r="T42" s="165" t="s">
        <v>1803</v>
      </c>
      <c r="U42" s="231">
        <v>116</v>
      </c>
      <c r="V42" s="165" t="s">
        <v>1792</v>
      </c>
      <c r="W42" s="231">
        <v>109</v>
      </c>
      <c r="X42" s="165" t="s">
        <v>1806</v>
      </c>
      <c r="Y42" s="231">
        <v>106</v>
      </c>
      <c r="Z42" s="165" t="s">
        <v>1796</v>
      </c>
      <c r="AA42" s="231">
        <v>101</v>
      </c>
      <c r="AB42" s="165" t="s">
        <v>1804</v>
      </c>
      <c r="AC42" s="231">
        <v>100</v>
      </c>
      <c r="AD42" s="165" t="s">
        <v>1813</v>
      </c>
      <c r="AE42" s="231">
        <v>94</v>
      </c>
      <c r="AF42" s="165" t="s">
        <v>1805</v>
      </c>
      <c r="AG42" s="231">
        <v>93</v>
      </c>
      <c r="AH42" s="165" t="s">
        <v>1819</v>
      </c>
      <c r="AI42" s="231">
        <v>88</v>
      </c>
      <c r="AJ42" s="165" t="s">
        <v>1820</v>
      </c>
      <c r="AK42" s="231">
        <v>88</v>
      </c>
      <c r="AL42" s="165" t="s">
        <v>1822</v>
      </c>
      <c r="AM42" s="231">
        <v>83</v>
      </c>
      <c r="AN42" s="165" t="s">
        <v>1821</v>
      </c>
      <c r="AO42" s="231">
        <v>75</v>
      </c>
      <c r="AP42" s="165" t="s">
        <v>1823</v>
      </c>
      <c r="AQ42" s="231">
        <v>71</v>
      </c>
      <c r="AR42" s="165" t="s">
        <v>1807</v>
      </c>
      <c r="AS42" s="231">
        <v>69</v>
      </c>
      <c r="AT42" s="165" t="s">
        <v>1827</v>
      </c>
      <c r="AU42" s="231">
        <v>65</v>
      </c>
      <c r="AV42" s="165" t="s">
        <v>1847</v>
      </c>
      <c r="AW42" s="231">
        <v>58</v>
      </c>
      <c r="AX42" s="165" t="s">
        <v>1795</v>
      </c>
      <c r="AY42" s="231">
        <v>57</v>
      </c>
      <c r="AZ42" s="165" t="s">
        <v>1849</v>
      </c>
      <c r="BA42" s="231">
        <v>55</v>
      </c>
      <c r="BB42" s="165" t="s">
        <v>1850</v>
      </c>
      <c r="BC42" s="231">
        <v>54</v>
      </c>
      <c r="BD42" s="165" t="s">
        <v>1851</v>
      </c>
      <c r="BE42" s="231">
        <v>54</v>
      </c>
      <c r="BF42" s="165" t="s">
        <v>1852</v>
      </c>
      <c r="BG42" s="231">
        <v>54</v>
      </c>
      <c r="BH42" s="165" t="s">
        <v>1853</v>
      </c>
      <c r="BI42" s="231">
        <v>53</v>
      </c>
      <c r="BJ42" s="165" t="s">
        <v>1848</v>
      </c>
      <c r="BK42" s="231">
        <v>52</v>
      </c>
      <c r="BL42" s="165" t="s">
        <v>1856</v>
      </c>
      <c r="BM42" s="231">
        <v>51</v>
      </c>
      <c r="BN42" s="165" t="s">
        <v>1854</v>
      </c>
      <c r="BO42" s="231">
        <v>48</v>
      </c>
      <c r="BP42" s="165" t="s">
        <v>1855</v>
      </c>
      <c r="BQ42" s="231">
        <v>44</v>
      </c>
      <c r="BR42" s="165" t="s">
        <v>1858</v>
      </c>
      <c r="BS42" s="231">
        <v>41</v>
      </c>
      <c r="BT42" s="165" t="s">
        <v>1859</v>
      </c>
      <c r="BU42" s="231">
        <v>41</v>
      </c>
      <c r="BV42" s="165"/>
      <c r="BW42" s="233"/>
      <c r="BX42" s="165"/>
      <c r="BY42" s="231"/>
      <c r="BZ42" s="165"/>
      <c r="CA42" s="231"/>
      <c r="CB42" s="165"/>
      <c r="CC42" s="231"/>
      <c r="CD42" s="165"/>
      <c r="CE42" s="231"/>
      <c r="CF42" s="165"/>
      <c r="CG42" s="231"/>
      <c r="CH42" s="165"/>
      <c r="CI42" s="231"/>
      <c r="CJ42" s="165"/>
      <c r="CK42" s="231"/>
      <c r="CL42" s="165"/>
      <c r="CM42" s="231"/>
      <c r="CN42" s="165"/>
      <c r="CO42" s="231"/>
      <c r="CP42" s="165"/>
      <c r="CQ42" s="231"/>
      <c r="CR42" s="165"/>
      <c r="CS42" s="231"/>
      <c r="CT42" s="165"/>
      <c r="CU42" s="231"/>
      <c r="CV42" s="165"/>
      <c r="CW42" s="231"/>
      <c r="CX42" s="165"/>
      <c r="CY42" s="231"/>
      <c r="CZ42" s="165"/>
      <c r="DA42" s="231"/>
      <c r="DB42" s="165"/>
      <c r="DC42" s="231"/>
      <c r="DD42" s="165"/>
      <c r="DE42" s="231"/>
      <c r="DF42" s="165"/>
      <c r="DG42" s="231"/>
      <c r="DH42" s="165"/>
      <c r="DI42" s="231"/>
      <c r="DJ42" s="165"/>
      <c r="DK42" s="231"/>
    </row>
    <row r="43" spans="2:115" ht="15" customHeight="1">
      <c r="B43" s="241">
        <v>39</v>
      </c>
      <c r="C43" s="112" t="s">
        <v>305</v>
      </c>
      <c r="D43" s="165" t="s">
        <v>1787</v>
      </c>
      <c r="E43" s="231">
        <v>354</v>
      </c>
      <c r="F43" s="165" t="s">
        <v>1789</v>
      </c>
      <c r="G43" s="231">
        <v>283</v>
      </c>
      <c r="H43" s="165" t="s">
        <v>1790</v>
      </c>
      <c r="I43" s="231">
        <v>255</v>
      </c>
      <c r="J43" s="165" t="s">
        <v>1793</v>
      </c>
      <c r="K43" s="231">
        <v>184</v>
      </c>
      <c r="L43" s="165" t="s">
        <v>1788</v>
      </c>
      <c r="M43" s="231">
        <v>169</v>
      </c>
      <c r="N43" s="165" t="s">
        <v>1791</v>
      </c>
      <c r="O43" s="231">
        <v>148</v>
      </c>
      <c r="P43" s="165" t="s">
        <v>1799</v>
      </c>
      <c r="Q43" s="231">
        <v>126</v>
      </c>
      <c r="R43" s="165" t="s">
        <v>1801</v>
      </c>
      <c r="S43" s="231">
        <v>120</v>
      </c>
      <c r="T43" s="165" t="s">
        <v>1803</v>
      </c>
      <c r="U43" s="231">
        <v>116</v>
      </c>
      <c r="V43" s="165" t="s">
        <v>1792</v>
      </c>
      <c r="W43" s="231">
        <v>114</v>
      </c>
      <c r="X43" s="165" t="s">
        <v>1806</v>
      </c>
      <c r="Y43" s="231">
        <v>106</v>
      </c>
      <c r="Z43" s="165" t="s">
        <v>1796</v>
      </c>
      <c r="AA43" s="231">
        <v>105</v>
      </c>
      <c r="AB43" s="165" t="s">
        <v>1804</v>
      </c>
      <c r="AC43" s="231">
        <v>100</v>
      </c>
      <c r="AD43" s="165" t="s">
        <v>1805</v>
      </c>
      <c r="AE43" s="231">
        <v>96</v>
      </c>
      <c r="AF43" s="165" t="s">
        <v>1813</v>
      </c>
      <c r="AG43" s="231">
        <v>94</v>
      </c>
      <c r="AH43" s="165" t="s">
        <v>1819</v>
      </c>
      <c r="AI43" s="231">
        <v>88</v>
      </c>
      <c r="AJ43" s="165" t="s">
        <v>1820</v>
      </c>
      <c r="AK43" s="231">
        <v>88</v>
      </c>
      <c r="AL43" s="165" t="s">
        <v>1822</v>
      </c>
      <c r="AM43" s="231">
        <v>83</v>
      </c>
      <c r="AN43" s="165" t="s">
        <v>1821</v>
      </c>
      <c r="AO43" s="231">
        <v>76</v>
      </c>
      <c r="AP43" s="165" t="s">
        <v>1823</v>
      </c>
      <c r="AQ43" s="231">
        <v>71</v>
      </c>
      <c r="AR43" s="165" t="s">
        <v>1795</v>
      </c>
      <c r="AS43" s="231">
        <v>71</v>
      </c>
      <c r="AT43" s="165" t="s">
        <v>1807</v>
      </c>
      <c r="AU43" s="231">
        <v>69</v>
      </c>
      <c r="AV43" s="165" t="s">
        <v>1827</v>
      </c>
      <c r="AW43" s="231">
        <v>68</v>
      </c>
      <c r="AX43" s="165" t="s">
        <v>1847</v>
      </c>
      <c r="AY43" s="231">
        <v>58</v>
      </c>
      <c r="AZ43" s="165" t="s">
        <v>1849</v>
      </c>
      <c r="BA43" s="231">
        <v>55</v>
      </c>
      <c r="BB43" s="165" t="s">
        <v>1850</v>
      </c>
      <c r="BC43" s="231">
        <v>54</v>
      </c>
      <c r="BD43" s="165" t="s">
        <v>1851</v>
      </c>
      <c r="BE43" s="231">
        <v>54</v>
      </c>
      <c r="BF43" s="165" t="s">
        <v>1852</v>
      </c>
      <c r="BG43" s="231">
        <v>54</v>
      </c>
      <c r="BH43" s="165" t="s">
        <v>1853</v>
      </c>
      <c r="BI43" s="231">
        <v>53</v>
      </c>
      <c r="BJ43" s="165" t="s">
        <v>1848</v>
      </c>
      <c r="BK43" s="231">
        <v>52</v>
      </c>
      <c r="BL43" s="165" t="s">
        <v>1856</v>
      </c>
      <c r="BM43" s="231">
        <v>51</v>
      </c>
      <c r="BN43" s="165" t="s">
        <v>1854</v>
      </c>
      <c r="BO43" s="231">
        <v>49</v>
      </c>
      <c r="BP43" s="165" t="s">
        <v>1830</v>
      </c>
      <c r="BQ43" s="231">
        <v>47</v>
      </c>
      <c r="BR43" s="165" t="s">
        <v>1828</v>
      </c>
      <c r="BS43" s="231">
        <v>46</v>
      </c>
      <c r="BT43" s="165" t="s">
        <v>1855</v>
      </c>
      <c r="BU43" s="231">
        <v>44</v>
      </c>
      <c r="BV43" s="165"/>
      <c r="BW43" s="233"/>
      <c r="BX43" s="165"/>
      <c r="BY43" s="231"/>
      <c r="BZ43" s="165"/>
      <c r="CA43" s="231"/>
      <c r="CB43" s="165"/>
      <c r="CC43" s="231"/>
      <c r="CD43" s="165"/>
      <c r="CE43" s="231"/>
      <c r="CF43" s="165"/>
      <c r="CG43" s="231"/>
      <c r="CH43" s="165"/>
      <c r="CI43" s="231"/>
      <c r="CJ43" s="165"/>
      <c r="CK43" s="231"/>
      <c r="CL43" s="165"/>
      <c r="CM43" s="231"/>
      <c r="CN43" s="165"/>
      <c r="CO43" s="231"/>
      <c r="CP43" s="165"/>
      <c r="CQ43" s="231"/>
      <c r="CR43" s="165"/>
      <c r="CS43" s="231"/>
      <c r="CT43" s="165"/>
      <c r="CU43" s="231"/>
      <c r="CV43" s="165"/>
      <c r="CW43" s="231"/>
      <c r="CX43" s="165"/>
      <c r="CY43" s="231"/>
      <c r="CZ43" s="165"/>
      <c r="DA43" s="231"/>
      <c r="DB43" s="165"/>
      <c r="DC43" s="231"/>
      <c r="DD43" s="165"/>
      <c r="DE43" s="231"/>
      <c r="DF43" s="165"/>
      <c r="DG43" s="231"/>
      <c r="DH43" s="165"/>
      <c r="DI43" s="231"/>
      <c r="DJ43" s="165"/>
      <c r="DK43" s="231"/>
    </row>
    <row r="44" spans="2:115" ht="15" customHeight="1">
      <c r="B44" s="241">
        <v>40</v>
      </c>
      <c r="C44" s="112" t="s">
        <v>306</v>
      </c>
      <c r="D44" s="165" t="s">
        <v>1787</v>
      </c>
      <c r="E44" s="231">
        <v>357</v>
      </c>
      <c r="F44" s="165" t="s">
        <v>1789</v>
      </c>
      <c r="G44" s="231">
        <v>283</v>
      </c>
      <c r="H44" s="165" t="s">
        <v>1790</v>
      </c>
      <c r="I44" s="231">
        <v>257</v>
      </c>
      <c r="J44" s="165" t="s">
        <v>1793</v>
      </c>
      <c r="K44" s="231">
        <v>184</v>
      </c>
      <c r="L44" s="165" t="s">
        <v>1788</v>
      </c>
      <c r="M44" s="231">
        <v>180</v>
      </c>
      <c r="N44" s="165" t="s">
        <v>1791</v>
      </c>
      <c r="O44" s="231">
        <v>152</v>
      </c>
      <c r="P44" s="165" t="s">
        <v>1799</v>
      </c>
      <c r="Q44" s="231">
        <v>126</v>
      </c>
      <c r="R44" s="165" t="s">
        <v>1801</v>
      </c>
      <c r="S44" s="231">
        <v>120</v>
      </c>
      <c r="T44" s="165" t="s">
        <v>1792</v>
      </c>
      <c r="U44" s="231">
        <v>120</v>
      </c>
      <c r="V44" s="165" t="s">
        <v>1803</v>
      </c>
      <c r="W44" s="231">
        <v>116</v>
      </c>
      <c r="X44" s="165" t="s">
        <v>1806</v>
      </c>
      <c r="Y44" s="231">
        <v>106</v>
      </c>
      <c r="Z44" s="165" t="s">
        <v>1796</v>
      </c>
      <c r="AA44" s="231">
        <v>105</v>
      </c>
      <c r="AB44" s="165" t="s">
        <v>1804</v>
      </c>
      <c r="AC44" s="231">
        <v>100</v>
      </c>
      <c r="AD44" s="165" t="s">
        <v>1805</v>
      </c>
      <c r="AE44" s="231">
        <v>96</v>
      </c>
      <c r="AF44" s="165" t="s">
        <v>1813</v>
      </c>
      <c r="AG44" s="231">
        <v>94</v>
      </c>
      <c r="AH44" s="165" t="s">
        <v>1819</v>
      </c>
      <c r="AI44" s="231">
        <v>88</v>
      </c>
      <c r="AJ44" s="165" t="s">
        <v>1820</v>
      </c>
      <c r="AK44" s="231">
        <v>88</v>
      </c>
      <c r="AL44" s="165" t="s">
        <v>1822</v>
      </c>
      <c r="AM44" s="231">
        <v>83</v>
      </c>
      <c r="AN44" s="165" t="s">
        <v>1795</v>
      </c>
      <c r="AO44" s="231">
        <v>82</v>
      </c>
      <c r="AP44" s="165" t="s">
        <v>1821</v>
      </c>
      <c r="AQ44" s="231">
        <v>76</v>
      </c>
      <c r="AR44" s="165" t="s">
        <v>1823</v>
      </c>
      <c r="AS44" s="231">
        <v>75</v>
      </c>
      <c r="AT44" s="165" t="s">
        <v>1807</v>
      </c>
      <c r="AU44" s="231">
        <v>71</v>
      </c>
      <c r="AV44" s="165" t="s">
        <v>1827</v>
      </c>
      <c r="AW44" s="231">
        <v>68</v>
      </c>
      <c r="AX44" s="165" t="s">
        <v>1847</v>
      </c>
      <c r="AY44" s="231">
        <v>58</v>
      </c>
      <c r="AZ44" s="165" t="s">
        <v>1849</v>
      </c>
      <c r="BA44" s="231">
        <v>55</v>
      </c>
      <c r="BB44" s="165" t="s">
        <v>1830</v>
      </c>
      <c r="BC44" s="231">
        <v>55</v>
      </c>
      <c r="BD44" s="165" t="s">
        <v>1850</v>
      </c>
      <c r="BE44" s="231">
        <v>54</v>
      </c>
      <c r="BF44" s="165" t="s">
        <v>1851</v>
      </c>
      <c r="BG44" s="231">
        <v>54</v>
      </c>
      <c r="BH44" s="165" t="s">
        <v>1852</v>
      </c>
      <c r="BI44" s="231">
        <v>54</v>
      </c>
      <c r="BJ44" s="165" t="s">
        <v>1853</v>
      </c>
      <c r="BK44" s="231">
        <v>53</v>
      </c>
      <c r="BL44" s="165" t="s">
        <v>1848</v>
      </c>
      <c r="BM44" s="231">
        <v>52</v>
      </c>
      <c r="BN44" s="165" t="s">
        <v>1856</v>
      </c>
      <c r="BO44" s="231">
        <v>51</v>
      </c>
      <c r="BP44" s="165" t="s">
        <v>1854</v>
      </c>
      <c r="BQ44" s="231">
        <v>49</v>
      </c>
      <c r="BR44" s="165" t="s">
        <v>1828</v>
      </c>
      <c r="BS44" s="231">
        <v>46</v>
      </c>
      <c r="BT44" s="165" t="s">
        <v>1855</v>
      </c>
      <c r="BU44" s="231">
        <v>44</v>
      </c>
      <c r="BV44" s="165"/>
      <c r="BW44" s="233"/>
      <c r="BX44" s="165"/>
      <c r="BY44" s="231"/>
      <c r="BZ44" s="165"/>
      <c r="CA44" s="231"/>
      <c r="CB44" s="165"/>
      <c r="CC44" s="231"/>
      <c r="CD44" s="165"/>
      <c r="CE44" s="231"/>
      <c r="CF44" s="165"/>
      <c r="CG44" s="231"/>
      <c r="CH44" s="165"/>
      <c r="CI44" s="231"/>
      <c r="CJ44" s="165"/>
      <c r="CK44" s="231"/>
      <c r="CL44" s="165"/>
      <c r="CM44" s="231"/>
      <c r="CN44" s="165"/>
      <c r="CO44" s="231"/>
      <c r="CP44" s="165"/>
      <c r="CQ44" s="231"/>
      <c r="CR44" s="165"/>
      <c r="CS44" s="231"/>
      <c r="CT44" s="165"/>
      <c r="CU44" s="231"/>
      <c r="CV44" s="165"/>
      <c r="CW44" s="231"/>
      <c r="CX44" s="165"/>
      <c r="CY44" s="231"/>
      <c r="CZ44" s="165"/>
      <c r="DA44" s="231"/>
      <c r="DB44" s="165"/>
      <c r="DC44" s="231"/>
      <c r="DD44" s="165"/>
      <c r="DE44" s="231"/>
      <c r="DF44" s="165"/>
      <c r="DG44" s="231"/>
      <c r="DH44" s="165"/>
      <c r="DI44" s="231"/>
      <c r="DJ44" s="165"/>
      <c r="DK44" s="231"/>
    </row>
    <row r="45" spans="2:115" ht="15" customHeight="1">
      <c r="B45" s="241">
        <v>41</v>
      </c>
      <c r="C45" s="112" t="s">
        <v>648</v>
      </c>
      <c r="D45" s="165" t="s">
        <v>1787</v>
      </c>
      <c r="E45" s="231">
        <v>362</v>
      </c>
      <c r="F45" s="165" t="s">
        <v>1789</v>
      </c>
      <c r="G45" s="231">
        <v>283</v>
      </c>
      <c r="H45" s="165" t="s">
        <v>1790</v>
      </c>
      <c r="I45" s="231">
        <v>257</v>
      </c>
      <c r="J45" s="165" t="s">
        <v>1788</v>
      </c>
      <c r="K45" s="231">
        <v>191</v>
      </c>
      <c r="L45" s="165" t="s">
        <v>1793</v>
      </c>
      <c r="M45" s="231">
        <v>184</v>
      </c>
      <c r="N45" s="165" t="s">
        <v>1791</v>
      </c>
      <c r="O45" s="231">
        <v>156</v>
      </c>
      <c r="P45" s="165" t="s">
        <v>1799</v>
      </c>
      <c r="Q45" s="231">
        <v>126</v>
      </c>
      <c r="R45" s="165" t="s">
        <v>1792</v>
      </c>
      <c r="S45" s="231">
        <v>122</v>
      </c>
      <c r="T45" s="165" t="s">
        <v>1801</v>
      </c>
      <c r="U45" s="231">
        <v>120</v>
      </c>
      <c r="V45" s="165" t="s">
        <v>1803</v>
      </c>
      <c r="W45" s="231">
        <v>116</v>
      </c>
      <c r="X45" s="165" t="s">
        <v>1796</v>
      </c>
      <c r="Y45" s="231">
        <v>108</v>
      </c>
      <c r="Z45" s="165" t="s">
        <v>1806</v>
      </c>
      <c r="AA45" s="231">
        <v>106</v>
      </c>
      <c r="AB45" s="165" t="s">
        <v>1804</v>
      </c>
      <c r="AC45" s="231">
        <v>100</v>
      </c>
      <c r="AD45" s="165" t="s">
        <v>1805</v>
      </c>
      <c r="AE45" s="231">
        <v>96</v>
      </c>
      <c r="AF45" s="165" t="s">
        <v>1813</v>
      </c>
      <c r="AG45" s="231">
        <v>94</v>
      </c>
      <c r="AH45" s="165" t="s">
        <v>1819</v>
      </c>
      <c r="AI45" s="231">
        <v>88</v>
      </c>
      <c r="AJ45" s="165" t="s">
        <v>1820</v>
      </c>
      <c r="AK45" s="231">
        <v>88</v>
      </c>
      <c r="AL45" s="165" t="s">
        <v>1795</v>
      </c>
      <c r="AM45" s="231">
        <v>88</v>
      </c>
      <c r="AN45" s="165" t="s">
        <v>1822</v>
      </c>
      <c r="AO45" s="231">
        <v>83</v>
      </c>
      <c r="AP45" s="165" t="s">
        <v>1821</v>
      </c>
      <c r="AQ45" s="231">
        <v>76</v>
      </c>
      <c r="AR45" s="165" t="s">
        <v>1807</v>
      </c>
      <c r="AS45" s="231">
        <v>76</v>
      </c>
      <c r="AT45" s="165" t="s">
        <v>1823</v>
      </c>
      <c r="AU45" s="231">
        <v>75</v>
      </c>
      <c r="AV45" s="165" t="s">
        <v>1827</v>
      </c>
      <c r="AW45" s="231">
        <v>68</v>
      </c>
      <c r="AX45" s="165" t="s">
        <v>1830</v>
      </c>
      <c r="AY45" s="231">
        <v>60</v>
      </c>
      <c r="AZ45" s="165" t="s">
        <v>1847</v>
      </c>
      <c r="BA45" s="231">
        <v>58</v>
      </c>
      <c r="BB45" s="165" t="s">
        <v>1849</v>
      </c>
      <c r="BC45" s="231">
        <v>55</v>
      </c>
      <c r="BD45" s="165" t="s">
        <v>1850</v>
      </c>
      <c r="BE45" s="231">
        <v>54</v>
      </c>
      <c r="BF45" s="165" t="s">
        <v>1851</v>
      </c>
      <c r="BG45" s="231">
        <v>54</v>
      </c>
      <c r="BH45" s="165" t="s">
        <v>1852</v>
      </c>
      <c r="BI45" s="231">
        <v>54</v>
      </c>
      <c r="BJ45" s="165" t="s">
        <v>1853</v>
      </c>
      <c r="BK45" s="231">
        <v>53</v>
      </c>
      <c r="BL45" s="165" t="s">
        <v>1848</v>
      </c>
      <c r="BM45" s="231">
        <v>52</v>
      </c>
      <c r="BN45" s="165" t="s">
        <v>1856</v>
      </c>
      <c r="BO45" s="231">
        <v>51</v>
      </c>
      <c r="BP45" s="165" t="s">
        <v>1854</v>
      </c>
      <c r="BQ45" s="231">
        <v>51</v>
      </c>
      <c r="BR45" s="165" t="s">
        <v>1828</v>
      </c>
      <c r="BS45" s="231">
        <v>50</v>
      </c>
      <c r="BT45" s="165" t="s">
        <v>1798</v>
      </c>
      <c r="BU45" s="231">
        <v>47</v>
      </c>
      <c r="BV45" s="165"/>
      <c r="BW45" s="233"/>
      <c r="BX45" s="165"/>
      <c r="BY45" s="231"/>
      <c r="BZ45" s="165"/>
      <c r="CA45" s="231"/>
      <c r="CB45" s="165"/>
      <c r="CC45" s="231"/>
      <c r="CD45" s="165"/>
      <c r="CE45" s="231"/>
      <c r="CF45" s="165"/>
      <c r="CG45" s="231"/>
      <c r="CH45" s="165"/>
      <c r="CI45" s="231"/>
      <c r="CJ45" s="165"/>
      <c r="CK45" s="231"/>
      <c r="CL45" s="165"/>
      <c r="CM45" s="231"/>
      <c r="CN45" s="165"/>
      <c r="CO45" s="231"/>
      <c r="CP45" s="165"/>
      <c r="CQ45" s="231"/>
      <c r="CR45" s="165"/>
      <c r="CS45" s="231"/>
      <c r="CT45" s="165"/>
      <c r="CU45" s="231"/>
      <c r="CV45" s="165"/>
      <c r="CW45" s="231"/>
      <c r="CX45" s="165"/>
      <c r="CY45" s="231"/>
      <c r="CZ45" s="165"/>
      <c r="DA45" s="231"/>
      <c r="DB45" s="165"/>
      <c r="DC45" s="231"/>
      <c r="DD45" s="165"/>
      <c r="DE45" s="231"/>
      <c r="DF45" s="165"/>
      <c r="DG45" s="231"/>
      <c r="DH45" s="165"/>
      <c r="DI45" s="231"/>
      <c r="DJ45" s="165"/>
      <c r="DK45" s="231"/>
    </row>
    <row r="46" spans="2:115" ht="15" customHeight="1">
      <c r="B46" s="241">
        <v>42</v>
      </c>
      <c r="C46" s="112" t="s">
        <v>649</v>
      </c>
      <c r="D46" s="165" t="s">
        <v>1787</v>
      </c>
      <c r="E46" s="231">
        <v>362</v>
      </c>
      <c r="F46" s="165" t="s">
        <v>1789</v>
      </c>
      <c r="G46" s="231">
        <v>283</v>
      </c>
      <c r="H46" s="165" t="s">
        <v>1790</v>
      </c>
      <c r="I46" s="231">
        <v>257</v>
      </c>
      <c r="J46" s="165" t="s">
        <v>1788</v>
      </c>
      <c r="K46" s="231">
        <v>191</v>
      </c>
      <c r="L46" s="165" t="s">
        <v>1793</v>
      </c>
      <c r="M46" s="231">
        <v>184</v>
      </c>
      <c r="N46" s="165" t="s">
        <v>1791</v>
      </c>
      <c r="O46" s="231">
        <v>165</v>
      </c>
      <c r="P46" s="165" t="s">
        <v>1792</v>
      </c>
      <c r="Q46" s="231">
        <v>131</v>
      </c>
      <c r="R46" s="165" t="s">
        <v>1799</v>
      </c>
      <c r="S46" s="231">
        <v>126</v>
      </c>
      <c r="T46" s="165" t="s">
        <v>1801</v>
      </c>
      <c r="U46" s="231">
        <v>120</v>
      </c>
      <c r="V46" s="165" t="s">
        <v>1803</v>
      </c>
      <c r="W46" s="231">
        <v>116</v>
      </c>
      <c r="X46" s="165" t="s">
        <v>1796</v>
      </c>
      <c r="Y46" s="231">
        <v>114</v>
      </c>
      <c r="Z46" s="165" t="s">
        <v>1806</v>
      </c>
      <c r="AA46" s="231">
        <v>106</v>
      </c>
      <c r="AB46" s="165" t="s">
        <v>1804</v>
      </c>
      <c r="AC46" s="231">
        <v>105</v>
      </c>
      <c r="AD46" s="165" t="s">
        <v>1805</v>
      </c>
      <c r="AE46" s="231">
        <v>102</v>
      </c>
      <c r="AF46" s="165" t="s">
        <v>1795</v>
      </c>
      <c r="AG46" s="231">
        <v>98</v>
      </c>
      <c r="AH46" s="165" t="s">
        <v>1813</v>
      </c>
      <c r="AI46" s="231">
        <v>94</v>
      </c>
      <c r="AJ46" s="165" t="s">
        <v>1819</v>
      </c>
      <c r="AK46" s="231">
        <v>88</v>
      </c>
      <c r="AL46" s="165" t="s">
        <v>1820</v>
      </c>
      <c r="AM46" s="231">
        <v>88</v>
      </c>
      <c r="AN46" s="165" t="s">
        <v>1822</v>
      </c>
      <c r="AO46" s="231">
        <v>83</v>
      </c>
      <c r="AP46" s="165" t="s">
        <v>1821</v>
      </c>
      <c r="AQ46" s="231">
        <v>76</v>
      </c>
      <c r="AR46" s="165" t="s">
        <v>1807</v>
      </c>
      <c r="AS46" s="231">
        <v>76</v>
      </c>
      <c r="AT46" s="165" t="s">
        <v>1823</v>
      </c>
      <c r="AU46" s="231">
        <v>75</v>
      </c>
      <c r="AV46" s="165" t="s">
        <v>1827</v>
      </c>
      <c r="AW46" s="231">
        <v>68</v>
      </c>
      <c r="AX46" s="165" t="s">
        <v>1830</v>
      </c>
      <c r="AY46" s="231">
        <v>63</v>
      </c>
      <c r="AZ46" s="165" t="s">
        <v>1798</v>
      </c>
      <c r="BA46" s="231">
        <v>61</v>
      </c>
      <c r="BB46" s="165" t="s">
        <v>1809</v>
      </c>
      <c r="BC46" s="231">
        <v>59</v>
      </c>
      <c r="BD46" s="165" t="s">
        <v>1847</v>
      </c>
      <c r="BE46" s="231">
        <v>58</v>
      </c>
      <c r="BF46" s="165" t="s">
        <v>1849</v>
      </c>
      <c r="BG46" s="231">
        <v>55</v>
      </c>
      <c r="BH46" s="165" t="s">
        <v>1850</v>
      </c>
      <c r="BI46" s="231">
        <v>54</v>
      </c>
      <c r="BJ46" s="165" t="s">
        <v>1851</v>
      </c>
      <c r="BK46" s="231">
        <v>54</v>
      </c>
      <c r="BL46" s="165" t="s">
        <v>1852</v>
      </c>
      <c r="BM46" s="231">
        <v>54</v>
      </c>
      <c r="BN46" s="165" t="s">
        <v>1853</v>
      </c>
      <c r="BO46" s="231">
        <v>53</v>
      </c>
      <c r="BP46" s="165" t="s">
        <v>1848</v>
      </c>
      <c r="BQ46" s="231">
        <v>52</v>
      </c>
      <c r="BR46" s="165" t="s">
        <v>1828</v>
      </c>
      <c r="BS46" s="231">
        <v>52</v>
      </c>
      <c r="BT46" s="165"/>
      <c r="BU46" s="231"/>
      <c r="BV46" s="165"/>
      <c r="BW46" s="233"/>
      <c r="BX46" s="165"/>
      <c r="BY46" s="231"/>
      <c r="BZ46" s="165"/>
      <c r="CA46" s="231"/>
      <c r="CB46" s="165"/>
      <c r="CC46" s="231"/>
      <c r="CD46" s="165"/>
      <c r="CE46" s="231"/>
      <c r="CF46" s="165"/>
      <c r="CG46" s="231"/>
      <c r="CH46" s="165"/>
      <c r="CI46" s="231"/>
      <c r="CJ46" s="165"/>
      <c r="CK46" s="231"/>
      <c r="CL46" s="165"/>
      <c r="CM46" s="231"/>
      <c r="CN46" s="165"/>
      <c r="CO46" s="231"/>
      <c r="CP46" s="165"/>
      <c r="CQ46" s="231"/>
      <c r="CR46" s="165"/>
      <c r="CS46" s="231"/>
      <c r="CT46" s="165"/>
      <c r="CU46" s="231"/>
      <c r="CV46" s="165"/>
      <c r="CW46" s="231"/>
      <c r="CX46" s="165"/>
      <c r="CY46" s="231"/>
      <c r="CZ46" s="165"/>
      <c r="DA46" s="231"/>
      <c r="DB46" s="165"/>
      <c r="DC46" s="231"/>
      <c r="DD46" s="165"/>
      <c r="DE46" s="231"/>
      <c r="DF46" s="165"/>
      <c r="DG46" s="231"/>
      <c r="DH46" s="165"/>
      <c r="DI46" s="231"/>
      <c r="DJ46" s="165"/>
      <c r="DK46" s="231"/>
    </row>
    <row r="47" spans="2:115" ht="15" customHeight="1">
      <c r="B47" s="241">
        <v>43</v>
      </c>
      <c r="C47" s="112" t="s">
        <v>650</v>
      </c>
      <c r="D47" s="165" t="s">
        <v>1787</v>
      </c>
      <c r="E47" s="231">
        <v>364</v>
      </c>
      <c r="F47" s="165" t="s">
        <v>1789</v>
      </c>
      <c r="G47" s="231">
        <v>283</v>
      </c>
      <c r="H47" s="165" t="s">
        <v>1790</v>
      </c>
      <c r="I47" s="231">
        <v>257</v>
      </c>
      <c r="J47" s="165" t="s">
        <v>1788</v>
      </c>
      <c r="K47" s="231">
        <v>191</v>
      </c>
      <c r="L47" s="165" t="s">
        <v>1793</v>
      </c>
      <c r="M47" s="231">
        <v>184</v>
      </c>
      <c r="N47" s="165" t="s">
        <v>1791</v>
      </c>
      <c r="O47" s="231">
        <v>175</v>
      </c>
      <c r="P47" s="165" t="s">
        <v>1792</v>
      </c>
      <c r="Q47" s="231">
        <v>138</v>
      </c>
      <c r="R47" s="165" t="s">
        <v>1799</v>
      </c>
      <c r="S47" s="231">
        <v>126</v>
      </c>
      <c r="T47" s="165" t="s">
        <v>1801</v>
      </c>
      <c r="U47" s="231">
        <v>120</v>
      </c>
      <c r="V47" s="165" t="s">
        <v>1803</v>
      </c>
      <c r="W47" s="231">
        <v>116</v>
      </c>
      <c r="X47" s="165" t="s">
        <v>1796</v>
      </c>
      <c r="Y47" s="231">
        <v>114</v>
      </c>
      <c r="Z47" s="165" t="s">
        <v>1795</v>
      </c>
      <c r="AA47" s="231">
        <v>109</v>
      </c>
      <c r="AB47" s="165" t="s">
        <v>1806</v>
      </c>
      <c r="AC47" s="231">
        <v>106</v>
      </c>
      <c r="AD47" s="165" t="s">
        <v>1448</v>
      </c>
      <c r="AE47" s="231">
        <v>105</v>
      </c>
      <c r="AF47" s="165" t="s">
        <v>1805</v>
      </c>
      <c r="AG47" s="231">
        <v>102</v>
      </c>
      <c r="AH47" s="165" t="s">
        <v>1813</v>
      </c>
      <c r="AI47" s="231">
        <v>94</v>
      </c>
      <c r="AJ47" s="165" t="s">
        <v>1819</v>
      </c>
      <c r="AK47" s="231">
        <v>88</v>
      </c>
      <c r="AL47" s="165" t="s">
        <v>1820</v>
      </c>
      <c r="AM47" s="231">
        <v>88</v>
      </c>
      <c r="AN47" s="165" t="s">
        <v>1822</v>
      </c>
      <c r="AO47" s="231">
        <v>83</v>
      </c>
      <c r="AP47" s="165" t="s">
        <v>1821</v>
      </c>
      <c r="AQ47" s="231">
        <v>76</v>
      </c>
      <c r="AR47" s="165" t="s">
        <v>1807</v>
      </c>
      <c r="AS47" s="231">
        <v>76</v>
      </c>
      <c r="AT47" s="165" t="s">
        <v>1798</v>
      </c>
      <c r="AU47" s="231">
        <v>76</v>
      </c>
      <c r="AV47" s="165" t="s">
        <v>1823</v>
      </c>
      <c r="AW47" s="231">
        <v>75</v>
      </c>
      <c r="AX47" s="165" t="s">
        <v>1827</v>
      </c>
      <c r="AY47" s="231">
        <v>69</v>
      </c>
      <c r="AZ47" s="165" t="s">
        <v>1809</v>
      </c>
      <c r="BA47" s="231">
        <v>65</v>
      </c>
      <c r="BB47" s="165" t="s">
        <v>1830</v>
      </c>
      <c r="BC47" s="231">
        <v>63</v>
      </c>
      <c r="BD47" s="165" t="s">
        <v>1847</v>
      </c>
      <c r="BE47" s="231">
        <v>58</v>
      </c>
      <c r="BF47" s="165" t="s">
        <v>1848</v>
      </c>
      <c r="BG47" s="231">
        <v>56</v>
      </c>
      <c r="BH47" s="165" t="s">
        <v>1849</v>
      </c>
      <c r="BI47" s="231">
        <v>55</v>
      </c>
      <c r="BJ47" s="165" t="s">
        <v>1850</v>
      </c>
      <c r="BK47" s="231">
        <v>54</v>
      </c>
      <c r="BL47" s="165" t="s">
        <v>1851</v>
      </c>
      <c r="BM47" s="231">
        <v>54</v>
      </c>
      <c r="BN47" s="165" t="s">
        <v>1852</v>
      </c>
      <c r="BO47" s="231">
        <v>54</v>
      </c>
      <c r="BP47" s="165" t="s">
        <v>1853</v>
      </c>
      <c r="BQ47" s="231">
        <v>53</v>
      </c>
      <c r="BR47" s="165" t="s">
        <v>1828</v>
      </c>
      <c r="BS47" s="231">
        <v>52</v>
      </c>
      <c r="BT47" s="165"/>
      <c r="BU47" s="231"/>
      <c r="BV47" s="165"/>
      <c r="BW47" s="233"/>
      <c r="BX47" s="165"/>
      <c r="BY47" s="231"/>
      <c r="BZ47" s="165"/>
      <c r="CA47" s="231"/>
      <c r="CB47" s="165"/>
      <c r="CC47" s="231"/>
      <c r="CD47" s="165"/>
      <c r="CE47" s="231"/>
      <c r="CF47" s="165"/>
      <c r="CG47" s="231"/>
      <c r="CH47" s="165"/>
      <c r="CI47" s="231"/>
      <c r="CJ47" s="165"/>
      <c r="CK47" s="231"/>
      <c r="CL47" s="165"/>
      <c r="CM47" s="231"/>
      <c r="CN47" s="165"/>
      <c r="CO47" s="231"/>
      <c r="CP47" s="165"/>
      <c r="CQ47" s="231"/>
      <c r="CR47" s="165"/>
      <c r="CS47" s="231"/>
      <c r="CT47" s="165"/>
      <c r="CU47" s="231"/>
      <c r="CV47" s="165"/>
      <c r="CW47" s="231"/>
      <c r="CX47" s="165"/>
      <c r="CY47" s="231"/>
      <c r="CZ47" s="165"/>
      <c r="DA47" s="231"/>
      <c r="DB47" s="165"/>
      <c r="DC47" s="231"/>
      <c r="DD47" s="165"/>
      <c r="DE47" s="231"/>
      <c r="DF47" s="165"/>
      <c r="DG47" s="231"/>
      <c r="DH47" s="165"/>
      <c r="DI47" s="231"/>
      <c r="DJ47" s="165"/>
      <c r="DK47" s="231"/>
    </row>
    <row r="48" spans="2:115" ht="15" customHeight="1">
      <c r="B48" s="241">
        <v>44</v>
      </c>
      <c r="C48" s="112" t="s">
        <v>651</v>
      </c>
      <c r="D48" s="165" t="s">
        <v>1787</v>
      </c>
      <c r="E48" s="231">
        <v>364</v>
      </c>
      <c r="F48" s="165" t="s">
        <v>1789</v>
      </c>
      <c r="G48" s="231">
        <v>283</v>
      </c>
      <c r="H48" s="165" t="s">
        <v>1790</v>
      </c>
      <c r="I48" s="231">
        <v>259</v>
      </c>
      <c r="J48" s="165" t="s">
        <v>1788</v>
      </c>
      <c r="K48" s="231">
        <v>191</v>
      </c>
      <c r="L48" s="165" t="s">
        <v>1793</v>
      </c>
      <c r="M48" s="231">
        <v>184</v>
      </c>
      <c r="N48" s="165" t="s">
        <v>1791</v>
      </c>
      <c r="O48" s="231">
        <v>183</v>
      </c>
      <c r="P48" s="165" t="s">
        <v>1792</v>
      </c>
      <c r="Q48" s="231">
        <v>147</v>
      </c>
      <c r="R48" s="165" t="s">
        <v>1799</v>
      </c>
      <c r="S48" s="231">
        <v>126</v>
      </c>
      <c r="T48" s="165" t="s">
        <v>1801</v>
      </c>
      <c r="U48" s="231">
        <v>120</v>
      </c>
      <c r="V48" s="165" t="s">
        <v>1795</v>
      </c>
      <c r="W48" s="231">
        <v>118</v>
      </c>
      <c r="X48" s="165" t="s">
        <v>1803</v>
      </c>
      <c r="Y48" s="231">
        <v>116</v>
      </c>
      <c r="Z48" s="165" t="s">
        <v>1796</v>
      </c>
      <c r="AA48" s="231">
        <v>114</v>
      </c>
      <c r="AB48" s="165" t="s">
        <v>1806</v>
      </c>
      <c r="AC48" s="231">
        <v>106</v>
      </c>
      <c r="AD48" s="165" t="s">
        <v>1448</v>
      </c>
      <c r="AE48" s="231">
        <v>105</v>
      </c>
      <c r="AF48" s="165" t="s">
        <v>1805</v>
      </c>
      <c r="AG48" s="231">
        <v>102</v>
      </c>
      <c r="AH48" s="165" t="s">
        <v>1813</v>
      </c>
      <c r="AI48" s="231">
        <v>94</v>
      </c>
      <c r="AJ48" s="165" t="s">
        <v>1819</v>
      </c>
      <c r="AK48" s="231">
        <v>88</v>
      </c>
      <c r="AL48" s="165" t="s">
        <v>1820</v>
      </c>
      <c r="AM48" s="231">
        <v>88</v>
      </c>
      <c r="AN48" s="165" t="s">
        <v>1798</v>
      </c>
      <c r="AO48" s="231">
        <v>84</v>
      </c>
      <c r="AP48" s="165" t="s">
        <v>1822</v>
      </c>
      <c r="AQ48" s="231">
        <v>83</v>
      </c>
      <c r="AR48" s="165" t="s">
        <v>1821</v>
      </c>
      <c r="AS48" s="231">
        <v>78</v>
      </c>
      <c r="AT48" s="165" t="s">
        <v>778</v>
      </c>
      <c r="AU48" s="231">
        <v>78</v>
      </c>
      <c r="AV48" s="165" t="s">
        <v>1807</v>
      </c>
      <c r="AW48" s="231">
        <v>76</v>
      </c>
      <c r="AX48" s="165" t="s">
        <v>1809</v>
      </c>
      <c r="AY48" s="231">
        <v>75</v>
      </c>
      <c r="AZ48" s="165" t="s">
        <v>1827</v>
      </c>
      <c r="BA48" s="231">
        <v>70</v>
      </c>
      <c r="BB48" s="165" t="s">
        <v>1830</v>
      </c>
      <c r="BC48" s="231">
        <v>63</v>
      </c>
      <c r="BD48" s="165" t="s">
        <v>1828</v>
      </c>
      <c r="BE48" s="231">
        <v>61</v>
      </c>
      <c r="BF48" s="165" t="s">
        <v>1847</v>
      </c>
      <c r="BG48" s="231">
        <v>58</v>
      </c>
      <c r="BH48" s="165" t="s">
        <v>1848</v>
      </c>
      <c r="BI48" s="231">
        <v>56</v>
      </c>
      <c r="BJ48" s="165" t="s">
        <v>1849</v>
      </c>
      <c r="BK48" s="231">
        <v>55</v>
      </c>
      <c r="BL48" s="165" t="s">
        <v>1850</v>
      </c>
      <c r="BM48" s="231">
        <v>54</v>
      </c>
      <c r="BN48" s="165" t="s">
        <v>1851</v>
      </c>
      <c r="BO48" s="231">
        <v>54</v>
      </c>
      <c r="BP48" s="165" t="s">
        <v>1852</v>
      </c>
      <c r="BQ48" s="231">
        <v>54</v>
      </c>
      <c r="BR48" s="165" t="s">
        <v>1853</v>
      </c>
      <c r="BS48" s="231">
        <v>53</v>
      </c>
      <c r="BT48" s="165"/>
      <c r="BU48" s="231"/>
      <c r="BV48" s="165"/>
      <c r="BW48" s="233"/>
      <c r="BX48" s="165"/>
      <c r="BY48" s="231"/>
      <c r="BZ48" s="165"/>
      <c r="CA48" s="231"/>
      <c r="CB48" s="165"/>
      <c r="CC48" s="231"/>
      <c r="CD48" s="165"/>
      <c r="CE48" s="231"/>
      <c r="CF48" s="165"/>
      <c r="CG48" s="231"/>
      <c r="CH48" s="165"/>
      <c r="CI48" s="231"/>
      <c r="CJ48" s="165"/>
      <c r="CK48" s="231"/>
      <c r="CL48" s="165"/>
      <c r="CM48" s="231"/>
      <c r="CN48" s="165"/>
      <c r="CO48" s="231"/>
      <c r="CP48" s="165"/>
      <c r="CQ48" s="231"/>
      <c r="CR48" s="165"/>
      <c r="CS48" s="231"/>
      <c r="CT48" s="165"/>
      <c r="CU48" s="231"/>
      <c r="CV48" s="165"/>
      <c r="CW48" s="231"/>
      <c r="CX48" s="165"/>
      <c r="CY48" s="231"/>
      <c r="CZ48" s="165"/>
      <c r="DA48" s="231"/>
      <c r="DB48" s="165"/>
      <c r="DC48" s="231"/>
      <c r="DD48" s="165"/>
      <c r="DE48" s="231"/>
      <c r="DF48" s="165"/>
      <c r="DG48" s="231"/>
      <c r="DH48" s="165"/>
      <c r="DI48" s="231"/>
      <c r="DJ48" s="165"/>
      <c r="DK48" s="231"/>
    </row>
    <row r="49" spans="1:115" ht="15" customHeight="1">
      <c r="B49" s="241">
        <v>45</v>
      </c>
      <c r="C49" s="112" t="s">
        <v>652</v>
      </c>
      <c r="D49" s="165" t="s">
        <v>1787</v>
      </c>
      <c r="E49" s="231">
        <v>370</v>
      </c>
      <c r="F49" s="165" t="s">
        <v>1789</v>
      </c>
      <c r="G49" s="231">
        <v>286</v>
      </c>
      <c r="H49" s="165" t="s">
        <v>1790</v>
      </c>
      <c r="I49" s="231">
        <v>261</v>
      </c>
      <c r="J49" s="165" t="s">
        <v>1788</v>
      </c>
      <c r="K49" s="231">
        <v>201</v>
      </c>
      <c r="L49" s="165" t="s">
        <v>1793</v>
      </c>
      <c r="M49" s="231">
        <v>184</v>
      </c>
      <c r="N49" s="165" t="s">
        <v>1791</v>
      </c>
      <c r="O49" s="231">
        <v>183</v>
      </c>
      <c r="P49" s="165" t="s">
        <v>1792</v>
      </c>
      <c r="Q49" s="231">
        <v>154</v>
      </c>
      <c r="R49" s="165" t="s">
        <v>1799</v>
      </c>
      <c r="S49" s="231">
        <v>126</v>
      </c>
      <c r="T49" s="165" t="s">
        <v>1801</v>
      </c>
      <c r="U49" s="231">
        <v>120</v>
      </c>
      <c r="V49" s="165" t="s">
        <v>1795</v>
      </c>
      <c r="W49" s="231">
        <v>118</v>
      </c>
      <c r="X49" s="165" t="s">
        <v>1796</v>
      </c>
      <c r="Y49" s="231">
        <v>117</v>
      </c>
      <c r="Z49" s="165" t="s">
        <v>1803</v>
      </c>
      <c r="AA49" s="231">
        <v>116</v>
      </c>
      <c r="AB49" s="165" t="s">
        <v>1804</v>
      </c>
      <c r="AC49" s="231">
        <v>110</v>
      </c>
      <c r="AD49" s="165" t="s">
        <v>1806</v>
      </c>
      <c r="AE49" s="231">
        <v>106</v>
      </c>
      <c r="AF49" s="165" t="s">
        <v>1805</v>
      </c>
      <c r="AG49" s="231">
        <v>102</v>
      </c>
      <c r="AH49" s="165" t="s">
        <v>1813</v>
      </c>
      <c r="AI49" s="231">
        <v>94</v>
      </c>
      <c r="AJ49" s="165" t="s">
        <v>1798</v>
      </c>
      <c r="AK49" s="231">
        <v>93</v>
      </c>
      <c r="AL49" s="165" t="s">
        <v>1819</v>
      </c>
      <c r="AM49" s="231">
        <v>88</v>
      </c>
      <c r="AN49" s="165" t="s">
        <v>1820</v>
      </c>
      <c r="AO49" s="231">
        <v>88</v>
      </c>
      <c r="AP49" s="165" t="s">
        <v>1822</v>
      </c>
      <c r="AQ49" s="231">
        <v>83</v>
      </c>
      <c r="AR49" s="165" t="s">
        <v>1809</v>
      </c>
      <c r="AS49" s="231">
        <v>81</v>
      </c>
      <c r="AT49" s="165" t="s">
        <v>1821</v>
      </c>
      <c r="AU49" s="231">
        <v>78</v>
      </c>
      <c r="AV49" s="165" t="s">
        <v>1823</v>
      </c>
      <c r="AW49" s="231">
        <v>78</v>
      </c>
      <c r="AX49" s="165" t="s">
        <v>1807</v>
      </c>
      <c r="AY49" s="231">
        <v>76</v>
      </c>
      <c r="AZ49" s="165" t="s">
        <v>1827</v>
      </c>
      <c r="BA49" s="231">
        <v>70</v>
      </c>
      <c r="BB49" s="165" t="s">
        <v>1830</v>
      </c>
      <c r="BC49" s="231">
        <v>63</v>
      </c>
      <c r="BD49" s="165" t="s">
        <v>1828</v>
      </c>
      <c r="BE49" s="231">
        <v>61</v>
      </c>
      <c r="BF49" s="165" t="s">
        <v>1847</v>
      </c>
      <c r="BG49" s="231">
        <v>58</v>
      </c>
      <c r="BH49" s="165" t="s">
        <v>1848</v>
      </c>
      <c r="BI49" s="231">
        <v>56</v>
      </c>
      <c r="BJ49" s="165" t="s">
        <v>1808</v>
      </c>
      <c r="BK49" s="231">
        <v>56</v>
      </c>
      <c r="BL49" s="165" t="s">
        <v>1849</v>
      </c>
      <c r="BM49" s="231">
        <v>55</v>
      </c>
      <c r="BN49" s="165" t="s">
        <v>1850</v>
      </c>
      <c r="BO49" s="231">
        <v>54</v>
      </c>
      <c r="BP49" s="165" t="s">
        <v>1851</v>
      </c>
      <c r="BQ49" s="231">
        <v>54</v>
      </c>
      <c r="BR49" s="165" t="s">
        <v>1852</v>
      </c>
      <c r="BS49" s="231">
        <v>54</v>
      </c>
      <c r="BT49" s="165" t="s">
        <v>1853</v>
      </c>
      <c r="BU49" s="231">
        <v>53</v>
      </c>
      <c r="BV49" s="165"/>
      <c r="BW49" s="233"/>
      <c r="BX49" s="165"/>
      <c r="BY49" s="231"/>
      <c r="BZ49" s="165"/>
      <c r="CA49" s="231"/>
      <c r="CB49" s="165"/>
      <c r="CC49" s="231"/>
      <c r="CD49" s="165"/>
      <c r="CE49" s="231"/>
      <c r="CF49" s="165"/>
      <c r="CG49" s="231"/>
      <c r="CH49" s="165"/>
      <c r="CI49" s="231"/>
      <c r="CJ49" s="165"/>
      <c r="CK49" s="231"/>
      <c r="CL49" s="165"/>
      <c r="CM49" s="231"/>
      <c r="CN49" s="165"/>
      <c r="CO49" s="231"/>
      <c r="CP49" s="165"/>
      <c r="CQ49" s="231"/>
      <c r="CR49" s="165"/>
      <c r="CS49" s="231"/>
      <c r="CT49" s="165"/>
      <c r="CU49" s="231"/>
      <c r="CV49" s="165"/>
      <c r="CW49" s="231"/>
      <c r="CX49" s="165"/>
      <c r="CY49" s="231"/>
      <c r="CZ49" s="165"/>
      <c r="DA49" s="231"/>
      <c r="DB49" s="165"/>
      <c r="DC49" s="231"/>
      <c r="DD49" s="165"/>
      <c r="DE49" s="231"/>
      <c r="DF49" s="165"/>
      <c r="DG49" s="231"/>
      <c r="DH49" s="165"/>
      <c r="DI49" s="231"/>
      <c r="DJ49" s="165"/>
      <c r="DK49" s="231"/>
    </row>
    <row r="50" spans="1:115" ht="15" customHeight="1">
      <c r="B50" s="241">
        <v>46</v>
      </c>
      <c r="C50" s="112" t="s">
        <v>653</v>
      </c>
      <c r="D50" s="165" t="s">
        <v>1787</v>
      </c>
      <c r="E50" s="231">
        <v>373</v>
      </c>
      <c r="F50" s="165" t="s">
        <v>1789</v>
      </c>
      <c r="G50" s="231">
        <v>286</v>
      </c>
      <c r="H50" s="165" t="s">
        <v>1790</v>
      </c>
      <c r="I50" s="231">
        <v>262</v>
      </c>
      <c r="J50" s="165" t="s">
        <v>1788</v>
      </c>
      <c r="K50" s="231">
        <v>206</v>
      </c>
      <c r="L50" s="165" t="s">
        <v>1791</v>
      </c>
      <c r="M50" s="231">
        <v>201</v>
      </c>
      <c r="N50" s="165" t="s">
        <v>1793</v>
      </c>
      <c r="O50" s="231">
        <v>184</v>
      </c>
      <c r="P50" s="165" t="s">
        <v>1792</v>
      </c>
      <c r="Q50" s="231">
        <v>157</v>
      </c>
      <c r="R50" s="165" t="s">
        <v>1799</v>
      </c>
      <c r="S50" s="231">
        <v>126</v>
      </c>
      <c r="T50" s="165" t="s">
        <v>1801</v>
      </c>
      <c r="U50" s="231">
        <v>120</v>
      </c>
      <c r="V50" s="165" t="s">
        <v>1795</v>
      </c>
      <c r="W50" s="231">
        <v>118</v>
      </c>
      <c r="X50" s="165" t="s">
        <v>1796</v>
      </c>
      <c r="Y50" s="231">
        <v>117</v>
      </c>
      <c r="Z50" s="165" t="s">
        <v>1803</v>
      </c>
      <c r="AA50" s="231">
        <v>116</v>
      </c>
      <c r="AB50" s="165" t="s">
        <v>1804</v>
      </c>
      <c r="AC50" s="231">
        <v>110</v>
      </c>
      <c r="AD50" s="165" t="s">
        <v>1806</v>
      </c>
      <c r="AE50" s="231">
        <v>106</v>
      </c>
      <c r="AF50" s="165" t="s">
        <v>1805</v>
      </c>
      <c r="AG50" s="231">
        <v>102</v>
      </c>
      <c r="AH50" s="165" t="s">
        <v>1798</v>
      </c>
      <c r="AI50" s="231">
        <v>100</v>
      </c>
      <c r="AJ50" s="165" t="s">
        <v>776</v>
      </c>
      <c r="AK50" s="231">
        <v>94</v>
      </c>
      <c r="AL50" s="165" t="s">
        <v>1819</v>
      </c>
      <c r="AM50" s="231">
        <v>88</v>
      </c>
      <c r="AN50" s="165" t="s">
        <v>1820</v>
      </c>
      <c r="AO50" s="231">
        <v>88</v>
      </c>
      <c r="AP50" s="165" t="s">
        <v>1809</v>
      </c>
      <c r="AQ50" s="231">
        <v>85</v>
      </c>
      <c r="AR50" s="165" t="s">
        <v>1822</v>
      </c>
      <c r="AS50" s="231">
        <v>83</v>
      </c>
      <c r="AT50" s="165" t="s">
        <v>1821</v>
      </c>
      <c r="AU50" s="231">
        <v>78</v>
      </c>
      <c r="AV50" s="165" t="s">
        <v>1807</v>
      </c>
      <c r="AW50" s="231">
        <v>78</v>
      </c>
      <c r="AX50" s="165" t="s">
        <v>1823</v>
      </c>
      <c r="AY50" s="231">
        <v>78</v>
      </c>
      <c r="AZ50" s="165" t="s">
        <v>1827</v>
      </c>
      <c r="BA50" s="231">
        <v>70</v>
      </c>
      <c r="BB50" s="165" t="s">
        <v>1808</v>
      </c>
      <c r="BC50" s="231">
        <v>68</v>
      </c>
      <c r="BD50" s="165" t="s">
        <v>1830</v>
      </c>
      <c r="BE50" s="231">
        <v>63</v>
      </c>
      <c r="BF50" s="165" t="s">
        <v>1828</v>
      </c>
      <c r="BG50" s="231">
        <v>61</v>
      </c>
      <c r="BH50" s="165" t="s">
        <v>1847</v>
      </c>
      <c r="BI50" s="231">
        <v>58</v>
      </c>
      <c r="BJ50" s="165" t="s">
        <v>1848</v>
      </c>
      <c r="BK50" s="231">
        <v>56</v>
      </c>
      <c r="BL50" s="165" t="s">
        <v>1849</v>
      </c>
      <c r="BM50" s="231">
        <v>55</v>
      </c>
      <c r="BN50" s="165" t="s">
        <v>1850</v>
      </c>
      <c r="BO50" s="231">
        <v>54</v>
      </c>
      <c r="BP50" s="165" t="s">
        <v>1851</v>
      </c>
      <c r="BQ50" s="231">
        <v>54</v>
      </c>
      <c r="BR50" s="165" t="s">
        <v>1852</v>
      </c>
      <c r="BS50" s="231">
        <v>54</v>
      </c>
      <c r="BT50" s="165" t="s">
        <v>1853</v>
      </c>
      <c r="BU50" s="231">
        <v>53</v>
      </c>
      <c r="BV50" s="165"/>
      <c r="BW50" s="233"/>
      <c r="BX50" s="165"/>
      <c r="BY50" s="231"/>
      <c r="BZ50" s="165"/>
      <c r="CA50" s="231"/>
      <c r="CB50" s="165"/>
      <c r="CC50" s="231"/>
      <c r="CD50" s="165"/>
      <c r="CE50" s="231"/>
      <c r="CF50" s="165"/>
      <c r="CG50" s="231"/>
      <c r="CH50" s="165"/>
      <c r="CI50" s="231"/>
      <c r="CJ50" s="165"/>
      <c r="CK50" s="231"/>
      <c r="CL50" s="165"/>
      <c r="CM50" s="231"/>
      <c r="CN50" s="165"/>
      <c r="CO50" s="231"/>
      <c r="CP50" s="165"/>
      <c r="CQ50" s="231"/>
      <c r="CR50" s="165"/>
      <c r="CS50" s="231"/>
      <c r="CT50" s="165"/>
      <c r="CU50" s="231"/>
      <c r="CV50" s="165"/>
      <c r="CW50" s="231"/>
      <c r="CX50" s="165"/>
      <c r="CY50" s="231"/>
      <c r="CZ50" s="165"/>
      <c r="DA50" s="231"/>
      <c r="DB50" s="165"/>
      <c r="DC50" s="231"/>
      <c r="DD50" s="165"/>
      <c r="DE50" s="231"/>
      <c r="DF50" s="165"/>
      <c r="DG50" s="231"/>
      <c r="DH50" s="165"/>
      <c r="DI50" s="231"/>
      <c r="DJ50" s="165"/>
      <c r="DK50" s="231"/>
    </row>
    <row r="51" spans="1:115" ht="15" customHeight="1">
      <c r="B51" s="241">
        <v>47</v>
      </c>
      <c r="C51" s="112" t="s">
        <v>654</v>
      </c>
      <c r="D51" s="165" t="s">
        <v>1787</v>
      </c>
      <c r="E51" s="231">
        <v>373</v>
      </c>
      <c r="F51" s="165" t="s">
        <v>1789</v>
      </c>
      <c r="G51" s="231">
        <v>296</v>
      </c>
      <c r="H51" s="165" t="s">
        <v>1790</v>
      </c>
      <c r="I51" s="231">
        <v>266</v>
      </c>
      <c r="J51" s="165" t="s">
        <v>1791</v>
      </c>
      <c r="K51" s="231">
        <v>207</v>
      </c>
      <c r="L51" s="165" t="s">
        <v>1788</v>
      </c>
      <c r="M51" s="231">
        <v>206</v>
      </c>
      <c r="N51" s="165" t="s">
        <v>1793</v>
      </c>
      <c r="O51" s="231">
        <v>184</v>
      </c>
      <c r="P51" s="165" t="s">
        <v>1792</v>
      </c>
      <c r="Q51" s="231">
        <v>160</v>
      </c>
      <c r="R51" s="165" t="s">
        <v>1799</v>
      </c>
      <c r="S51" s="231">
        <v>126</v>
      </c>
      <c r="T51" s="165" t="s">
        <v>1801</v>
      </c>
      <c r="U51" s="231">
        <v>120</v>
      </c>
      <c r="V51" s="165" t="s">
        <v>1795</v>
      </c>
      <c r="W51" s="231">
        <v>118</v>
      </c>
      <c r="X51" s="165" t="s">
        <v>1796</v>
      </c>
      <c r="Y51" s="231">
        <v>117</v>
      </c>
      <c r="Z51" s="165" t="s">
        <v>1803</v>
      </c>
      <c r="AA51" s="231">
        <v>116</v>
      </c>
      <c r="AB51" s="165" t="s">
        <v>1804</v>
      </c>
      <c r="AC51" s="231">
        <v>114</v>
      </c>
      <c r="AD51" s="165" t="s">
        <v>1798</v>
      </c>
      <c r="AE51" s="231">
        <v>107</v>
      </c>
      <c r="AF51" s="165" t="s">
        <v>1806</v>
      </c>
      <c r="AG51" s="231">
        <v>106</v>
      </c>
      <c r="AH51" s="165" t="s">
        <v>1805</v>
      </c>
      <c r="AI51" s="231">
        <v>102</v>
      </c>
      <c r="AJ51" s="165" t="s">
        <v>1809</v>
      </c>
      <c r="AK51" s="231">
        <v>95</v>
      </c>
      <c r="AL51" s="165" t="s">
        <v>1813</v>
      </c>
      <c r="AM51" s="231">
        <v>94</v>
      </c>
      <c r="AN51" s="165" t="s">
        <v>1819</v>
      </c>
      <c r="AO51" s="231">
        <v>88</v>
      </c>
      <c r="AP51" s="165" t="s">
        <v>1820</v>
      </c>
      <c r="AQ51" s="231">
        <v>88</v>
      </c>
      <c r="AR51" s="165" t="s">
        <v>1822</v>
      </c>
      <c r="AS51" s="231">
        <v>83</v>
      </c>
      <c r="AT51" s="165" t="s">
        <v>1807</v>
      </c>
      <c r="AU51" s="231">
        <v>82</v>
      </c>
      <c r="AV51" s="165" t="s">
        <v>1808</v>
      </c>
      <c r="AW51" s="231">
        <v>79</v>
      </c>
      <c r="AX51" s="165" t="s">
        <v>1821</v>
      </c>
      <c r="AY51" s="231">
        <v>78</v>
      </c>
      <c r="AZ51" s="165" t="s">
        <v>1823</v>
      </c>
      <c r="BA51" s="231">
        <v>78</v>
      </c>
      <c r="BB51" s="165" t="s">
        <v>1827</v>
      </c>
      <c r="BC51" s="231">
        <v>70</v>
      </c>
      <c r="BD51" s="165" t="s">
        <v>1828</v>
      </c>
      <c r="BE51" s="231">
        <v>64</v>
      </c>
      <c r="BF51" s="165" t="s">
        <v>1830</v>
      </c>
      <c r="BG51" s="231">
        <v>63</v>
      </c>
      <c r="BH51" s="165" t="s">
        <v>1847</v>
      </c>
      <c r="BI51" s="231">
        <v>58</v>
      </c>
      <c r="BJ51" s="165" t="s">
        <v>1848</v>
      </c>
      <c r="BK51" s="231">
        <v>56</v>
      </c>
      <c r="BL51" s="165" t="s">
        <v>1810</v>
      </c>
      <c r="BM51" s="231">
        <v>56</v>
      </c>
      <c r="BN51" s="165" t="s">
        <v>1849</v>
      </c>
      <c r="BO51" s="231">
        <v>55</v>
      </c>
      <c r="BP51" s="165" t="s">
        <v>1850</v>
      </c>
      <c r="BQ51" s="231">
        <v>54</v>
      </c>
      <c r="BR51" s="165" t="s">
        <v>1851</v>
      </c>
      <c r="BS51" s="231">
        <v>54</v>
      </c>
      <c r="BT51" s="165" t="s">
        <v>1852</v>
      </c>
      <c r="BU51" s="231">
        <v>54</v>
      </c>
      <c r="BV51" s="165" t="s">
        <v>1853</v>
      </c>
      <c r="BW51" s="233">
        <v>53</v>
      </c>
      <c r="BX51" s="165"/>
      <c r="BY51" s="231"/>
      <c r="BZ51" s="165"/>
      <c r="CA51" s="231"/>
      <c r="CB51" s="165"/>
      <c r="CC51" s="231"/>
      <c r="CD51" s="165"/>
      <c r="CE51" s="231"/>
      <c r="CF51" s="165"/>
      <c r="CG51" s="231"/>
      <c r="CH51" s="165"/>
      <c r="CI51" s="231"/>
      <c r="CJ51" s="165"/>
      <c r="CK51" s="231"/>
      <c r="CL51" s="165"/>
      <c r="CM51" s="231"/>
      <c r="CN51" s="165"/>
      <c r="CO51" s="231"/>
      <c r="CP51" s="165"/>
      <c r="CQ51" s="231"/>
      <c r="CR51" s="165"/>
      <c r="CS51" s="231"/>
      <c r="CT51" s="165"/>
      <c r="CU51" s="231"/>
      <c r="CV51" s="165"/>
      <c r="CW51" s="231"/>
      <c r="CX51" s="165"/>
      <c r="CY51" s="231"/>
      <c r="CZ51" s="165"/>
      <c r="DA51" s="231"/>
      <c r="DB51" s="165"/>
      <c r="DC51" s="231"/>
      <c r="DD51" s="165"/>
      <c r="DE51" s="231"/>
      <c r="DF51" s="165"/>
      <c r="DG51" s="231"/>
      <c r="DH51" s="165"/>
      <c r="DI51" s="231"/>
      <c r="DJ51" s="165"/>
      <c r="DK51" s="231"/>
    </row>
    <row r="52" spans="1:115" ht="15" customHeight="1">
      <c r="B52" s="241">
        <v>48</v>
      </c>
      <c r="C52" s="112" t="s">
        <v>655</v>
      </c>
      <c r="D52" s="197" t="s">
        <v>1642</v>
      </c>
      <c r="E52" s="231"/>
      <c r="F52" s="165"/>
      <c r="G52" s="231"/>
      <c r="H52" s="165"/>
      <c r="I52" s="231"/>
      <c r="J52" s="165"/>
      <c r="K52" s="231"/>
      <c r="L52" s="165"/>
      <c r="M52" s="231"/>
      <c r="N52" s="165"/>
      <c r="O52" s="231"/>
      <c r="P52" s="165"/>
      <c r="Q52" s="231"/>
      <c r="R52" s="165"/>
      <c r="S52" s="231"/>
      <c r="T52" s="165"/>
      <c r="U52" s="231"/>
      <c r="V52" s="165"/>
      <c r="W52" s="231"/>
      <c r="X52" s="165"/>
      <c r="Y52" s="231"/>
      <c r="Z52" s="165"/>
      <c r="AA52" s="231"/>
      <c r="AB52" s="165"/>
      <c r="AC52" s="231"/>
      <c r="AD52" s="165"/>
      <c r="AE52" s="231"/>
      <c r="AF52" s="165"/>
      <c r="AG52" s="231"/>
      <c r="AH52" s="165"/>
      <c r="AI52" s="231"/>
      <c r="AJ52" s="165"/>
      <c r="AK52" s="231"/>
      <c r="AL52" s="165"/>
      <c r="AM52" s="231"/>
      <c r="AN52" s="165"/>
      <c r="AO52" s="231"/>
      <c r="AP52" s="165"/>
      <c r="AQ52" s="231"/>
      <c r="AR52" s="165"/>
      <c r="AS52" s="231"/>
      <c r="AT52" s="165"/>
      <c r="AU52" s="231"/>
      <c r="AV52" s="165"/>
      <c r="AW52" s="231"/>
      <c r="AX52" s="165"/>
      <c r="AY52" s="231"/>
      <c r="AZ52" s="165"/>
      <c r="BA52" s="231"/>
      <c r="BB52" s="165"/>
      <c r="BC52" s="231"/>
      <c r="BD52" s="165"/>
      <c r="BE52" s="231"/>
      <c r="BF52" s="165"/>
      <c r="BG52" s="231"/>
      <c r="BH52" s="165"/>
      <c r="BI52" s="231"/>
      <c r="BJ52" s="165"/>
      <c r="BK52" s="231"/>
      <c r="BL52" s="165"/>
      <c r="BM52" s="231"/>
      <c r="BN52" s="165"/>
      <c r="BO52" s="231"/>
      <c r="BP52" s="165"/>
      <c r="BQ52" s="231"/>
      <c r="BR52" s="165"/>
      <c r="BS52" s="231"/>
      <c r="BT52" s="165"/>
      <c r="BU52" s="231"/>
      <c r="BV52" s="165"/>
      <c r="BW52" s="233"/>
      <c r="BX52" s="165"/>
      <c r="BY52" s="231"/>
      <c r="BZ52" s="165"/>
      <c r="CA52" s="231"/>
      <c r="CB52" s="165"/>
      <c r="CC52" s="231"/>
      <c r="CD52" s="165"/>
      <c r="CE52" s="231"/>
      <c r="CF52" s="165"/>
      <c r="CG52" s="231"/>
      <c r="CH52" s="165"/>
      <c r="CI52" s="231"/>
      <c r="CJ52" s="165"/>
      <c r="CK52" s="231"/>
      <c r="CL52" s="165"/>
      <c r="CM52" s="231"/>
      <c r="CN52" s="165"/>
      <c r="CO52" s="231"/>
      <c r="CP52" s="165"/>
      <c r="CQ52" s="231"/>
      <c r="CR52" s="165"/>
      <c r="CS52" s="231"/>
      <c r="CT52" s="165"/>
      <c r="CU52" s="231"/>
      <c r="CV52" s="165"/>
      <c r="CW52" s="231"/>
      <c r="CX52" s="165"/>
      <c r="CY52" s="231"/>
      <c r="CZ52" s="165"/>
      <c r="DA52" s="231"/>
      <c r="DB52" s="165"/>
      <c r="DC52" s="231"/>
      <c r="DD52" s="165"/>
      <c r="DE52" s="231"/>
      <c r="DF52" s="165"/>
      <c r="DG52" s="231"/>
      <c r="DH52" s="165"/>
      <c r="DI52" s="231"/>
      <c r="DJ52" s="165"/>
      <c r="DK52" s="231"/>
    </row>
    <row r="53" spans="1:115" ht="15" customHeight="1">
      <c r="B53" s="241">
        <v>49</v>
      </c>
      <c r="C53" s="112" t="s">
        <v>656</v>
      </c>
      <c r="D53" s="165" t="s">
        <v>1787</v>
      </c>
      <c r="E53" s="231">
        <v>373</v>
      </c>
      <c r="F53" s="165" t="s">
        <v>1789</v>
      </c>
      <c r="G53" s="231">
        <v>296</v>
      </c>
      <c r="H53" s="165" t="s">
        <v>1790</v>
      </c>
      <c r="I53" s="231">
        <v>266</v>
      </c>
      <c r="J53" s="165" t="s">
        <v>1788</v>
      </c>
      <c r="K53" s="231">
        <v>227</v>
      </c>
      <c r="L53" s="165" t="s">
        <v>1791</v>
      </c>
      <c r="M53" s="231">
        <v>207</v>
      </c>
      <c r="N53" s="165" t="s">
        <v>1793</v>
      </c>
      <c r="O53" s="231">
        <v>184</v>
      </c>
      <c r="P53" s="165" t="s">
        <v>1792</v>
      </c>
      <c r="Q53" s="231">
        <v>160</v>
      </c>
      <c r="R53" s="165" t="s">
        <v>1799</v>
      </c>
      <c r="S53" s="231">
        <v>126</v>
      </c>
      <c r="T53" s="165" t="s">
        <v>1801</v>
      </c>
      <c r="U53" s="231">
        <v>120</v>
      </c>
      <c r="V53" s="165" t="s">
        <v>1795</v>
      </c>
      <c r="W53" s="231">
        <v>118</v>
      </c>
      <c r="X53" s="165" t="s">
        <v>1796</v>
      </c>
      <c r="Y53" s="231">
        <v>117</v>
      </c>
      <c r="Z53" s="165" t="s">
        <v>1803</v>
      </c>
      <c r="AA53" s="231">
        <v>116</v>
      </c>
      <c r="AB53" s="165" t="s">
        <v>1798</v>
      </c>
      <c r="AC53" s="231">
        <v>115</v>
      </c>
      <c r="AD53" s="165" t="s">
        <v>1804</v>
      </c>
      <c r="AE53" s="231">
        <v>114</v>
      </c>
      <c r="AF53" s="165" t="s">
        <v>774</v>
      </c>
      <c r="AG53" s="231">
        <v>106</v>
      </c>
      <c r="AH53" s="165" t="s">
        <v>1805</v>
      </c>
      <c r="AI53" s="231">
        <v>102</v>
      </c>
      <c r="AJ53" s="165" t="s">
        <v>1809</v>
      </c>
      <c r="AK53" s="231">
        <v>95</v>
      </c>
      <c r="AL53" s="165" t="s">
        <v>1813</v>
      </c>
      <c r="AM53" s="231">
        <v>94</v>
      </c>
      <c r="AN53" s="165" t="s">
        <v>1819</v>
      </c>
      <c r="AO53" s="231">
        <v>88</v>
      </c>
      <c r="AP53" s="165" t="s">
        <v>777</v>
      </c>
      <c r="AQ53" s="231">
        <v>88</v>
      </c>
      <c r="AR53" s="165" t="s">
        <v>1807</v>
      </c>
      <c r="AS53" s="231">
        <v>84</v>
      </c>
      <c r="AT53" s="165" t="s">
        <v>1822</v>
      </c>
      <c r="AU53" s="231">
        <v>83</v>
      </c>
      <c r="AV53" s="165" t="s">
        <v>1808</v>
      </c>
      <c r="AW53" s="231">
        <v>79</v>
      </c>
      <c r="AX53" s="165" t="s">
        <v>1821</v>
      </c>
      <c r="AY53" s="231">
        <v>78</v>
      </c>
      <c r="AZ53" s="165" t="s">
        <v>1823</v>
      </c>
      <c r="BA53" s="231">
        <v>78</v>
      </c>
      <c r="BB53" s="165" t="s">
        <v>1827</v>
      </c>
      <c r="BC53" s="231">
        <v>70</v>
      </c>
      <c r="BD53" s="165" t="s">
        <v>1828</v>
      </c>
      <c r="BE53" s="231">
        <v>67</v>
      </c>
      <c r="BF53" s="165" t="s">
        <v>1810</v>
      </c>
      <c r="BG53" s="231">
        <v>66</v>
      </c>
      <c r="BH53" s="165" t="s">
        <v>1830</v>
      </c>
      <c r="BI53" s="231">
        <v>63</v>
      </c>
      <c r="BJ53" s="165" t="s">
        <v>1847</v>
      </c>
      <c r="BK53" s="231">
        <v>58</v>
      </c>
      <c r="BL53" s="165" t="s">
        <v>1848</v>
      </c>
      <c r="BM53" s="231">
        <v>56</v>
      </c>
      <c r="BN53" s="165" t="s">
        <v>1849</v>
      </c>
      <c r="BO53" s="231">
        <v>55</v>
      </c>
      <c r="BP53" s="165" t="s">
        <v>1850</v>
      </c>
      <c r="BQ53" s="231">
        <v>54</v>
      </c>
      <c r="BR53" s="165" t="s">
        <v>1851</v>
      </c>
      <c r="BS53" s="231">
        <v>54</v>
      </c>
      <c r="BT53" s="165" t="s">
        <v>1852</v>
      </c>
      <c r="BU53" s="231">
        <v>54</v>
      </c>
      <c r="BV53" s="165" t="s">
        <v>1853</v>
      </c>
      <c r="BW53" s="233">
        <v>53</v>
      </c>
      <c r="BX53" s="165"/>
      <c r="BY53" s="231"/>
      <c r="BZ53" s="165"/>
      <c r="CA53" s="231"/>
      <c r="CB53" s="165"/>
      <c r="CC53" s="231"/>
      <c r="CD53" s="165"/>
      <c r="CE53" s="231"/>
      <c r="CF53" s="165"/>
      <c r="CG53" s="231"/>
      <c r="CH53" s="165"/>
      <c r="CI53" s="231"/>
      <c r="CJ53" s="165"/>
      <c r="CK53" s="231"/>
      <c r="CL53" s="165"/>
      <c r="CM53" s="231"/>
      <c r="CN53" s="165"/>
      <c r="CO53" s="231"/>
      <c r="CP53" s="165"/>
      <c r="CQ53" s="231"/>
      <c r="CR53" s="165"/>
      <c r="CS53" s="231"/>
      <c r="CT53" s="165"/>
      <c r="CU53" s="231"/>
      <c r="CV53" s="165"/>
      <c r="CW53" s="231"/>
      <c r="CX53" s="165"/>
      <c r="CY53" s="231"/>
      <c r="CZ53" s="165"/>
      <c r="DA53" s="231"/>
      <c r="DB53" s="165"/>
      <c r="DC53" s="231"/>
      <c r="DD53" s="165"/>
      <c r="DE53" s="231"/>
      <c r="DF53" s="165"/>
      <c r="DG53" s="231"/>
      <c r="DH53" s="165"/>
      <c r="DI53" s="231"/>
      <c r="DJ53" s="165"/>
      <c r="DK53" s="231"/>
    </row>
    <row r="54" spans="1:115" ht="15" customHeight="1">
      <c r="B54" s="241">
        <v>50</v>
      </c>
      <c r="C54" s="112" t="s">
        <v>657</v>
      </c>
      <c r="D54" s="165" t="s">
        <v>1787</v>
      </c>
      <c r="E54" s="231">
        <v>380</v>
      </c>
      <c r="F54" s="165" t="s">
        <v>1789</v>
      </c>
      <c r="G54" s="231">
        <v>296</v>
      </c>
      <c r="H54" s="165" t="s">
        <v>1790</v>
      </c>
      <c r="I54" s="231">
        <v>266</v>
      </c>
      <c r="J54" s="165" t="s">
        <v>1788</v>
      </c>
      <c r="K54" s="231">
        <v>227</v>
      </c>
      <c r="L54" s="165" t="s">
        <v>1791</v>
      </c>
      <c r="M54" s="231">
        <v>207</v>
      </c>
      <c r="N54" s="165" t="s">
        <v>1793</v>
      </c>
      <c r="O54" s="231">
        <v>184</v>
      </c>
      <c r="P54" s="165" t="s">
        <v>1792</v>
      </c>
      <c r="Q54" s="231">
        <v>170</v>
      </c>
      <c r="R54" s="165" t="s">
        <v>1799</v>
      </c>
      <c r="S54" s="231">
        <v>126</v>
      </c>
      <c r="T54" s="165" t="s">
        <v>1798</v>
      </c>
      <c r="U54" s="231">
        <v>123</v>
      </c>
      <c r="V54" s="165" t="s">
        <v>1801</v>
      </c>
      <c r="W54" s="231">
        <v>120</v>
      </c>
      <c r="X54" s="165" t="s">
        <v>1795</v>
      </c>
      <c r="Y54" s="231">
        <v>118</v>
      </c>
      <c r="Z54" s="165" t="s">
        <v>1796</v>
      </c>
      <c r="AA54" s="231">
        <v>117</v>
      </c>
      <c r="AB54" s="165" t="s">
        <v>1803</v>
      </c>
      <c r="AC54" s="231">
        <v>116</v>
      </c>
      <c r="AD54" s="165" t="s">
        <v>1804</v>
      </c>
      <c r="AE54" s="231">
        <v>115</v>
      </c>
      <c r="AF54" s="165" t="s">
        <v>1805</v>
      </c>
      <c r="AG54" s="231">
        <v>110</v>
      </c>
      <c r="AH54" s="165" t="s">
        <v>1806</v>
      </c>
      <c r="AI54" s="231">
        <v>106</v>
      </c>
      <c r="AJ54" s="165" t="s">
        <v>1809</v>
      </c>
      <c r="AK54" s="231">
        <v>95</v>
      </c>
      <c r="AL54" s="165" t="s">
        <v>1813</v>
      </c>
      <c r="AM54" s="231">
        <v>94</v>
      </c>
      <c r="AN54" s="165" t="s">
        <v>1807</v>
      </c>
      <c r="AO54" s="231">
        <v>91</v>
      </c>
      <c r="AP54" s="165" t="s">
        <v>1819</v>
      </c>
      <c r="AQ54" s="231">
        <v>88</v>
      </c>
      <c r="AR54" s="165" t="s">
        <v>1820</v>
      </c>
      <c r="AS54" s="231">
        <v>88</v>
      </c>
      <c r="AT54" s="165" t="s">
        <v>1822</v>
      </c>
      <c r="AU54" s="231">
        <v>83</v>
      </c>
      <c r="AV54" s="165" t="s">
        <v>1808</v>
      </c>
      <c r="AW54" s="231">
        <v>79</v>
      </c>
      <c r="AX54" s="165" t="s">
        <v>1821</v>
      </c>
      <c r="AY54" s="231">
        <v>78</v>
      </c>
      <c r="AZ54" s="165" t="s">
        <v>1823</v>
      </c>
      <c r="BA54" s="231">
        <v>78</v>
      </c>
      <c r="BB54" s="165" t="s">
        <v>1827</v>
      </c>
      <c r="BC54" s="231">
        <v>70</v>
      </c>
      <c r="BD54" s="165" t="s">
        <v>1828</v>
      </c>
      <c r="BE54" s="231">
        <v>67</v>
      </c>
      <c r="BF54" s="165" t="s">
        <v>1810</v>
      </c>
      <c r="BG54" s="231">
        <v>66</v>
      </c>
      <c r="BH54" s="165" t="s">
        <v>1830</v>
      </c>
      <c r="BI54" s="231">
        <v>63</v>
      </c>
      <c r="BJ54" s="165" t="s">
        <v>1847</v>
      </c>
      <c r="BK54" s="231">
        <v>58</v>
      </c>
      <c r="BL54" s="165" t="s">
        <v>1848</v>
      </c>
      <c r="BM54" s="231">
        <v>56</v>
      </c>
      <c r="BN54" s="165" t="s">
        <v>1849</v>
      </c>
      <c r="BO54" s="231">
        <v>55</v>
      </c>
      <c r="BP54" s="165" t="s">
        <v>1850</v>
      </c>
      <c r="BQ54" s="231">
        <v>54</v>
      </c>
      <c r="BR54" s="165" t="s">
        <v>1851</v>
      </c>
      <c r="BS54" s="231">
        <v>54</v>
      </c>
      <c r="BT54" s="165" t="s">
        <v>1852</v>
      </c>
      <c r="BU54" s="231">
        <v>54</v>
      </c>
      <c r="BV54" s="165" t="s">
        <v>1802</v>
      </c>
      <c r="BW54" s="233">
        <v>54</v>
      </c>
      <c r="BX54" s="165" t="s">
        <v>1853</v>
      </c>
      <c r="BY54" s="231">
        <v>53</v>
      </c>
      <c r="BZ54" s="165"/>
      <c r="CA54" s="231"/>
      <c r="CB54" s="165"/>
      <c r="CC54" s="231"/>
      <c r="CD54" s="165"/>
      <c r="CE54" s="231"/>
      <c r="CF54" s="165"/>
      <c r="CG54" s="231"/>
      <c r="CH54" s="165"/>
      <c r="CI54" s="231"/>
      <c r="CJ54" s="165"/>
      <c r="CK54" s="231"/>
      <c r="CL54" s="165"/>
      <c r="CM54" s="231"/>
      <c r="CN54" s="165"/>
      <c r="CO54" s="231"/>
      <c r="CP54" s="165"/>
      <c r="CQ54" s="231"/>
      <c r="CR54" s="165"/>
      <c r="CS54" s="231"/>
      <c r="CT54" s="165"/>
      <c r="CU54" s="231"/>
      <c r="CV54" s="165"/>
      <c r="CW54" s="231"/>
      <c r="CX54" s="165"/>
      <c r="CY54" s="231"/>
      <c r="CZ54" s="165"/>
      <c r="DA54" s="231"/>
      <c r="DB54" s="165"/>
      <c r="DC54" s="231"/>
      <c r="DD54" s="165"/>
      <c r="DE54" s="231"/>
      <c r="DF54" s="165"/>
      <c r="DG54" s="231"/>
      <c r="DH54" s="165"/>
      <c r="DI54" s="231"/>
      <c r="DJ54" s="165"/>
      <c r="DK54" s="231"/>
    </row>
    <row r="55" spans="1:115" ht="15" customHeight="1">
      <c r="B55" s="241">
        <v>51</v>
      </c>
      <c r="C55" s="112" t="s">
        <v>535</v>
      </c>
      <c r="D55" s="165" t="s">
        <v>1787</v>
      </c>
      <c r="E55" s="231">
        <v>384</v>
      </c>
      <c r="F55" s="165" t="s">
        <v>1789</v>
      </c>
      <c r="G55" s="231">
        <v>296</v>
      </c>
      <c r="H55" s="165" t="s">
        <v>1790</v>
      </c>
      <c r="I55" s="231">
        <v>266</v>
      </c>
      <c r="J55" s="165" t="s">
        <v>1788</v>
      </c>
      <c r="K55" s="231">
        <v>227</v>
      </c>
      <c r="L55" s="165" t="s">
        <v>1791</v>
      </c>
      <c r="M55" s="231">
        <v>207</v>
      </c>
      <c r="N55" s="165" t="s">
        <v>1793</v>
      </c>
      <c r="O55" s="231">
        <v>184</v>
      </c>
      <c r="P55" s="165" t="s">
        <v>1792</v>
      </c>
      <c r="Q55" s="231">
        <v>175</v>
      </c>
      <c r="R55" s="165" t="s">
        <v>1799</v>
      </c>
      <c r="S55" s="231">
        <v>126</v>
      </c>
      <c r="T55" s="165" t="s">
        <v>1795</v>
      </c>
      <c r="U55" s="231">
        <v>125</v>
      </c>
      <c r="V55" s="165" t="s">
        <v>1798</v>
      </c>
      <c r="W55" s="231">
        <v>124</v>
      </c>
      <c r="X55" s="165" t="s">
        <v>1801</v>
      </c>
      <c r="Y55" s="231">
        <v>120</v>
      </c>
      <c r="Z55" s="165" t="s">
        <v>1796</v>
      </c>
      <c r="AA55" s="231">
        <v>119</v>
      </c>
      <c r="AB55" s="165" t="s">
        <v>1803</v>
      </c>
      <c r="AC55" s="231">
        <v>116</v>
      </c>
      <c r="AD55" s="165" t="s">
        <v>1804</v>
      </c>
      <c r="AE55" s="231">
        <v>115</v>
      </c>
      <c r="AF55" s="165" t="s">
        <v>1805</v>
      </c>
      <c r="AG55" s="231">
        <v>110</v>
      </c>
      <c r="AH55" s="165" t="s">
        <v>1806</v>
      </c>
      <c r="AI55" s="231">
        <v>106</v>
      </c>
      <c r="AJ55" s="165" t="s">
        <v>1809</v>
      </c>
      <c r="AK55" s="231">
        <v>97</v>
      </c>
      <c r="AL55" s="165" t="s">
        <v>1807</v>
      </c>
      <c r="AM55" s="231">
        <v>95</v>
      </c>
      <c r="AN55" s="165" t="s">
        <v>1813</v>
      </c>
      <c r="AO55" s="231">
        <v>94</v>
      </c>
      <c r="AP55" s="165" t="s">
        <v>1819</v>
      </c>
      <c r="AQ55" s="231">
        <v>88</v>
      </c>
      <c r="AR55" s="165" t="s">
        <v>1820</v>
      </c>
      <c r="AS55" s="231">
        <v>88</v>
      </c>
      <c r="AT55" s="165" t="s">
        <v>1808</v>
      </c>
      <c r="AU55" s="231">
        <v>88</v>
      </c>
      <c r="AV55" s="165" t="s">
        <v>1822</v>
      </c>
      <c r="AW55" s="231">
        <v>83</v>
      </c>
      <c r="AX55" s="165" t="s">
        <v>1821</v>
      </c>
      <c r="AY55" s="231">
        <v>78</v>
      </c>
      <c r="AZ55" s="165" t="s">
        <v>1823</v>
      </c>
      <c r="BA55" s="231">
        <v>78</v>
      </c>
      <c r="BB55" s="165" t="s">
        <v>1827</v>
      </c>
      <c r="BC55" s="231">
        <v>70</v>
      </c>
      <c r="BD55" s="165" t="s">
        <v>1828</v>
      </c>
      <c r="BE55" s="231">
        <v>68</v>
      </c>
      <c r="BF55" s="165" t="s">
        <v>1810</v>
      </c>
      <c r="BG55" s="231">
        <v>66</v>
      </c>
      <c r="BH55" s="165" t="s">
        <v>1830</v>
      </c>
      <c r="BI55" s="231">
        <v>63</v>
      </c>
      <c r="BJ55" s="165" t="s">
        <v>1802</v>
      </c>
      <c r="BK55" s="231">
        <v>63</v>
      </c>
      <c r="BL55" s="165" t="s">
        <v>1847</v>
      </c>
      <c r="BM55" s="231">
        <v>58</v>
      </c>
      <c r="BN55" s="165" t="s">
        <v>1848</v>
      </c>
      <c r="BO55" s="231">
        <v>56</v>
      </c>
      <c r="BP55" s="165" t="s">
        <v>1849</v>
      </c>
      <c r="BQ55" s="231">
        <v>55</v>
      </c>
      <c r="BR55" s="165" t="s">
        <v>1850</v>
      </c>
      <c r="BS55" s="231">
        <v>54</v>
      </c>
      <c r="BT55" s="165" t="s">
        <v>1851</v>
      </c>
      <c r="BU55" s="231">
        <v>54</v>
      </c>
      <c r="BV55" s="165" t="s">
        <v>1852</v>
      </c>
      <c r="BW55" s="233">
        <v>54</v>
      </c>
      <c r="BX55" s="165" t="s">
        <v>1853</v>
      </c>
      <c r="BY55" s="231">
        <v>53</v>
      </c>
      <c r="BZ55" s="165"/>
      <c r="CA55" s="231"/>
      <c r="CB55" s="165"/>
      <c r="CC55" s="231"/>
      <c r="CD55" s="165"/>
      <c r="CE55" s="231"/>
      <c r="CF55" s="165"/>
      <c r="CG55" s="231"/>
      <c r="CH55" s="165"/>
      <c r="CI55" s="231"/>
      <c r="CJ55" s="165"/>
      <c r="CK55" s="231"/>
      <c r="CL55" s="165"/>
      <c r="CM55" s="231"/>
      <c r="CN55" s="165"/>
      <c r="CO55" s="231"/>
      <c r="CP55" s="165"/>
      <c r="CQ55" s="231"/>
      <c r="CR55" s="165"/>
      <c r="CS55" s="231"/>
      <c r="CT55" s="165"/>
      <c r="CU55" s="231"/>
      <c r="CV55" s="165"/>
      <c r="CW55" s="231"/>
      <c r="CX55" s="165"/>
      <c r="CY55" s="231"/>
      <c r="CZ55" s="165"/>
      <c r="DA55" s="231"/>
      <c r="DB55" s="165"/>
      <c r="DC55" s="231"/>
      <c r="DD55" s="165"/>
      <c r="DE55" s="231"/>
      <c r="DF55" s="165"/>
      <c r="DG55" s="231"/>
      <c r="DH55" s="165"/>
      <c r="DI55" s="231"/>
      <c r="DJ55" s="165"/>
      <c r="DK55" s="231"/>
    </row>
    <row r="56" spans="1:115" ht="15" customHeight="1">
      <c r="A56" s="125" t="s">
        <v>608</v>
      </c>
      <c r="B56" s="241">
        <v>52</v>
      </c>
      <c r="C56" s="112" t="s">
        <v>534</v>
      </c>
      <c r="D56" s="165" t="s">
        <v>1787</v>
      </c>
      <c r="E56" s="231">
        <v>388</v>
      </c>
      <c r="F56" s="165" t="s">
        <v>1789</v>
      </c>
      <c r="G56" s="231">
        <v>296</v>
      </c>
      <c r="H56" s="165" t="s">
        <v>1790</v>
      </c>
      <c r="I56" s="231">
        <v>266</v>
      </c>
      <c r="J56" s="165" t="s">
        <v>1788</v>
      </c>
      <c r="K56" s="231">
        <v>227</v>
      </c>
      <c r="L56" s="165" t="s">
        <v>1791</v>
      </c>
      <c r="M56" s="231">
        <v>207</v>
      </c>
      <c r="N56" s="165" t="s">
        <v>1793</v>
      </c>
      <c r="O56" s="231">
        <v>184</v>
      </c>
      <c r="P56" s="165" t="s">
        <v>1792</v>
      </c>
      <c r="Q56" s="231">
        <v>175</v>
      </c>
      <c r="R56" s="165" t="s">
        <v>1795</v>
      </c>
      <c r="S56" s="231">
        <v>135</v>
      </c>
      <c r="T56" s="165" t="s">
        <v>1799</v>
      </c>
      <c r="U56" s="231">
        <v>126</v>
      </c>
      <c r="V56" s="165" t="s">
        <v>1798</v>
      </c>
      <c r="W56" s="231">
        <v>124</v>
      </c>
      <c r="X56" s="165" t="s">
        <v>1801</v>
      </c>
      <c r="Y56" s="231">
        <v>120</v>
      </c>
      <c r="Z56" s="165" t="s">
        <v>1796</v>
      </c>
      <c r="AA56" s="231">
        <v>119</v>
      </c>
      <c r="AB56" s="165" t="s">
        <v>1803</v>
      </c>
      <c r="AC56" s="231">
        <v>116</v>
      </c>
      <c r="AD56" s="165" t="s">
        <v>1804</v>
      </c>
      <c r="AE56" s="231">
        <v>115</v>
      </c>
      <c r="AF56" s="165" t="s">
        <v>1805</v>
      </c>
      <c r="AG56" s="231">
        <v>113</v>
      </c>
      <c r="AH56" s="165" t="s">
        <v>1806</v>
      </c>
      <c r="AI56" s="231">
        <v>106</v>
      </c>
      <c r="AJ56" s="165" t="s">
        <v>1809</v>
      </c>
      <c r="AK56" s="231">
        <v>97</v>
      </c>
      <c r="AL56" s="165" t="s">
        <v>1807</v>
      </c>
      <c r="AM56" s="231">
        <v>95</v>
      </c>
      <c r="AN56" s="165" t="s">
        <v>1813</v>
      </c>
      <c r="AO56" s="231">
        <v>94</v>
      </c>
      <c r="AP56" s="165" t="s">
        <v>1819</v>
      </c>
      <c r="AQ56" s="231">
        <v>88</v>
      </c>
      <c r="AR56" s="165" t="s">
        <v>1820</v>
      </c>
      <c r="AS56" s="231">
        <v>88</v>
      </c>
      <c r="AT56" s="165" t="s">
        <v>1808</v>
      </c>
      <c r="AU56" s="231">
        <v>88</v>
      </c>
      <c r="AV56" s="165" t="s">
        <v>1822</v>
      </c>
      <c r="AW56" s="231">
        <v>83</v>
      </c>
      <c r="AX56" s="165" t="s">
        <v>1821</v>
      </c>
      <c r="AY56" s="231">
        <v>79</v>
      </c>
      <c r="AZ56" s="165" t="s">
        <v>1823</v>
      </c>
      <c r="BA56" s="231">
        <v>78</v>
      </c>
      <c r="BB56" s="165" t="s">
        <v>1827</v>
      </c>
      <c r="BC56" s="231">
        <v>70</v>
      </c>
      <c r="BD56" s="165" t="s">
        <v>1810</v>
      </c>
      <c r="BE56" s="231">
        <v>69</v>
      </c>
      <c r="BF56" s="165" t="s">
        <v>1828</v>
      </c>
      <c r="BG56" s="231">
        <v>68</v>
      </c>
      <c r="BH56" s="165" t="s">
        <v>1802</v>
      </c>
      <c r="BI56" s="231">
        <v>68</v>
      </c>
      <c r="BJ56" s="165" t="s">
        <v>1830</v>
      </c>
      <c r="BK56" s="231">
        <v>63</v>
      </c>
      <c r="BL56" s="165" t="s">
        <v>1847</v>
      </c>
      <c r="BM56" s="231">
        <v>58</v>
      </c>
      <c r="BN56" s="165" t="s">
        <v>1848</v>
      </c>
      <c r="BO56" s="231">
        <v>56</v>
      </c>
      <c r="BP56" s="165" t="s">
        <v>1849</v>
      </c>
      <c r="BQ56" s="231">
        <v>55</v>
      </c>
      <c r="BR56" s="165" t="s">
        <v>1850</v>
      </c>
      <c r="BS56" s="231">
        <v>54</v>
      </c>
      <c r="BT56" s="165" t="s">
        <v>1851</v>
      </c>
      <c r="BU56" s="231">
        <v>54</v>
      </c>
      <c r="BV56" s="165" t="s">
        <v>1852</v>
      </c>
      <c r="BW56" s="233">
        <v>54</v>
      </c>
      <c r="BX56" s="165" t="s">
        <v>1853</v>
      </c>
      <c r="BY56" s="231">
        <v>53</v>
      </c>
      <c r="BZ56" s="165" t="s">
        <v>1833</v>
      </c>
      <c r="CA56" s="231">
        <v>53</v>
      </c>
      <c r="CB56" s="165"/>
      <c r="CC56" s="231"/>
      <c r="CD56" s="165"/>
      <c r="CE56" s="231"/>
      <c r="CF56" s="165"/>
      <c r="CG56" s="231"/>
      <c r="CH56" s="165"/>
      <c r="CI56" s="231"/>
      <c r="CJ56" s="165"/>
      <c r="CK56" s="231"/>
      <c r="CL56" s="165"/>
      <c r="CM56" s="231"/>
      <c r="CN56" s="165"/>
      <c r="CO56" s="231"/>
      <c r="CP56" s="165"/>
      <c r="CQ56" s="231"/>
      <c r="CR56" s="165"/>
      <c r="CS56" s="231"/>
      <c r="CT56" s="165"/>
      <c r="CU56" s="231"/>
      <c r="CV56" s="165"/>
      <c r="CW56" s="231"/>
      <c r="CX56" s="165"/>
      <c r="CY56" s="231"/>
      <c r="CZ56" s="165"/>
      <c r="DA56" s="231"/>
      <c r="DB56" s="165"/>
      <c r="DC56" s="231"/>
      <c r="DD56" s="165"/>
      <c r="DE56" s="231"/>
      <c r="DF56" s="165"/>
      <c r="DG56" s="231"/>
      <c r="DH56" s="165"/>
      <c r="DI56" s="231"/>
      <c r="DJ56" s="165"/>
      <c r="DK56" s="231"/>
    </row>
    <row r="57" spans="1:115" ht="15" customHeight="1">
      <c r="B57" s="241">
        <v>53</v>
      </c>
      <c r="C57" s="112" t="s">
        <v>673</v>
      </c>
      <c r="D57" s="165"/>
      <c r="E57" s="231"/>
      <c r="F57" s="165"/>
      <c r="G57" s="231"/>
      <c r="H57" s="165"/>
      <c r="I57" s="231"/>
      <c r="J57" s="165"/>
      <c r="K57" s="231"/>
      <c r="L57" s="165"/>
      <c r="M57" s="231"/>
      <c r="N57" s="165"/>
      <c r="O57" s="231"/>
      <c r="P57" s="165"/>
      <c r="Q57" s="231"/>
      <c r="R57" s="165"/>
      <c r="S57" s="231"/>
      <c r="T57" s="165"/>
      <c r="U57" s="231"/>
      <c r="V57" s="165"/>
      <c r="W57" s="231"/>
      <c r="X57" s="165"/>
      <c r="Y57" s="231"/>
      <c r="Z57" s="165"/>
      <c r="AA57" s="231"/>
      <c r="AB57" s="165"/>
      <c r="AC57" s="231"/>
      <c r="AD57" s="165"/>
      <c r="AE57" s="231"/>
      <c r="AF57" s="165"/>
      <c r="AG57" s="231"/>
      <c r="AH57" s="165"/>
      <c r="AI57" s="231"/>
      <c r="AJ57" s="165"/>
      <c r="AK57" s="231"/>
      <c r="AL57" s="165"/>
      <c r="AM57" s="231"/>
      <c r="AN57" s="165"/>
      <c r="AO57" s="231"/>
      <c r="AP57" s="165"/>
      <c r="AQ57" s="231"/>
      <c r="AR57" s="165"/>
      <c r="AS57" s="231"/>
      <c r="AT57" s="165"/>
      <c r="AU57" s="231"/>
      <c r="AV57" s="165"/>
      <c r="AW57" s="231"/>
      <c r="AX57" s="165"/>
      <c r="AY57" s="231"/>
      <c r="AZ57" s="165"/>
      <c r="BA57" s="231"/>
      <c r="BB57" s="165"/>
      <c r="BC57" s="231"/>
      <c r="BD57" s="165"/>
      <c r="BE57" s="231"/>
      <c r="BF57" s="165"/>
      <c r="BG57" s="231"/>
      <c r="BH57" s="165"/>
      <c r="BI57" s="231"/>
      <c r="BJ57" s="165"/>
      <c r="BK57" s="231"/>
      <c r="BL57" s="165"/>
      <c r="BM57" s="231"/>
      <c r="BN57" s="165"/>
      <c r="BO57" s="231"/>
      <c r="BP57" s="165"/>
      <c r="BQ57" s="231"/>
      <c r="BR57" s="165"/>
      <c r="BS57" s="231"/>
      <c r="BT57" s="165"/>
      <c r="BU57" s="231"/>
      <c r="BV57" s="165"/>
      <c r="BW57" s="233"/>
      <c r="BX57" s="165"/>
      <c r="BY57" s="231"/>
      <c r="BZ57" s="165"/>
      <c r="CA57" s="231"/>
      <c r="CB57" s="165"/>
      <c r="CC57" s="231"/>
      <c r="CD57" s="165"/>
      <c r="CE57" s="231"/>
      <c r="CF57" s="165"/>
      <c r="CG57" s="231"/>
      <c r="CH57" s="165"/>
      <c r="CI57" s="231"/>
      <c r="CJ57" s="165"/>
      <c r="CK57" s="231"/>
      <c r="CL57" s="165"/>
      <c r="CM57" s="231"/>
      <c r="CN57" s="165"/>
      <c r="CO57" s="231"/>
      <c r="CP57" s="165"/>
      <c r="CQ57" s="231"/>
      <c r="CR57" s="165"/>
      <c r="CS57" s="231"/>
      <c r="CT57" s="165"/>
      <c r="CU57" s="231"/>
      <c r="CV57" s="165"/>
      <c r="CW57" s="231"/>
      <c r="CX57" s="165"/>
      <c r="CY57" s="231"/>
      <c r="CZ57" s="165"/>
      <c r="DA57" s="231"/>
      <c r="DB57" s="165"/>
      <c r="DC57" s="231"/>
      <c r="DD57" s="165"/>
      <c r="DE57" s="231"/>
      <c r="DF57" s="165"/>
      <c r="DG57" s="231"/>
      <c r="DH57" s="165"/>
      <c r="DI57" s="231"/>
      <c r="DJ57" s="165"/>
      <c r="DK57" s="231"/>
    </row>
    <row r="58" spans="1:115" ht="15" customHeight="1">
      <c r="B58" s="241">
        <v>54</v>
      </c>
      <c r="C58" s="112" t="s">
        <v>531</v>
      </c>
      <c r="D58" s="165" t="s">
        <v>1787</v>
      </c>
      <c r="E58" s="231">
        <v>388</v>
      </c>
      <c r="F58" s="165" t="s">
        <v>1789</v>
      </c>
      <c r="G58" s="231">
        <v>296</v>
      </c>
      <c r="H58" s="165" t="s">
        <v>1790</v>
      </c>
      <c r="I58" s="231">
        <v>266</v>
      </c>
      <c r="J58" s="165" t="s">
        <v>1788</v>
      </c>
      <c r="K58" s="231">
        <v>227</v>
      </c>
      <c r="L58" s="165" t="s">
        <v>1791</v>
      </c>
      <c r="M58" s="231">
        <v>207</v>
      </c>
      <c r="N58" s="165" t="s">
        <v>1793</v>
      </c>
      <c r="O58" s="231">
        <v>184</v>
      </c>
      <c r="P58" s="165" t="s">
        <v>1792</v>
      </c>
      <c r="Q58" s="231">
        <v>181</v>
      </c>
      <c r="R58" s="165" t="s">
        <v>1795</v>
      </c>
      <c r="S58" s="231">
        <v>143</v>
      </c>
      <c r="T58" s="165" t="s">
        <v>1799</v>
      </c>
      <c r="U58" s="231">
        <v>126</v>
      </c>
      <c r="V58" s="165" t="s">
        <v>1798</v>
      </c>
      <c r="W58" s="231">
        <v>124</v>
      </c>
      <c r="X58" s="165" t="s">
        <v>1796</v>
      </c>
      <c r="Y58" s="231">
        <v>120</v>
      </c>
      <c r="Z58" s="165" t="s">
        <v>1801</v>
      </c>
      <c r="AA58" s="231">
        <v>120</v>
      </c>
      <c r="AB58" s="165" t="s">
        <v>1803</v>
      </c>
      <c r="AC58" s="231">
        <v>116</v>
      </c>
      <c r="AD58" s="165" t="s">
        <v>1804</v>
      </c>
      <c r="AE58" s="231">
        <v>115</v>
      </c>
      <c r="AF58" s="165" t="s">
        <v>1805</v>
      </c>
      <c r="AG58" s="231">
        <v>113</v>
      </c>
      <c r="AH58" s="165" t="s">
        <v>1806</v>
      </c>
      <c r="AI58" s="231">
        <v>106</v>
      </c>
      <c r="AJ58" s="165" t="s">
        <v>1807</v>
      </c>
      <c r="AK58" s="231">
        <v>97</v>
      </c>
      <c r="AL58" s="165" t="s">
        <v>1809</v>
      </c>
      <c r="AM58" s="231">
        <v>97</v>
      </c>
      <c r="AN58" s="165" t="s">
        <v>1813</v>
      </c>
      <c r="AO58" s="231">
        <v>94</v>
      </c>
      <c r="AP58" s="165" t="s">
        <v>1819</v>
      </c>
      <c r="AQ58" s="231">
        <v>88</v>
      </c>
      <c r="AR58" s="165" t="s">
        <v>1820</v>
      </c>
      <c r="AS58" s="231">
        <v>88</v>
      </c>
      <c r="AT58" s="165" t="s">
        <v>340</v>
      </c>
      <c r="AU58" s="231">
        <v>88</v>
      </c>
      <c r="AV58" s="165" t="s">
        <v>1822</v>
      </c>
      <c r="AW58" s="231">
        <v>83</v>
      </c>
      <c r="AX58" s="165" t="s">
        <v>1821</v>
      </c>
      <c r="AY58" s="231">
        <v>81</v>
      </c>
      <c r="AZ58" s="165" t="s">
        <v>1823</v>
      </c>
      <c r="BA58" s="231">
        <v>78</v>
      </c>
      <c r="BB58" s="165" t="s">
        <v>1802</v>
      </c>
      <c r="BC58" s="231">
        <v>74</v>
      </c>
      <c r="BD58" s="165" t="s">
        <v>1827</v>
      </c>
      <c r="BE58" s="231">
        <v>70</v>
      </c>
      <c r="BF58" s="165" t="s">
        <v>1810</v>
      </c>
      <c r="BG58" s="231">
        <v>69</v>
      </c>
      <c r="BH58" s="165" t="s">
        <v>1828</v>
      </c>
      <c r="BI58" s="231">
        <v>68</v>
      </c>
      <c r="BJ58" s="165" t="s">
        <v>1830</v>
      </c>
      <c r="BK58" s="231">
        <v>63</v>
      </c>
      <c r="BL58" s="165" t="s">
        <v>1847</v>
      </c>
      <c r="BM58" s="231">
        <v>58</v>
      </c>
      <c r="BN58" s="165" t="s">
        <v>1848</v>
      </c>
      <c r="BO58" s="231">
        <v>56</v>
      </c>
      <c r="BP58" s="165" t="s">
        <v>1849</v>
      </c>
      <c r="BQ58" s="231">
        <v>55</v>
      </c>
      <c r="BR58" s="165" t="s">
        <v>1833</v>
      </c>
      <c r="BS58" s="231">
        <v>55</v>
      </c>
      <c r="BT58" s="165" t="s">
        <v>1850</v>
      </c>
      <c r="BU58" s="231">
        <v>54</v>
      </c>
      <c r="BV58" s="165" t="s">
        <v>1851</v>
      </c>
      <c r="BW58" s="233">
        <v>54</v>
      </c>
      <c r="BX58" s="165" t="s">
        <v>1852</v>
      </c>
      <c r="BY58" s="231">
        <v>54</v>
      </c>
      <c r="BZ58" s="165" t="s">
        <v>1853</v>
      </c>
      <c r="CA58" s="231">
        <v>53</v>
      </c>
      <c r="CB58" s="165" t="s">
        <v>1826</v>
      </c>
      <c r="CC58" s="231">
        <v>53</v>
      </c>
      <c r="CD58" s="165"/>
      <c r="CE58" s="231"/>
      <c r="CF58" s="165"/>
      <c r="CG58" s="231"/>
      <c r="CH58" s="165"/>
      <c r="CI58" s="231"/>
      <c r="CJ58" s="165"/>
      <c r="CK58" s="231"/>
      <c r="CL58" s="165"/>
      <c r="CM58" s="231"/>
      <c r="CN58" s="165"/>
      <c r="CO58" s="231"/>
      <c r="CP58" s="165"/>
      <c r="CQ58" s="231"/>
      <c r="CR58" s="165"/>
      <c r="CS58" s="231"/>
      <c r="CT58" s="165"/>
      <c r="CU58" s="231"/>
      <c r="CV58" s="165"/>
      <c r="CW58" s="231"/>
      <c r="CX58" s="165"/>
      <c r="CY58" s="231"/>
      <c r="CZ58" s="165"/>
      <c r="DA58" s="231"/>
      <c r="DB58" s="165"/>
      <c r="DC58" s="231"/>
      <c r="DD58" s="165"/>
      <c r="DE58" s="231"/>
      <c r="DF58" s="165"/>
      <c r="DG58" s="231"/>
      <c r="DH58" s="165"/>
      <c r="DI58" s="231"/>
      <c r="DJ58" s="165"/>
      <c r="DK58" s="231"/>
    </row>
    <row r="59" spans="1:115" ht="15" customHeight="1">
      <c r="A59" s="125" t="s">
        <v>608</v>
      </c>
      <c r="B59" s="241">
        <v>55</v>
      </c>
      <c r="C59" s="112" t="s">
        <v>530</v>
      </c>
      <c r="D59" s="165" t="s">
        <v>1787</v>
      </c>
      <c r="E59" s="231">
        <v>399</v>
      </c>
      <c r="F59" s="165" t="s">
        <v>1789</v>
      </c>
      <c r="G59" s="231">
        <v>296</v>
      </c>
      <c r="H59" s="165" t="s">
        <v>1790</v>
      </c>
      <c r="I59" s="231">
        <v>266</v>
      </c>
      <c r="J59" s="165" t="s">
        <v>1788</v>
      </c>
      <c r="K59" s="231">
        <v>227</v>
      </c>
      <c r="L59" s="165" t="s">
        <v>1791</v>
      </c>
      <c r="M59" s="231">
        <v>207</v>
      </c>
      <c r="N59" s="165" t="s">
        <v>1793</v>
      </c>
      <c r="O59" s="231">
        <v>190</v>
      </c>
      <c r="P59" s="165" t="s">
        <v>1792</v>
      </c>
      <c r="Q59" s="231">
        <v>182</v>
      </c>
      <c r="R59" s="165" t="s">
        <v>1795</v>
      </c>
      <c r="S59" s="231">
        <v>152</v>
      </c>
      <c r="T59" s="165" t="s">
        <v>1799</v>
      </c>
      <c r="U59" s="231">
        <v>126</v>
      </c>
      <c r="V59" s="165" t="s">
        <v>1798</v>
      </c>
      <c r="W59" s="231">
        <v>124</v>
      </c>
      <c r="X59" s="165" t="s">
        <v>1796</v>
      </c>
      <c r="Y59" s="231">
        <v>120</v>
      </c>
      <c r="Z59" s="165" t="s">
        <v>1801</v>
      </c>
      <c r="AA59" s="231">
        <v>120</v>
      </c>
      <c r="AB59" s="165" t="s">
        <v>1803</v>
      </c>
      <c r="AC59" s="231">
        <v>116</v>
      </c>
      <c r="AD59" s="165" t="s">
        <v>1804</v>
      </c>
      <c r="AE59" s="231">
        <v>115</v>
      </c>
      <c r="AF59" s="165" t="s">
        <v>1805</v>
      </c>
      <c r="AG59" s="231">
        <v>113</v>
      </c>
      <c r="AH59" s="165" t="s">
        <v>1806</v>
      </c>
      <c r="AI59" s="231">
        <v>106</v>
      </c>
      <c r="AJ59" s="165" t="s">
        <v>1807</v>
      </c>
      <c r="AK59" s="231">
        <v>98</v>
      </c>
      <c r="AL59" s="165" t="s">
        <v>1809</v>
      </c>
      <c r="AM59" s="231">
        <v>97</v>
      </c>
      <c r="AN59" s="165" t="s">
        <v>1813</v>
      </c>
      <c r="AO59" s="231">
        <v>94</v>
      </c>
      <c r="AP59" s="165" t="s">
        <v>1819</v>
      </c>
      <c r="AQ59" s="231">
        <v>88</v>
      </c>
      <c r="AR59" s="165" t="s">
        <v>1820</v>
      </c>
      <c r="AS59" s="231">
        <v>88</v>
      </c>
      <c r="AT59" s="165" t="s">
        <v>340</v>
      </c>
      <c r="AU59" s="231">
        <v>88</v>
      </c>
      <c r="AV59" s="165" t="s">
        <v>1822</v>
      </c>
      <c r="AW59" s="231">
        <v>83</v>
      </c>
      <c r="AX59" s="165" t="s">
        <v>1821</v>
      </c>
      <c r="AY59" s="231">
        <v>81</v>
      </c>
      <c r="AZ59" s="165" t="s">
        <v>1802</v>
      </c>
      <c r="BA59" s="231">
        <v>81</v>
      </c>
      <c r="BB59" s="165" t="s">
        <v>1823</v>
      </c>
      <c r="BC59" s="231">
        <v>78</v>
      </c>
      <c r="BD59" s="165" t="s">
        <v>1810</v>
      </c>
      <c r="BE59" s="231">
        <v>77</v>
      </c>
      <c r="BF59" s="165" t="s">
        <v>1827</v>
      </c>
      <c r="BG59" s="231">
        <v>70</v>
      </c>
      <c r="BH59" s="165" t="s">
        <v>1828</v>
      </c>
      <c r="BI59" s="231">
        <v>68</v>
      </c>
      <c r="BJ59" s="165" t="s">
        <v>1830</v>
      </c>
      <c r="BK59" s="231">
        <v>63</v>
      </c>
      <c r="BL59" s="165" t="s">
        <v>1847</v>
      </c>
      <c r="BM59" s="231">
        <v>58</v>
      </c>
      <c r="BN59" s="165" t="s">
        <v>1817</v>
      </c>
      <c r="BO59" s="231">
        <v>58</v>
      </c>
      <c r="BP59" s="165" t="s">
        <v>1848</v>
      </c>
      <c r="BQ59" s="231">
        <v>56</v>
      </c>
      <c r="BR59" s="165" t="s">
        <v>1849</v>
      </c>
      <c r="BS59" s="231">
        <v>55</v>
      </c>
      <c r="BT59" s="165" t="s">
        <v>1833</v>
      </c>
      <c r="BU59" s="231">
        <v>55</v>
      </c>
      <c r="BV59" s="165" t="s">
        <v>1800</v>
      </c>
      <c r="BW59" s="233">
        <v>55</v>
      </c>
      <c r="BX59" s="165" t="s">
        <v>1850</v>
      </c>
      <c r="BY59" s="231">
        <v>54</v>
      </c>
      <c r="BZ59" s="165" t="s">
        <v>1851</v>
      </c>
      <c r="CA59" s="231">
        <v>54</v>
      </c>
      <c r="CB59" s="165" t="s">
        <v>1852</v>
      </c>
      <c r="CC59" s="231">
        <v>54</v>
      </c>
      <c r="CD59" s="165"/>
      <c r="CE59" s="231"/>
      <c r="CF59" s="165"/>
      <c r="CG59" s="231"/>
      <c r="CH59" s="165"/>
      <c r="CI59" s="231"/>
      <c r="CJ59" s="165"/>
      <c r="CK59" s="231"/>
      <c r="CL59" s="165"/>
      <c r="CM59" s="231"/>
      <c r="CN59" s="165"/>
      <c r="CO59" s="231"/>
      <c r="CP59" s="165"/>
      <c r="CQ59" s="231"/>
      <c r="CR59" s="165"/>
      <c r="CS59" s="231"/>
      <c r="CT59" s="165"/>
      <c r="CU59" s="231"/>
      <c r="CV59" s="165"/>
      <c r="CW59" s="231"/>
      <c r="CX59" s="165"/>
      <c r="CY59" s="231"/>
      <c r="CZ59" s="165"/>
      <c r="DA59" s="231"/>
      <c r="DB59" s="165"/>
      <c r="DC59" s="231"/>
      <c r="DD59" s="165"/>
      <c r="DE59" s="231"/>
      <c r="DF59" s="165"/>
      <c r="DG59" s="231"/>
      <c r="DH59" s="165"/>
      <c r="DI59" s="231"/>
      <c r="DJ59" s="165"/>
      <c r="DK59" s="231"/>
    </row>
    <row r="60" spans="1:115" ht="15" customHeight="1">
      <c r="B60" s="241">
        <v>56</v>
      </c>
      <c r="C60" s="112" t="s">
        <v>529</v>
      </c>
      <c r="D60" s="165" t="s">
        <v>1787</v>
      </c>
      <c r="E60" s="231">
        <v>407</v>
      </c>
      <c r="F60" s="165" t="s">
        <v>1789</v>
      </c>
      <c r="G60" s="231">
        <v>296</v>
      </c>
      <c r="H60" s="165" t="s">
        <v>1790</v>
      </c>
      <c r="I60" s="231">
        <v>266</v>
      </c>
      <c r="J60" s="165" t="s">
        <v>1788</v>
      </c>
      <c r="K60" s="231">
        <v>227</v>
      </c>
      <c r="L60" s="165" t="s">
        <v>1791</v>
      </c>
      <c r="M60" s="231">
        <v>207</v>
      </c>
      <c r="N60" s="165" t="s">
        <v>1793</v>
      </c>
      <c r="O60" s="231">
        <v>190</v>
      </c>
      <c r="P60" s="165" t="s">
        <v>1792</v>
      </c>
      <c r="Q60" s="231">
        <v>182</v>
      </c>
      <c r="R60" s="165" t="s">
        <v>1795</v>
      </c>
      <c r="S60" s="231">
        <v>152</v>
      </c>
      <c r="T60" s="165" t="s">
        <v>1799</v>
      </c>
      <c r="U60" s="231">
        <v>126</v>
      </c>
      <c r="V60" s="165" t="s">
        <v>1796</v>
      </c>
      <c r="W60" s="231">
        <v>125</v>
      </c>
      <c r="X60" s="165" t="s">
        <v>1798</v>
      </c>
      <c r="Y60" s="231">
        <v>124</v>
      </c>
      <c r="Z60" s="165" t="s">
        <v>1801</v>
      </c>
      <c r="AA60" s="231">
        <v>120</v>
      </c>
      <c r="AB60" s="165" t="s">
        <v>1803</v>
      </c>
      <c r="AC60" s="231">
        <v>116</v>
      </c>
      <c r="AD60" s="165" t="s">
        <v>1804</v>
      </c>
      <c r="AE60" s="231">
        <v>115</v>
      </c>
      <c r="AF60" s="165" t="s">
        <v>1805</v>
      </c>
      <c r="AG60" s="231">
        <v>113</v>
      </c>
      <c r="AH60" s="165" t="s">
        <v>1806</v>
      </c>
      <c r="AI60" s="231">
        <v>106</v>
      </c>
      <c r="AJ60" s="165" t="s">
        <v>1807</v>
      </c>
      <c r="AK60" s="231">
        <v>98</v>
      </c>
      <c r="AL60" s="165" t="s">
        <v>1809</v>
      </c>
      <c r="AM60" s="231">
        <v>97</v>
      </c>
      <c r="AN60" s="165" t="s">
        <v>1813</v>
      </c>
      <c r="AO60" s="231">
        <v>94</v>
      </c>
      <c r="AP60" s="165" t="s">
        <v>1819</v>
      </c>
      <c r="AQ60" s="231">
        <v>88</v>
      </c>
      <c r="AR60" s="165" t="s">
        <v>1820</v>
      </c>
      <c r="AS60" s="231">
        <v>88</v>
      </c>
      <c r="AT60" s="165" t="s">
        <v>340</v>
      </c>
      <c r="AU60" s="231">
        <v>88</v>
      </c>
      <c r="AV60" s="165" t="s">
        <v>1802</v>
      </c>
      <c r="AW60" s="231">
        <v>86</v>
      </c>
      <c r="AX60" s="165" t="s">
        <v>1822</v>
      </c>
      <c r="AY60" s="231">
        <v>83</v>
      </c>
      <c r="AZ60" s="165" t="s">
        <v>1821</v>
      </c>
      <c r="BA60" s="231">
        <v>81</v>
      </c>
      <c r="BB60" s="165" t="s">
        <v>1823</v>
      </c>
      <c r="BC60" s="231">
        <v>78</v>
      </c>
      <c r="BD60" s="165" t="s">
        <v>1810</v>
      </c>
      <c r="BE60" s="231">
        <v>77</v>
      </c>
      <c r="BF60" s="165" t="s">
        <v>1827</v>
      </c>
      <c r="BG60" s="231">
        <v>70</v>
      </c>
      <c r="BH60" s="165" t="s">
        <v>1828</v>
      </c>
      <c r="BI60" s="231">
        <v>68</v>
      </c>
      <c r="BJ60" s="165" t="s">
        <v>1830</v>
      </c>
      <c r="BK60" s="231">
        <v>63</v>
      </c>
      <c r="BL60" s="165" t="s">
        <v>1800</v>
      </c>
      <c r="BM60" s="231">
        <v>63</v>
      </c>
      <c r="BN60" s="165" t="s">
        <v>1847</v>
      </c>
      <c r="BO60" s="231">
        <v>58</v>
      </c>
      <c r="BP60" s="165" t="s">
        <v>1817</v>
      </c>
      <c r="BQ60" s="231">
        <v>58</v>
      </c>
      <c r="BR60" s="165" t="s">
        <v>1848</v>
      </c>
      <c r="BS60" s="231">
        <v>56</v>
      </c>
      <c r="BT60" s="165" t="s">
        <v>1849</v>
      </c>
      <c r="BU60" s="231">
        <v>55</v>
      </c>
      <c r="BV60" s="165" t="s">
        <v>1833</v>
      </c>
      <c r="BW60" s="233">
        <v>55</v>
      </c>
      <c r="BX60" s="165" t="s">
        <v>1850</v>
      </c>
      <c r="BY60" s="231">
        <v>54</v>
      </c>
      <c r="BZ60" s="165" t="s">
        <v>1851</v>
      </c>
      <c r="CA60" s="231">
        <v>54</v>
      </c>
      <c r="CB60" s="165" t="s">
        <v>1852</v>
      </c>
      <c r="CC60" s="231">
        <v>54</v>
      </c>
      <c r="CD60" s="165"/>
      <c r="CE60" s="231"/>
      <c r="CF60" s="165"/>
      <c r="CG60" s="231"/>
      <c r="CH60" s="165"/>
      <c r="CI60" s="231"/>
      <c r="CJ60" s="165"/>
      <c r="CK60" s="231"/>
      <c r="CL60" s="165"/>
      <c r="CM60" s="231"/>
      <c r="CN60" s="165"/>
      <c r="CO60" s="231"/>
      <c r="CP60" s="165"/>
      <c r="CQ60" s="231"/>
      <c r="CR60" s="165"/>
      <c r="CS60" s="231"/>
      <c r="CT60" s="165"/>
      <c r="CU60" s="231"/>
      <c r="CV60" s="165"/>
      <c r="CW60" s="231"/>
      <c r="CX60" s="165"/>
      <c r="CY60" s="231"/>
      <c r="CZ60" s="165"/>
      <c r="DA60" s="231"/>
      <c r="DB60" s="165"/>
      <c r="DC60" s="231"/>
      <c r="DD60" s="165"/>
      <c r="DE60" s="231"/>
      <c r="DF60" s="165"/>
      <c r="DG60" s="231"/>
      <c r="DH60" s="165"/>
      <c r="DI60" s="231"/>
      <c r="DJ60" s="165"/>
      <c r="DK60" s="231"/>
    </row>
    <row r="61" spans="1:115" ht="15" customHeight="1">
      <c r="B61" s="241">
        <v>57</v>
      </c>
      <c r="C61" s="112" t="s">
        <v>528</v>
      </c>
      <c r="D61" s="165" t="s">
        <v>1787</v>
      </c>
      <c r="E61" s="231">
        <v>413</v>
      </c>
      <c r="F61" s="165" t="s">
        <v>1789</v>
      </c>
      <c r="G61" s="231">
        <v>296</v>
      </c>
      <c r="H61" s="165" t="s">
        <v>1790</v>
      </c>
      <c r="I61" s="231">
        <v>266</v>
      </c>
      <c r="J61" s="165" t="s">
        <v>1788</v>
      </c>
      <c r="K61" s="231">
        <v>227</v>
      </c>
      <c r="L61" s="165" t="s">
        <v>1791</v>
      </c>
      <c r="M61" s="231">
        <v>207</v>
      </c>
      <c r="N61" s="165" t="s">
        <v>1793</v>
      </c>
      <c r="O61" s="231">
        <v>190</v>
      </c>
      <c r="P61" s="165" t="s">
        <v>1792</v>
      </c>
      <c r="Q61" s="231">
        <v>182</v>
      </c>
      <c r="R61" s="165" t="s">
        <v>1795</v>
      </c>
      <c r="S61" s="231">
        <v>152</v>
      </c>
      <c r="T61" s="165" t="s">
        <v>1799</v>
      </c>
      <c r="U61" s="231">
        <v>126</v>
      </c>
      <c r="V61" s="165" t="s">
        <v>1796</v>
      </c>
      <c r="W61" s="231">
        <v>125</v>
      </c>
      <c r="X61" s="165" t="s">
        <v>1798</v>
      </c>
      <c r="Y61" s="231">
        <v>124</v>
      </c>
      <c r="Z61" s="165" t="s">
        <v>1801</v>
      </c>
      <c r="AA61" s="231">
        <v>120</v>
      </c>
      <c r="AB61" s="165" t="s">
        <v>1803</v>
      </c>
      <c r="AC61" s="231">
        <v>116</v>
      </c>
      <c r="AD61" s="165" t="s">
        <v>1804</v>
      </c>
      <c r="AE61" s="231">
        <v>115</v>
      </c>
      <c r="AF61" s="165" t="s">
        <v>1805</v>
      </c>
      <c r="AG61" s="231">
        <v>113</v>
      </c>
      <c r="AH61" s="165" t="s">
        <v>1806</v>
      </c>
      <c r="AI61" s="231">
        <v>106</v>
      </c>
      <c r="AJ61" s="165" t="s">
        <v>1807</v>
      </c>
      <c r="AK61" s="231">
        <v>100</v>
      </c>
      <c r="AL61" s="165" t="s">
        <v>1809</v>
      </c>
      <c r="AM61" s="231">
        <v>97</v>
      </c>
      <c r="AN61" s="165" t="s">
        <v>1813</v>
      </c>
      <c r="AO61" s="231">
        <v>94</v>
      </c>
      <c r="AP61" s="165" t="s">
        <v>1802</v>
      </c>
      <c r="AQ61" s="231">
        <v>89</v>
      </c>
      <c r="AR61" s="165" t="s">
        <v>1819</v>
      </c>
      <c r="AS61" s="231">
        <v>88</v>
      </c>
      <c r="AT61" s="165" t="s">
        <v>1820</v>
      </c>
      <c r="AU61" s="231">
        <v>88</v>
      </c>
      <c r="AV61" s="165" t="s">
        <v>1808</v>
      </c>
      <c r="AW61" s="231">
        <v>88</v>
      </c>
      <c r="AX61" s="165" t="s">
        <v>1822</v>
      </c>
      <c r="AY61" s="231">
        <v>83</v>
      </c>
      <c r="AZ61" s="165" t="s">
        <v>1821</v>
      </c>
      <c r="BA61" s="231">
        <v>82</v>
      </c>
      <c r="BB61" s="165" t="s">
        <v>1823</v>
      </c>
      <c r="BC61" s="231">
        <v>78</v>
      </c>
      <c r="BD61" s="165" t="s">
        <v>1810</v>
      </c>
      <c r="BE61" s="231">
        <v>77</v>
      </c>
      <c r="BF61" s="165" t="s">
        <v>1827</v>
      </c>
      <c r="BG61" s="231">
        <v>70</v>
      </c>
      <c r="BH61" s="165" t="s">
        <v>1828</v>
      </c>
      <c r="BI61" s="231">
        <v>68</v>
      </c>
      <c r="BJ61" s="165" t="s">
        <v>1800</v>
      </c>
      <c r="BK61" s="231">
        <v>65</v>
      </c>
      <c r="BL61" s="165" t="s">
        <v>1830</v>
      </c>
      <c r="BM61" s="231">
        <v>63</v>
      </c>
      <c r="BN61" s="165" t="s">
        <v>1847</v>
      </c>
      <c r="BO61" s="231">
        <v>58</v>
      </c>
      <c r="BP61" s="165" t="s">
        <v>1817</v>
      </c>
      <c r="BQ61" s="231">
        <v>58</v>
      </c>
      <c r="BR61" s="165" t="s">
        <v>1848</v>
      </c>
      <c r="BS61" s="231">
        <v>56</v>
      </c>
      <c r="BT61" s="165" t="s">
        <v>1849</v>
      </c>
      <c r="BU61" s="231">
        <v>55</v>
      </c>
      <c r="BV61" s="165" t="s">
        <v>1833</v>
      </c>
      <c r="BW61" s="233">
        <v>55</v>
      </c>
      <c r="BX61" s="165" t="s">
        <v>1850</v>
      </c>
      <c r="BY61" s="231">
        <v>54</v>
      </c>
      <c r="BZ61" s="165" t="s">
        <v>1851</v>
      </c>
      <c r="CA61" s="231">
        <v>54</v>
      </c>
      <c r="CB61" s="165" t="s">
        <v>1852</v>
      </c>
      <c r="CC61" s="231">
        <v>54</v>
      </c>
      <c r="CD61" s="165"/>
      <c r="CE61" s="231"/>
      <c r="CF61" s="165"/>
      <c r="CG61" s="231"/>
      <c r="CH61" s="165"/>
      <c r="CI61" s="231"/>
      <c r="CJ61" s="165"/>
      <c r="CK61" s="231"/>
      <c r="CL61" s="165"/>
      <c r="CM61" s="231"/>
      <c r="CN61" s="165"/>
      <c r="CO61" s="231"/>
      <c r="CP61" s="165"/>
      <c r="CQ61" s="231"/>
      <c r="CR61" s="165"/>
      <c r="CS61" s="231"/>
      <c r="CT61" s="165"/>
      <c r="CU61" s="231"/>
      <c r="CV61" s="165"/>
      <c r="CW61" s="231"/>
      <c r="CX61" s="165"/>
      <c r="CY61" s="231"/>
      <c r="CZ61" s="165"/>
      <c r="DA61" s="231"/>
      <c r="DB61" s="165"/>
      <c r="DC61" s="231"/>
      <c r="DD61" s="165"/>
      <c r="DE61" s="231"/>
      <c r="DF61" s="165"/>
      <c r="DG61" s="231"/>
      <c r="DH61" s="165"/>
      <c r="DI61" s="231"/>
      <c r="DJ61" s="165"/>
      <c r="DK61" s="231"/>
    </row>
    <row r="62" spans="1:115" ht="15" customHeight="1">
      <c r="B62" s="241">
        <v>58</v>
      </c>
      <c r="C62" s="112" t="s">
        <v>526</v>
      </c>
      <c r="D62" s="165" t="s">
        <v>1787</v>
      </c>
      <c r="E62" s="231">
        <v>413</v>
      </c>
      <c r="F62" s="165" t="s">
        <v>1789</v>
      </c>
      <c r="G62" s="231">
        <v>296</v>
      </c>
      <c r="H62" s="165" t="s">
        <v>1790</v>
      </c>
      <c r="I62" s="231">
        <v>266</v>
      </c>
      <c r="J62" s="165" t="s">
        <v>1788</v>
      </c>
      <c r="K62" s="231">
        <v>227</v>
      </c>
      <c r="L62" s="165" t="s">
        <v>1791</v>
      </c>
      <c r="M62" s="231">
        <v>220</v>
      </c>
      <c r="N62" s="165" t="s">
        <v>1793</v>
      </c>
      <c r="O62" s="231">
        <v>190</v>
      </c>
      <c r="P62" s="165" t="s">
        <v>1792</v>
      </c>
      <c r="Q62" s="231">
        <v>186</v>
      </c>
      <c r="R62" s="165" t="s">
        <v>1795</v>
      </c>
      <c r="S62" s="231">
        <v>152</v>
      </c>
      <c r="T62" s="165" t="s">
        <v>1799</v>
      </c>
      <c r="U62" s="231">
        <v>126</v>
      </c>
      <c r="V62" s="165" t="s">
        <v>1796</v>
      </c>
      <c r="W62" s="231">
        <v>126</v>
      </c>
      <c r="X62" s="165" t="s">
        <v>1798</v>
      </c>
      <c r="Y62" s="231">
        <v>124</v>
      </c>
      <c r="Z62" s="165" t="s">
        <v>1801</v>
      </c>
      <c r="AA62" s="231">
        <v>120</v>
      </c>
      <c r="AB62" s="165" t="s">
        <v>1803</v>
      </c>
      <c r="AC62" s="231">
        <v>116</v>
      </c>
      <c r="AD62" s="165" t="s">
        <v>1804</v>
      </c>
      <c r="AE62" s="231">
        <v>115</v>
      </c>
      <c r="AF62" s="165" t="s">
        <v>1805</v>
      </c>
      <c r="AG62" s="231">
        <v>113</v>
      </c>
      <c r="AH62" s="165" t="s">
        <v>1806</v>
      </c>
      <c r="AI62" s="231">
        <v>106</v>
      </c>
      <c r="AJ62" s="165" t="s">
        <v>1807</v>
      </c>
      <c r="AK62" s="231">
        <v>103</v>
      </c>
      <c r="AL62" s="165" t="s">
        <v>1809</v>
      </c>
      <c r="AM62" s="231">
        <v>97</v>
      </c>
      <c r="AN62" s="165" t="s">
        <v>1813</v>
      </c>
      <c r="AO62" s="231">
        <v>94</v>
      </c>
      <c r="AP62" s="165" t="s">
        <v>1802</v>
      </c>
      <c r="AQ62" s="231">
        <v>94</v>
      </c>
      <c r="AR62" s="165" t="s">
        <v>1819</v>
      </c>
      <c r="AS62" s="231">
        <v>88</v>
      </c>
      <c r="AT62" s="165" t="s">
        <v>1820</v>
      </c>
      <c r="AU62" s="231">
        <v>88</v>
      </c>
      <c r="AV62" s="165" t="s">
        <v>1808</v>
      </c>
      <c r="AW62" s="231">
        <v>88</v>
      </c>
      <c r="AX62" s="165" t="s">
        <v>1822</v>
      </c>
      <c r="AY62" s="231">
        <v>83</v>
      </c>
      <c r="AZ62" s="165" t="s">
        <v>1821</v>
      </c>
      <c r="BA62" s="231">
        <v>82</v>
      </c>
      <c r="BB62" s="165" t="s">
        <v>1823</v>
      </c>
      <c r="BC62" s="231">
        <v>78</v>
      </c>
      <c r="BD62" s="165" t="s">
        <v>1810</v>
      </c>
      <c r="BE62" s="231">
        <v>77</v>
      </c>
      <c r="BF62" s="165" t="s">
        <v>1800</v>
      </c>
      <c r="BG62" s="231">
        <v>73</v>
      </c>
      <c r="BH62" s="165" t="s">
        <v>1827</v>
      </c>
      <c r="BI62" s="231">
        <v>70</v>
      </c>
      <c r="BJ62" s="165" t="s">
        <v>1828</v>
      </c>
      <c r="BK62" s="231">
        <v>68</v>
      </c>
      <c r="BL62" s="165" t="s">
        <v>1830</v>
      </c>
      <c r="BM62" s="231">
        <v>63</v>
      </c>
      <c r="BN62" s="165" t="s">
        <v>1812</v>
      </c>
      <c r="BO62" s="231">
        <v>59</v>
      </c>
      <c r="BP62" s="165" t="s">
        <v>1847</v>
      </c>
      <c r="BQ62" s="231">
        <v>58</v>
      </c>
      <c r="BR62" s="165" t="s">
        <v>1817</v>
      </c>
      <c r="BS62" s="231">
        <v>58</v>
      </c>
      <c r="BT62" s="165" t="s">
        <v>1848</v>
      </c>
      <c r="BU62" s="231">
        <v>56</v>
      </c>
      <c r="BV62" s="165" t="s">
        <v>1849</v>
      </c>
      <c r="BW62" s="233">
        <v>55</v>
      </c>
      <c r="BX62" s="165" t="s">
        <v>1833</v>
      </c>
      <c r="BY62" s="231">
        <v>55</v>
      </c>
      <c r="BZ62" s="165" t="s">
        <v>1850</v>
      </c>
      <c r="CA62" s="231">
        <v>54</v>
      </c>
      <c r="CB62" s="165" t="s">
        <v>1851</v>
      </c>
      <c r="CC62" s="231">
        <v>54</v>
      </c>
      <c r="CD62" s="165" t="s">
        <v>1852</v>
      </c>
      <c r="CE62" s="231">
        <v>54</v>
      </c>
      <c r="CF62" s="165"/>
      <c r="CG62" s="231"/>
      <c r="CH62" s="165"/>
      <c r="CI62" s="231"/>
      <c r="CJ62" s="165"/>
      <c r="CK62" s="231"/>
      <c r="CL62" s="165"/>
      <c r="CM62" s="231"/>
      <c r="CN62" s="165"/>
      <c r="CO62" s="231"/>
      <c r="CP62" s="165"/>
      <c r="CQ62" s="231"/>
      <c r="CR62" s="165"/>
      <c r="CS62" s="231"/>
      <c r="CT62" s="165"/>
      <c r="CU62" s="231"/>
      <c r="CV62" s="165"/>
      <c r="CW62" s="231"/>
      <c r="CX62" s="165"/>
      <c r="CY62" s="231"/>
      <c r="CZ62" s="165"/>
      <c r="DA62" s="231"/>
      <c r="DB62" s="165"/>
      <c r="DC62" s="231"/>
      <c r="DD62" s="165"/>
      <c r="DE62" s="231"/>
      <c r="DF62" s="165"/>
      <c r="DG62" s="231"/>
      <c r="DH62" s="165"/>
      <c r="DI62" s="231"/>
      <c r="DJ62" s="165"/>
      <c r="DK62" s="231"/>
    </row>
    <row r="63" spans="1:115" ht="15" customHeight="1">
      <c r="B63" s="241">
        <v>59</v>
      </c>
      <c r="C63" s="112" t="s">
        <v>525</v>
      </c>
      <c r="D63" s="165" t="s">
        <v>1787</v>
      </c>
      <c r="E63" s="231">
        <v>413</v>
      </c>
      <c r="F63" s="165" t="s">
        <v>1789</v>
      </c>
      <c r="G63" s="231">
        <v>296</v>
      </c>
      <c r="H63" s="165" t="s">
        <v>1790</v>
      </c>
      <c r="I63" s="231">
        <v>266</v>
      </c>
      <c r="J63" s="165" t="s">
        <v>1788</v>
      </c>
      <c r="K63" s="231">
        <v>227</v>
      </c>
      <c r="L63" s="165" t="s">
        <v>1791</v>
      </c>
      <c r="M63" s="231">
        <v>220</v>
      </c>
      <c r="N63" s="165" t="s">
        <v>1793</v>
      </c>
      <c r="O63" s="231">
        <v>190</v>
      </c>
      <c r="P63" s="165" t="s">
        <v>1792</v>
      </c>
      <c r="Q63" s="231">
        <v>186</v>
      </c>
      <c r="R63" s="165" t="s">
        <v>1795</v>
      </c>
      <c r="S63" s="231">
        <v>152</v>
      </c>
      <c r="T63" s="165" t="s">
        <v>1799</v>
      </c>
      <c r="U63" s="231">
        <v>126</v>
      </c>
      <c r="V63" s="165" t="s">
        <v>1796</v>
      </c>
      <c r="W63" s="231">
        <v>126</v>
      </c>
      <c r="X63" s="165" t="s">
        <v>1798</v>
      </c>
      <c r="Y63" s="231">
        <v>124</v>
      </c>
      <c r="Z63" s="165" t="s">
        <v>1801</v>
      </c>
      <c r="AA63" s="231">
        <v>120</v>
      </c>
      <c r="AB63" s="165" t="s">
        <v>1803</v>
      </c>
      <c r="AC63" s="231">
        <v>116</v>
      </c>
      <c r="AD63" s="165" t="s">
        <v>1804</v>
      </c>
      <c r="AE63" s="231">
        <v>115</v>
      </c>
      <c r="AF63" s="165" t="s">
        <v>1805</v>
      </c>
      <c r="AG63" s="231">
        <v>113</v>
      </c>
      <c r="AH63" s="165" t="s">
        <v>1806</v>
      </c>
      <c r="AI63" s="231">
        <v>106</v>
      </c>
      <c r="AJ63" s="165" t="s">
        <v>1807</v>
      </c>
      <c r="AK63" s="231">
        <v>103</v>
      </c>
      <c r="AL63" s="165" t="s">
        <v>1802</v>
      </c>
      <c r="AM63" s="231">
        <v>99</v>
      </c>
      <c r="AN63" s="165" t="s">
        <v>1809</v>
      </c>
      <c r="AO63" s="231">
        <v>97</v>
      </c>
      <c r="AP63" s="165" t="s">
        <v>1813</v>
      </c>
      <c r="AQ63" s="231">
        <v>94</v>
      </c>
      <c r="AR63" s="165" t="s">
        <v>1819</v>
      </c>
      <c r="AS63" s="231">
        <v>88</v>
      </c>
      <c r="AT63" s="165" t="s">
        <v>1820</v>
      </c>
      <c r="AU63" s="231">
        <v>88</v>
      </c>
      <c r="AV63" s="165" t="s">
        <v>1808</v>
      </c>
      <c r="AW63" s="231">
        <v>88</v>
      </c>
      <c r="AX63" s="165" t="s">
        <v>1800</v>
      </c>
      <c r="AY63" s="231">
        <v>84</v>
      </c>
      <c r="AZ63" s="165" t="s">
        <v>1822</v>
      </c>
      <c r="BA63" s="231">
        <v>83</v>
      </c>
      <c r="BB63" s="165" t="s">
        <v>1821</v>
      </c>
      <c r="BC63" s="231">
        <v>82</v>
      </c>
      <c r="BD63" s="165" t="s">
        <v>1823</v>
      </c>
      <c r="BE63" s="231">
        <v>78</v>
      </c>
      <c r="BF63" s="165" t="s">
        <v>1810</v>
      </c>
      <c r="BG63" s="231">
        <v>77</v>
      </c>
      <c r="BH63" s="165" t="s">
        <v>1827</v>
      </c>
      <c r="BI63" s="231">
        <v>70</v>
      </c>
      <c r="BJ63" s="165" t="s">
        <v>1828</v>
      </c>
      <c r="BK63" s="231">
        <v>69</v>
      </c>
      <c r="BL63" s="165" t="s">
        <v>1817</v>
      </c>
      <c r="BM63" s="231">
        <v>69</v>
      </c>
      <c r="BN63" s="165" t="s">
        <v>1830</v>
      </c>
      <c r="BO63" s="231">
        <v>63</v>
      </c>
      <c r="BP63" s="165" t="s">
        <v>1812</v>
      </c>
      <c r="BQ63" s="231">
        <v>59</v>
      </c>
      <c r="BR63" s="165" t="s">
        <v>1847</v>
      </c>
      <c r="BS63" s="231">
        <v>58</v>
      </c>
      <c r="BT63" s="165" t="s">
        <v>1848</v>
      </c>
      <c r="BU63" s="231">
        <v>56</v>
      </c>
      <c r="BV63" s="165" t="s">
        <v>1818</v>
      </c>
      <c r="BW63" s="233">
        <v>56</v>
      </c>
      <c r="BX63" s="165" t="s">
        <v>1849</v>
      </c>
      <c r="BY63" s="231">
        <v>55</v>
      </c>
      <c r="BZ63" s="165" t="s">
        <v>1833</v>
      </c>
      <c r="CA63" s="231">
        <v>55</v>
      </c>
      <c r="CB63" s="165"/>
      <c r="CC63" s="231"/>
      <c r="CD63" s="165"/>
      <c r="CE63" s="231"/>
      <c r="CF63" s="165"/>
      <c r="CG63" s="231"/>
      <c r="CH63" s="165"/>
      <c r="CI63" s="231"/>
      <c r="CJ63" s="165"/>
      <c r="CK63" s="231"/>
      <c r="CL63" s="165"/>
      <c r="CM63" s="231"/>
      <c r="CN63" s="165"/>
      <c r="CO63" s="231"/>
      <c r="CP63" s="165"/>
      <c r="CQ63" s="231"/>
      <c r="CR63" s="165"/>
      <c r="CS63" s="231"/>
      <c r="CT63" s="165"/>
      <c r="CU63" s="231"/>
      <c r="CV63" s="165"/>
      <c r="CW63" s="231"/>
      <c r="CX63" s="165"/>
      <c r="CY63" s="231"/>
      <c r="CZ63" s="165"/>
      <c r="DA63" s="231"/>
      <c r="DB63" s="165"/>
      <c r="DC63" s="231"/>
      <c r="DD63" s="165"/>
      <c r="DE63" s="231"/>
      <c r="DF63" s="165"/>
      <c r="DG63" s="231"/>
      <c r="DH63" s="165"/>
      <c r="DI63" s="231"/>
      <c r="DJ63" s="165"/>
      <c r="DK63" s="231"/>
    </row>
    <row r="64" spans="1:115" ht="15" customHeight="1">
      <c r="B64" s="241">
        <v>60</v>
      </c>
      <c r="C64" s="112" t="s">
        <v>524</v>
      </c>
      <c r="D64" s="165" t="s">
        <v>1787</v>
      </c>
      <c r="E64" s="231">
        <v>413</v>
      </c>
      <c r="F64" s="165" t="s">
        <v>1789</v>
      </c>
      <c r="G64" s="231">
        <v>300</v>
      </c>
      <c r="H64" s="165" t="s">
        <v>1790</v>
      </c>
      <c r="I64" s="231">
        <v>267</v>
      </c>
      <c r="J64" s="165" t="s">
        <v>1788</v>
      </c>
      <c r="K64" s="231">
        <v>238</v>
      </c>
      <c r="L64" s="165" t="s">
        <v>1791</v>
      </c>
      <c r="M64" s="231">
        <v>226</v>
      </c>
      <c r="N64" s="165" t="s">
        <v>1793</v>
      </c>
      <c r="O64" s="231">
        <v>190</v>
      </c>
      <c r="P64" s="165" t="s">
        <v>1792</v>
      </c>
      <c r="Q64" s="231">
        <v>188</v>
      </c>
      <c r="R64" s="165" t="s">
        <v>1795</v>
      </c>
      <c r="S64" s="231">
        <v>156</v>
      </c>
      <c r="T64" s="165" t="s">
        <v>1798</v>
      </c>
      <c r="U64" s="231">
        <v>133</v>
      </c>
      <c r="V64" s="165" t="s">
        <v>1796</v>
      </c>
      <c r="W64" s="231">
        <v>128</v>
      </c>
      <c r="X64" s="165" t="s">
        <v>1799</v>
      </c>
      <c r="Y64" s="231">
        <v>127</v>
      </c>
      <c r="Z64" s="165" t="s">
        <v>1801</v>
      </c>
      <c r="AA64" s="231">
        <v>120</v>
      </c>
      <c r="AB64" s="165" t="s">
        <v>1803</v>
      </c>
      <c r="AC64" s="231">
        <v>116</v>
      </c>
      <c r="AD64" s="165" t="s">
        <v>1804</v>
      </c>
      <c r="AE64" s="231">
        <v>115</v>
      </c>
      <c r="AF64" s="165" t="s">
        <v>1805</v>
      </c>
      <c r="AG64" s="231">
        <v>113</v>
      </c>
      <c r="AH64" s="165" t="s">
        <v>1806</v>
      </c>
      <c r="AI64" s="231">
        <v>106</v>
      </c>
      <c r="AJ64" s="165" t="s">
        <v>1807</v>
      </c>
      <c r="AK64" s="231">
        <v>104</v>
      </c>
      <c r="AL64" s="165" t="s">
        <v>1802</v>
      </c>
      <c r="AM64" s="231">
        <v>101</v>
      </c>
      <c r="AN64" s="165" t="s">
        <v>1809</v>
      </c>
      <c r="AO64" s="231">
        <v>97</v>
      </c>
      <c r="AP64" s="165" t="s">
        <v>1813</v>
      </c>
      <c r="AQ64" s="231">
        <v>94</v>
      </c>
      <c r="AR64" s="165" t="s">
        <v>1819</v>
      </c>
      <c r="AS64" s="231">
        <v>88</v>
      </c>
      <c r="AT64" s="165" t="s">
        <v>1820</v>
      </c>
      <c r="AU64" s="231">
        <v>88</v>
      </c>
      <c r="AV64" s="165" t="s">
        <v>1808</v>
      </c>
      <c r="AW64" s="231">
        <v>88</v>
      </c>
      <c r="AX64" s="165" t="s">
        <v>1800</v>
      </c>
      <c r="AY64" s="231">
        <v>87</v>
      </c>
      <c r="AZ64" s="165" t="s">
        <v>1822</v>
      </c>
      <c r="BA64" s="231">
        <v>83</v>
      </c>
      <c r="BB64" s="165" t="s">
        <v>1810</v>
      </c>
      <c r="BC64" s="231">
        <v>83</v>
      </c>
      <c r="BD64" s="165" t="s">
        <v>1821</v>
      </c>
      <c r="BE64" s="231">
        <v>82</v>
      </c>
      <c r="BF64" s="165" t="s">
        <v>1823</v>
      </c>
      <c r="BG64" s="231">
        <v>78</v>
      </c>
      <c r="BH64" s="165" t="s">
        <v>1827</v>
      </c>
      <c r="BI64" s="231">
        <v>70</v>
      </c>
      <c r="BJ64" s="165" t="s">
        <v>1828</v>
      </c>
      <c r="BK64" s="231">
        <v>69</v>
      </c>
      <c r="BL64" s="165" t="s">
        <v>1817</v>
      </c>
      <c r="BM64" s="231">
        <v>69</v>
      </c>
      <c r="BN64" s="165" t="s">
        <v>1830</v>
      </c>
      <c r="BO64" s="231">
        <v>63</v>
      </c>
      <c r="BP64" s="165" t="s">
        <v>1818</v>
      </c>
      <c r="BQ64" s="231">
        <v>62</v>
      </c>
      <c r="BR64" s="165" t="s">
        <v>1812</v>
      </c>
      <c r="BS64" s="231">
        <v>59</v>
      </c>
      <c r="BT64" s="165" t="s">
        <v>1847</v>
      </c>
      <c r="BU64" s="231">
        <v>58</v>
      </c>
      <c r="BV64" s="165" t="s">
        <v>1848</v>
      </c>
      <c r="BW64" s="233">
        <v>56</v>
      </c>
      <c r="BX64" s="165" t="s">
        <v>1849</v>
      </c>
      <c r="BY64" s="231">
        <v>55</v>
      </c>
      <c r="BZ64" s="165" t="s">
        <v>1833</v>
      </c>
      <c r="CA64" s="231">
        <v>55</v>
      </c>
      <c r="CB64" s="165"/>
      <c r="CC64" s="231"/>
      <c r="CD64" s="165"/>
      <c r="CE64" s="231"/>
      <c r="CF64" s="165"/>
      <c r="CG64" s="231"/>
      <c r="CH64" s="165"/>
      <c r="CI64" s="231"/>
      <c r="CJ64" s="165"/>
      <c r="CK64" s="231"/>
      <c r="CL64" s="165"/>
      <c r="CM64" s="231"/>
      <c r="CN64" s="165"/>
      <c r="CO64" s="231"/>
      <c r="CP64" s="165"/>
      <c r="CQ64" s="231"/>
      <c r="CR64" s="165"/>
      <c r="CS64" s="231"/>
      <c r="CT64" s="165"/>
      <c r="CU64" s="231"/>
      <c r="CV64" s="165"/>
      <c r="CW64" s="231"/>
      <c r="CX64" s="165"/>
      <c r="CY64" s="231"/>
      <c r="CZ64" s="165"/>
      <c r="DA64" s="231"/>
      <c r="DB64" s="165"/>
      <c r="DC64" s="231"/>
      <c r="DD64" s="165"/>
      <c r="DE64" s="231"/>
      <c r="DF64" s="165"/>
      <c r="DG64" s="231"/>
      <c r="DH64" s="165"/>
      <c r="DI64" s="231"/>
      <c r="DJ64" s="165"/>
      <c r="DK64" s="231"/>
    </row>
    <row r="65" spans="2:115" ht="15" customHeight="1">
      <c r="B65" s="241">
        <v>61</v>
      </c>
      <c r="C65" s="112" t="s">
        <v>467</v>
      </c>
      <c r="D65" s="165" t="s">
        <v>1787</v>
      </c>
      <c r="E65" s="231">
        <v>413</v>
      </c>
      <c r="F65" s="165" t="s">
        <v>1789</v>
      </c>
      <c r="G65" s="231">
        <v>300</v>
      </c>
      <c r="H65" s="165" t="s">
        <v>1790</v>
      </c>
      <c r="I65" s="231">
        <v>267</v>
      </c>
      <c r="J65" s="165" t="s">
        <v>1788</v>
      </c>
      <c r="K65" s="231">
        <v>246</v>
      </c>
      <c r="L65" s="165" t="s">
        <v>1791</v>
      </c>
      <c r="M65" s="231">
        <v>232</v>
      </c>
      <c r="N65" s="165" t="s">
        <v>1793</v>
      </c>
      <c r="O65" s="231">
        <v>190</v>
      </c>
      <c r="P65" s="165" t="s">
        <v>1792</v>
      </c>
      <c r="Q65" s="231">
        <v>188</v>
      </c>
      <c r="R65" s="165" t="s">
        <v>1795</v>
      </c>
      <c r="S65" s="231">
        <v>156</v>
      </c>
      <c r="T65" s="165" t="s">
        <v>1798</v>
      </c>
      <c r="U65" s="231">
        <v>133</v>
      </c>
      <c r="V65" s="165" t="s">
        <v>1796</v>
      </c>
      <c r="W65" s="231">
        <v>128</v>
      </c>
      <c r="X65" s="165" t="s">
        <v>1799</v>
      </c>
      <c r="Y65" s="231">
        <v>127</v>
      </c>
      <c r="Z65" s="165" t="s">
        <v>1801</v>
      </c>
      <c r="AA65" s="231">
        <v>120</v>
      </c>
      <c r="AB65" s="165" t="s">
        <v>1803</v>
      </c>
      <c r="AC65" s="231">
        <v>116</v>
      </c>
      <c r="AD65" s="165" t="s">
        <v>1804</v>
      </c>
      <c r="AE65" s="231">
        <v>115</v>
      </c>
      <c r="AF65" s="165" t="s">
        <v>1805</v>
      </c>
      <c r="AG65" s="231">
        <v>113</v>
      </c>
      <c r="AH65" s="165" t="s">
        <v>1806</v>
      </c>
      <c r="AI65" s="231">
        <v>106</v>
      </c>
      <c r="AJ65" s="165" t="s">
        <v>1807</v>
      </c>
      <c r="AK65" s="231">
        <v>104</v>
      </c>
      <c r="AL65" s="165" t="s">
        <v>1802</v>
      </c>
      <c r="AM65" s="231">
        <v>102</v>
      </c>
      <c r="AN65" s="165" t="s">
        <v>1809</v>
      </c>
      <c r="AO65" s="231">
        <v>97</v>
      </c>
      <c r="AP65" s="165" t="s">
        <v>1813</v>
      </c>
      <c r="AQ65" s="231">
        <v>94</v>
      </c>
      <c r="AR65" s="165" t="s">
        <v>1800</v>
      </c>
      <c r="AS65" s="231">
        <v>94</v>
      </c>
      <c r="AT65" s="165" t="s">
        <v>1819</v>
      </c>
      <c r="AU65" s="231">
        <v>88</v>
      </c>
      <c r="AV65" s="165" t="s">
        <v>1820</v>
      </c>
      <c r="AW65" s="231">
        <v>88</v>
      </c>
      <c r="AX65" s="165" t="s">
        <v>1808</v>
      </c>
      <c r="AY65" s="231">
        <v>88</v>
      </c>
      <c r="AZ65" s="165" t="s">
        <v>1822</v>
      </c>
      <c r="BA65" s="231">
        <v>83</v>
      </c>
      <c r="BB65" s="165" t="s">
        <v>1810</v>
      </c>
      <c r="BC65" s="231">
        <v>83</v>
      </c>
      <c r="BD65" s="165" t="s">
        <v>1821</v>
      </c>
      <c r="BE65" s="231">
        <v>82</v>
      </c>
      <c r="BF65" s="165" t="s">
        <v>1823</v>
      </c>
      <c r="BG65" s="231">
        <v>78</v>
      </c>
      <c r="BH65" s="165" t="s">
        <v>1817</v>
      </c>
      <c r="BI65" s="231">
        <v>76</v>
      </c>
      <c r="BJ65" s="165" t="s">
        <v>1827</v>
      </c>
      <c r="BK65" s="231">
        <v>70</v>
      </c>
      <c r="BL65" s="165" t="s">
        <v>1828</v>
      </c>
      <c r="BM65" s="231">
        <v>69</v>
      </c>
      <c r="BN65" s="165" t="s">
        <v>1818</v>
      </c>
      <c r="BO65" s="231">
        <v>67</v>
      </c>
      <c r="BP65" s="165" t="s">
        <v>1812</v>
      </c>
      <c r="BQ65" s="231">
        <v>64</v>
      </c>
      <c r="BR65" s="165" t="s">
        <v>1830</v>
      </c>
      <c r="BS65" s="231">
        <v>63</v>
      </c>
      <c r="BT65" s="165" t="s">
        <v>1833</v>
      </c>
      <c r="BU65" s="231">
        <v>61</v>
      </c>
      <c r="BV65" s="165" t="s">
        <v>1815</v>
      </c>
      <c r="BW65" s="233">
        <v>59</v>
      </c>
      <c r="BX65" s="165" t="s">
        <v>1847</v>
      </c>
      <c r="BY65" s="231">
        <v>58</v>
      </c>
      <c r="BZ65" s="165" t="s">
        <v>1829</v>
      </c>
      <c r="CA65" s="231">
        <v>58</v>
      </c>
      <c r="CB65" s="165" t="s">
        <v>1848</v>
      </c>
      <c r="CC65" s="231">
        <v>56</v>
      </c>
      <c r="CD65" s="165" t="s">
        <v>1849</v>
      </c>
      <c r="CE65" s="231">
        <v>55</v>
      </c>
      <c r="CF65" s="165"/>
      <c r="CG65" s="231"/>
      <c r="CH65" s="165"/>
      <c r="CI65" s="231"/>
      <c r="CJ65" s="165"/>
      <c r="CK65" s="231"/>
      <c r="CL65" s="165"/>
      <c r="CM65" s="231"/>
      <c r="CN65" s="165"/>
      <c r="CO65" s="231"/>
      <c r="CP65" s="165"/>
      <c r="CQ65" s="231"/>
      <c r="CR65" s="165"/>
      <c r="CS65" s="231"/>
      <c r="CT65" s="165"/>
      <c r="CU65" s="231"/>
      <c r="CV65" s="165"/>
      <c r="CW65" s="231"/>
      <c r="CX65" s="165"/>
      <c r="CY65" s="231"/>
      <c r="CZ65" s="165"/>
      <c r="DA65" s="231"/>
      <c r="DB65" s="165"/>
      <c r="DC65" s="231"/>
      <c r="DD65" s="165"/>
      <c r="DE65" s="231"/>
      <c r="DF65" s="165"/>
      <c r="DG65" s="231"/>
      <c r="DH65" s="165"/>
      <c r="DI65" s="231"/>
      <c r="DJ65" s="165"/>
      <c r="DK65" s="231"/>
    </row>
    <row r="66" spans="2:115" ht="15" customHeight="1">
      <c r="B66" s="241">
        <v>62</v>
      </c>
      <c r="C66" s="112" t="s">
        <v>472</v>
      </c>
      <c r="D66" s="165" t="s">
        <v>1787</v>
      </c>
      <c r="E66" s="231">
        <v>413</v>
      </c>
      <c r="F66" s="165" t="s">
        <v>1789</v>
      </c>
      <c r="G66" s="231">
        <v>300</v>
      </c>
      <c r="H66" s="165" t="s">
        <v>1790</v>
      </c>
      <c r="I66" s="231">
        <v>267</v>
      </c>
      <c r="J66" s="165" t="s">
        <v>1788</v>
      </c>
      <c r="K66" s="231">
        <v>246</v>
      </c>
      <c r="L66" s="165" t="s">
        <v>1791</v>
      </c>
      <c r="M66" s="231">
        <v>232</v>
      </c>
      <c r="N66" s="165" t="s">
        <v>1793</v>
      </c>
      <c r="O66" s="231">
        <v>190</v>
      </c>
      <c r="P66" s="165" t="s">
        <v>1792</v>
      </c>
      <c r="Q66" s="231">
        <v>190</v>
      </c>
      <c r="R66" s="165" t="s">
        <v>1795</v>
      </c>
      <c r="S66" s="231">
        <v>156</v>
      </c>
      <c r="T66" s="165" t="s">
        <v>1798</v>
      </c>
      <c r="U66" s="231">
        <v>133</v>
      </c>
      <c r="V66" s="165" t="s">
        <v>1796</v>
      </c>
      <c r="W66" s="231">
        <v>128</v>
      </c>
      <c r="X66" s="165" t="s">
        <v>1799</v>
      </c>
      <c r="Y66" s="231">
        <v>127</v>
      </c>
      <c r="Z66" s="165" t="s">
        <v>1801</v>
      </c>
      <c r="AA66" s="231">
        <v>120</v>
      </c>
      <c r="AB66" s="165" t="s">
        <v>1803</v>
      </c>
      <c r="AC66" s="231">
        <v>116</v>
      </c>
      <c r="AD66" s="165" t="s">
        <v>1804</v>
      </c>
      <c r="AE66" s="231">
        <v>115</v>
      </c>
      <c r="AF66" s="165" t="s">
        <v>1805</v>
      </c>
      <c r="AG66" s="231">
        <v>113</v>
      </c>
      <c r="AH66" s="165" t="s">
        <v>1806</v>
      </c>
      <c r="AI66" s="231">
        <v>106</v>
      </c>
      <c r="AJ66" s="165" t="s">
        <v>1807</v>
      </c>
      <c r="AK66" s="231">
        <v>104</v>
      </c>
      <c r="AL66" s="165" t="s">
        <v>1802</v>
      </c>
      <c r="AM66" s="231">
        <v>102</v>
      </c>
      <c r="AN66" s="165" t="s">
        <v>1800</v>
      </c>
      <c r="AO66" s="231">
        <v>100</v>
      </c>
      <c r="AP66" s="165" t="s">
        <v>1809</v>
      </c>
      <c r="AQ66" s="231">
        <v>97</v>
      </c>
      <c r="AR66" s="165" t="s">
        <v>1813</v>
      </c>
      <c r="AS66" s="231">
        <v>94</v>
      </c>
      <c r="AT66" s="165" t="s">
        <v>1819</v>
      </c>
      <c r="AU66" s="231">
        <v>88</v>
      </c>
      <c r="AV66" s="165" t="s">
        <v>1820</v>
      </c>
      <c r="AW66" s="231">
        <v>88</v>
      </c>
      <c r="AX66" s="165" t="s">
        <v>1808</v>
      </c>
      <c r="AY66" s="231">
        <v>88</v>
      </c>
      <c r="AZ66" s="165" t="s">
        <v>1822</v>
      </c>
      <c r="BA66" s="231">
        <v>83</v>
      </c>
      <c r="BB66" s="165" t="s">
        <v>1810</v>
      </c>
      <c r="BC66" s="231">
        <v>83</v>
      </c>
      <c r="BD66" s="165" t="s">
        <v>1821</v>
      </c>
      <c r="BE66" s="231">
        <v>82</v>
      </c>
      <c r="BF66" s="165" t="s">
        <v>1823</v>
      </c>
      <c r="BG66" s="231">
        <v>78</v>
      </c>
      <c r="BH66" s="165" t="s">
        <v>1817</v>
      </c>
      <c r="BI66" s="231">
        <v>76</v>
      </c>
      <c r="BJ66" s="165" t="s">
        <v>1812</v>
      </c>
      <c r="BK66" s="231">
        <v>71</v>
      </c>
      <c r="BL66" s="165" t="s">
        <v>1827</v>
      </c>
      <c r="BM66" s="231">
        <v>70</v>
      </c>
      <c r="BN66" s="165" t="s">
        <v>1828</v>
      </c>
      <c r="BO66" s="231">
        <v>69</v>
      </c>
      <c r="BP66" s="165" t="s">
        <v>1818</v>
      </c>
      <c r="BQ66" s="231">
        <v>67</v>
      </c>
      <c r="BR66" s="165" t="s">
        <v>1829</v>
      </c>
      <c r="BS66" s="231">
        <v>66</v>
      </c>
      <c r="BT66" s="165" t="s">
        <v>1830</v>
      </c>
      <c r="BU66" s="231">
        <v>63</v>
      </c>
      <c r="BV66" s="165" t="s">
        <v>1833</v>
      </c>
      <c r="BW66" s="233">
        <v>61</v>
      </c>
      <c r="BX66" s="165" t="s">
        <v>1815</v>
      </c>
      <c r="BY66" s="231">
        <v>59</v>
      </c>
      <c r="BZ66" s="165" t="s">
        <v>1847</v>
      </c>
      <c r="CA66" s="231">
        <v>58</v>
      </c>
      <c r="CB66" s="165" t="s">
        <v>1848</v>
      </c>
      <c r="CC66" s="231">
        <v>56</v>
      </c>
      <c r="CD66" s="165" t="s">
        <v>1849</v>
      </c>
      <c r="CE66" s="231">
        <v>55</v>
      </c>
      <c r="CF66" s="165"/>
      <c r="CG66" s="231"/>
      <c r="CH66" s="165"/>
      <c r="CI66" s="231"/>
      <c r="CJ66" s="165"/>
      <c r="CK66" s="231"/>
      <c r="CL66" s="165"/>
      <c r="CM66" s="231"/>
      <c r="CN66" s="165"/>
      <c r="CO66" s="231"/>
      <c r="CP66" s="165"/>
      <c r="CQ66" s="231"/>
      <c r="CR66" s="165"/>
      <c r="CS66" s="231"/>
      <c r="CT66" s="165"/>
      <c r="CU66" s="231"/>
      <c r="CV66" s="165"/>
      <c r="CW66" s="231"/>
      <c r="CX66" s="165"/>
      <c r="CY66" s="231"/>
      <c r="CZ66" s="165"/>
      <c r="DA66" s="231"/>
      <c r="DB66" s="165"/>
      <c r="DC66" s="231"/>
      <c r="DD66" s="165"/>
      <c r="DE66" s="231"/>
      <c r="DF66" s="165"/>
      <c r="DG66" s="231"/>
      <c r="DH66" s="165"/>
      <c r="DI66" s="231"/>
      <c r="DJ66" s="165"/>
      <c r="DK66" s="231"/>
    </row>
    <row r="67" spans="2:115" ht="15" customHeight="1">
      <c r="B67" s="241">
        <v>63</v>
      </c>
      <c r="C67" s="112" t="s">
        <v>474</v>
      </c>
      <c r="D67" s="165" t="s">
        <v>1787</v>
      </c>
      <c r="E67" s="231">
        <v>413</v>
      </c>
      <c r="F67" s="165" t="s">
        <v>1789</v>
      </c>
      <c r="G67" s="231">
        <v>300</v>
      </c>
      <c r="H67" s="165" t="s">
        <v>1790</v>
      </c>
      <c r="I67" s="231">
        <v>267</v>
      </c>
      <c r="J67" s="165" t="s">
        <v>1788</v>
      </c>
      <c r="K67" s="231">
        <v>246</v>
      </c>
      <c r="L67" s="165" t="s">
        <v>1791</v>
      </c>
      <c r="M67" s="231">
        <v>232</v>
      </c>
      <c r="N67" s="165" t="s">
        <v>1793</v>
      </c>
      <c r="O67" s="231">
        <v>190</v>
      </c>
      <c r="P67" s="165" t="s">
        <v>1792</v>
      </c>
      <c r="Q67" s="231">
        <v>190</v>
      </c>
      <c r="R67" s="165" t="s">
        <v>1795</v>
      </c>
      <c r="S67" s="231">
        <v>156</v>
      </c>
      <c r="T67" s="165" t="s">
        <v>1798</v>
      </c>
      <c r="U67" s="231">
        <v>133</v>
      </c>
      <c r="V67" s="165" t="s">
        <v>1796</v>
      </c>
      <c r="W67" s="231">
        <v>131</v>
      </c>
      <c r="X67" s="165" t="s">
        <v>1799</v>
      </c>
      <c r="Y67" s="231">
        <v>127</v>
      </c>
      <c r="Z67" s="165" t="s">
        <v>1801</v>
      </c>
      <c r="AA67" s="231">
        <v>120</v>
      </c>
      <c r="AB67" s="165" t="s">
        <v>1803</v>
      </c>
      <c r="AC67" s="231">
        <v>116</v>
      </c>
      <c r="AD67" s="165" t="s">
        <v>1804</v>
      </c>
      <c r="AE67" s="231">
        <v>115</v>
      </c>
      <c r="AF67" s="165" t="s">
        <v>1805</v>
      </c>
      <c r="AG67" s="231">
        <v>113</v>
      </c>
      <c r="AH67" s="165" t="s">
        <v>1806</v>
      </c>
      <c r="AI67" s="231">
        <v>106</v>
      </c>
      <c r="AJ67" s="165" t="s">
        <v>1807</v>
      </c>
      <c r="AK67" s="231">
        <v>104</v>
      </c>
      <c r="AL67" s="165" t="s">
        <v>1802</v>
      </c>
      <c r="AM67" s="231">
        <v>104</v>
      </c>
      <c r="AN67" s="165" t="s">
        <v>1800</v>
      </c>
      <c r="AO67" s="231">
        <v>103</v>
      </c>
      <c r="AP67" s="165" t="s">
        <v>1809</v>
      </c>
      <c r="AQ67" s="231">
        <v>97</v>
      </c>
      <c r="AR67" s="165" t="s">
        <v>1813</v>
      </c>
      <c r="AS67" s="231">
        <v>94</v>
      </c>
      <c r="AT67" s="165" t="s">
        <v>1819</v>
      </c>
      <c r="AU67" s="231">
        <v>88</v>
      </c>
      <c r="AV67" s="165" t="s">
        <v>1820</v>
      </c>
      <c r="AW67" s="231">
        <v>88</v>
      </c>
      <c r="AX67" s="165" t="s">
        <v>1808</v>
      </c>
      <c r="AY67" s="231">
        <v>88</v>
      </c>
      <c r="AZ67" s="165" t="s">
        <v>1822</v>
      </c>
      <c r="BA67" s="231">
        <v>83</v>
      </c>
      <c r="BB67" s="165" t="s">
        <v>1810</v>
      </c>
      <c r="BC67" s="231">
        <v>83</v>
      </c>
      <c r="BD67" s="165" t="s">
        <v>1817</v>
      </c>
      <c r="BE67" s="231">
        <v>83</v>
      </c>
      <c r="BF67" s="165" t="s">
        <v>1821</v>
      </c>
      <c r="BG67" s="231">
        <v>82</v>
      </c>
      <c r="BH67" s="165" t="s">
        <v>1823</v>
      </c>
      <c r="BI67" s="231">
        <v>78</v>
      </c>
      <c r="BJ67" s="165" t="s">
        <v>1812</v>
      </c>
      <c r="BK67" s="231">
        <v>77</v>
      </c>
      <c r="BL67" s="165" t="s">
        <v>1827</v>
      </c>
      <c r="BM67" s="231">
        <v>70</v>
      </c>
      <c r="BN67" s="165" t="s">
        <v>1828</v>
      </c>
      <c r="BO67" s="231">
        <v>69</v>
      </c>
      <c r="BP67" s="165" t="s">
        <v>1818</v>
      </c>
      <c r="BQ67" s="231">
        <v>68</v>
      </c>
      <c r="BR67" s="165" t="s">
        <v>1829</v>
      </c>
      <c r="BS67" s="231">
        <v>67</v>
      </c>
      <c r="BT67" s="165" t="s">
        <v>1815</v>
      </c>
      <c r="BU67" s="231">
        <v>66</v>
      </c>
      <c r="BV67" s="165" t="s">
        <v>1830</v>
      </c>
      <c r="BW67" s="233">
        <v>63</v>
      </c>
      <c r="BX67" s="165" t="s">
        <v>1833</v>
      </c>
      <c r="BY67" s="231">
        <v>61</v>
      </c>
      <c r="BZ67" s="165" t="s">
        <v>1847</v>
      </c>
      <c r="CA67" s="231">
        <v>58</v>
      </c>
      <c r="CB67" s="165" t="s">
        <v>1848</v>
      </c>
      <c r="CC67" s="231">
        <v>56</v>
      </c>
      <c r="CD67" s="165" t="s">
        <v>1849</v>
      </c>
      <c r="CE67" s="231">
        <v>55</v>
      </c>
      <c r="CF67" s="165"/>
      <c r="CG67" s="231"/>
      <c r="CH67" s="165"/>
      <c r="CI67" s="231"/>
      <c r="CJ67" s="165"/>
      <c r="CK67" s="231"/>
      <c r="CL67" s="165"/>
      <c r="CM67" s="231"/>
      <c r="CN67" s="165"/>
      <c r="CO67" s="231"/>
      <c r="CP67" s="165"/>
      <c r="CQ67" s="231"/>
      <c r="CR67" s="165"/>
      <c r="CS67" s="231"/>
      <c r="CT67" s="165"/>
      <c r="CU67" s="231"/>
      <c r="CV67" s="165"/>
      <c r="CW67" s="231"/>
      <c r="CX67" s="165"/>
      <c r="CY67" s="231"/>
      <c r="CZ67" s="165"/>
      <c r="DA67" s="231"/>
      <c r="DB67" s="165"/>
      <c r="DC67" s="231"/>
      <c r="DD67" s="165"/>
      <c r="DE67" s="231"/>
      <c r="DF67" s="165"/>
      <c r="DG67" s="231"/>
      <c r="DH67" s="165"/>
      <c r="DI67" s="231"/>
      <c r="DJ67" s="165"/>
      <c r="DK67" s="231"/>
    </row>
    <row r="68" spans="2:115" ht="15" customHeight="1">
      <c r="B68" s="241">
        <v>64</v>
      </c>
      <c r="C68" s="112" t="s">
        <v>477</v>
      </c>
      <c r="D68" s="165" t="s">
        <v>1787</v>
      </c>
      <c r="E68" s="231">
        <v>413</v>
      </c>
      <c r="F68" s="165" t="s">
        <v>1789</v>
      </c>
      <c r="G68" s="231">
        <v>300</v>
      </c>
      <c r="H68" s="165" t="s">
        <v>1790</v>
      </c>
      <c r="I68" s="231">
        <v>267</v>
      </c>
      <c r="J68" s="165" t="s">
        <v>1788</v>
      </c>
      <c r="K68" s="231">
        <v>246</v>
      </c>
      <c r="L68" s="165" t="s">
        <v>1791</v>
      </c>
      <c r="M68" s="231">
        <v>232</v>
      </c>
      <c r="N68" s="165" t="s">
        <v>1793</v>
      </c>
      <c r="O68" s="231">
        <v>190</v>
      </c>
      <c r="P68" s="165" t="s">
        <v>1792</v>
      </c>
      <c r="Q68" s="231">
        <v>190</v>
      </c>
      <c r="R68" s="165" t="s">
        <v>1795</v>
      </c>
      <c r="S68" s="231">
        <v>156</v>
      </c>
      <c r="T68" s="165" t="s">
        <v>1798</v>
      </c>
      <c r="U68" s="231">
        <v>133</v>
      </c>
      <c r="V68" s="165" t="s">
        <v>1796</v>
      </c>
      <c r="W68" s="231">
        <v>131</v>
      </c>
      <c r="X68" s="165" t="s">
        <v>1799</v>
      </c>
      <c r="Y68" s="231">
        <v>127</v>
      </c>
      <c r="Z68" s="165" t="s">
        <v>1801</v>
      </c>
      <c r="AA68" s="231">
        <v>120</v>
      </c>
      <c r="AB68" s="165" t="s">
        <v>1803</v>
      </c>
      <c r="AC68" s="231">
        <v>116</v>
      </c>
      <c r="AD68" s="165" t="s">
        <v>1800</v>
      </c>
      <c r="AE68" s="231">
        <v>116</v>
      </c>
      <c r="AF68" s="165" t="s">
        <v>1804</v>
      </c>
      <c r="AG68" s="231">
        <v>115</v>
      </c>
      <c r="AH68" s="165" t="s">
        <v>1805</v>
      </c>
      <c r="AI68" s="231">
        <v>113</v>
      </c>
      <c r="AJ68" s="165" t="s">
        <v>1802</v>
      </c>
      <c r="AK68" s="231">
        <v>108</v>
      </c>
      <c r="AL68" s="165" t="s">
        <v>1806</v>
      </c>
      <c r="AM68" s="231">
        <v>106</v>
      </c>
      <c r="AN68" s="165" t="s">
        <v>1807</v>
      </c>
      <c r="AO68" s="231">
        <v>104</v>
      </c>
      <c r="AP68" s="165" t="s">
        <v>1809</v>
      </c>
      <c r="AQ68" s="231">
        <v>97</v>
      </c>
      <c r="AR68" s="165" t="s">
        <v>1813</v>
      </c>
      <c r="AS68" s="231">
        <v>94</v>
      </c>
      <c r="AT68" s="165" t="s">
        <v>1819</v>
      </c>
      <c r="AU68" s="231">
        <v>88</v>
      </c>
      <c r="AV68" s="165" t="s">
        <v>1820</v>
      </c>
      <c r="AW68" s="231">
        <v>88</v>
      </c>
      <c r="AX68" s="165" t="s">
        <v>1808</v>
      </c>
      <c r="AY68" s="231">
        <v>88</v>
      </c>
      <c r="AZ68" s="165" t="s">
        <v>1822</v>
      </c>
      <c r="BA68" s="231">
        <v>83</v>
      </c>
      <c r="BB68" s="165" t="s">
        <v>1810</v>
      </c>
      <c r="BC68" s="231">
        <v>83</v>
      </c>
      <c r="BD68" s="165" t="s">
        <v>1817</v>
      </c>
      <c r="BE68" s="231">
        <v>83</v>
      </c>
      <c r="BF68" s="165" t="s">
        <v>1821</v>
      </c>
      <c r="BG68" s="231">
        <v>82</v>
      </c>
      <c r="BH68" s="165" t="s">
        <v>1812</v>
      </c>
      <c r="BI68" s="231">
        <v>82</v>
      </c>
      <c r="BJ68" s="165" t="s">
        <v>1823</v>
      </c>
      <c r="BK68" s="231">
        <v>78</v>
      </c>
      <c r="BL68" s="165" t="s">
        <v>1815</v>
      </c>
      <c r="BM68" s="231">
        <v>74</v>
      </c>
      <c r="BN68" s="165" t="s">
        <v>1827</v>
      </c>
      <c r="BO68" s="231">
        <v>70</v>
      </c>
      <c r="BP68" s="165" t="s">
        <v>1828</v>
      </c>
      <c r="BQ68" s="231">
        <v>69</v>
      </c>
      <c r="BR68" s="165" t="s">
        <v>1818</v>
      </c>
      <c r="BS68" s="231">
        <v>68</v>
      </c>
      <c r="BT68" s="165" t="s">
        <v>1829</v>
      </c>
      <c r="BU68" s="231">
        <v>68</v>
      </c>
      <c r="BV68" s="165" t="s">
        <v>1830</v>
      </c>
      <c r="BW68" s="233">
        <v>63</v>
      </c>
      <c r="BX68" s="165" t="s">
        <v>1833</v>
      </c>
      <c r="BY68" s="231">
        <v>63</v>
      </c>
      <c r="BZ68" s="165" t="s">
        <v>1847</v>
      </c>
      <c r="CA68" s="231">
        <v>58</v>
      </c>
      <c r="CB68" s="165" t="s">
        <v>1848</v>
      </c>
      <c r="CC68" s="231">
        <v>56</v>
      </c>
      <c r="CD68" s="165" t="s">
        <v>1849</v>
      </c>
      <c r="CE68" s="231">
        <v>55</v>
      </c>
      <c r="CF68" s="165"/>
      <c r="CG68" s="231"/>
      <c r="CH68" s="165"/>
      <c r="CI68" s="231"/>
      <c r="CJ68" s="165"/>
      <c r="CK68" s="231"/>
      <c r="CL68" s="165"/>
      <c r="CM68" s="231"/>
      <c r="CN68" s="165"/>
      <c r="CO68" s="231"/>
      <c r="CP68" s="165"/>
      <c r="CQ68" s="231"/>
      <c r="CR68" s="165"/>
      <c r="CS68" s="231"/>
      <c r="CT68" s="165"/>
      <c r="CU68" s="231"/>
      <c r="CV68" s="165"/>
      <c r="CW68" s="231"/>
      <c r="CX68" s="165"/>
      <c r="CY68" s="231"/>
      <c r="CZ68" s="165"/>
      <c r="DA68" s="231"/>
      <c r="DB68" s="165"/>
      <c r="DC68" s="231"/>
      <c r="DD68" s="165"/>
      <c r="DE68" s="231"/>
      <c r="DF68" s="165"/>
      <c r="DG68" s="231"/>
      <c r="DH68" s="165"/>
      <c r="DI68" s="231"/>
      <c r="DJ68" s="165"/>
      <c r="DK68" s="231"/>
    </row>
    <row r="69" spans="2:115" ht="15" customHeight="1">
      <c r="B69" s="241">
        <v>65</v>
      </c>
      <c r="C69" s="112" t="s">
        <v>433</v>
      </c>
      <c r="D69" s="165" t="s">
        <v>1787</v>
      </c>
      <c r="E69" s="231">
        <v>413</v>
      </c>
      <c r="F69" s="165" t="s">
        <v>1789</v>
      </c>
      <c r="G69" s="231">
        <v>300</v>
      </c>
      <c r="H69" s="165" t="s">
        <v>1790</v>
      </c>
      <c r="I69" s="231">
        <v>267</v>
      </c>
      <c r="J69" s="165" t="s">
        <v>1788</v>
      </c>
      <c r="K69" s="231">
        <v>246</v>
      </c>
      <c r="L69" s="165" t="s">
        <v>1791</v>
      </c>
      <c r="M69" s="231">
        <v>232</v>
      </c>
      <c r="N69" s="165" t="s">
        <v>1793</v>
      </c>
      <c r="O69" s="231">
        <v>190</v>
      </c>
      <c r="P69" s="165" t="s">
        <v>1792</v>
      </c>
      <c r="Q69" s="231">
        <v>190</v>
      </c>
      <c r="R69" s="165" t="s">
        <v>1795</v>
      </c>
      <c r="S69" s="231">
        <v>156</v>
      </c>
      <c r="T69" s="165" t="s">
        <v>1798</v>
      </c>
      <c r="U69" s="231">
        <v>133</v>
      </c>
      <c r="V69" s="165" t="s">
        <v>1796</v>
      </c>
      <c r="W69" s="231">
        <v>131</v>
      </c>
      <c r="X69" s="165" t="s">
        <v>1799</v>
      </c>
      <c r="Y69" s="231">
        <v>127</v>
      </c>
      <c r="Z69" s="165" t="s">
        <v>1801</v>
      </c>
      <c r="AA69" s="231">
        <v>120</v>
      </c>
      <c r="AB69" s="165" t="s">
        <v>1803</v>
      </c>
      <c r="AC69" s="231">
        <v>116</v>
      </c>
      <c r="AD69" s="165" t="s">
        <v>1800</v>
      </c>
      <c r="AE69" s="231">
        <v>116</v>
      </c>
      <c r="AF69" s="165" t="s">
        <v>1804</v>
      </c>
      <c r="AG69" s="231">
        <v>115</v>
      </c>
      <c r="AH69" s="165" t="s">
        <v>1805</v>
      </c>
      <c r="AI69" s="231">
        <v>113</v>
      </c>
      <c r="AJ69" s="165" t="s">
        <v>1802</v>
      </c>
      <c r="AK69" s="231">
        <v>108</v>
      </c>
      <c r="AL69" s="165" t="s">
        <v>1806</v>
      </c>
      <c r="AM69" s="231">
        <v>106</v>
      </c>
      <c r="AN69" s="165" t="s">
        <v>1807</v>
      </c>
      <c r="AO69" s="231">
        <v>104</v>
      </c>
      <c r="AP69" s="165" t="s">
        <v>1809</v>
      </c>
      <c r="AQ69" s="231">
        <v>97</v>
      </c>
      <c r="AR69" s="165" t="s">
        <v>1813</v>
      </c>
      <c r="AS69" s="231">
        <v>94</v>
      </c>
      <c r="AT69" s="165" t="s">
        <v>1817</v>
      </c>
      <c r="AU69" s="231">
        <v>89</v>
      </c>
      <c r="AV69" s="165" t="s">
        <v>1819</v>
      </c>
      <c r="AW69" s="231">
        <v>88</v>
      </c>
      <c r="AX69" s="165" t="s">
        <v>1820</v>
      </c>
      <c r="AY69" s="231">
        <v>88</v>
      </c>
      <c r="AZ69" s="165" t="s">
        <v>1808</v>
      </c>
      <c r="BA69" s="231">
        <v>88</v>
      </c>
      <c r="BB69" s="165" t="s">
        <v>1822</v>
      </c>
      <c r="BC69" s="231">
        <v>83</v>
      </c>
      <c r="BD69" s="165" t="s">
        <v>1810</v>
      </c>
      <c r="BE69" s="231">
        <v>83</v>
      </c>
      <c r="BF69" s="165" t="s">
        <v>1812</v>
      </c>
      <c r="BG69" s="231">
        <v>83</v>
      </c>
      <c r="BH69" s="165" t="s">
        <v>1821</v>
      </c>
      <c r="BI69" s="231">
        <v>82</v>
      </c>
      <c r="BJ69" s="165" t="s">
        <v>1823</v>
      </c>
      <c r="BK69" s="231">
        <v>78</v>
      </c>
      <c r="BL69" s="165" t="s">
        <v>1815</v>
      </c>
      <c r="BM69" s="231">
        <v>74</v>
      </c>
      <c r="BN69" s="165" t="s">
        <v>1818</v>
      </c>
      <c r="BO69" s="231">
        <v>72</v>
      </c>
      <c r="BP69" s="165" t="s">
        <v>1827</v>
      </c>
      <c r="BQ69" s="231">
        <v>70</v>
      </c>
      <c r="BR69" s="165" t="s">
        <v>1828</v>
      </c>
      <c r="BS69" s="231">
        <v>69</v>
      </c>
      <c r="BT69" s="165" t="s">
        <v>1829</v>
      </c>
      <c r="BU69" s="231">
        <v>68</v>
      </c>
      <c r="BV69" s="165" t="s">
        <v>1830</v>
      </c>
      <c r="BW69" s="233">
        <v>63</v>
      </c>
      <c r="BX69" s="165" t="s">
        <v>1833</v>
      </c>
      <c r="BY69" s="231">
        <v>63</v>
      </c>
      <c r="BZ69" s="165" t="s">
        <v>1847</v>
      </c>
      <c r="CA69" s="231">
        <v>58</v>
      </c>
      <c r="CB69" s="165" t="s">
        <v>1848</v>
      </c>
      <c r="CC69" s="231">
        <v>56</v>
      </c>
      <c r="CD69" s="165" t="s">
        <v>1849</v>
      </c>
      <c r="CE69" s="231">
        <v>55</v>
      </c>
      <c r="CF69" s="165"/>
      <c r="CG69" s="231"/>
      <c r="CH69" s="165"/>
      <c r="CI69" s="231"/>
      <c r="CJ69" s="165"/>
      <c r="CK69" s="231"/>
      <c r="CL69" s="165"/>
      <c r="CM69" s="231"/>
      <c r="CN69" s="165"/>
      <c r="CO69" s="231"/>
      <c r="CP69" s="165"/>
      <c r="CQ69" s="231"/>
      <c r="CR69" s="165"/>
      <c r="CS69" s="231"/>
      <c r="CT69" s="165"/>
      <c r="CU69" s="231"/>
      <c r="CV69" s="165"/>
      <c r="CW69" s="231"/>
      <c r="CX69" s="165"/>
      <c r="CY69" s="231"/>
      <c r="CZ69" s="165"/>
      <c r="DA69" s="231"/>
      <c r="DB69" s="165"/>
      <c r="DC69" s="231"/>
      <c r="DD69" s="165"/>
      <c r="DE69" s="231"/>
      <c r="DF69" s="165"/>
      <c r="DG69" s="231"/>
      <c r="DH69" s="165"/>
      <c r="DI69" s="231"/>
      <c r="DJ69" s="165"/>
      <c r="DK69" s="231"/>
    </row>
    <row r="70" spans="2:115" ht="15" customHeight="1">
      <c r="B70" s="241">
        <v>66</v>
      </c>
      <c r="C70" s="112" t="s">
        <v>418</v>
      </c>
      <c r="D70" s="165" t="s">
        <v>1787</v>
      </c>
      <c r="E70" s="231">
        <v>413</v>
      </c>
      <c r="F70" s="165" t="s">
        <v>1789</v>
      </c>
      <c r="G70" s="231">
        <v>300</v>
      </c>
      <c r="H70" s="165" t="s">
        <v>1790</v>
      </c>
      <c r="I70" s="231">
        <v>267</v>
      </c>
      <c r="J70" s="165" t="s">
        <v>1788</v>
      </c>
      <c r="K70" s="231">
        <v>246</v>
      </c>
      <c r="L70" s="165" t="s">
        <v>1791</v>
      </c>
      <c r="M70" s="231">
        <v>240</v>
      </c>
      <c r="N70" s="165" t="s">
        <v>1792</v>
      </c>
      <c r="O70" s="231">
        <v>191</v>
      </c>
      <c r="P70" s="165" t="s">
        <v>1793</v>
      </c>
      <c r="Q70" s="231">
        <v>190</v>
      </c>
      <c r="R70" s="165" t="s">
        <v>1795</v>
      </c>
      <c r="S70" s="231">
        <v>156</v>
      </c>
      <c r="T70" s="165" t="s">
        <v>1798</v>
      </c>
      <c r="U70" s="231">
        <v>133</v>
      </c>
      <c r="V70" s="165" t="s">
        <v>1796</v>
      </c>
      <c r="W70" s="231">
        <v>131</v>
      </c>
      <c r="X70" s="165" t="s">
        <v>1799</v>
      </c>
      <c r="Y70" s="231">
        <v>127</v>
      </c>
      <c r="Z70" s="165" t="s">
        <v>1800</v>
      </c>
      <c r="AA70" s="231">
        <v>123</v>
      </c>
      <c r="AB70" s="165" t="s">
        <v>1801</v>
      </c>
      <c r="AC70" s="231">
        <v>120</v>
      </c>
      <c r="AD70" s="165" t="s">
        <v>1803</v>
      </c>
      <c r="AE70" s="231">
        <v>116</v>
      </c>
      <c r="AF70" s="165" t="s">
        <v>1804</v>
      </c>
      <c r="AG70" s="231">
        <v>115</v>
      </c>
      <c r="AH70" s="165" t="s">
        <v>1805</v>
      </c>
      <c r="AI70" s="231">
        <v>113</v>
      </c>
      <c r="AJ70" s="165" t="s">
        <v>1802</v>
      </c>
      <c r="AK70" s="231">
        <v>108</v>
      </c>
      <c r="AL70" s="165" t="s">
        <v>1806</v>
      </c>
      <c r="AM70" s="231">
        <v>106</v>
      </c>
      <c r="AN70" s="165" t="s">
        <v>1807</v>
      </c>
      <c r="AO70" s="231">
        <v>104</v>
      </c>
      <c r="AP70" s="165" t="s">
        <v>1809</v>
      </c>
      <c r="AQ70" s="231">
        <v>97</v>
      </c>
      <c r="AR70" s="165" t="s">
        <v>1813</v>
      </c>
      <c r="AS70" s="231">
        <v>94</v>
      </c>
      <c r="AT70" s="165" t="s">
        <v>1817</v>
      </c>
      <c r="AU70" s="231">
        <v>89</v>
      </c>
      <c r="AV70" s="165" t="s">
        <v>1819</v>
      </c>
      <c r="AW70" s="231">
        <v>88</v>
      </c>
      <c r="AX70" s="165" t="s">
        <v>1820</v>
      </c>
      <c r="AY70" s="231">
        <v>88</v>
      </c>
      <c r="AZ70" s="165" t="s">
        <v>1808</v>
      </c>
      <c r="BA70" s="231">
        <v>88</v>
      </c>
      <c r="BB70" s="165" t="s">
        <v>1822</v>
      </c>
      <c r="BC70" s="231">
        <v>83</v>
      </c>
      <c r="BD70" s="165" t="s">
        <v>1810</v>
      </c>
      <c r="BE70" s="231">
        <v>83</v>
      </c>
      <c r="BF70" s="165" t="s">
        <v>1812</v>
      </c>
      <c r="BG70" s="231">
        <v>83</v>
      </c>
      <c r="BH70" s="165" t="s">
        <v>1821</v>
      </c>
      <c r="BI70" s="231">
        <v>82</v>
      </c>
      <c r="BJ70" s="165" t="s">
        <v>1823</v>
      </c>
      <c r="BK70" s="231">
        <v>78</v>
      </c>
      <c r="BL70" s="165" t="s">
        <v>1815</v>
      </c>
      <c r="BM70" s="231">
        <v>78</v>
      </c>
      <c r="BN70" s="165" t="s">
        <v>1818</v>
      </c>
      <c r="BO70" s="231">
        <v>72</v>
      </c>
      <c r="BP70" s="165" t="s">
        <v>1827</v>
      </c>
      <c r="BQ70" s="231">
        <v>70</v>
      </c>
      <c r="BR70" s="165" t="s">
        <v>1828</v>
      </c>
      <c r="BS70" s="231">
        <v>69</v>
      </c>
      <c r="BT70" s="165" t="s">
        <v>1829</v>
      </c>
      <c r="BU70" s="231">
        <v>68</v>
      </c>
      <c r="BV70" s="165" t="s">
        <v>1830</v>
      </c>
      <c r="BW70" s="233">
        <v>63</v>
      </c>
      <c r="BX70" s="165" t="s">
        <v>1833</v>
      </c>
      <c r="BY70" s="231">
        <v>63</v>
      </c>
      <c r="BZ70" s="165" t="s">
        <v>1847</v>
      </c>
      <c r="CA70" s="231">
        <v>58</v>
      </c>
      <c r="CB70" s="165" t="s">
        <v>1848</v>
      </c>
      <c r="CC70" s="231">
        <v>56</v>
      </c>
      <c r="CD70" s="165" t="s">
        <v>1849</v>
      </c>
      <c r="CE70" s="231">
        <v>55</v>
      </c>
      <c r="CF70" s="165"/>
      <c r="CG70" s="231"/>
      <c r="CH70" s="165"/>
      <c r="CI70" s="231"/>
      <c r="CJ70" s="165"/>
      <c r="CK70" s="231"/>
      <c r="CL70" s="165"/>
      <c r="CM70" s="231"/>
      <c r="CN70" s="165"/>
      <c r="CO70" s="231"/>
      <c r="CP70" s="165"/>
      <c r="CQ70" s="231"/>
      <c r="CR70" s="165"/>
      <c r="CS70" s="231"/>
      <c r="CT70" s="165"/>
      <c r="CU70" s="231"/>
      <c r="CV70" s="165"/>
      <c r="CW70" s="231"/>
      <c r="CX70" s="165"/>
      <c r="CY70" s="231"/>
      <c r="CZ70" s="165"/>
      <c r="DA70" s="231"/>
      <c r="DB70" s="165"/>
      <c r="DC70" s="231"/>
      <c r="DD70" s="165"/>
      <c r="DE70" s="231"/>
      <c r="DF70" s="165"/>
      <c r="DG70" s="231"/>
      <c r="DH70" s="165"/>
      <c r="DI70" s="231"/>
      <c r="DJ70" s="165"/>
      <c r="DK70" s="231"/>
    </row>
    <row r="71" spans="2:115" ht="15" customHeight="1">
      <c r="B71" s="241">
        <v>67</v>
      </c>
      <c r="C71" s="112" t="s">
        <v>419</v>
      </c>
      <c r="D71" s="165" t="s">
        <v>1787</v>
      </c>
      <c r="E71" s="231">
        <v>424</v>
      </c>
      <c r="F71" s="165" t="s">
        <v>1789</v>
      </c>
      <c r="G71" s="231">
        <v>300</v>
      </c>
      <c r="H71" s="165" t="s">
        <v>1790</v>
      </c>
      <c r="I71" s="231">
        <v>267</v>
      </c>
      <c r="J71" s="165" t="s">
        <v>1788</v>
      </c>
      <c r="K71" s="231">
        <v>246</v>
      </c>
      <c r="L71" s="165" t="s">
        <v>1791</v>
      </c>
      <c r="M71" s="231">
        <v>246</v>
      </c>
      <c r="N71" s="165" t="s">
        <v>1792</v>
      </c>
      <c r="O71" s="231">
        <v>193</v>
      </c>
      <c r="P71" s="165" t="s">
        <v>1793</v>
      </c>
      <c r="Q71" s="231">
        <v>190</v>
      </c>
      <c r="R71" s="165" t="s">
        <v>1795</v>
      </c>
      <c r="S71" s="231">
        <v>156</v>
      </c>
      <c r="T71" s="165" t="s">
        <v>1796</v>
      </c>
      <c r="U71" s="231">
        <v>133</v>
      </c>
      <c r="V71" s="165" t="s">
        <v>1798</v>
      </c>
      <c r="W71" s="231">
        <v>133</v>
      </c>
      <c r="X71" s="165" t="s">
        <v>1799</v>
      </c>
      <c r="Y71" s="231">
        <v>127</v>
      </c>
      <c r="Z71" s="165" t="s">
        <v>1800</v>
      </c>
      <c r="AA71" s="231">
        <v>127</v>
      </c>
      <c r="AB71" s="165" t="s">
        <v>1801</v>
      </c>
      <c r="AC71" s="231">
        <v>120</v>
      </c>
      <c r="AD71" s="165" t="s">
        <v>1803</v>
      </c>
      <c r="AE71" s="231">
        <v>116</v>
      </c>
      <c r="AF71" s="165" t="s">
        <v>1804</v>
      </c>
      <c r="AG71" s="231">
        <v>115</v>
      </c>
      <c r="AH71" s="165" t="s">
        <v>1805</v>
      </c>
      <c r="AI71" s="231">
        <v>113</v>
      </c>
      <c r="AJ71" s="165" t="s">
        <v>1802</v>
      </c>
      <c r="AK71" s="231">
        <v>108</v>
      </c>
      <c r="AL71" s="165" t="s">
        <v>1806</v>
      </c>
      <c r="AM71" s="231">
        <v>106</v>
      </c>
      <c r="AN71" s="165" t="s">
        <v>1807</v>
      </c>
      <c r="AO71" s="231">
        <v>104</v>
      </c>
      <c r="AP71" s="165" t="s">
        <v>1809</v>
      </c>
      <c r="AQ71" s="231">
        <v>97</v>
      </c>
      <c r="AR71" s="165" t="s">
        <v>1813</v>
      </c>
      <c r="AS71" s="231">
        <v>94</v>
      </c>
      <c r="AT71" s="165" t="s">
        <v>1817</v>
      </c>
      <c r="AU71" s="231">
        <v>89</v>
      </c>
      <c r="AV71" s="165" t="s">
        <v>1819</v>
      </c>
      <c r="AW71" s="231">
        <v>88</v>
      </c>
      <c r="AX71" s="165" t="s">
        <v>1820</v>
      </c>
      <c r="AY71" s="231">
        <v>88</v>
      </c>
      <c r="AZ71" s="165" t="s">
        <v>1808</v>
      </c>
      <c r="BA71" s="231">
        <v>88</v>
      </c>
      <c r="BB71" s="165" t="s">
        <v>1812</v>
      </c>
      <c r="BC71" s="231">
        <v>87</v>
      </c>
      <c r="BD71" s="165" t="s">
        <v>1822</v>
      </c>
      <c r="BE71" s="231">
        <v>83</v>
      </c>
      <c r="BF71" s="165" t="s">
        <v>1810</v>
      </c>
      <c r="BG71" s="231">
        <v>83</v>
      </c>
      <c r="BH71" s="165" t="s">
        <v>1821</v>
      </c>
      <c r="BI71" s="231">
        <v>82</v>
      </c>
      <c r="BJ71" s="165" t="s">
        <v>1815</v>
      </c>
      <c r="BK71" s="231">
        <v>82</v>
      </c>
      <c r="BL71" s="165" t="s">
        <v>1823</v>
      </c>
      <c r="BM71" s="231">
        <v>78</v>
      </c>
      <c r="BN71" s="165" t="s">
        <v>1818</v>
      </c>
      <c r="BO71" s="231">
        <v>77</v>
      </c>
      <c r="BP71" s="165" t="s">
        <v>1827</v>
      </c>
      <c r="BQ71" s="231">
        <v>70</v>
      </c>
      <c r="BR71" s="165" t="s">
        <v>1828</v>
      </c>
      <c r="BS71" s="231">
        <v>69</v>
      </c>
      <c r="BT71" s="165" t="s">
        <v>1829</v>
      </c>
      <c r="BU71" s="231">
        <v>68</v>
      </c>
      <c r="BV71" s="165" t="s">
        <v>1830</v>
      </c>
      <c r="BW71" s="233">
        <v>63</v>
      </c>
      <c r="BX71" s="165" t="s">
        <v>1833</v>
      </c>
      <c r="BY71" s="231">
        <v>63</v>
      </c>
      <c r="BZ71" s="165" t="s">
        <v>1847</v>
      </c>
      <c r="CA71" s="231">
        <v>58</v>
      </c>
      <c r="CB71" s="165" t="s">
        <v>1848</v>
      </c>
      <c r="CC71" s="231">
        <v>56</v>
      </c>
      <c r="CD71" s="165" t="s">
        <v>1849</v>
      </c>
      <c r="CE71" s="231">
        <v>55</v>
      </c>
      <c r="CF71" s="165"/>
      <c r="CG71" s="231"/>
      <c r="CH71" s="165"/>
      <c r="CI71" s="231"/>
      <c r="CJ71" s="165"/>
      <c r="CK71" s="231"/>
      <c r="CL71" s="165"/>
      <c r="CM71" s="231"/>
      <c r="CN71" s="165"/>
      <c r="CO71" s="231"/>
      <c r="CP71" s="165"/>
      <c r="CQ71" s="231"/>
      <c r="CR71" s="165"/>
      <c r="CS71" s="231"/>
      <c r="CT71" s="165"/>
      <c r="CU71" s="231"/>
      <c r="CV71" s="165"/>
      <c r="CW71" s="231"/>
      <c r="CX71" s="165"/>
      <c r="CY71" s="231"/>
      <c r="CZ71" s="165"/>
      <c r="DA71" s="231"/>
      <c r="DB71" s="165"/>
      <c r="DC71" s="231"/>
      <c r="DD71" s="165"/>
      <c r="DE71" s="231"/>
      <c r="DF71" s="165"/>
      <c r="DG71" s="231"/>
      <c r="DH71" s="165"/>
      <c r="DI71" s="231"/>
      <c r="DJ71" s="165"/>
      <c r="DK71" s="231"/>
    </row>
    <row r="72" spans="2:115" ht="15" customHeight="1">
      <c r="B72" s="241">
        <v>68</v>
      </c>
      <c r="C72" s="112" t="s">
        <v>420</v>
      </c>
      <c r="D72" s="165" t="s">
        <v>1787</v>
      </c>
      <c r="E72" s="231">
        <v>424</v>
      </c>
      <c r="F72" s="165" t="s">
        <v>1789</v>
      </c>
      <c r="G72" s="231">
        <v>300</v>
      </c>
      <c r="H72" s="165" t="s">
        <v>1790</v>
      </c>
      <c r="I72" s="231">
        <v>267</v>
      </c>
      <c r="J72" s="165" t="s">
        <v>1788</v>
      </c>
      <c r="K72" s="231">
        <v>258</v>
      </c>
      <c r="L72" s="165" t="s">
        <v>1791</v>
      </c>
      <c r="M72" s="231">
        <v>246</v>
      </c>
      <c r="N72" s="165" t="s">
        <v>1792</v>
      </c>
      <c r="O72" s="231">
        <v>193</v>
      </c>
      <c r="P72" s="165" t="s">
        <v>1793</v>
      </c>
      <c r="Q72" s="231">
        <v>190</v>
      </c>
      <c r="R72" s="165" t="s">
        <v>1795</v>
      </c>
      <c r="S72" s="231">
        <v>156</v>
      </c>
      <c r="T72" s="165" t="s">
        <v>1796</v>
      </c>
      <c r="U72" s="231">
        <v>133</v>
      </c>
      <c r="V72" s="165" t="s">
        <v>1798</v>
      </c>
      <c r="W72" s="231">
        <v>133</v>
      </c>
      <c r="X72" s="165" t="s">
        <v>1799</v>
      </c>
      <c r="Y72" s="231">
        <v>127</v>
      </c>
      <c r="Z72" s="165" t="s">
        <v>1800</v>
      </c>
      <c r="AA72" s="231">
        <v>127</v>
      </c>
      <c r="AB72" s="165" t="s">
        <v>1801</v>
      </c>
      <c r="AC72" s="231">
        <v>120</v>
      </c>
      <c r="AD72" s="165" t="s">
        <v>1803</v>
      </c>
      <c r="AE72" s="231">
        <v>116</v>
      </c>
      <c r="AF72" s="165" t="s">
        <v>1804</v>
      </c>
      <c r="AG72" s="231">
        <v>115</v>
      </c>
      <c r="AH72" s="165" t="s">
        <v>1805</v>
      </c>
      <c r="AI72" s="231">
        <v>113</v>
      </c>
      <c r="AJ72" s="165" t="s">
        <v>1802</v>
      </c>
      <c r="AK72" s="231">
        <v>110</v>
      </c>
      <c r="AL72" s="165" t="s">
        <v>1806</v>
      </c>
      <c r="AM72" s="231">
        <v>106</v>
      </c>
      <c r="AN72" s="165" t="s">
        <v>1807</v>
      </c>
      <c r="AO72" s="231">
        <v>104</v>
      </c>
      <c r="AP72" s="165" t="s">
        <v>1809</v>
      </c>
      <c r="AQ72" s="231">
        <v>97</v>
      </c>
      <c r="AR72" s="165" t="s">
        <v>1813</v>
      </c>
      <c r="AS72" s="231">
        <v>94</v>
      </c>
      <c r="AT72" s="165" t="s">
        <v>1812</v>
      </c>
      <c r="AU72" s="231">
        <v>91</v>
      </c>
      <c r="AV72" s="165" t="s">
        <v>1817</v>
      </c>
      <c r="AW72" s="231">
        <v>89</v>
      </c>
      <c r="AX72" s="165" t="s">
        <v>1819</v>
      </c>
      <c r="AY72" s="231">
        <v>88</v>
      </c>
      <c r="AZ72" s="165" t="s">
        <v>1820</v>
      </c>
      <c r="BA72" s="231">
        <v>88</v>
      </c>
      <c r="BB72" s="165" t="s">
        <v>1808</v>
      </c>
      <c r="BC72" s="231">
        <v>88</v>
      </c>
      <c r="BD72" s="165" t="s">
        <v>1822</v>
      </c>
      <c r="BE72" s="231">
        <v>83</v>
      </c>
      <c r="BF72" s="165" t="s">
        <v>1810</v>
      </c>
      <c r="BG72" s="231">
        <v>83</v>
      </c>
      <c r="BH72" s="165" t="s">
        <v>1821</v>
      </c>
      <c r="BI72" s="231">
        <v>82</v>
      </c>
      <c r="BJ72" s="165" t="s">
        <v>1815</v>
      </c>
      <c r="BK72" s="231">
        <v>82</v>
      </c>
      <c r="BL72" s="165" t="s">
        <v>1823</v>
      </c>
      <c r="BM72" s="231">
        <v>78</v>
      </c>
      <c r="BN72" s="165" t="s">
        <v>1818</v>
      </c>
      <c r="BO72" s="231">
        <v>77</v>
      </c>
      <c r="BP72" s="165" t="s">
        <v>1827</v>
      </c>
      <c r="BQ72" s="231">
        <v>70</v>
      </c>
      <c r="BR72" s="165" t="s">
        <v>1828</v>
      </c>
      <c r="BS72" s="231">
        <v>69</v>
      </c>
      <c r="BT72" s="165" t="s">
        <v>1829</v>
      </c>
      <c r="BU72" s="231">
        <v>69</v>
      </c>
      <c r="BV72" s="165" t="s">
        <v>1794</v>
      </c>
      <c r="BW72" s="233">
        <v>67</v>
      </c>
      <c r="BX72" s="165" t="s">
        <v>1830</v>
      </c>
      <c r="BY72" s="231">
        <v>63</v>
      </c>
      <c r="BZ72" s="165" t="s">
        <v>1833</v>
      </c>
      <c r="CA72" s="231">
        <v>63</v>
      </c>
      <c r="CB72" s="165" t="s">
        <v>1847</v>
      </c>
      <c r="CC72" s="231">
        <v>58</v>
      </c>
      <c r="CD72" s="165" t="s">
        <v>1826</v>
      </c>
      <c r="CE72" s="231">
        <v>57</v>
      </c>
      <c r="CF72" s="165"/>
      <c r="CG72" s="231"/>
      <c r="CH72" s="165"/>
      <c r="CI72" s="231"/>
      <c r="CJ72" s="165"/>
      <c r="CK72" s="231"/>
      <c r="CL72" s="165"/>
      <c r="CM72" s="231"/>
      <c r="CN72" s="165"/>
      <c r="CO72" s="231"/>
      <c r="CP72" s="165"/>
      <c r="CQ72" s="231"/>
      <c r="CR72" s="165"/>
      <c r="CS72" s="231"/>
      <c r="CT72" s="165"/>
      <c r="CU72" s="231"/>
      <c r="CV72" s="165"/>
      <c r="CW72" s="231"/>
      <c r="CX72" s="165"/>
      <c r="CY72" s="231"/>
      <c r="CZ72" s="165"/>
      <c r="DA72" s="231"/>
      <c r="DB72" s="165"/>
      <c r="DC72" s="231"/>
      <c r="DD72" s="165"/>
      <c r="DE72" s="231"/>
      <c r="DF72" s="165"/>
      <c r="DG72" s="231"/>
      <c r="DH72" s="165"/>
      <c r="DI72" s="231"/>
      <c r="DJ72" s="165"/>
      <c r="DK72" s="231"/>
    </row>
    <row r="73" spans="2:115" ht="15" customHeight="1">
      <c r="B73" s="241">
        <v>69</v>
      </c>
      <c r="C73" s="112" t="s">
        <v>413</v>
      </c>
      <c r="D73" s="165" t="s">
        <v>1787</v>
      </c>
      <c r="E73" s="231">
        <v>424</v>
      </c>
      <c r="F73" s="165" t="s">
        <v>1789</v>
      </c>
      <c r="G73" s="231">
        <v>300</v>
      </c>
      <c r="H73" s="165" t="s">
        <v>1790</v>
      </c>
      <c r="I73" s="231">
        <v>267</v>
      </c>
      <c r="J73" s="165" t="s">
        <v>1788</v>
      </c>
      <c r="K73" s="231">
        <v>258</v>
      </c>
      <c r="L73" s="165" t="s">
        <v>1791</v>
      </c>
      <c r="M73" s="231">
        <v>246</v>
      </c>
      <c r="N73" s="165" t="s">
        <v>1792</v>
      </c>
      <c r="O73" s="231">
        <v>193</v>
      </c>
      <c r="P73" s="165" t="s">
        <v>1793</v>
      </c>
      <c r="Q73" s="231">
        <v>190</v>
      </c>
      <c r="R73" s="165" t="s">
        <v>1795</v>
      </c>
      <c r="S73" s="231">
        <v>156</v>
      </c>
      <c r="T73" s="165" t="s">
        <v>1796</v>
      </c>
      <c r="U73" s="231">
        <v>136</v>
      </c>
      <c r="V73" s="165" t="s">
        <v>1798</v>
      </c>
      <c r="W73" s="231">
        <v>133</v>
      </c>
      <c r="X73" s="165" t="s">
        <v>1799</v>
      </c>
      <c r="Y73" s="231">
        <v>127</v>
      </c>
      <c r="Z73" s="165" t="s">
        <v>1800</v>
      </c>
      <c r="AA73" s="231">
        <v>127</v>
      </c>
      <c r="AB73" s="165" t="s">
        <v>1801</v>
      </c>
      <c r="AC73" s="231">
        <v>120</v>
      </c>
      <c r="AD73" s="165" t="s">
        <v>1803</v>
      </c>
      <c r="AE73" s="231">
        <v>116</v>
      </c>
      <c r="AF73" s="165" t="s">
        <v>1804</v>
      </c>
      <c r="AG73" s="231">
        <v>115</v>
      </c>
      <c r="AH73" s="165" t="s">
        <v>1805</v>
      </c>
      <c r="AI73" s="231">
        <v>113</v>
      </c>
      <c r="AJ73" s="165" t="s">
        <v>1802</v>
      </c>
      <c r="AK73" s="231">
        <v>112</v>
      </c>
      <c r="AL73" s="165" t="s">
        <v>1806</v>
      </c>
      <c r="AM73" s="231">
        <v>106</v>
      </c>
      <c r="AN73" s="165" t="s">
        <v>1807</v>
      </c>
      <c r="AO73" s="231">
        <v>104</v>
      </c>
      <c r="AP73" s="165" t="s">
        <v>1809</v>
      </c>
      <c r="AQ73" s="231">
        <v>97</v>
      </c>
      <c r="AR73" s="165" t="s">
        <v>1813</v>
      </c>
      <c r="AS73" s="231">
        <v>94</v>
      </c>
      <c r="AT73" s="165" t="s">
        <v>1812</v>
      </c>
      <c r="AU73" s="231">
        <v>91</v>
      </c>
      <c r="AV73" s="165" t="s">
        <v>1817</v>
      </c>
      <c r="AW73" s="231">
        <v>89</v>
      </c>
      <c r="AX73" s="165" t="s">
        <v>1819</v>
      </c>
      <c r="AY73" s="231">
        <v>88</v>
      </c>
      <c r="AZ73" s="165" t="s">
        <v>1820</v>
      </c>
      <c r="BA73" s="231">
        <v>88</v>
      </c>
      <c r="BB73" s="165" t="s">
        <v>1808</v>
      </c>
      <c r="BC73" s="231">
        <v>88</v>
      </c>
      <c r="BD73" s="165" t="s">
        <v>1815</v>
      </c>
      <c r="BE73" s="231">
        <v>87</v>
      </c>
      <c r="BF73" s="165" t="s">
        <v>1822</v>
      </c>
      <c r="BG73" s="231">
        <v>83</v>
      </c>
      <c r="BH73" s="165" t="s">
        <v>1810</v>
      </c>
      <c r="BI73" s="231">
        <v>83</v>
      </c>
      <c r="BJ73" s="165" t="s">
        <v>1821</v>
      </c>
      <c r="BK73" s="231">
        <v>82</v>
      </c>
      <c r="BL73" s="165" t="s">
        <v>1823</v>
      </c>
      <c r="BM73" s="231">
        <v>78</v>
      </c>
      <c r="BN73" s="165" t="s">
        <v>1818</v>
      </c>
      <c r="BO73" s="231">
        <v>77</v>
      </c>
      <c r="BP73" s="165" t="s">
        <v>1827</v>
      </c>
      <c r="BQ73" s="231">
        <v>70</v>
      </c>
      <c r="BR73" s="165" t="s">
        <v>1828</v>
      </c>
      <c r="BS73" s="231">
        <v>69</v>
      </c>
      <c r="BT73" s="165" t="s">
        <v>1829</v>
      </c>
      <c r="BU73" s="231">
        <v>69</v>
      </c>
      <c r="BV73" s="165" t="s">
        <v>1794</v>
      </c>
      <c r="BW73" s="233">
        <v>67</v>
      </c>
      <c r="BX73" s="165" t="s">
        <v>1830</v>
      </c>
      <c r="BY73" s="231">
        <v>63</v>
      </c>
      <c r="BZ73" s="165" t="s">
        <v>1833</v>
      </c>
      <c r="CA73" s="231">
        <v>63</v>
      </c>
      <c r="CB73" s="165" t="s">
        <v>1826</v>
      </c>
      <c r="CC73" s="231">
        <v>61</v>
      </c>
      <c r="CD73" s="165" t="s">
        <v>1847</v>
      </c>
      <c r="CE73" s="231">
        <v>58</v>
      </c>
      <c r="CF73" s="165"/>
      <c r="CG73" s="231"/>
      <c r="CH73" s="165"/>
      <c r="CI73" s="231"/>
      <c r="CJ73" s="165"/>
      <c r="CK73" s="231"/>
      <c r="CL73" s="165"/>
      <c r="CM73" s="231"/>
      <c r="CN73" s="165"/>
      <c r="CO73" s="231"/>
      <c r="CP73" s="165"/>
      <c r="CQ73" s="231"/>
      <c r="CR73" s="165"/>
      <c r="CS73" s="231"/>
      <c r="CT73" s="165"/>
      <c r="CU73" s="231"/>
      <c r="CV73" s="165"/>
      <c r="CW73" s="231"/>
      <c r="CX73" s="165"/>
      <c r="CY73" s="231"/>
      <c r="CZ73" s="165"/>
      <c r="DA73" s="231"/>
      <c r="DB73" s="165"/>
      <c r="DC73" s="231"/>
      <c r="DD73" s="165"/>
      <c r="DE73" s="231"/>
      <c r="DF73" s="165"/>
      <c r="DG73" s="231"/>
      <c r="DH73" s="165"/>
      <c r="DI73" s="231"/>
      <c r="DJ73" s="165"/>
      <c r="DK73" s="231"/>
    </row>
    <row r="74" spans="2:115" ht="15" customHeight="1">
      <c r="B74" s="241">
        <v>70</v>
      </c>
      <c r="C74" s="112" t="s">
        <v>417</v>
      </c>
      <c r="D74" s="165" t="s">
        <v>1787</v>
      </c>
      <c r="E74" s="231">
        <v>425</v>
      </c>
      <c r="F74" s="165" t="s">
        <v>1789</v>
      </c>
      <c r="G74" s="231">
        <v>300</v>
      </c>
      <c r="H74" s="165" t="s">
        <v>1788</v>
      </c>
      <c r="I74" s="231">
        <v>273</v>
      </c>
      <c r="J74" s="165" t="s">
        <v>1790</v>
      </c>
      <c r="K74" s="231">
        <v>269</v>
      </c>
      <c r="L74" s="165" t="s">
        <v>1791</v>
      </c>
      <c r="M74" s="231">
        <v>246</v>
      </c>
      <c r="N74" s="165" t="s">
        <v>1792</v>
      </c>
      <c r="O74" s="231">
        <v>193</v>
      </c>
      <c r="P74" s="165" t="s">
        <v>1793</v>
      </c>
      <c r="Q74" s="231">
        <v>190</v>
      </c>
      <c r="R74" s="165" t="s">
        <v>1795</v>
      </c>
      <c r="S74" s="231">
        <v>156</v>
      </c>
      <c r="T74" s="165" t="s">
        <v>1796</v>
      </c>
      <c r="U74" s="231">
        <v>138</v>
      </c>
      <c r="V74" s="165" t="s">
        <v>1798</v>
      </c>
      <c r="W74" s="231">
        <v>133</v>
      </c>
      <c r="X74" s="165" t="s">
        <v>1799</v>
      </c>
      <c r="Y74" s="231">
        <v>127</v>
      </c>
      <c r="Z74" s="165" t="s">
        <v>1800</v>
      </c>
      <c r="AA74" s="231">
        <v>127</v>
      </c>
      <c r="AB74" s="165" t="s">
        <v>1801</v>
      </c>
      <c r="AC74" s="231">
        <v>120</v>
      </c>
      <c r="AD74" s="165" t="s">
        <v>1803</v>
      </c>
      <c r="AE74" s="231">
        <v>116</v>
      </c>
      <c r="AF74" s="165" t="s">
        <v>1804</v>
      </c>
      <c r="AG74" s="231">
        <v>115</v>
      </c>
      <c r="AH74" s="165" t="s">
        <v>1802</v>
      </c>
      <c r="AI74" s="231">
        <v>115</v>
      </c>
      <c r="AJ74" s="165" t="s">
        <v>1805</v>
      </c>
      <c r="AK74" s="231">
        <v>113</v>
      </c>
      <c r="AL74" s="165" t="s">
        <v>1806</v>
      </c>
      <c r="AM74" s="231">
        <v>106</v>
      </c>
      <c r="AN74" s="165" t="s">
        <v>1807</v>
      </c>
      <c r="AO74" s="231">
        <v>104</v>
      </c>
      <c r="AP74" s="165" t="s">
        <v>1809</v>
      </c>
      <c r="AQ74" s="231">
        <v>97</v>
      </c>
      <c r="AR74" s="165" t="s">
        <v>1813</v>
      </c>
      <c r="AS74" s="231">
        <v>94</v>
      </c>
      <c r="AT74" s="165" t="s">
        <v>1812</v>
      </c>
      <c r="AU74" s="231">
        <v>91</v>
      </c>
      <c r="AV74" s="165" t="s">
        <v>1817</v>
      </c>
      <c r="AW74" s="231">
        <v>89</v>
      </c>
      <c r="AX74" s="165" t="s">
        <v>1819</v>
      </c>
      <c r="AY74" s="231">
        <v>88</v>
      </c>
      <c r="AZ74" s="165" t="s">
        <v>1820</v>
      </c>
      <c r="BA74" s="231">
        <v>88</v>
      </c>
      <c r="BB74" s="165" t="s">
        <v>1808</v>
      </c>
      <c r="BC74" s="231">
        <v>88</v>
      </c>
      <c r="BD74" s="165" t="s">
        <v>1815</v>
      </c>
      <c r="BE74" s="231">
        <v>88</v>
      </c>
      <c r="BF74" s="165" t="s">
        <v>1822</v>
      </c>
      <c r="BG74" s="231">
        <v>83</v>
      </c>
      <c r="BH74" s="165" t="s">
        <v>1810</v>
      </c>
      <c r="BI74" s="231">
        <v>83</v>
      </c>
      <c r="BJ74" s="165" t="s">
        <v>1821</v>
      </c>
      <c r="BK74" s="231">
        <v>82</v>
      </c>
      <c r="BL74" s="165" t="s">
        <v>1823</v>
      </c>
      <c r="BM74" s="231">
        <v>78</v>
      </c>
      <c r="BN74" s="165" t="s">
        <v>1818</v>
      </c>
      <c r="BO74" s="231">
        <v>77</v>
      </c>
      <c r="BP74" s="165" t="s">
        <v>1794</v>
      </c>
      <c r="BQ74" s="231">
        <v>75</v>
      </c>
      <c r="BR74" s="165" t="s">
        <v>1827</v>
      </c>
      <c r="BS74" s="231">
        <v>70</v>
      </c>
      <c r="BT74" s="165" t="s">
        <v>1828</v>
      </c>
      <c r="BU74" s="231">
        <v>69</v>
      </c>
      <c r="BV74" s="165" t="s">
        <v>1829</v>
      </c>
      <c r="BW74" s="233">
        <v>69</v>
      </c>
      <c r="BX74" s="165" t="s">
        <v>1830</v>
      </c>
      <c r="BY74" s="231">
        <v>63</v>
      </c>
      <c r="BZ74" s="165" t="s">
        <v>1826</v>
      </c>
      <c r="CA74" s="231">
        <v>63</v>
      </c>
      <c r="CB74" s="165" t="s">
        <v>1833</v>
      </c>
      <c r="CC74" s="231">
        <v>63</v>
      </c>
      <c r="CD74" s="165" t="s">
        <v>1825</v>
      </c>
      <c r="CE74" s="231">
        <v>60</v>
      </c>
      <c r="CF74" s="165"/>
      <c r="CG74" s="231"/>
      <c r="CH74" s="165"/>
      <c r="CI74" s="231"/>
      <c r="CJ74" s="165"/>
      <c r="CK74" s="231"/>
      <c r="CL74" s="165"/>
      <c r="CM74" s="231"/>
      <c r="CN74" s="165"/>
      <c r="CO74" s="231"/>
      <c r="CP74" s="165"/>
      <c r="CQ74" s="231"/>
      <c r="CR74" s="165"/>
      <c r="CS74" s="231"/>
      <c r="CT74" s="165"/>
      <c r="CU74" s="231"/>
      <c r="CV74" s="165"/>
      <c r="CW74" s="231"/>
      <c r="CX74" s="165"/>
      <c r="CY74" s="231"/>
      <c r="CZ74" s="165"/>
      <c r="DA74" s="231"/>
      <c r="DB74" s="165"/>
      <c r="DC74" s="231"/>
      <c r="DD74" s="165"/>
      <c r="DE74" s="231"/>
      <c r="DF74" s="165"/>
      <c r="DG74" s="231"/>
      <c r="DH74" s="165"/>
      <c r="DI74" s="231"/>
      <c r="DJ74" s="165"/>
      <c r="DK74" s="231"/>
    </row>
    <row r="75" spans="2:115" ht="15" customHeight="1">
      <c r="B75" s="241">
        <v>71</v>
      </c>
      <c r="C75" s="112" t="s">
        <v>357</v>
      </c>
      <c r="D75" s="165" t="s">
        <v>1787</v>
      </c>
      <c r="E75" s="231">
        <v>425</v>
      </c>
      <c r="F75" s="165" t="s">
        <v>1789</v>
      </c>
      <c r="G75" s="231">
        <v>300</v>
      </c>
      <c r="H75" s="165" t="s">
        <v>1788</v>
      </c>
      <c r="I75" s="231">
        <v>273</v>
      </c>
      <c r="J75" s="165" t="s">
        <v>1790</v>
      </c>
      <c r="K75" s="231">
        <v>269</v>
      </c>
      <c r="L75" s="165" t="s">
        <v>1791</v>
      </c>
      <c r="M75" s="231">
        <v>246</v>
      </c>
      <c r="N75" s="165" t="s">
        <v>1792</v>
      </c>
      <c r="O75" s="231">
        <v>193</v>
      </c>
      <c r="P75" s="165" t="s">
        <v>1793</v>
      </c>
      <c r="Q75" s="231">
        <v>190</v>
      </c>
      <c r="R75" s="165" t="s">
        <v>1795</v>
      </c>
      <c r="S75" s="231">
        <v>156</v>
      </c>
      <c r="T75" s="165" t="s">
        <v>1796</v>
      </c>
      <c r="U75" s="231">
        <v>138</v>
      </c>
      <c r="V75" s="165" t="s">
        <v>1798</v>
      </c>
      <c r="W75" s="231">
        <v>133</v>
      </c>
      <c r="X75" s="165" t="s">
        <v>1799</v>
      </c>
      <c r="Y75" s="231">
        <v>127</v>
      </c>
      <c r="Z75" s="165" t="s">
        <v>1800</v>
      </c>
      <c r="AA75" s="231">
        <v>127</v>
      </c>
      <c r="AB75" s="165" t="s">
        <v>1801</v>
      </c>
      <c r="AC75" s="231">
        <v>120</v>
      </c>
      <c r="AD75" s="165" t="s">
        <v>1803</v>
      </c>
      <c r="AE75" s="231">
        <v>116</v>
      </c>
      <c r="AF75" s="165" t="s">
        <v>1804</v>
      </c>
      <c r="AG75" s="231">
        <v>115</v>
      </c>
      <c r="AH75" s="165" t="s">
        <v>1802</v>
      </c>
      <c r="AI75" s="231">
        <v>115</v>
      </c>
      <c r="AJ75" s="165" t="s">
        <v>1805</v>
      </c>
      <c r="AK75" s="231">
        <v>113</v>
      </c>
      <c r="AL75" s="165" t="s">
        <v>1806</v>
      </c>
      <c r="AM75" s="231">
        <v>106</v>
      </c>
      <c r="AN75" s="165" t="s">
        <v>1807</v>
      </c>
      <c r="AO75" s="231">
        <v>104</v>
      </c>
      <c r="AP75" s="165" t="s">
        <v>1809</v>
      </c>
      <c r="AQ75" s="231">
        <v>97</v>
      </c>
      <c r="AR75" s="165" t="s">
        <v>1813</v>
      </c>
      <c r="AS75" s="231">
        <v>94</v>
      </c>
      <c r="AT75" s="165" t="s">
        <v>1812</v>
      </c>
      <c r="AU75" s="231">
        <v>91</v>
      </c>
      <c r="AV75" s="165" t="s">
        <v>1817</v>
      </c>
      <c r="AW75" s="231">
        <v>89</v>
      </c>
      <c r="AX75" s="165" t="s">
        <v>1819</v>
      </c>
      <c r="AY75" s="231">
        <v>88</v>
      </c>
      <c r="AZ75" s="165" t="s">
        <v>1820</v>
      </c>
      <c r="BA75" s="231">
        <v>88</v>
      </c>
      <c r="BB75" s="165" t="s">
        <v>1808</v>
      </c>
      <c r="BC75" s="231">
        <v>88</v>
      </c>
      <c r="BD75" s="165" t="s">
        <v>1815</v>
      </c>
      <c r="BE75" s="231">
        <v>88</v>
      </c>
      <c r="BF75" s="165" t="s">
        <v>1810</v>
      </c>
      <c r="BG75" s="231">
        <v>84</v>
      </c>
      <c r="BH75" s="165" t="s">
        <v>1794</v>
      </c>
      <c r="BI75" s="231">
        <v>84</v>
      </c>
      <c r="BJ75" s="165" t="s">
        <v>1822</v>
      </c>
      <c r="BK75" s="231">
        <v>83</v>
      </c>
      <c r="BL75" s="165" t="s">
        <v>1821</v>
      </c>
      <c r="BM75" s="231">
        <v>82</v>
      </c>
      <c r="BN75" s="165" t="s">
        <v>1823</v>
      </c>
      <c r="BO75" s="231">
        <v>78</v>
      </c>
      <c r="BP75" s="165" t="s">
        <v>1818</v>
      </c>
      <c r="BQ75" s="231">
        <v>77</v>
      </c>
      <c r="BR75" s="165" t="s">
        <v>1827</v>
      </c>
      <c r="BS75" s="231">
        <v>70</v>
      </c>
      <c r="BT75" s="165" t="s">
        <v>1828</v>
      </c>
      <c r="BU75" s="231">
        <v>69</v>
      </c>
      <c r="BV75" s="165" t="s">
        <v>1829</v>
      </c>
      <c r="BW75" s="233">
        <v>69</v>
      </c>
      <c r="BX75" s="165" t="s">
        <v>1826</v>
      </c>
      <c r="BY75" s="231">
        <v>66</v>
      </c>
      <c r="BZ75" s="165" t="s">
        <v>1830</v>
      </c>
      <c r="CA75" s="231">
        <v>63</v>
      </c>
      <c r="CB75" s="165" t="s">
        <v>1833</v>
      </c>
      <c r="CC75" s="231">
        <v>63</v>
      </c>
      <c r="CD75" s="165" t="s">
        <v>1824</v>
      </c>
      <c r="CE75" s="231">
        <v>62</v>
      </c>
      <c r="CF75" s="165" t="s">
        <v>1825</v>
      </c>
      <c r="CG75" s="231">
        <v>60</v>
      </c>
      <c r="CH75" s="165"/>
      <c r="CI75" s="231"/>
      <c r="CJ75" s="165"/>
      <c r="CK75" s="231"/>
      <c r="CL75" s="165"/>
      <c r="CM75" s="231"/>
      <c r="CN75" s="165"/>
      <c r="CO75" s="231"/>
      <c r="CP75" s="165"/>
      <c r="CQ75" s="231"/>
      <c r="CR75" s="165"/>
      <c r="CS75" s="231"/>
      <c r="CT75" s="165"/>
      <c r="CU75" s="231"/>
      <c r="CV75" s="165"/>
      <c r="CW75" s="231"/>
      <c r="CX75" s="165"/>
      <c r="CY75" s="231"/>
      <c r="CZ75" s="165"/>
      <c r="DA75" s="231"/>
      <c r="DB75" s="165"/>
      <c r="DC75" s="231"/>
      <c r="DD75" s="165"/>
      <c r="DE75" s="231"/>
      <c r="DF75" s="165"/>
      <c r="DG75" s="231"/>
      <c r="DH75" s="165"/>
      <c r="DI75" s="231"/>
      <c r="DJ75" s="165"/>
      <c r="DK75" s="231"/>
    </row>
    <row r="76" spans="2:115" ht="15" customHeight="1">
      <c r="B76" s="241">
        <v>72</v>
      </c>
      <c r="C76" s="112" t="s">
        <v>1559</v>
      </c>
      <c r="D76" s="165" t="s">
        <v>1787</v>
      </c>
      <c r="E76" s="231">
        <v>426</v>
      </c>
      <c r="F76" s="165" t="s">
        <v>1789</v>
      </c>
      <c r="G76" s="231">
        <v>300</v>
      </c>
      <c r="H76" s="165" t="s">
        <v>1788</v>
      </c>
      <c r="I76" s="231">
        <v>283</v>
      </c>
      <c r="J76" s="165" t="s">
        <v>1790</v>
      </c>
      <c r="K76" s="231">
        <v>269</v>
      </c>
      <c r="L76" s="165" t="s">
        <v>1791</v>
      </c>
      <c r="M76" s="231">
        <v>246</v>
      </c>
      <c r="N76" s="165" t="s">
        <v>1792</v>
      </c>
      <c r="O76" s="231">
        <v>193</v>
      </c>
      <c r="P76" s="165" t="s">
        <v>1793</v>
      </c>
      <c r="Q76" s="231">
        <v>190</v>
      </c>
      <c r="R76" s="165" t="s">
        <v>1795</v>
      </c>
      <c r="S76" s="231">
        <v>156</v>
      </c>
      <c r="T76" s="165" t="s">
        <v>1796</v>
      </c>
      <c r="U76" s="231">
        <v>140</v>
      </c>
      <c r="V76" s="165" t="s">
        <v>1798</v>
      </c>
      <c r="W76" s="231">
        <v>133</v>
      </c>
      <c r="X76" s="165" t="s">
        <v>1799</v>
      </c>
      <c r="Y76" s="231">
        <v>127</v>
      </c>
      <c r="Z76" s="165" t="s">
        <v>1800</v>
      </c>
      <c r="AA76" s="231">
        <v>127</v>
      </c>
      <c r="AB76" s="165" t="s">
        <v>1801</v>
      </c>
      <c r="AC76" s="231">
        <v>120</v>
      </c>
      <c r="AD76" s="165" t="s">
        <v>1803</v>
      </c>
      <c r="AE76" s="231">
        <v>116</v>
      </c>
      <c r="AF76" s="165" t="s">
        <v>1804</v>
      </c>
      <c r="AG76" s="231">
        <v>115</v>
      </c>
      <c r="AH76" s="165" t="s">
        <v>1802</v>
      </c>
      <c r="AI76" s="231">
        <v>115</v>
      </c>
      <c r="AJ76" s="165" t="s">
        <v>1805</v>
      </c>
      <c r="AK76" s="231">
        <v>113</v>
      </c>
      <c r="AL76" s="165" t="s">
        <v>1806</v>
      </c>
      <c r="AM76" s="231">
        <v>106</v>
      </c>
      <c r="AN76" s="165" t="s">
        <v>1807</v>
      </c>
      <c r="AO76" s="231">
        <v>104</v>
      </c>
      <c r="AP76" s="165" t="s">
        <v>1809</v>
      </c>
      <c r="AQ76" s="231">
        <v>97</v>
      </c>
      <c r="AR76" s="165" t="s">
        <v>395</v>
      </c>
      <c r="AS76" s="231">
        <v>95</v>
      </c>
      <c r="AT76" s="165" t="s">
        <v>1813</v>
      </c>
      <c r="AU76" s="231">
        <v>94</v>
      </c>
      <c r="AV76" s="165" t="s">
        <v>1815</v>
      </c>
      <c r="AW76" s="231">
        <v>92</v>
      </c>
      <c r="AX76" s="165" t="s">
        <v>1810</v>
      </c>
      <c r="AY76" s="231">
        <v>89</v>
      </c>
      <c r="AZ76" s="165" t="s">
        <v>1817</v>
      </c>
      <c r="BA76" s="231">
        <v>89</v>
      </c>
      <c r="BB76" s="165" t="s">
        <v>1794</v>
      </c>
      <c r="BC76" s="231">
        <v>89</v>
      </c>
      <c r="BD76" s="165" t="s">
        <v>1819</v>
      </c>
      <c r="BE76" s="231">
        <v>88</v>
      </c>
      <c r="BF76" s="165" t="s">
        <v>1820</v>
      </c>
      <c r="BG76" s="231">
        <v>88</v>
      </c>
      <c r="BH76" s="165" t="s">
        <v>1808</v>
      </c>
      <c r="BI76" s="231">
        <v>88</v>
      </c>
      <c r="BJ76" s="165" t="s">
        <v>1822</v>
      </c>
      <c r="BK76" s="231">
        <v>83</v>
      </c>
      <c r="BL76" s="165" t="s">
        <v>1821</v>
      </c>
      <c r="BM76" s="231">
        <v>82</v>
      </c>
      <c r="BN76" s="165" t="s">
        <v>1818</v>
      </c>
      <c r="BO76" s="231">
        <v>81</v>
      </c>
      <c r="BP76" s="165" t="s">
        <v>1823</v>
      </c>
      <c r="BQ76" s="231">
        <v>78</v>
      </c>
      <c r="BR76" s="165" t="s">
        <v>1827</v>
      </c>
      <c r="BS76" s="231">
        <v>70</v>
      </c>
      <c r="BT76" s="165" t="s">
        <v>1828</v>
      </c>
      <c r="BU76" s="231">
        <v>69</v>
      </c>
      <c r="BV76" s="165" t="s">
        <v>1829</v>
      </c>
      <c r="BW76" s="233">
        <v>69</v>
      </c>
      <c r="BX76" s="165" t="s">
        <v>1824</v>
      </c>
      <c r="BY76" s="231">
        <v>69</v>
      </c>
      <c r="BZ76" s="165" t="s">
        <v>1826</v>
      </c>
      <c r="CA76" s="231">
        <v>68</v>
      </c>
      <c r="CB76" s="165" t="s">
        <v>1830</v>
      </c>
      <c r="CC76" s="231">
        <v>63</v>
      </c>
      <c r="CD76" s="165" t="s">
        <v>1833</v>
      </c>
      <c r="CE76" s="231">
        <v>63</v>
      </c>
      <c r="CF76" s="165" t="s">
        <v>1825</v>
      </c>
      <c r="CG76" s="231">
        <v>60</v>
      </c>
      <c r="CH76" s="165"/>
      <c r="CI76" s="231"/>
      <c r="CJ76" s="165"/>
      <c r="CK76" s="231"/>
      <c r="CL76" s="165"/>
      <c r="CM76" s="231"/>
      <c r="CN76" s="165"/>
      <c r="CO76" s="231"/>
      <c r="CP76" s="165"/>
      <c r="CQ76" s="231"/>
      <c r="CR76" s="165"/>
      <c r="CS76" s="231"/>
      <c r="CT76" s="165"/>
      <c r="CU76" s="231"/>
      <c r="CV76" s="165"/>
      <c r="CW76" s="231"/>
      <c r="CX76" s="165"/>
      <c r="CY76" s="231"/>
      <c r="CZ76" s="165"/>
      <c r="DA76" s="231"/>
      <c r="DB76" s="165"/>
      <c r="DC76" s="231"/>
      <c r="DD76" s="165"/>
      <c r="DE76" s="231"/>
      <c r="DF76" s="165"/>
      <c r="DG76" s="231"/>
      <c r="DH76" s="165"/>
      <c r="DI76" s="231"/>
      <c r="DJ76" s="165"/>
      <c r="DK76" s="231"/>
    </row>
    <row r="77" spans="2:115" ht="15" customHeight="1">
      <c r="B77" s="241">
        <v>73</v>
      </c>
      <c r="C77" s="112" t="s">
        <v>1570</v>
      </c>
      <c r="D77" s="165" t="s">
        <v>1787</v>
      </c>
      <c r="E77" s="231">
        <v>432</v>
      </c>
      <c r="F77" s="165" t="s">
        <v>1789</v>
      </c>
      <c r="G77" s="231">
        <v>300</v>
      </c>
      <c r="H77" s="165" t="s">
        <v>1788</v>
      </c>
      <c r="I77" s="231">
        <v>283</v>
      </c>
      <c r="J77" s="165" t="s">
        <v>1790</v>
      </c>
      <c r="K77" s="231">
        <v>269</v>
      </c>
      <c r="L77" s="165" t="s">
        <v>1791</v>
      </c>
      <c r="M77" s="231">
        <v>251</v>
      </c>
      <c r="N77" s="165" t="s">
        <v>1792</v>
      </c>
      <c r="O77" s="231">
        <v>193</v>
      </c>
      <c r="P77" s="165" t="s">
        <v>1793</v>
      </c>
      <c r="Q77" s="231">
        <v>190</v>
      </c>
      <c r="R77" s="165" t="s">
        <v>1795</v>
      </c>
      <c r="S77" s="231">
        <v>156</v>
      </c>
      <c r="T77" s="165" t="s">
        <v>1796</v>
      </c>
      <c r="U77" s="231">
        <v>142</v>
      </c>
      <c r="V77" s="165" t="s">
        <v>1798</v>
      </c>
      <c r="W77" s="231">
        <v>133</v>
      </c>
      <c r="X77" s="165" t="s">
        <v>1799</v>
      </c>
      <c r="Y77" s="231">
        <v>127</v>
      </c>
      <c r="Z77" s="165" t="s">
        <v>1800</v>
      </c>
      <c r="AA77" s="231">
        <v>127</v>
      </c>
      <c r="AB77" s="165" t="s">
        <v>1801</v>
      </c>
      <c r="AC77" s="231">
        <v>120</v>
      </c>
      <c r="AD77" s="165" t="s">
        <v>1803</v>
      </c>
      <c r="AE77" s="231">
        <v>116</v>
      </c>
      <c r="AF77" s="165" t="s">
        <v>1804</v>
      </c>
      <c r="AG77" s="231">
        <v>115</v>
      </c>
      <c r="AH77" s="165" t="s">
        <v>1802</v>
      </c>
      <c r="AI77" s="231">
        <v>115</v>
      </c>
      <c r="AJ77" s="165" t="s">
        <v>1805</v>
      </c>
      <c r="AK77" s="231">
        <v>113</v>
      </c>
      <c r="AL77" s="165" t="s">
        <v>1794</v>
      </c>
      <c r="AM77" s="231">
        <v>109</v>
      </c>
      <c r="AN77" s="165" t="s">
        <v>1806</v>
      </c>
      <c r="AO77" s="231">
        <v>106</v>
      </c>
      <c r="AP77" s="165" t="s">
        <v>1807</v>
      </c>
      <c r="AQ77" s="231">
        <v>104</v>
      </c>
      <c r="AR77" s="165" t="s">
        <v>1809</v>
      </c>
      <c r="AS77" s="231">
        <v>97</v>
      </c>
      <c r="AT77" s="165" t="s">
        <v>1812</v>
      </c>
      <c r="AU77" s="231">
        <v>95</v>
      </c>
      <c r="AV77" s="165" t="s">
        <v>1813</v>
      </c>
      <c r="AW77" s="231">
        <v>94</v>
      </c>
      <c r="AX77" s="165" t="s">
        <v>1815</v>
      </c>
      <c r="AY77" s="231">
        <v>92</v>
      </c>
      <c r="AZ77" s="165" t="s">
        <v>1810</v>
      </c>
      <c r="BA77" s="231">
        <v>89</v>
      </c>
      <c r="BB77" s="165" t="s">
        <v>1817</v>
      </c>
      <c r="BC77" s="231">
        <v>89</v>
      </c>
      <c r="BD77" s="165" t="s">
        <v>1819</v>
      </c>
      <c r="BE77" s="231">
        <v>88</v>
      </c>
      <c r="BF77" s="165" t="s">
        <v>1820</v>
      </c>
      <c r="BG77" s="231">
        <v>88</v>
      </c>
      <c r="BH77" s="165" t="s">
        <v>1808</v>
      </c>
      <c r="BI77" s="231">
        <v>88</v>
      </c>
      <c r="BJ77" s="165" t="s">
        <v>1818</v>
      </c>
      <c r="BK77" s="231">
        <v>84</v>
      </c>
      <c r="BL77" s="165" t="s">
        <v>1821</v>
      </c>
      <c r="BM77" s="231">
        <v>83</v>
      </c>
      <c r="BN77" s="165" t="s">
        <v>1822</v>
      </c>
      <c r="BO77" s="231">
        <v>83</v>
      </c>
      <c r="BP77" s="165" t="s">
        <v>1823</v>
      </c>
      <c r="BQ77" s="231">
        <v>78</v>
      </c>
      <c r="BR77" s="165" t="s">
        <v>1824</v>
      </c>
      <c r="BS77" s="231">
        <v>75</v>
      </c>
      <c r="BT77" s="165" t="s">
        <v>1827</v>
      </c>
      <c r="BU77" s="231">
        <v>70</v>
      </c>
      <c r="BV77" s="165" t="s">
        <v>1828</v>
      </c>
      <c r="BW77" s="233">
        <v>69</v>
      </c>
      <c r="BX77" s="165" t="s">
        <v>1826</v>
      </c>
      <c r="BY77" s="231">
        <v>69</v>
      </c>
      <c r="BZ77" s="165" t="s">
        <v>1829</v>
      </c>
      <c r="CA77" s="231">
        <v>69</v>
      </c>
      <c r="CB77" s="165" t="s">
        <v>1830</v>
      </c>
      <c r="CC77" s="231">
        <v>63</v>
      </c>
      <c r="CD77" s="165" t="s">
        <v>1833</v>
      </c>
      <c r="CE77" s="231">
        <v>63</v>
      </c>
      <c r="CF77" s="165" t="s">
        <v>1825</v>
      </c>
      <c r="CG77" s="231">
        <v>62</v>
      </c>
      <c r="CH77" s="165"/>
      <c r="CI77" s="231"/>
      <c r="CJ77" s="165"/>
      <c r="CK77" s="231"/>
      <c r="CL77" s="165"/>
      <c r="CM77" s="231"/>
      <c r="CN77" s="165"/>
      <c r="CO77" s="231"/>
      <c r="CP77" s="165"/>
      <c r="CQ77" s="231"/>
      <c r="CR77" s="165"/>
      <c r="CS77" s="231"/>
      <c r="CT77" s="165"/>
      <c r="CU77" s="231"/>
      <c r="CV77" s="165"/>
      <c r="CW77" s="231"/>
      <c r="CX77" s="165"/>
      <c r="CY77" s="231"/>
      <c r="CZ77" s="165"/>
      <c r="DA77" s="231"/>
      <c r="DB77" s="165"/>
      <c r="DC77" s="231"/>
      <c r="DD77" s="165"/>
      <c r="DE77" s="231"/>
      <c r="DF77" s="165"/>
      <c r="DG77" s="231"/>
      <c r="DH77" s="165"/>
      <c r="DI77" s="231"/>
      <c r="DJ77" s="165"/>
      <c r="DK77" s="231"/>
    </row>
    <row r="78" spans="2:115" ht="15" customHeight="1">
      <c r="B78" s="241">
        <v>74</v>
      </c>
      <c r="C78" s="112" t="s">
        <v>1583</v>
      </c>
      <c r="D78" s="165" t="s">
        <v>1787</v>
      </c>
      <c r="E78" s="231">
        <v>432</v>
      </c>
      <c r="F78" s="165" t="s">
        <v>1789</v>
      </c>
      <c r="G78" s="231">
        <v>300</v>
      </c>
      <c r="H78" s="165" t="s">
        <v>1788</v>
      </c>
      <c r="I78" s="231">
        <v>283</v>
      </c>
      <c r="J78" s="165" t="s">
        <v>1790</v>
      </c>
      <c r="K78" s="231">
        <v>269</v>
      </c>
      <c r="L78" s="165" t="s">
        <v>1791</v>
      </c>
      <c r="M78" s="231">
        <v>251</v>
      </c>
      <c r="N78" s="165" t="s">
        <v>1792</v>
      </c>
      <c r="O78" s="231">
        <v>193</v>
      </c>
      <c r="P78" s="165" t="s">
        <v>1793</v>
      </c>
      <c r="Q78" s="231">
        <v>190</v>
      </c>
      <c r="R78" s="165" t="s">
        <v>1795</v>
      </c>
      <c r="S78" s="231">
        <v>158</v>
      </c>
      <c r="T78" s="165" t="s">
        <v>1796</v>
      </c>
      <c r="U78" s="231">
        <v>143</v>
      </c>
      <c r="V78" s="165" t="s">
        <v>1798</v>
      </c>
      <c r="W78" s="231">
        <v>133</v>
      </c>
      <c r="X78" s="165" t="s">
        <v>1799</v>
      </c>
      <c r="Y78" s="231">
        <v>127</v>
      </c>
      <c r="Z78" s="165" t="s">
        <v>1800</v>
      </c>
      <c r="AA78" s="231">
        <v>127</v>
      </c>
      <c r="AB78" s="165" t="s">
        <v>1794</v>
      </c>
      <c r="AC78" s="231">
        <v>122</v>
      </c>
      <c r="AD78" s="165" t="s">
        <v>1801</v>
      </c>
      <c r="AE78" s="231">
        <v>120</v>
      </c>
      <c r="AF78" s="165" t="s">
        <v>1803</v>
      </c>
      <c r="AG78" s="231">
        <v>116</v>
      </c>
      <c r="AH78" s="165" t="s">
        <v>1804</v>
      </c>
      <c r="AI78" s="231">
        <v>115</v>
      </c>
      <c r="AJ78" s="165" t="s">
        <v>1802</v>
      </c>
      <c r="AK78" s="231">
        <v>115</v>
      </c>
      <c r="AL78" s="165" t="s">
        <v>1805</v>
      </c>
      <c r="AM78" s="231">
        <v>113</v>
      </c>
      <c r="AN78" s="165" t="s">
        <v>1806</v>
      </c>
      <c r="AO78" s="231">
        <v>106</v>
      </c>
      <c r="AP78" s="165" t="s">
        <v>1807</v>
      </c>
      <c r="AQ78" s="231">
        <v>104</v>
      </c>
      <c r="AR78" s="165" t="s">
        <v>1809</v>
      </c>
      <c r="AS78" s="231">
        <v>97</v>
      </c>
      <c r="AT78" s="165" t="s">
        <v>1812</v>
      </c>
      <c r="AU78" s="231">
        <v>95</v>
      </c>
      <c r="AV78" s="165" t="s">
        <v>1813</v>
      </c>
      <c r="AW78" s="231">
        <v>94</v>
      </c>
      <c r="AX78" s="165" t="s">
        <v>1815</v>
      </c>
      <c r="AY78" s="231">
        <v>92</v>
      </c>
      <c r="AZ78" s="165" t="s">
        <v>1810</v>
      </c>
      <c r="BA78" s="231">
        <v>89</v>
      </c>
      <c r="BB78" s="165" t="s">
        <v>1817</v>
      </c>
      <c r="BC78" s="231">
        <v>89</v>
      </c>
      <c r="BD78" s="165" t="s">
        <v>1819</v>
      </c>
      <c r="BE78" s="231">
        <v>88</v>
      </c>
      <c r="BF78" s="165" t="s">
        <v>1820</v>
      </c>
      <c r="BG78" s="231">
        <v>88</v>
      </c>
      <c r="BH78" s="165" t="s">
        <v>1808</v>
      </c>
      <c r="BI78" s="231">
        <v>88</v>
      </c>
      <c r="BJ78" s="165" t="s">
        <v>1818</v>
      </c>
      <c r="BK78" s="231">
        <v>84</v>
      </c>
      <c r="BL78" s="165" t="s">
        <v>1821</v>
      </c>
      <c r="BM78" s="231">
        <v>83</v>
      </c>
      <c r="BN78" s="165" t="s">
        <v>1822</v>
      </c>
      <c r="BO78" s="231">
        <v>83</v>
      </c>
      <c r="BP78" s="165" t="s">
        <v>1823</v>
      </c>
      <c r="BQ78" s="231">
        <v>78</v>
      </c>
      <c r="BR78" s="165" t="s">
        <v>1824</v>
      </c>
      <c r="BS78" s="231">
        <v>75</v>
      </c>
      <c r="BT78" s="165" t="s">
        <v>1827</v>
      </c>
      <c r="BU78" s="231">
        <v>70</v>
      </c>
      <c r="BV78" s="165" t="s">
        <v>1828</v>
      </c>
      <c r="BW78" s="233">
        <v>69</v>
      </c>
      <c r="BX78" s="165" t="s">
        <v>1826</v>
      </c>
      <c r="BY78" s="231">
        <v>69</v>
      </c>
      <c r="BZ78" s="165" t="s">
        <v>1829</v>
      </c>
      <c r="CA78" s="231">
        <v>69</v>
      </c>
      <c r="CB78" s="165" t="s">
        <v>1816</v>
      </c>
      <c r="CC78" s="231">
        <v>69</v>
      </c>
      <c r="CD78" s="165" t="s">
        <v>1825</v>
      </c>
      <c r="CE78" s="231">
        <v>67</v>
      </c>
      <c r="CF78" s="165" t="s">
        <v>1830</v>
      </c>
      <c r="CG78" s="231">
        <v>63</v>
      </c>
      <c r="CH78" s="165" t="s">
        <v>1833</v>
      </c>
      <c r="CI78" s="231">
        <v>63</v>
      </c>
      <c r="CJ78" s="165" t="s">
        <v>1832</v>
      </c>
      <c r="CK78" s="231">
        <v>61</v>
      </c>
      <c r="CL78" s="165"/>
      <c r="CM78" s="231"/>
      <c r="CN78" s="165"/>
      <c r="CO78" s="231"/>
      <c r="CP78" s="165"/>
      <c r="CQ78" s="231"/>
      <c r="CR78" s="165"/>
      <c r="CS78" s="231"/>
      <c r="CT78" s="165"/>
      <c r="CU78" s="231"/>
      <c r="CV78" s="165"/>
      <c r="CW78" s="231"/>
      <c r="CX78" s="165"/>
      <c r="CY78" s="231"/>
      <c r="CZ78" s="165"/>
      <c r="DA78" s="231"/>
      <c r="DB78" s="165"/>
      <c r="DC78" s="231"/>
      <c r="DD78" s="165"/>
      <c r="DE78" s="231"/>
      <c r="DF78" s="165"/>
      <c r="DG78" s="231"/>
      <c r="DH78" s="165"/>
      <c r="DI78" s="231"/>
      <c r="DJ78" s="165"/>
      <c r="DK78" s="231"/>
    </row>
    <row r="79" spans="2:115" ht="15" customHeight="1">
      <c r="B79" s="241">
        <v>75</v>
      </c>
      <c r="C79" s="112" t="s">
        <v>1634</v>
      </c>
      <c r="D79" s="197" t="s">
        <v>1639</v>
      </c>
      <c r="E79" s="231"/>
      <c r="F79" s="165"/>
      <c r="G79" s="231"/>
      <c r="H79" s="165"/>
      <c r="I79" s="231"/>
      <c r="J79" s="165"/>
      <c r="K79" s="231"/>
      <c r="L79" s="165"/>
      <c r="M79" s="231"/>
      <c r="N79" s="165"/>
      <c r="O79" s="231"/>
      <c r="P79" s="165"/>
      <c r="Q79" s="231"/>
      <c r="R79" s="165"/>
      <c r="S79" s="231"/>
      <c r="T79" s="165"/>
      <c r="U79" s="231"/>
      <c r="V79" s="165"/>
      <c r="W79" s="231"/>
      <c r="X79" s="165"/>
      <c r="Y79" s="231"/>
      <c r="Z79" s="165"/>
      <c r="AA79" s="231"/>
      <c r="AB79" s="165"/>
      <c r="AC79" s="231"/>
      <c r="AD79" s="165"/>
      <c r="AE79" s="231"/>
      <c r="AF79" s="165"/>
      <c r="AG79" s="231"/>
      <c r="AH79" s="165"/>
      <c r="AI79" s="231"/>
      <c r="AJ79" s="165"/>
      <c r="AK79" s="231"/>
      <c r="AL79" s="165"/>
      <c r="AM79" s="231"/>
      <c r="AN79" s="165"/>
      <c r="AO79" s="231"/>
      <c r="AP79" s="165"/>
      <c r="AQ79" s="231"/>
      <c r="AR79" s="165"/>
      <c r="AS79" s="231"/>
      <c r="AT79" s="165"/>
      <c r="AU79" s="231"/>
      <c r="AV79" s="165"/>
      <c r="AW79" s="231"/>
      <c r="AX79" s="165"/>
      <c r="AY79" s="231"/>
      <c r="AZ79" s="165"/>
      <c r="BA79" s="231"/>
      <c r="BB79" s="165"/>
      <c r="BC79" s="231"/>
      <c r="BD79" s="165"/>
      <c r="BE79" s="231"/>
      <c r="BF79" s="165"/>
      <c r="BG79" s="231"/>
      <c r="BH79" s="165"/>
      <c r="BI79" s="231"/>
      <c r="BJ79" s="165"/>
      <c r="BK79" s="231"/>
      <c r="BL79" s="165"/>
      <c r="BM79" s="231"/>
      <c r="BN79" s="165"/>
      <c r="BO79" s="231"/>
      <c r="BP79" s="165"/>
      <c r="BQ79" s="231"/>
      <c r="BR79" s="165"/>
      <c r="BS79" s="231"/>
      <c r="BT79" s="165"/>
      <c r="BU79" s="231"/>
      <c r="BV79" s="165"/>
      <c r="BW79" s="233"/>
      <c r="BX79" s="165"/>
      <c r="BY79" s="231"/>
      <c r="BZ79" s="165"/>
      <c r="CA79" s="231"/>
      <c r="CB79" s="165"/>
      <c r="CC79" s="231"/>
      <c r="CD79" s="165"/>
      <c r="CE79" s="231"/>
      <c r="CF79" s="165"/>
      <c r="CG79" s="231"/>
      <c r="CH79" s="165"/>
      <c r="CI79" s="231"/>
      <c r="CJ79" s="165"/>
      <c r="CK79" s="231"/>
      <c r="CL79" s="165"/>
      <c r="CM79" s="231"/>
      <c r="CN79" s="165"/>
      <c r="CO79" s="231"/>
      <c r="CP79" s="165"/>
      <c r="CQ79" s="231"/>
      <c r="CR79" s="165"/>
      <c r="CS79" s="231"/>
      <c r="CT79" s="165"/>
      <c r="CU79" s="231"/>
      <c r="CV79" s="165"/>
      <c r="CW79" s="231"/>
      <c r="CX79" s="165"/>
      <c r="CY79" s="231"/>
      <c r="CZ79" s="165"/>
      <c r="DA79" s="231"/>
      <c r="DB79" s="165"/>
      <c r="DC79" s="231"/>
      <c r="DD79" s="165"/>
      <c r="DE79" s="231"/>
      <c r="DF79" s="165"/>
      <c r="DG79" s="231"/>
      <c r="DH79" s="165"/>
      <c r="DI79" s="231"/>
      <c r="DJ79" s="165"/>
      <c r="DK79" s="231"/>
    </row>
    <row r="80" spans="2:115" ht="15" customHeight="1">
      <c r="B80" s="241">
        <v>76</v>
      </c>
      <c r="C80" s="112" t="s">
        <v>1653</v>
      </c>
      <c r="D80" s="165" t="s">
        <v>1787</v>
      </c>
      <c r="E80" s="231">
        <v>432</v>
      </c>
      <c r="F80" s="165" t="s">
        <v>1789</v>
      </c>
      <c r="G80" s="231">
        <v>300</v>
      </c>
      <c r="H80" s="165" t="s">
        <v>1788</v>
      </c>
      <c r="I80" s="231">
        <v>292</v>
      </c>
      <c r="J80" s="165" t="s">
        <v>1790</v>
      </c>
      <c r="K80" s="231">
        <v>269</v>
      </c>
      <c r="L80" s="165" t="s">
        <v>1791</v>
      </c>
      <c r="M80" s="231">
        <v>251</v>
      </c>
      <c r="N80" s="165" t="s">
        <v>1792</v>
      </c>
      <c r="O80" s="231">
        <v>193</v>
      </c>
      <c r="P80" s="165" t="s">
        <v>1793</v>
      </c>
      <c r="Q80" s="231">
        <v>190</v>
      </c>
      <c r="R80" s="165" t="s">
        <v>1795</v>
      </c>
      <c r="S80" s="231">
        <v>158</v>
      </c>
      <c r="T80" s="165" t="s">
        <v>1796</v>
      </c>
      <c r="U80" s="231">
        <v>145</v>
      </c>
      <c r="V80" s="165" t="s">
        <v>1794</v>
      </c>
      <c r="W80" s="231">
        <v>134</v>
      </c>
      <c r="X80" s="165" t="s">
        <v>1798</v>
      </c>
      <c r="Y80" s="231">
        <v>133</v>
      </c>
      <c r="Z80" s="165" t="s">
        <v>1799</v>
      </c>
      <c r="AA80" s="231">
        <v>127</v>
      </c>
      <c r="AB80" s="165" t="s">
        <v>1800</v>
      </c>
      <c r="AC80" s="231">
        <v>127</v>
      </c>
      <c r="AD80" s="165" t="s">
        <v>1801</v>
      </c>
      <c r="AE80" s="231">
        <v>120</v>
      </c>
      <c r="AF80" s="165" t="s">
        <v>1802</v>
      </c>
      <c r="AG80" s="231">
        <v>118</v>
      </c>
      <c r="AH80" s="165" t="s">
        <v>1803</v>
      </c>
      <c r="AI80" s="231">
        <v>116</v>
      </c>
      <c r="AJ80" s="165" t="s">
        <v>1804</v>
      </c>
      <c r="AK80" s="231">
        <v>115</v>
      </c>
      <c r="AL80" s="165" t="s">
        <v>1805</v>
      </c>
      <c r="AM80" s="231">
        <v>113</v>
      </c>
      <c r="AN80" s="165" t="s">
        <v>1806</v>
      </c>
      <c r="AO80" s="231">
        <v>106</v>
      </c>
      <c r="AP80" s="165" t="s">
        <v>1807</v>
      </c>
      <c r="AQ80" s="231">
        <v>104</v>
      </c>
      <c r="AR80" s="165" t="s">
        <v>1809</v>
      </c>
      <c r="AS80" s="231">
        <v>97</v>
      </c>
      <c r="AT80" s="165" t="s">
        <v>1810</v>
      </c>
      <c r="AU80" s="231">
        <v>96</v>
      </c>
      <c r="AV80" s="165" t="s">
        <v>1812</v>
      </c>
      <c r="AW80" s="231">
        <v>95</v>
      </c>
      <c r="AX80" s="165" t="s">
        <v>1813</v>
      </c>
      <c r="AY80" s="231">
        <v>94</v>
      </c>
      <c r="AZ80" s="165" t="s">
        <v>1815</v>
      </c>
      <c r="BA80" s="231">
        <v>92</v>
      </c>
      <c r="BB80" s="165" t="s">
        <v>1817</v>
      </c>
      <c r="BC80" s="231">
        <v>89</v>
      </c>
      <c r="BD80" s="165" t="s">
        <v>1819</v>
      </c>
      <c r="BE80" s="231">
        <v>88</v>
      </c>
      <c r="BF80" s="165" t="s">
        <v>1820</v>
      </c>
      <c r="BG80" s="231">
        <v>88</v>
      </c>
      <c r="BH80" s="165" t="s">
        <v>1808</v>
      </c>
      <c r="BI80" s="231">
        <v>88</v>
      </c>
      <c r="BJ80" s="165" t="s">
        <v>1818</v>
      </c>
      <c r="BK80" s="231">
        <v>84</v>
      </c>
      <c r="BL80" s="165" t="s">
        <v>1821</v>
      </c>
      <c r="BM80" s="231">
        <v>83</v>
      </c>
      <c r="BN80" s="165" t="s">
        <v>1822</v>
      </c>
      <c r="BO80" s="231">
        <v>83</v>
      </c>
      <c r="BP80" s="165" t="s">
        <v>1823</v>
      </c>
      <c r="BQ80" s="231">
        <v>78</v>
      </c>
      <c r="BR80" s="165" t="s">
        <v>1824</v>
      </c>
      <c r="BS80" s="231">
        <v>75</v>
      </c>
      <c r="BT80" s="165" t="s">
        <v>1827</v>
      </c>
      <c r="BU80" s="231">
        <v>70</v>
      </c>
      <c r="BV80" s="165" t="s">
        <v>1826</v>
      </c>
      <c r="BW80" s="233">
        <v>70</v>
      </c>
      <c r="BX80" s="165" t="s">
        <v>1816</v>
      </c>
      <c r="BY80" s="231">
        <v>70</v>
      </c>
      <c r="BZ80" s="165" t="s">
        <v>1828</v>
      </c>
      <c r="CA80" s="231">
        <v>69</v>
      </c>
      <c r="CB80" s="165" t="s">
        <v>1829</v>
      </c>
      <c r="CC80" s="231">
        <v>69</v>
      </c>
      <c r="CD80" s="165" t="s">
        <v>1825</v>
      </c>
      <c r="CE80" s="231">
        <v>67</v>
      </c>
      <c r="CF80" s="165" t="s">
        <v>1830</v>
      </c>
      <c r="CG80" s="231">
        <v>63</v>
      </c>
      <c r="CH80" s="165" t="s">
        <v>1833</v>
      </c>
      <c r="CI80" s="231">
        <v>63</v>
      </c>
      <c r="CJ80" s="165" t="s">
        <v>1832</v>
      </c>
      <c r="CK80" s="231">
        <v>61</v>
      </c>
      <c r="CL80" s="165" t="s">
        <v>1814</v>
      </c>
      <c r="CM80" s="231">
        <v>60</v>
      </c>
      <c r="CN80" s="165"/>
      <c r="CO80" s="231"/>
      <c r="CP80" s="165"/>
      <c r="CQ80" s="231"/>
      <c r="CR80" s="165"/>
      <c r="CS80" s="231"/>
      <c r="CT80" s="165"/>
      <c r="CU80" s="231"/>
      <c r="CV80" s="165"/>
      <c r="CW80" s="231"/>
      <c r="CX80" s="165"/>
      <c r="CY80" s="231"/>
      <c r="CZ80" s="165"/>
      <c r="DA80" s="231"/>
      <c r="DB80" s="165"/>
      <c r="DC80" s="231"/>
      <c r="DD80" s="165"/>
      <c r="DE80" s="231"/>
      <c r="DF80" s="165"/>
      <c r="DG80" s="231"/>
      <c r="DH80" s="165"/>
      <c r="DI80" s="231"/>
      <c r="DJ80" s="165"/>
      <c r="DK80" s="231"/>
    </row>
    <row r="81" spans="2:115" ht="15" customHeight="1">
      <c r="B81" s="241">
        <v>77</v>
      </c>
      <c r="C81" s="112" t="s">
        <v>1654</v>
      </c>
      <c r="D81" s="165" t="s">
        <v>1787</v>
      </c>
      <c r="E81" s="231">
        <v>432</v>
      </c>
      <c r="F81" s="165" t="s">
        <v>1788</v>
      </c>
      <c r="G81" s="231">
        <v>304</v>
      </c>
      <c r="H81" s="165" t="s">
        <v>1789</v>
      </c>
      <c r="I81" s="231">
        <v>300</v>
      </c>
      <c r="J81" s="165" t="s">
        <v>1790</v>
      </c>
      <c r="K81" s="231">
        <v>269</v>
      </c>
      <c r="L81" s="165" t="s">
        <v>1791</v>
      </c>
      <c r="M81" s="231">
        <v>251</v>
      </c>
      <c r="N81" s="165" t="s">
        <v>1792</v>
      </c>
      <c r="O81" s="231">
        <v>193</v>
      </c>
      <c r="P81" s="165" t="s">
        <v>1793</v>
      </c>
      <c r="Q81" s="231">
        <v>190</v>
      </c>
      <c r="R81" s="165" t="s">
        <v>1795</v>
      </c>
      <c r="S81" s="231">
        <v>158</v>
      </c>
      <c r="T81" s="165" t="s">
        <v>1796</v>
      </c>
      <c r="U81" s="231">
        <v>146</v>
      </c>
      <c r="V81" s="165" t="s">
        <v>1794</v>
      </c>
      <c r="W81" s="231">
        <v>134</v>
      </c>
      <c r="X81" s="165" t="s">
        <v>1798</v>
      </c>
      <c r="Y81" s="231">
        <v>133</v>
      </c>
      <c r="Z81" s="165" t="s">
        <v>1799</v>
      </c>
      <c r="AA81" s="231">
        <v>127</v>
      </c>
      <c r="AB81" s="165" t="s">
        <v>1800</v>
      </c>
      <c r="AC81" s="231">
        <v>127</v>
      </c>
      <c r="AD81" s="165" t="s">
        <v>1801</v>
      </c>
      <c r="AE81" s="231">
        <v>120</v>
      </c>
      <c r="AF81" s="165" t="s">
        <v>1802</v>
      </c>
      <c r="AG81" s="231">
        <v>118</v>
      </c>
      <c r="AH81" s="165" t="s">
        <v>1803</v>
      </c>
      <c r="AI81" s="231">
        <v>116</v>
      </c>
      <c r="AJ81" s="165" t="s">
        <v>1804</v>
      </c>
      <c r="AK81" s="231">
        <v>115</v>
      </c>
      <c r="AL81" s="165" t="s">
        <v>1805</v>
      </c>
      <c r="AM81" s="231">
        <v>113</v>
      </c>
      <c r="AN81" s="165" t="s">
        <v>1806</v>
      </c>
      <c r="AO81" s="231">
        <v>106</v>
      </c>
      <c r="AP81" s="165" t="s">
        <v>1807</v>
      </c>
      <c r="AQ81" s="231">
        <v>104</v>
      </c>
      <c r="AR81" s="165" t="s">
        <v>1809</v>
      </c>
      <c r="AS81" s="231">
        <v>97</v>
      </c>
      <c r="AT81" s="165" t="s">
        <v>1810</v>
      </c>
      <c r="AU81" s="231">
        <v>97</v>
      </c>
      <c r="AV81" s="165" t="s">
        <v>1812</v>
      </c>
      <c r="AW81" s="231">
        <v>95</v>
      </c>
      <c r="AX81" s="165" t="s">
        <v>1813</v>
      </c>
      <c r="AY81" s="231">
        <v>94</v>
      </c>
      <c r="AZ81" s="165" t="s">
        <v>1815</v>
      </c>
      <c r="BA81" s="231">
        <v>92</v>
      </c>
      <c r="BB81" s="165" t="s">
        <v>1817</v>
      </c>
      <c r="BC81" s="231">
        <v>89</v>
      </c>
      <c r="BD81" s="165" t="s">
        <v>1819</v>
      </c>
      <c r="BE81" s="231">
        <v>88</v>
      </c>
      <c r="BF81" s="165" t="s">
        <v>1820</v>
      </c>
      <c r="BG81" s="231">
        <v>88</v>
      </c>
      <c r="BH81" s="165" t="s">
        <v>1808</v>
      </c>
      <c r="BI81" s="231">
        <v>88</v>
      </c>
      <c r="BJ81" s="165" t="s">
        <v>1818</v>
      </c>
      <c r="BK81" s="231">
        <v>85</v>
      </c>
      <c r="BL81" s="165" t="s">
        <v>1821</v>
      </c>
      <c r="BM81" s="231">
        <v>83</v>
      </c>
      <c r="BN81" s="165" t="s">
        <v>1822</v>
      </c>
      <c r="BO81" s="231">
        <v>83</v>
      </c>
      <c r="BP81" s="165" t="s">
        <v>1823</v>
      </c>
      <c r="BQ81" s="231">
        <v>78</v>
      </c>
      <c r="BR81" s="165" t="s">
        <v>1824</v>
      </c>
      <c r="BS81" s="231">
        <v>75</v>
      </c>
      <c r="BT81" s="165" t="s">
        <v>1816</v>
      </c>
      <c r="BU81" s="231">
        <v>74</v>
      </c>
      <c r="BV81" s="165" t="s">
        <v>1825</v>
      </c>
      <c r="BW81" s="231">
        <v>71</v>
      </c>
      <c r="BX81" s="165" t="s">
        <v>1827</v>
      </c>
      <c r="BY81" s="231">
        <v>70</v>
      </c>
      <c r="BZ81" s="165" t="s">
        <v>1826</v>
      </c>
      <c r="CA81" s="233">
        <v>70</v>
      </c>
      <c r="CB81" s="165" t="s">
        <v>1828</v>
      </c>
      <c r="CC81" s="231">
        <v>69</v>
      </c>
      <c r="CD81" s="165" t="s">
        <v>1829</v>
      </c>
      <c r="CE81" s="231">
        <v>69</v>
      </c>
      <c r="CF81" s="165" t="s">
        <v>1830</v>
      </c>
      <c r="CG81" s="231">
        <v>63</v>
      </c>
      <c r="CH81" s="165" t="s">
        <v>1833</v>
      </c>
      <c r="CI81" s="231">
        <v>63</v>
      </c>
      <c r="CJ81" s="165" t="s">
        <v>1814</v>
      </c>
      <c r="CK81" s="231">
        <v>62</v>
      </c>
      <c r="CL81" s="165" t="s">
        <v>1832</v>
      </c>
      <c r="CM81" s="231">
        <v>61</v>
      </c>
      <c r="CN81" s="165"/>
      <c r="CO81" s="231"/>
      <c r="CP81" s="165"/>
      <c r="CQ81" s="231"/>
      <c r="CR81" s="165"/>
      <c r="CS81" s="231"/>
      <c r="CT81" s="165"/>
      <c r="CU81" s="231"/>
      <c r="CV81" s="165"/>
      <c r="CW81" s="231"/>
      <c r="CX81" s="165"/>
      <c r="CY81" s="231"/>
      <c r="CZ81" s="165"/>
      <c r="DA81" s="231"/>
      <c r="DB81" s="165"/>
      <c r="DC81" s="231"/>
      <c r="DD81" s="165"/>
      <c r="DE81" s="231"/>
      <c r="DF81" s="165"/>
      <c r="DG81" s="231"/>
      <c r="DH81" s="165"/>
      <c r="DI81" s="231"/>
      <c r="DJ81" s="165"/>
      <c r="DK81" s="231"/>
    </row>
    <row r="82" spans="2:115" ht="15" customHeight="1">
      <c r="B82" s="241">
        <v>78</v>
      </c>
      <c r="C82" s="112" t="s">
        <v>1676</v>
      </c>
      <c r="D82" s="165" t="s">
        <v>1787</v>
      </c>
      <c r="E82" s="231">
        <v>433</v>
      </c>
      <c r="F82" s="165" t="s">
        <v>1788</v>
      </c>
      <c r="G82" s="231">
        <v>304</v>
      </c>
      <c r="H82" s="165" t="s">
        <v>1789</v>
      </c>
      <c r="I82" s="231">
        <v>300</v>
      </c>
      <c r="J82" s="165" t="s">
        <v>1790</v>
      </c>
      <c r="K82" s="231">
        <v>269</v>
      </c>
      <c r="L82" s="165" t="s">
        <v>1791</v>
      </c>
      <c r="M82" s="231">
        <v>251</v>
      </c>
      <c r="N82" s="165" t="s">
        <v>1792</v>
      </c>
      <c r="O82" s="231">
        <v>193</v>
      </c>
      <c r="P82" s="165" t="s">
        <v>1793</v>
      </c>
      <c r="Q82" s="231">
        <v>190</v>
      </c>
      <c r="R82" s="165" t="s">
        <v>1795</v>
      </c>
      <c r="S82" s="231">
        <v>158</v>
      </c>
      <c r="T82" s="165" t="s">
        <v>1796</v>
      </c>
      <c r="U82" s="231">
        <v>148</v>
      </c>
      <c r="V82" s="165" t="s">
        <v>1794</v>
      </c>
      <c r="W82" s="231">
        <v>148</v>
      </c>
      <c r="X82" s="165" t="s">
        <v>1798</v>
      </c>
      <c r="Y82" s="231">
        <v>133</v>
      </c>
      <c r="Z82" s="165" t="s">
        <v>1799</v>
      </c>
      <c r="AA82" s="231">
        <v>127</v>
      </c>
      <c r="AB82" s="165" t="s">
        <v>1800</v>
      </c>
      <c r="AC82" s="231">
        <v>127</v>
      </c>
      <c r="AD82" s="165" t="s">
        <v>1801</v>
      </c>
      <c r="AE82" s="231">
        <v>120</v>
      </c>
      <c r="AF82" s="165" t="s">
        <v>1802</v>
      </c>
      <c r="AG82" s="231">
        <v>119</v>
      </c>
      <c r="AH82" s="165" t="s">
        <v>1803</v>
      </c>
      <c r="AI82" s="231">
        <v>116</v>
      </c>
      <c r="AJ82" s="165" t="s">
        <v>1804</v>
      </c>
      <c r="AK82" s="231">
        <v>115</v>
      </c>
      <c r="AL82" s="165" t="s">
        <v>1805</v>
      </c>
      <c r="AM82" s="231">
        <v>113</v>
      </c>
      <c r="AN82" s="165" t="s">
        <v>1806</v>
      </c>
      <c r="AO82" s="231">
        <v>106</v>
      </c>
      <c r="AP82" s="165" t="s">
        <v>1807</v>
      </c>
      <c r="AQ82" s="231">
        <v>104</v>
      </c>
      <c r="AR82" s="165" t="s">
        <v>1809</v>
      </c>
      <c r="AS82" s="231">
        <v>97</v>
      </c>
      <c r="AT82" s="165" t="s">
        <v>1810</v>
      </c>
      <c r="AU82" s="231">
        <v>97</v>
      </c>
      <c r="AV82" s="165" t="s">
        <v>1812</v>
      </c>
      <c r="AW82" s="231">
        <v>95</v>
      </c>
      <c r="AX82" s="165" t="s">
        <v>1813</v>
      </c>
      <c r="AY82" s="231">
        <v>94</v>
      </c>
      <c r="AZ82" s="165" t="s">
        <v>1815</v>
      </c>
      <c r="BA82" s="231">
        <v>92</v>
      </c>
      <c r="BB82" s="165" t="s">
        <v>1817</v>
      </c>
      <c r="BC82" s="231">
        <v>89</v>
      </c>
      <c r="BD82" s="165" t="s">
        <v>1818</v>
      </c>
      <c r="BE82" s="231">
        <v>89</v>
      </c>
      <c r="BF82" s="165" t="s">
        <v>1819</v>
      </c>
      <c r="BG82" s="231">
        <v>88</v>
      </c>
      <c r="BH82" s="165" t="s">
        <v>1820</v>
      </c>
      <c r="BI82" s="231">
        <v>88</v>
      </c>
      <c r="BJ82" s="165" t="s">
        <v>1808</v>
      </c>
      <c r="BK82" s="231">
        <v>88</v>
      </c>
      <c r="BL82" s="165" t="s">
        <v>1821</v>
      </c>
      <c r="BM82" s="231">
        <v>83</v>
      </c>
      <c r="BN82" s="165" t="s">
        <v>1822</v>
      </c>
      <c r="BO82" s="231">
        <v>83</v>
      </c>
      <c r="BP82" s="165" t="s">
        <v>1816</v>
      </c>
      <c r="BQ82" s="231">
        <v>82</v>
      </c>
      <c r="BR82" s="165" t="s">
        <v>1823</v>
      </c>
      <c r="BS82" s="231">
        <v>78</v>
      </c>
      <c r="BT82" s="165" t="s">
        <v>1824</v>
      </c>
      <c r="BU82" s="231">
        <v>75</v>
      </c>
      <c r="BV82" s="165" t="s">
        <v>1825</v>
      </c>
      <c r="BW82" s="231">
        <v>71</v>
      </c>
      <c r="BX82" s="165" t="s">
        <v>1827</v>
      </c>
      <c r="BY82" s="231">
        <v>70</v>
      </c>
      <c r="BZ82" s="165" t="s">
        <v>1826</v>
      </c>
      <c r="CA82" s="233">
        <v>70</v>
      </c>
      <c r="CB82" s="165" t="s">
        <v>1828</v>
      </c>
      <c r="CC82" s="231">
        <v>69</v>
      </c>
      <c r="CD82" s="165" t="s">
        <v>1829</v>
      </c>
      <c r="CE82" s="231">
        <v>69</v>
      </c>
      <c r="CF82" s="165" t="s">
        <v>1814</v>
      </c>
      <c r="CG82" s="231">
        <v>68</v>
      </c>
      <c r="CH82" s="165" t="s">
        <v>1797</v>
      </c>
      <c r="CI82" s="231">
        <v>68</v>
      </c>
      <c r="CJ82" s="165" t="s">
        <v>1830</v>
      </c>
      <c r="CK82" s="231">
        <v>63</v>
      </c>
      <c r="CL82" s="165" t="s">
        <v>1833</v>
      </c>
      <c r="CM82" s="231">
        <v>63</v>
      </c>
      <c r="CN82" s="165" t="s">
        <v>1832</v>
      </c>
      <c r="CO82" s="231">
        <v>61</v>
      </c>
      <c r="CP82" s="165"/>
      <c r="CQ82" s="231"/>
      <c r="CR82" s="165"/>
      <c r="CS82" s="231"/>
      <c r="CT82" s="165"/>
      <c r="CU82" s="231"/>
      <c r="CV82" s="165"/>
      <c r="CW82" s="231"/>
      <c r="CX82" s="165"/>
      <c r="CY82" s="231"/>
      <c r="CZ82" s="165"/>
      <c r="DA82" s="231"/>
      <c r="DB82" s="165"/>
      <c r="DC82" s="231"/>
      <c r="DD82" s="165"/>
      <c r="DE82" s="231"/>
      <c r="DF82" s="165"/>
      <c r="DG82" s="231"/>
      <c r="DH82" s="165"/>
      <c r="DI82" s="231"/>
      <c r="DJ82" s="165"/>
      <c r="DK82" s="231"/>
    </row>
    <row r="83" spans="2:115" ht="15" customHeight="1">
      <c r="B83" s="241">
        <v>79</v>
      </c>
      <c r="C83" s="112" t="s">
        <v>1688</v>
      </c>
      <c r="D83" s="165" t="s">
        <v>1787</v>
      </c>
      <c r="E83" s="231">
        <v>433</v>
      </c>
      <c r="F83" s="165" t="s">
        <v>1788</v>
      </c>
      <c r="G83" s="231">
        <v>304</v>
      </c>
      <c r="H83" s="165" t="s">
        <v>1789</v>
      </c>
      <c r="I83" s="231">
        <v>300</v>
      </c>
      <c r="J83" s="165" t="s">
        <v>1790</v>
      </c>
      <c r="K83" s="231">
        <v>269</v>
      </c>
      <c r="L83" s="165" t="s">
        <v>1791</v>
      </c>
      <c r="M83" s="231">
        <v>251</v>
      </c>
      <c r="N83" s="165" t="s">
        <v>1792</v>
      </c>
      <c r="O83" s="231">
        <v>193</v>
      </c>
      <c r="P83" s="165" t="s">
        <v>1793</v>
      </c>
      <c r="Q83" s="231">
        <v>190</v>
      </c>
      <c r="R83" s="165" t="s">
        <v>1795</v>
      </c>
      <c r="S83" s="231">
        <v>158</v>
      </c>
      <c r="T83" s="165" t="s">
        <v>1796</v>
      </c>
      <c r="U83" s="231">
        <v>149</v>
      </c>
      <c r="V83" s="165" t="s">
        <v>1794</v>
      </c>
      <c r="W83" s="231">
        <v>148</v>
      </c>
      <c r="X83" s="165" t="s">
        <v>1798</v>
      </c>
      <c r="Y83" s="231">
        <v>133</v>
      </c>
      <c r="Z83" s="165" t="s">
        <v>1799</v>
      </c>
      <c r="AA83" s="231">
        <v>127</v>
      </c>
      <c r="AB83" s="165" t="s">
        <v>1800</v>
      </c>
      <c r="AC83" s="231">
        <v>127</v>
      </c>
      <c r="AD83" s="165" t="s">
        <v>1801</v>
      </c>
      <c r="AE83" s="231">
        <v>120</v>
      </c>
      <c r="AF83" s="165" t="s">
        <v>1802</v>
      </c>
      <c r="AG83" s="231">
        <v>119</v>
      </c>
      <c r="AH83" s="165" t="s">
        <v>1803</v>
      </c>
      <c r="AI83" s="231">
        <v>116</v>
      </c>
      <c r="AJ83" s="165" t="s">
        <v>1804</v>
      </c>
      <c r="AK83" s="231">
        <v>115</v>
      </c>
      <c r="AL83" s="165" t="s">
        <v>1805</v>
      </c>
      <c r="AM83" s="231">
        <v>113</v>
      </c>
      <c r="AN83" s="165" t="s">
        <v>1806</v>
      </c>
      <c r="AO83" s="231">
        <v>106</v>
      </c>
      <c r="AP83" s="165" t="s">
        <v>1807</v>
      </c>
      <c r="AQ83" s="231">
        <v>104</v>
      </c>
      <c r="AR83" s="165" t="s">
        <v>1808</v>
      </c>
      <c r="AS83" s="231">
        <v>98</v>
      </c>
      <c r="AT83" s="165" t="s">
        <v>1809</v>
      </c>
      <c r="AU83" s="231">
        <v>97</v>
      </c>
      <c r="AV83" s="165" t="s">
        <v>1810</v>
      </c>
      <c r="AW83" s="231">
        <v>97</v>
      </c>
      <c r="AX83" s="165" t="s">
        <v>1812</v>
      </c>
      <c r="AY83" s="231">
        <v>95</v>
      </c>
      <c r="AZ83" s="165" t="s">
        <v>1813</v>
      </c>
      <c r="BA83" s="231">
        <v>94</v>
      </c>
      <c r="BB83" s="165" t="s">
        <v>1815</v>
      </c>
      <c r="BC83" s="231">
        <v>92</v>
      </c>
      <c r="BD83" s="165" t="s">
        <v>1817</v>
      </c>
      <c r="BE83" s="231">
        <v>89</v>
      </c>
      <c r="BF83" s="165" t="s">
        <v>1818</v>
      </c>
      <c r="BG83" s="231">
        <v>89</v>
      </c>
      <c r="BH83" s="165" t="s">
        <v>1819</v>
      </c>
      <c r="BI83" s="231">
        <v>88</v>
      </c>
      <c r="BJ83" s="165" t="s">
        <v>1820</v>
      </c>
      <c r="BK83" s="231">
        <v>88</v>
      </c>
      <c r="BL83" s="165" t="s">
        <v>1797</v>
      </c>
      <c r="BM83" s="231">
        <v>84</v>
      </c>
      <c r="BN83" s="165" t="s">
        <v>1821</v>
      </c>
      <c r="BO83" s="231">
        <v>83</v>
      </c>
      <c r="BP83" s="165" t="s">
        <v>1822</v>
      </c>
      <c r="BQ83" s="231">
        <v>83</v>
      </c>
      <c r="BR83" s="165" t="s">
        <v>1816</v>
      </c>
      <c r="BS83" s="231">
        <v>82</v>
      </c>
      <c r="BT83" s="165" t="s">
        <v>1825</v>
      </c>
      <c r="BU83" s="231">
        <v>79</v>
      </c>
      <c r="BV83" s="165" t="s">
        <v>1823</v>
      </c>
      <c r="BW83" s="231">
        <v>78</v>
      </c>
      <c r="BX83" s="165" t="s">
        <v>1824</v>
      </c>
      <c r="BY83" s="231">
        <v>75</v>
      </c>
      <c r="BZ83" s="165" t="s">
        <v>1814</v>
      </c>
      <c r="CA83" s="231">
        <v>73</v>
      </c>
      <c r="CB83" s="165" t="s">
        <v>1811</v>
      </c>
      <c r="CC83" s="231">
        <v>71</v>
      </c>
      <c r="CD83" s="165" t="s">
        <v>1827</v>
      </c>
      <c r="CE83" s="231">
        <v>70</v>
      </c>
      <c r="CF83" s="165" t="s">
        <v>1826</v>
      </c>
      <c r="CG83" s="233">
        <v>70</v>
      </c>
      <c r="CH83" s="165" t="s">
        <v>1828</v>
      </c>
      <c r="CI83" s="231">
        <v>69</v>
      </c>
      <c r="CJ83" s="165" t="s">
        <v>1829</v>
      </c>
      <c r="CK83" s="231">
        <v>69</v>
      </c>
      <c r="CL83" s="165" t="s">
        <v>1830</v>
      </c>
      <c r="CM83" s="231">
        <v>63</v>
      </c>
      <c r="CN83" s="165" t="s">
        <v>1833</v>
      </c>
      <c r="CO83" s="231">
        <v>63</v>
      </c>
      <c r="CP83" s="165" t="s">
        <v>1832</v>
      </c>
      <c r="CQ83" s="231">
        <v>61</v>
      </c>
      <c r="CR83" s="165"/>
      <c r="CS83" s="231"/>
      <c r="CT83" s="165"/>
      <c r="CU83" s="231"/>
      <c r="CV83" s="165"/>
      <c r="CW83" s="231"/>
      <c r="CX83" s="165"/>
      <c r="CY83" s="231"/>
      <c r="CZ83" s="165"/>
      <c r="DA83" s="231"/>
      <c r="DB83" s="165"/>
      <c r="DC83" s="231"/>
      <c r="DD83" s="165"/>
      <c r="DE83" s="231"/>
      <c r="DF83" s="165"/>
      <c r="DG83" s="231"/>
      <c r="DH83" s="165"/>
      <c r="DI83" s="231"/>
      <c r="DJ83" s="165"/>
      <c r="DK83" s="231"/>
    </row>
    <row r="84" spans="2:115" ht="15" customHeight="1">
      <c r="B84" s="241">
        <v>80</v>
      </c>
      <c r="C84" s="112" t="s">
        <v>1707</v>
      </c>
      <c r="D84" s="165" t="s">
        <v>1787</v>
      </c>
      <c r="E84" s="231">
        <v>433</v>
      </c>
      <c r="F84" s="165" t="s">
        <v>1788</v>
      </c>
      <c r="G84" s="231">
        <v>304</v>
      </c>
      <c r="H84" s="165" t="s">
        <v>1789</v>
      </c>
      <c r="I84" s="231">
        <v>300</v>
      </c>
      <c r="J84" s="165" t="s">
        <v>1790</v>
      </c>
      <c r="K84" s="231">
        <v>269</v>
      </c>
      <c r="L84" s="165" t="s">
        <v>1791</v>
      </c>
      <c r="M84" s="231">
        <v>251</v>
      </c>
      <c r="N84" s="165" t="s">
        <v>1792</v>
      </c>
      <c r="O84" s="231">
        <v>193</v>
      </c>
      <c r="P84" s="165" t="s">
        <v>1793</v>
      </c>
      <c r="Q84" s="231">
        <v>190</v>
      </c>
      <c r="R84" s="165" t="s">
        <v>1795</v>
      </c>
      <c r="S84" s="231">
        <v>158</v>
      </c>
      <c r="T84" s="165" t="s">
        <v>1794</v>
      </c>
      <c r="U84" s="231">
        <v>150</v>
      </c>
      <c r="V84" s="165" t="s">
        <v>1796</v>
      </c>
      <c r="W84" s="231">
        <v>149</v>
      </c>
      <c r="X84" s="165" t="s">
        <v>1798</v>
      </c>
      <c r="Y84" s="231">
        <v>133</v>
      </c>
      <c r="Z84" s="165" t="s">
        <v>1799</v>
      </c>
      <c r="AA84" s="231">
        <v>127</v>
      </c>
      <c r="AB84" s="165" t="s">
        <v>1800</v>
      </c>
      <c r="AC84" s="231">
        <v>127</v>
      </c>
      <c r="AD84" s="165" t="s">
        <v>1801</v>
      </c>
      <c r="AE84" s="231">
        <v>120</v>
      </c>
      <c r="AF84" s="165" t="s">
        <v>1802</v>
      </c>
      <c r="AG84" s="231">
        <v>119</v>
      </c>
      <c r="AH84" s="165" t="s">
        <v>1803</v>
      </c>
      <c r="AI84" s="231">
        <v>116</v>
      </c>
      <c r="AJ84" s="165" t="s">
        <v>1804</v>
      </c>
      <c r="AK84" s="231">
        <v>115</v>
      </c>
      <c r="AL84" s="165" t="s">
        <v>1805</v>
      </c>
      <c r="AM84" s="231">
        <v>113</v>
      </c>
      <c r="AN84" s="165" t="s">
        <v>1797</v>
      </c>
      <c r="AO84" s="231">
        <v>109</v>
      </c>
      <c r="AP84" s="165" t="s">
        <v>1806</v>
      </c>
      <c r="AQ84" s="231">
        <v>106</v>
      </c>
      <c r="AR84" s="165" t="s">
        <v>1807</v>
      </c>
      <c r="AS84" s="231">
        <v>104</v>
      </c>
      <c r="AT84" s="165" t="s">
        <v>1808</v>
      </c>
      <c r="AU84" s="231">
        <v>98</v>
      </c>
      <c r="AV84" s="165" t="s">
        <v>1809</v>
      </c>
      <c r="AW84" s="231">
        <v>97</v>
      </c>
      <c r="AX84" s="165" t="s">
        <v>1810</v>
      </c>
      <c r="AY84" s="231">
        <v>97</v>
      </c>
      <c r="AZ84" s="165" t="s">
        <v>1812</v>
      </c>
      <c r="BA84" s="231">
        <v>95</v>
      </c>
      <c r="BB84" s="165" t="s">
        <v>1813</v>
      </c>
      <c r="BC84" s="231">
        <v>94</v>
      </c>
      <c r="BD84" s="165" t="s">
        <v>1815</v>
      </c>
      <c r="BE84" s="231">
        <v>92</v>
      </c>
      <c r="BF84" s="165" t="s">
        <v>1817</v>
      </c>
      <c r="BG84" s="231">
        <v>89</v>
      </c>
      <c r="BH84" s="165" t="s">
        <v>1818</v>
      </c>
      <c r="BI84" s="231">
        <v>89</v>
      </c>
      <c r="BJ84" s="165" t="s">
        <v>1819</v>
      </c>
      <c r="BK84" s="231">
        <v>88</v>
      </c>
      <c r="BL84" s="165" t="s">
        <v>1820</v>
      </c>
      <c r="BM84" s="231">
        <v>88</v>
      </c>
      <c r="BN84" s="165" t="s">
        <v>1821</v>
      </c>
      <c r="BO84" s="231">
        <v>83</v>
      </c>
      <c r="BP84" s="165" t="s">
        <v>1822</v>
      </c>
      <c r="BQ84" s="231">
        <v>83</v>
      </c>
      <c r="BR84" s="165" t="s">
        <v>1816</v>
      </c>
      <c r="BS84" s="231">
        <v>82</v>
      </c>
      <c r="BT84" s="165" t="s">
        <v>1814</v>
      </c>
      <c r="BU84" s="231">
        <v>80</v>
      </c>
      <c r="BV84" s="165" t="s">
        <v>1825</v>
      </c>
      <c r="BW84" s="231">
        <v>79</v>
      </c>
      <c r="BX84" s="165" t="s">
        <v>1823</v>
      </c>
      <c r="BY84" s="231">
        <v>78</v>
      </c>
      <c r="BZ84" s="165" t="s">
        <v>1824</v>
      </c>
      <c r="CA84" s="231">
        <v>75</v>
      </c>
      <c r="CB84" s="165" t="s">
        <v>1811</v>
      </c>
      <c r="CC84" s="231">
        <v>71</v>
      </c>
      <c r="CD84" s="165" t="s">
        <v>1827</v>
      </c>
      <c r="CE84" s="231">
        <v>70</v>
      </c>
      <c r="CF84" s="165" t="s">
        <v>1826</v>
      </c>
      <c r="CG84" s="233">
        <v>70</v>
      </c>
      <c r="CH84" s="165" t="s">
        <v>1828</v>
      </c>
      <c r="CI84" s="231">
        <v>69</v>
      </c>
      <c r="CJ84" s="165" t="s">
        <v>1829</v>
      </c>
      <c r="CK84" s="231">
        <v>69</v>
      </c>
      <c r="CL84" s="165" t="s">
        <v>1830</v>
      </c>
      <c r="CM84" s="231">
        <v>63</v>
      </c>
      <c r="CN84" s="165" t="s">
        <v>1833</v>
      </c>
      <c r="CO84" s="231">
        <v>63</v>
      </c>
      <c r="CP84" s="165" t="s">
        <v>1832</v>
      </c>
      <c r="CQ84" s="231">
        <v>61</v>
      </c>
      <c r="CR84" s="165"/>
      <c r="CS84" s="231"/>
      <c r="CT84" s="165"/>
      <c r="CU84" s="231"/>
      <c r="CV84" s="165"/>
      <c r="CW84" s="231"/>
      <c r="CX84" s="165"/>
      <c r="CY84" s="231"/>
      <c r="CZ84" s="165"/>
      <c r="DA84" s="231"/>
      <c r="DB84" s="165"/>
      <c r="DC84" s="231"/>
      <c r="DD84" s="165"/>
      <c r="DE84" s="231"/>
      <c r="DF84" s="165"/>
      <c r="DG84" s="231"/>
      <c r="DH84" s="165"/>
      <c r="DI84" s="231"/>
      <c r="DJ84" s="165"/>
      <c r="DK84" s="231"/>
    </row>
    <row r="85" spans="2:115" ht="15" customHeight="1">
      <c r="B85" s="241">
        <v>81</v>
      </c>
      <c r="C85" s="112" t="s">
        <v>1724</v>
      </c>
      <c r="D85" s="165" t="s">
        <v>1787</v>
      </c>
      <c r="E85" s="231">
        <v>437</v>
      </c>
      <c r="F85" s="165" t="s">
        <v>1788</v>
      </c>
      <c r="G85" s="231">
        <v>304</v>
      </c>
      <c r="H85" s="165" t="s">
        <v>1789</v>
      </c>
      <c r="I85" s="231">
        <v>300</v>
      </c>
      <c r="J85" s="165" t="s">
        <v>1790</v>
      </c>
      <c r="K85" s="231">
        <v>269</v>
      </c>
      <c r="L85" s="165" t="s">
        <v>1791</v>
      </c>
      <c r="M85" s="231">
        <v>251</v>
      </c>
      <c r="N85" s="165" t="s">
        <v>1792</v>
      </c>
      <c r="O85" s="231">
        <v>193</v>
      </c>
      <c r="P85" s="165" t="s">
        <v>1793</v>
      </c>
      <c r="Q85" s="231">
        <v>190</v>
      </c>
      <c r="R85" s="165" t="s">
        <v>1795</v>
      </c>
      <c r="S85" s="231">
        <v>158</v>
      </c>
      <c r="T85" s="165" t="s">
        <v>1796</v>
      </c>
      <c r="U85" s="231">
        <v>150</v>
      </c>
      <c r="V85" s="165" t="s">
        <v>1794</v>
      </c>
      <c r="W85" s="231">
        <v>150</v>
      </c>
      <c r="X85" s="165" t="s">
        <v>1798</v>
      </c>
      <c r="Y85" s="231">
        <v>133</v>
      </c>
      <c r="Z85" s="165" t="s">
        <v>1799</v>
      </c>
      <c r="AA85" s="231">
        <v>127</v>
      </c>
      <c r="AB85" s="165" t="s">
        <v>1800</v>
      </c>
      <c r="AC85" s="231">
        <v>127</v>
      </c>
      <c r="AD85" s="165" t="s">
        <v>1801</v>
      </c>
      <c r="AE85" s="231">
        <v>120</v>
      </c>
      <c r="AF85" s="165" t="s">
        <v>1802</v>
      </c>
      <c r="AG85" s="231">
        <v>119</v>
      </c>
      <c r="AH85" s="165" t="s">
        <v>1803</v>
      </c>
      <c r="AI85" s="231">
        <v>116</v>
      </c>
      <c r="AJ85" s="165" t="s">
        <v>1804</v>
      </c>
      <c r="AK85" s="231">
        <v>115</v>
      </c>
      <c r="AL85" s="165" t="s">
        <v>1805</v>
      </c>
      <c r="AM85" s="231">
        <v>113</v>
      </c>
      <c r="AN85" s="165" t="s">
        <v>1797</v>
      </c>
      <c r="AO85" s="231">
        <v>109</v>
      </c>
      <c r="AP85" s="165" t="s">
        <v>1806</v>
      </c>
      <c r="AQ85" s="231">
        <v>106</v>
      </c>
      <c r="AR85" s="165" t="s">
        <v>1807</v>
      </c>
      <c r="AS85" s="231">
        <v>104</v>
      </c>
      <c r="AT85" s="165" t="s">
        <v>1808</v>
      </c>
      <c r="AU85" s="231">
        <v>98</v>
      </c>
      <c r="AV85" s="165" t="s">
        <v>1809</v>
      </c>
      <c r="AW85" s="231">
        <v>97</v>
      </c>
      <c r="AX85" s="165" t="s">
        <v>1810</v>
      </c>
      <c r="AY85" s="231">
        <v>97</v>
      </c>
      <c r="AZ85" s="165" t="s">
        <v>1812</v>
      </c>
      <c r="BA85" s="231">
        <v>95</v>
      </c>
      <c r="BB85" s="165" t="s">
        <v>1813</v>
      </c>
      <c r="BC85" s="231">
        <v>94</v>
      </c>
      <c r="BD85" s="165" t="s">
        <v>1818</v>
      </c>
      <c r="BE85" s="231">
        <v>94</v>
      </c>
      <c r="BF85" s="165" t="s">
        <v>1815</v>
      </c>
      <c r="BG85" s="231">
        <v>92</v>
      </c>
      <c r="BH85" s="165" t="s">
        <v>1817</v>
      </c>
      <c r="BI85" s="231">
        <v>89</v>
      </c>
      <c r="BJ85" s="165" t="s">
        <v>1819</v>
      </c>
      <c r="BK85" s="231">
        <v>88</v>
      </c>
      <c r="BL85" s="165" t="s">
        <v>1820</v>
      </c>
      <c r="BM85" s="231">
        <v>88</v>
      </c>
      <c r="BN85" s="165" t="s">
        <v>1814</v>
      </c>
      <c r="BO85" s="231">
        <v>86</v>
      </c>
      <c r="BP85" s="165" t="s">
        <v>1811</v>
      </c>
      <c r="BQ85" s="231">
        <v>86</v>
      </c>
      <c r="BR85" s="165" t="s">
        <v>1821</v>
      </c>
      <c r="BS85" s="231">
        <v>83</v>
      </c>
      <c r="BT85" s="165" t="s">
        <v>1822</v>
      </c>
      <c r="BU85" s="231">
        <v>83</v>
      </c>
      <c r="BV85" s="165" t="s">
        <v>1816</v>
      </c>
      <c r="BW85" s="231">
        <v>82</v>
      </c>
      <c r="BX85" s="165" t="s">
        <v>1825</v>
      </c>
      <c r="BY85" s="231">
        <v>79</v>
      </c>
      <c r="BZ85" s="165" t="s">
        <v>1823</v>
      </c>
      <c r="CA85" s="231">
        <v>78</v>
      </c>
      <c r="CB85" s="165" t="s">
        <v>1824</v>
      </c>
      <c r="CC85" s="231">
        <v>75</v>
      </c>
      <c r="CD85" s="165" t="s">
        <v>1826</v>
      </c>
      <c r="CE85" s="233">
        <v>72</v>
      </c>
      <c r="CF85" s="165" t="s">
        <v>1827</v>
      </c>
      <c r="CG85" s="231">
        <v>70</v>
      </c>
      <c r="CH85" s="165" t="s">
        <v>1828</v>
      </c>
      <c r="CI85" s="231">
        <v>69</v>
      </c>
      <c r="CJ85" s="165" t="s">
        <v>1829</v>
      </c>
      <c r="CK85" s="231">
        <v>69</v>
      </c>
      <c r="CL85" s="165" t="s">
        <v>1830</v>
      </c>
      <c r="CM85" s="231">
        <v>63</v>
      </c>
      <c r="CN85" s="165" t="s">
        <v>1833</v>
      </c>
      <c r="CO85" s="231">
        <v>63</v>
      </c>
      <c r="CP85" s="165" t="s">
        <v>1832</v>
      </c>
      <c r="CQ85" s="231">
        <v>61</v>
      </c>
      <c r="CR85" s="165"/>
      <c r="CS85" s="231"/>
      <c r="CT85" s="165"/>
      <c r="CU85" s="231"/>
      <c r="CV85" s="165"/>
      <c r="CW85" s="231"/>
      <c r="CX85" s="165"/>
      <c r="CY85" s="231"/>
      <c r="CZ85" s="165"/>
      <c r="DA85" s="231"/>
      <c r="DB85" s="165"/>
      <c r="DC85" s="231"/>
      <c r="DD85" s="165"/>
      <c r="DE85" s="231"/>
      <c r="DF85" s="165"/>
      <c r="DG85" s="231"/>
      <c r="DH85" s="165"/>
      <c r="DI85" s="231"/>
      <c r="DJ85" s="165"/>
      <c r="DK85" s="231"/>
    </row>
    <row r="86" spans="2:115" ht="15" customHeight="1">
      <c r="B86" s="241">
        <v>82</v>
      </c>
      <c r="C86" s="112" t="s">
        <v>1744</v>
      </c>
      <c r="D86" s="165" t="s">
        <v>1787</v>
      </c>
      <c r="E86" s="231">
        <v>440</v>
      </c>
      <c r="F86" s="165" t="s">
        <v>1788</v>
      </c>
      <c r="G86" s="231">
        <v>313</v>
      </c>
      <c r="H86" s="165" t="s">
        <v>1789</v>
      </c>
      <c r="I86" s="231">
        <v>300</v>
      </c>
      <c r="J86" s="165" t="s">
        <v>1790</v>
      </c>
      <c r="K86" s="231">
        <v>269</v>
      </c>
      <c r="L86" s="165" t="s">
        <v>1791</v>
      </c>
      <c r="M86" s="231">
        <v>251</v>
      </c>
      <c r="N86" s="165" t="s">
        <v>1792</v>
      </c>
      <c r="O86" s="231">
        <v>193</v>
      </c>
      <c r="P86" s="165" t="s">
        <v>1793</v>
      </c>
      <c r="Q86" s="231">
        <v>190</v>
      </c>
      <c r="R86" s="165" t="s">
        <v>1795</v>
      </c>
      <c r="S86" s="231">
        <v>158</v>
      </c>
      <c r="T86" s="165" t="s">
        <v>1796</v>
      </c>
      <c r="U86" s="231">
        <v>150</v>
      </c>
      <c r="V86" s="165" t="s">
        <v>1794</v>
      </c>
      <c r="W86" s="231">
        <v>150</v>
      </c>
      <c r="X86" s="165" t="s">
        <v>1798</v>
      </c>
      <c r="Y86" s="231">
        <v>133</v>
      </c>
      <c r="Z86" s="165" t="s">
        <v>1799</v>
      </c>
      <c r="AA86" s="231">
        <v>127</v>
      </c>
      <c r="AB86" s="165" t="s">
        <v>1800</v>
      </c>
      <c r="AC86" s="231">
        <v>127</v>
      </c>
      <c r="AD86" s="165" t="s">
        <v>1797</v>
      </c>
      <c r="AE86" s="231">
        <v>123</v>
      </c>
      <c r="AF86" s="165" t="s">
        <v>1801</v>
      </c>
      <c r="AG86" s="231">
        <v>120</v>
      </c>
      <c r="AH86" s="165" t="s">
        <v>1802</v>
      </c>
      <c r="AI86" s="231">
        <v>119</v>
      </c>
      <c r="AJ86" s="165" t="s">
        <v>1803</v>
      </c>
      <c r="AK86" s="231">
        <v>116</v>
      </c>
      <c r="AL86" s="165" t="s">
        <v>1804</v>
      </c>
      <c r="AM86" s="231">
        <v>115</v>
      </c>
      <c r="AN86" s="165" t="s">
        <v>1805</v>
      </c>
      <c r="AO86" s="231">
        <v>113</v>
      </c>
      <c r="AP86" s="165" t="s">
        <v>1806</v>
      </c>
      <c r="AQ86" s="231">
        <v>106</v>
      </c>
      <c r="AR86" s="165" t="s">
        <v>1807</v>
      </c>
      <c r="AS86" s="231">
        <v>104</v>
      </c>
      <c r="AT86" s="165" t="s">
        <v>1808</v>
      </c>
      <c r="AU86" s="231">
        <v>98</v>
      </c>
      <c r="AV86" s="165" t="s">
        <v>1809</v>
      </c>
      <c r="AW86" s="231">
        <v>97</v>
      </c>
      <c r="AX86" s="165" t="s">
        <v>1810</v>
      </c>
      <c r="AY86" s="231">
        <v>97</v>
      </c>
      <c r="AZ86" s="165" t="s">
        <v>1812</v>
      </c>
      <c r="BA86" s="231">
        <v>95</v>
      </c>
      <c r="BB86" s="165" t="s">
        <v>1813</v>
      </c>
      <c r="BC86" s="231">
        <v>94</v>
      </c>
      <c r="BD86" s="165" t="s">
        <v>1818</v>
      </c>
      <c r="BE86" s="231">
        <v>94</v>
      </c>
      <c r="BF86" s="165" t="s">
        <v>1815</v>
      </c>
      <c r="BG86" s="231">
        <v>92</v>
      </c>
      <c r="BH86" s="165" t="s">
        <v>1814</v>
      </c>
      <c r="BI86" s="231">
        <v>91</v>
      </c>
      <c r="BJ86" s="165" t="s">
        <v>1817</v>
      </c>
      <c r="BK86" s="231">
        <v>89</v>
      </c>
      <c r="BL86" s="165" t="s">
        <v>1819</v>
      </c>
      <c r="BM86" s="231">
        <v>88</v>
      </c>
      <c r="BN86" s="165" t="s">
        <v>1820</v>
      </c>
      <c r="BO86" s="231">
        <v>88</v>
      </c>
      <c r="BP86" s="165" t="s">
        <v>1811</v>
      </c>
      <c r="BQ86" s="231">
        <v>86</v>
      </c>
      <c r="BR86" s="165" t="s">
        <v>1821</v>
      </c>
      <c r="BS86" s="231">
        <v>83</v>
      </c>
      <c r="BT86" s="165" t="s">
        <v>1822</v>
      </c>
      <c r="BU86" s="231">
        <v>83</v>
      </c>
      <c r="BV86" s="165" t="s">
        <v>1816</v>
      </c>
      <c r="BW86" s="231">
        <v>82</v>
      </c>
      <c r="BX86" s="165" t="s">
        <v>1825</v>
      </c>
      <c r="BY86" s="231">
        <v>79</v>
      </c>
      <c r="BZ86" s="165" t="s">
        <v>1823</v>
      </c>
      <c r="CA86" s="231">
        <v>78</v>
      </c>
      <c r="CB86" s="165" t="s">
        <v>1824</v>
      </c>
      <c r="CC86" s="231">
        <v>75</v>
      </c>
      <c r="CD86" s="165" t="s">
        <v>1826</v>
      </c>
      <c r="CE86" s="233">
        <v>73</v>
      </c>
      <c r="CF86" s="165" t="s">
        <v>1827</v>
      </c>
      <c r="CG86" s="231">
        <v>70</v>
      </c>
      <c r="CH86" s="165" t="s">
        <v>1828</v>
      </c>
      <c r="CI86" s="231">
        <v>69</v>
      </c>
      <c r="CJ86" s="165" t="s">
        <v>1829</v>
      </c>
      <c r="CK86" s="231">
        <v>69</v>
      </c>
      <c r="CL86" s="165" t="s">
        <v>1830</v>
      </c>
      <c r="CM86" s="231">
        <v>63</v>
      </c>
      <c r="CN86" s="165" t="s">
        <v>1833</v>
      </c>
      <c r="CO86" s="231">
        <v>63</v>
      </c>
      <c r="CP86" s="165" t="s">
        <v>1832</v>
      </c>
      <c r="CQ86" s="231">
        <v>61</v>
      </c>
      <c r="CR86" s="165" t="s">
        <v>1831</v>
      </c>
      <c r="CS86" s="231">
        <v>60</v>
      </c>
      <c r="CT86" s="165"/>
      <c r="CU86" s="231"/>
      <c r="CV86" s="165"/>
      <c r="CW86" s="231"/>
      <c r="CX86" s="165"/>
      <c r="CY86" s="231"/>
      <c r="CZ86" s="165"/>
      <c r="DA86" s="231"/>
      <c r="DB86" s="165"/>
      <c r="DC86" s="231"/>
      <c r="DD86" s="165"/>
      <c r="DE86" s="231"/>
      <c r="DF86" s="165"/>
      <c r="DG86" s="231"/>
      <c r="DH86" s="165"/>
      <c r="DI86" s="231"/>
      <c r="DJ86" s="165"/>
      <c r="DK86" s="231"/>
    </row>
    <row r="87" spans="2:115" ht="15" customHeight="1">
      <c r="B87" s="241">
        <v>83</v>
      </c>
      <c r="C87" s="112" t="s">
        <v>1758</v>
      </c>
      <c r="D87" s="165" t="s">
        <v>1787</v>
      </c>
      <c r="E87" s="231">
        <v>440</v>
      </c>
      <c r="F87" s="165" t="s">
        <v>1788</v>
      </c>
      <c r="G87" s="231">
        <v>313</v>
      </c>
      <c r="H87" s="165" t="s">
        <v>1789</v>
      </c>
      <c r="I87" s="231">
        <v>300</v>
      </c>
      <c r="J87" s="165" t="s">
        <v>1790</v>
      </c>
      <c r="K87" s="231">
        <v>269</v>
      </c>
      <c r="L87" s="165" t="s">
        <v>1791</v>
      </c>
      <c r="M87" s="231">
        <v>251</v>
      </c>
      <c r="N87" s="165" t="s">
        <v>1792</v>
      </c>
      <c r="O87" s="231">
        <v>193</v>
      </c>
      <c r="P87" s="165" t="s">
        <v>1793</v>
      </c>
      <c r="Q87" s="231">
        <v>190</v>
      </c>
      <c r="R87" s="165" t="s">
        <v>1795</v>
      </c>
      <c r="S87" s="231">
        <v>158</v>
      </c>
      <c r="T87" s="165" t="s">
        <v>1794</v>
      </c>
      <c r="U87" s="231">
        <v>153</v>
      </c>
      <c r="V87" s="165" t="s">
        <v>1796</v>
      </c>
      <c r="W87" s="231">
        <v>151</v>
      </c>
      <c r="X87" s="165" t="s">
        <v>1798</v>
      </c>
      <c r="Y87" s="231">
        <v>133</v>
      </c>
      <c r="Z87" s="165" t="s">
        <v>1797</v>
      </c>
      <c r="AA87" s="231">
        <v>129</v>
      </c>
      <c r="AB87" s="165" t="s">
        <v>1799</v>
      </c>
      <c r="AC87" s="231">
        <v>127</v>
      </c>
      <c r="AD87" s="165" t="s">
        <v>1800</v>
      </c>
      <c r="AE87" s="231">
        <v>127</v>
      </c>
      <c r="AF87" s="165" t="s">
        <v>1801</v>
      </c>
      <c r="AG87" s="231">
        <v>120</v>
      </c>
      <c r="AH87" s="165" t="s">
        <v>1802</v>
      </c>
      <c r="AI87" s="231">
        <v>119</v>
      </c>
      <c r="AJ87" s="165" t="s">
        <v>1803</v>
      </c>
      <c r="AK87" s="231">
        <v>116</v>
      </c>
      <c r="AL87" s="165" t="s">
        <v>1804</v>
      </c>
      <c r="AM87" s="231">
        <v>115</v>
      </c>
      <c r="AN87" s="165" t="s">
        <v>1805</v>
      </c>
      <c r="AO87" s="231">
        <v>113</v>
      </c>
      <c r="AP87" s="165" t="s">
        <v>1806</v>
      </c>
      <c r="AQ87" s="231">
        <v>106</v>
      </c>
      <c r="AR87" s="165" t="s">
        <v>1807</v>
      </c>
      <c r="AS87" s="231">
        <v>104</v>
      </c>
      <c r="AT87" s="165" t="s">
        <v>1808</v>
      </c>
      <c r="AU87" s="231">
        <v>98</v>
      </c>
      <c r="AV87" s="165" t="s">
        <v>1811</v>
      </c>
      <c r="AW87" s="231">
        <v>98</v>
      </c>
      <c r="AX87" s="165" t="s">
        <v>1809</v>
      </c>
      <c r="AY87" s="231">
        <v>97</v>
      </c>
      <c r="AZ87" s="165" t="s">
        <v>1810</v>
      </c>
      <c r="BA87" s="231">
        <v>97</v>
      </c>
      <c r="BB87" s="165" t="s">
        <v>1812</v>
      </c>
      <c r="BC87" s="231">
        <v>95</v>
      </c>
      <c r="BD87" s="165" t="s">
        <v>1813</v>
      </c>
      <c r="BE87" s="231">
        <v>94</v>
      </c>
      <c r="BF87" s="165" t="s">
        <v>1818</v>
      </c>
      <c r="BG87" s="231">
        <v>94</v>
      </c>
      <c r="BH87" s="165" t="s">
        <v>1815</v>
      </c>
      <c r="BI87" s="231">
        <v>92</v>
      </c>
      <c r="BJ87" s="165" t="s">
        <v>1814</v>
      </c>
      <c r="BK87" s="231">
        <v>91</v>
      </c>
      <c r="BL87" s="165" t="s">
        <v>1817</v>
      </c>
      <c r="BM87" s="231">
        <v>89</v>
      </c>
      <c r="BN87" s="165" t="s">
        <v>1819</v>
      </c>
      <c r="BO87" s="231">
        <v>88</v>
      </c>
      <c r="BP87" s="165" t="s">
        <v>1820</v>
      </c>
      <c r="BQ87" s="231">
        <v>88</v>
      </c>
      <c r="BR87" s="165" t="s">
        <v>1821</v>
      </c>
      <c r="BS87" s="231">
        <v>83</v>
      </c>
      <c r="BT87" s="165" t="s">
        <v>1822</v>
      </c>
      <c r="BU87" s="231">
        <v>83</v>
      </c>
      <c r="BV87" s="165" t="s">
        <v>1816</v>
      </c>
      <c r="BW87" s="231">
        <v>82</v>
      </c>
      <c r="BX87" s="165" t="s">
        <v>1825</v>
      </c>
      <c r="BY87" s="231">
        <v>79</v>
      </c>
      <c r="BZ87" s="165" t="s">
        <v>1823</v>
      </c>
      <c r="CA87" s="231">
        <v>78</v>
      </c>
      <c r="CB87" s="165" t="s">
        <v>1824</v>
      </c>
      <c r="CC87" s="231">
        <v>75</v>
      </c>
      <c r="CD87" s="165" t="s">
        <v>1826</v>
      </c>
      <c r="CE87" s="233">
        <v>73</v>
      </c>
      <c r="CF87" s="165" t="s">
        <v>1827</v>
      </c>
      <c r="CG87" s="231">
        <v>70</v>
      </c>
      <c r="CH87" s="165" t="s">
        <v>1828</v>
      </c>
      <c r="CI87" s="231">
        <v>69</v>
      </c>
      <c r="CJ87" s="165" t="s">
        <v>1829</v>
      </c>
      <c r="CK87" s="231">
        <v>69</v>
      </c>
      <c r="CL87" s="165" t="s">
        <v>1830</v>
      </c>
      <c r="CM87" s="231">
        <v>63</v>
      </c>
      <c r="CN87" s="165" t="s">
        <v>1833</v>
      </c>
      <c r="CO87" s="231">
        <v>63</v>
      </c>
      <c r="CP87" s="165" t="s">
        <v>1832</v>
      </c>
      <c r="CQ87" s="231">
        <v>61</v>
      </c>
      <c r="CR87" s="165" t="s">
        <v>1831</v>
      </c>
      <c r="CS87" s="231">
        <v>60</v>
      </c>
      <c r="CT87" s="165"/>
      <c r="CU87" s="231"/>
      <c r="CV87" s="165"/>
      <c r="CW87" s="231"/>
      <c r="CX87" s="165"/>
      <c r="CY87" s="231"/>
      <c r="CZ87" s="165"/>
      <c r="DA87" s="231"/>
      <c r="DB87" s="165"/>
      <c r="DC87" s="231"/>
      <c r="DD87" s="165"/>
      <c r="DE87" s="231"/>
      <c r="DF87" s="165"/>
      <c r="DG87" s="231"/>
      <c r="DH87" s="165"/>
      <c r="DI87" s="231"/>
      <c r="DJ87" s="165"/>
      <c r="DK87" s="231"/>
    </row>
    <row r="88" spans="2:115" ht="15" customHeight="1">
      <c r="B88" s="241">
        <v>84</v>
      </c>
      <c r="C88" s="112" t="s">
        <v>1767</v>
      </c>
      <c r="D88" s="165" t="s">
        <v>1787</v>
      </c>
      <c r="E88" s="231">
        <v>440</v>
      </c>
      <c r="F88" s="165" t="s">
        <v>1788</v>
      </c>
      <c r="G88" s="231">
        <v>313</v>
      </c>
      <c r="H88" s="165" t="s">
        <v>1789</v>
      </c>
      <c r="I88" s="231">
        <v>300</v>
      </c>
      <c r="J88" s="165" t="s">
        <v>1790</v>
      </c>
      <c r="K88" s="231">
        <v>269</v>
      </c>
      <c r="L88" s="165" t="s">
        <v>1791</v>
      </c>
      <c r="M88" s="231">
        <v>256</v>
      </c>
      <c r="N88" s="165" t="s">
        <v>1792</v>
      </c>
      <c r="O88" s="231">
        <v>193</v>
      </c>
      <c r="P88" s="165" t="s">
        <v>1793</v>
      </c>
      <c r="Q88" s="231">
        <v>190</v>
      </c>
      <c r="R88" s="165" t="s">
        <v>1794</v>
      </c>
      <c r="S88" s="231">
        <v>163</v>
      </c>
      <c r="T88" s="165" t="s">
        <v>1795</v>
      </c>
      <c r="U88" s="231">
        <v>158</v>
      </c>
      <c r="V88" s="165" t="s">
        <v>1796</v>
      </c>
      <c r="W88" s="231">
        <v>151</v>
      </c>
      <c r="X88" s="165" t="s">
        <v>1797</v>
      </c>
      <c r="Y88" s="231">
        <v>138</v>
      </c>
      <c r="Z88" s="165" t="s">
        <v>1798</v>
      </c>
      <c r="AA88" s="231">
        <v>133</v>
      </c>
      <c r="AB88" s="165" t="s">
        <v>1799</v>
      </c>
      <c r="AC88" s="231">
        <v>127</v>
      </c>
      <c r="AD88" s="165" t="s">
        <v>1800</v>
      </c>
      <c r="AE88" s="231">
        <v>127</v>
      </c>
      <c r="AF88" s="165" t="s">
        <v>1801</v>
      </c>
      <c r="AG88" s="231">
        <v>120</v>
      </c>
      <c r="AH88" s="165" t="s">
        <v>1802</v>
      </c>
      <c r="AI88" s="231">
        <v>119</v>
      </c>
      <c r="AJ88" s="165" t="s">
        <v>1803</v>
      </c>
      <c r="AK88" s="231">
        <v>116</v>
      </c>
      <c r="AL88" s="165" t="s">
        <v>1804</v>
      </c>
      <c r="AM88" s="231">
        <v>115</v>
      </c>
      <c r="AN88" s="165" t="s">
        <v>1805</v>
      </c>
      <c r="AO88" s="231">
        <v>113</v>
      </c>
      <c r="AP88" s="165" t="s">
        <v>1806</v>
      </c>
      <c r="AQ88" s="231">
        <v>106</v>
      </c>
      <c r="AR88" s="165" t="s">
        <v>1807</v>
      </c>
      <c r="AS88" s="231">
        <v>104</v>
      </c>
      <c r="AT88" s="165" t="s">
        <v>1808</v>
      </c>
      <c r="AU88" s="231">
        <v>98</v>
      </c>
      <c r="AV88" s="165" t="s">
        <v>1811</v>
      </c>
      <c r="AW88" s="231">
        <v>98</v>
      </c>
      <c r="AX88" s="165" t="s">
        <v>1809</v>
      </c>
      <c r="AY88" s="231">
        <v>97</v>
      </c>
      <c r="AZ88" s="165" t="s">
        <v>1810</v>
      </c>
      <c r="BA88" s="231">
        <v>97</v>
      </c>
      <c r="BB88" s="165" t="s">
        <v>1812</v>
      </c>
      <c r="BC88" s="231">
        <v>95</v>
      </c>
      <c r="BD88" s="165" t="s">
        <v>1814</v>
      </c>
      <c r="BE88" s="231">
        <v>95</v>
      </c>
      <c r="BF88" s="165" t="s">
        <v>1813</v>
      </c>
      <c r="BG88" s="231">
        <v>94</v>
      </c>
      <c r="BH88" s="165" t="s">
        <v>1818</v>
      </c>
      <c r="BI88" s="231">
        <v>94</v>
      </c>
      <c r="BJ88" s="165" t="s">
        <v>1816</v>
      </c>
      <c r="BK88" s="231">
        <v>93</v>
      </c>
      <c r="BL88" s="165" t="s">
        <v>1815</v>
      </c>
      <c r="BM88" s="231">
        <v>92</v>
      </c>
      <c r="BN88" s="165" t="s">
        <v>1817</v>
      </c>
      <c r="BO88" s="231">
        <v>89</v>
      </c>
      <c r="BP88" s="165" t="s">
        <v>1819</v>
      </c>
      <c r="BQ88" s="231">
        <v>88</v>
      </c>
      <c r="BR88" s="165" t="s">
        <v>1820</v>
      </c>
      <c r="BS88" s="231">
        <v>88</v>
      </c>
      <c r="BT88" s="165" t="s">
        <v>1821</v>
      </c>
      <c r="BU88" s="231">
        <v>83</v>
      </c>
      <c r="BV88" s="165" t="s">
        <v>1822</v>
      </c>
      <c r="BW88" s="231">
        <v>83</v>
      </c>
      <c r="BX88" s="165" t="s">
        <v>1825</v>
      </c>
      <c r="BY88" s="231">
        <v>83</v>
      </c>
      <c r="BZ88" s="165" t="s">
        <v>1823</v>
      </c>
      <c r="CA88" s="231">
        <v>78</v>
      </c>
      <c r="CB88" s="165" t="s">
        <v>1824</v>
      </c>
      <c r="CC88" s="231">
        <v>75</v>
      </c>
      <c r="CD88" s="165" t="s">
        <v>1826</v>
      </c>
      <c r="CE88" s="233">
        <v>73</v>
      </c>
      <c r="CF88" s="165" t="s">
        <v>1827</v>
      </c>
      <c r="CG88" s="231">
        <v>70</v>
      </c>
      <c r="CH88" s="165" t="s">
        <v>1828</v>
      </c>
      <c r="CI88" s="231">
        <v>69</v>
      </c>
      <c r="CJ88" s="165" t="s">
        <v>1829</v>
      </c>
      <c r="CK88" s="231">
        <v>69</v>
      </c>
      <c r="CL88" s="165" t="s">
        <v>1830</v>
      </c>
      <c r="CM88" s="231">
        <v>63</v>
      </c>
      <c r="CN88" s="165" t="s">
        <v>1833</v>
      </c>
      <c r="CO88" s="231">
        <v>63</v>
      </c>
      <c r="CP88" s="165" t="s">
        <v>1832</v>
      </c>
      <c r="CQ88" s="231">
        <v>61</v>
      </c>
      <c r="CR88" s="165" t="s">
        <v>1831</v>
      </c>
      <c r="CS88" s="231">
        <v>60</v>
      </c>
      <c r="CT88" s="165"/>
      <c r="CU88" s="231"/>
      <c r="CV88" s="165"/>
      <c r="CW88" s="231"/>
      <c r="CX88" s="165"/>
      <c r="CY88" s="231"/>
      <c r="CZ88" s="165"/>
      <c r="DA88" s="231"/>
      <c r="DB88" s="165"/>
      <c r="DC88" s="231"/>
      <c r="DD88" s="165"/>
      <c r="DE88" s="231"/>
      <c r="DF88" s="165"/>
      <c r="DG88" s="231"/>
      <c r="DH88" s="165"/>
      <c r="DI88" s="231"/>
      <c r="DJ88" s="165"/>
      <c r="DK88" s="231"/>
    </row>
    <row r="89" spans="2:115" ht="15" customHeight="1">
      <c r="B89" s="459">
        <v>85</v>
      </c>
      <c r="C89" s="117" t="s">
        <v>1780</v>
      </c>
      <c r="D89" s="165" t="s">
        <v>1787</v>
      </c>
      <c r="E89" s="231">
        <v>440</v>
      </c>
      <c r="F89" s="165" t="s">
        <v>1788</v>
      </c>
      <c r="G89" s="231">
        <v>313</v>
      </c>
      <c r="H89" s="165" t="s">
        <v>1789</v>
      </c>
      <c r="I89" s="231">
        <v>300</v>
      </c>
      <c r="J89" s="165" t="s">
        <v>1790</v>
      </c>
      <c r="K89" s="231">
        <v>269</v>
      </c>
      <c r="L89" s="165" t="s">
        <v>1791</v>
      </c>
      <c r="M89" s="231">
        <v>256</v>
      </c>
      <c r="N89" s="165" t="s">
        <v>1792</v>
      </c>
      <c r="O89" s="231">
        <v>193</v>
      </c>
      <c r="P89" s="165" t="s">
        <v>1793</v>
      </c>
      <c r="Q89" s="231">
        <v>190</v>
      </c>
      <c r="R89" s="165" t="s">
        <v>1794</v>
      </c>
      <c r="S89" s="231">
        <v>163</v>
      </c>
      <c r="T89" s="165" t="s">
        <v>1795</v>
      </c>
      <c r="U89" s="231">
        <v>158</v>
      </c>
      <c r="V89" s="165" t="s">
        <v>1796</v>
      </c>
      <c r="W89" s="231">
        <v>152</v>
      </c>
      <c r="X89" s="165" t="s">
        <v>1797</v>
      </c>
      <c r="Y89" s="231">
        <v>138</v>
      </c>
      <c r="Z89" s="165" t="s">
        <v>1798</v>
      </c>
      <c r="AA89" s="231">
        <v>133</v>
      </c>
      <c r="AB89" s="165" t="s">
        <v>1799</v>
      </c>
      <c r="AC89" s="231">
        <v>127</v>
      </c>
      <c r="AD89" s="165" t="s">
        <v>1800</v>
      </c>
      <c r="AE89" s="231">
        <v>127</v>
      </c>
      <c r="AF89" s="165" t="s">
        <v>1801</v>
      </c>
      <c r="AG89" s="231">
        <v>120</v>
      </c>
      <c r="AH89" s="165" t="s">
        <v>1802</v>
      </c>
      <c r="AI89" s="231">
        <v>119</v>
      </c>
      <c r="AJ89" s="165" t="s">
        <v>1803</v>
      </c>
      <c r="AK89" s="231">
        <v>116</v>
      </c>
      <c r="AL89" s="165" t="s">
        <v>1804</v>
      </c>
      <c r="AM89" s="231">
        <v>115</v>
      </c>
      <c r="AN89" s="165" t="s">
        <v>1805</v>
      </c>
      <c r="AO89" s="231">
        <v>113</v>
      </c>
      <c r="AP89" s="165" t="s">
        <v>1806</v>
      </c>
      <c r="AQ89" s="231">
        <v>106</v>
      </c>
      <c r="AR89" s="165" t="s">
        <v>1807</v>
      </c>
      <c r="AS89" s="231">
        <v>104</v>
      </c>
      <c r="AT89" s="165" t="s">
        <v>1811</v>
      </c>
      <c r="AU89" s="231">
        <v>101</v>
      </c>
      <c r="AV89" s="165" t="s">
        <v>1808</v>
      </c>
      <c r="AW89" s="231">
        <v>98</v>
      </c>
      <c r="AX89" s="165" t="s">
        <v>1809</v>
      </c>
      <c r="AY89" s="231">
        <v>97</v>
      </c>
      <c r="AZ89" s="165" t="s">
        <v>1810</v>
      </c>
      <c r="BA89" s="231">
        <v>97</v>
      </c>
      <c r="BB89" s="165" t="s">
        <v>1816</v>
      </c>
      <c r="BC89" s="231">
        <v>97</v>
      </c>
      <c r="BD89" s="165" t="s">
        <v>1812</v>
      </c>
      <c r="BE89" s="231">
        <v>95</v>
      </c>
      <c r="BF89" s="165" t="s">
        <v>1814</v>
      </c>
      <c r="BG89" s="231">
        <v>95</v>
      </c>
      <c r="BH89" s="165" t="s">
        <v>1813</v>
      </c>
      <c r="BI89" s="231">
        <v>94</v>
      </c>
      <c r="BJ89" s="165" t="s">
        <v>1818</v>
      </c>
      <c r="BK89" s="231">
        <v>94</v>
      </c>
      <c r="BL89" s="165" t="s">
        <v>1815</v>
      </c>
      <c r="BM89" s="231">
        <v>92</v>
      </c>
      <c r="BN89" s="165" t="s">
        <v>1817</v>
      </c>
      <c r="BO89" s="231">
        <v>89</v>
      </c>
      <c r="BP89" s="165" t="s">
        <v>1819</v>
      </c>
      <c r="BQ89" s="231">
        <v>88</v>
      </c>
      <c r="BR89" s="165" t="s">
        <v>1820</v>
      </c>
      <c r="BS89" s="231">
        <v>88</v>
      </c>
      <c r="BT89" s="165" t="s">
        <v>1821</v>
      </c>
      <c r="BU89" s="231">
        <v>83</v>
      </c>
      <c r="BV89" s="165" t="s">
        <v>1822</v>
      </c>
      <c r="BW89" s="231">
        <v>83</v>
      </c>
      <c r="BX89" s="165" t="s">
        <v>1825</v>
      </c>
      <c r="BY89" s="231">
        <v>83</v>
      </c>
      <c r="BZ89" s="165" t="s">
        <v>1823</v>
      </c>
      <c r="CA89" s="231">
        <v>78</v>
      </c>
      <c r="CB89" s="165" t="s">
        <v>1824</v>
      </c>
      <c r="CC89" s="231">
        <v>75</v>
      </c>
      <c r="CD89" s="165" t="s">
        <v>1826</v>
      </c>
      <c r="CE89" s="233">
        <v>73</v>
      </c>
      <c r="CF89" s="165" t="s">
        <v>1831</v>
      </c>
      <c r="CG89" s="231">
        <v>71</v>
      </c>
      <c r="CH89" s="165" t="s">
        <v>1827</v>
      </c>
      <c r="CI89" s="231">
        <v>70</v>
      </c>
      <c r="CJ89" s="165" t="s">
        <v>1828</v>
      </c>
      <c r="CK89" s="231">
        <v>69</v>
      </c>
      <c r="CL89" s="165" t="s">
        <v>1829</v>
      </c>
      <c r="CM89" s="231">
        <v>69</v>
      </c>
      <c r="CN89" s="165" t="s">
        <v>1830</v>
      </c>
      <c r="CO89" s="231">
        <v>63</v>
      </c>
      <c r="CP89" s="165" t="s">
        <v>1833</v>
      </c>
      <c r="CQ89" s="231">
        <v>63</v>
      </c>
      <c r="CR89" s="165" t="s">
        <v>1832</v>
      </c>
      <c r="CS89" s="231">
        <v>61</v>
      </c>
      <c r="CT89" s="165"/>
      <c r="CU89" s="231"/>
      <c r="CV89" s="165"/>
      <c r="CW89" s="231"/>
      <c r="CX89" s="165"/>
      <c r="CY89" s="231"/>
      <c r="CZ89" s="165"/>
      <c r="DA89" s="231"/>
      <c r="DB89" s="165"/>
      <c r="DC89" s="231"/>
      <c r="DD89" s="165"/>
      <c r="DE89" s="231"/>
      <c r="DF89" s="165"/>
      <c r="DG89" s="231"/>
      <c r="DH89" s="165"/>
      <c r="DI89" s="231"/>
      <c r="DJ89" s="165"/>
      <c r="DK89" s="231"/>
    </row>
    <row r="90" spans="2:115" ht="15" customHeight="1">
      <c r="B90" s="241">
        <v>86</v>
      </c>
      <c r="C90" s="112" t="s">
        <v>1905</v>
      </c>
      <c r="D90" s="165" t="s">
        <v>1787</v>
      </c>
      <c r="E90" s="231">
        <v>440</v>
      </c>
      <c r="F90" s="165" t="s">
        <v>1788</v>
      </c>
      <c r="G90" s="231">
        <v>317</v>
      </c>
      <c r="H90" s="165" t="s">
        <v>1789</v>
      </c>
      <c r="I90" s="231">
        <v>300</v>
      </c>
      <c r="J90" s="165" t="s">
        <v>1790</v>
      </c>
      <c r="K90" s="231">
        <v>269</v>
      </c>
      <c r="L90" s="165" t="s">
        <v>1791</v>
      </c>
      <c r="M90" s="231">
        <v>256</v>
      </c>
      <c r="N90" s="165" t="s">
        <v>1792</v>
      </c>
      <c r="O90" s="231">
        <v>193</v>
      </c>
      <c r="P90" s="165" t="s">
        <v>1793</v>
      </c>
      <c r="Q90" s="231">
        <v>190</v>
      </c>
      <c r="R90" s="165" t="s">
        <v>1794</v>
      </c>
      <c r="S90" s="231">
        <v>163</v>
      </c>
      <c r="T90" s="165" t="s">
        <v>1795</v>
      </c>
      <c r="U90" s="231">
        <v>158</v>
      </c>
      <c r="V90" s="165" t="s">
        <v>1796</v>
      </c>
      <c r="W90" s="231">
        <v>154</v>
      </c>
      <c r="X90" s="165" t="s">
        <v>1797</v>
      </c>
      <c r="Y90" s="231">
        <v>154</v>
      </c>
      <c r="Z90" s="165" t="s">
        <v>1798</v>
      </c>
      <c r="AA90" s="231">
        <v>133</v>
      </c>
      <c r="AB90" s="165" t="s">
        <v>1799</v>
      </c>
      <c r="AC90" s="231">
        <v>127</v>
      </c>
      <c r="AD90" s="165" t="s">
        <v>1800</v>
      </c>
      <c r="AE90" s="231">
        <v>127</v>
      </c>
      <c r="AF90" s="165" t="s">
        <v>1801</v>
      </c>
      <c r="AG90" s="231">
        <v>120</v>
      </c>
      <c r="AH90" s="165" t="s">
        <v>1802</v>
      </c>
      <c r="AI90" s="231">
        <v>119</v>
      </c>
      <c r="AJ90" s="165" t="s">
        <v>1803</v>
      </c>
      <c r="AK90" s="231">
        <v>116</v>
      </c>
      <c r="AL90" s="165" t="s">
        <v>1804</v>
      </c>
      <c r="AM90" s="231">
        <v>115</v>
      </c>
      <c r="AN90" s="165" t="s">
        <v>1805</v>
      </c>
      <c r="AO90" s="231">
        <v>113</v>
      </c>
      <c r="AP90" s="165" t="s">
        <v>1811</v>
      </c>
      <c r="AQ90" s="231">
        <v>110</v>
      </c>
      <c r="AR90" s="165" t="s">
        <v>1806</v>
      </c>
      <c r="AS90" s="231">
        <v>106</v>
      </c>
      <c r="AT90" s="165" t="s">
        <v>1807</v>
      </c>
      <c r="AU90" s="231">
        <v>104</v>
      </c>
      <c r="AV90" s="165" t="s">
        <v>1808</v>
      </c>
      <c r="AW90" s="231">
        <v>98</v>
      </c>
      <c r="AX90" s="165" t="s">
        <v>1809</v>
      </c>
      <c r="AY90" s="231">
        <v>97</v>
      </c>
      <c r="AZ90" s="165" t="s">
        <v>1810</v>
      </c>
      <c r="BA90" s="231">
        <v>97</v>
      </c>
      <c r="BB90" s="165" t="s">
        <v>1816</v>
      </c>
      <c r="BC90" s="231">
        <v>97</v>
      </c>
      <c r="BD90" s="165" t="s">
        <v>1812</v>
      </c>
      <c r="BE90" s="231">
        <v>95</v>
      </c>
      <c r="BF90" s="165" t="s">
        <v>1814</v>
      </c>
      <c r="BG90" s="231">
        <v>95</v>
      </c>
      <c r="BH90" s="165" t="s">
        <v>1813</v>
      </c>
      <c r="BI90" s="231">
        <v>94</v>
      </c>
      <c r="BJ90" s="165" t="s">
        <v>1818</v>
      </c>
      <c r="BK90" s="231">
        <v>94</v>
      </c>
      <c r="BL90" s="165" t="s">
        <v>1815</v>
      </c>
      <c r="BM90" s="231">
        <v>92</v>
      </c>
      <c r="BN90" s="165" t="s">
        <v>1817</v>
      </c>
      <c r="BO90" s="231">
        <v>89</v>
      </c>
      <c r="BP90" s="165" t="s">
        <v>1819</v>
      </c>
      <c r="BQ90" s="231">
        <v>88</v>
      </c>
      <c r="BR90" s="165" t="s">
        <v>1820</v>
      </c>
      <c r="BS90" s="231">
        <v>88</v>
      </c>
      <c r="BT90" s="165" t="s">
        <v>1821</v>
      </c>
      <c r="BU90" s="231">
        <v>83</v>
      </c>
      <c r="BV90" s="165" t="s">
        <v>1822</v>
      </c>
      <c r="BW90" s="231">
        <v>83</v>
      </c>
      <c r="BX90" s="165" t="s">
        <v>1825</v>
      </c>
      <c r="BY90" s="231">
        <v>83</v>
      </c>
      <c r="BZ90" s="165" t="s">
        <v>1823</v>
      </c>
      <c r="CA90" s="231">
        <v>79</v>
      </c>
      <c r="CB90" s="165" t="s">
        <v>1824</v>
      </c>
      <c r="CC90" s="231">
        <v>75</v>
      </c>
      <c r="CD90" s="165" t="s">
        <v>1826</v>
      </c>
      <c r="CE90" s="233">
        <v>73</v>
      </c>
      <c r="CF90" s="165" t="s">
        <v>1831</v>
      </c>
      <c r="CG90" s="231">
        <v>71</v>
      </c>
      <c r="CH90" s="165" t="s">
        <v>1827</v>
      </c>
      <c r="CI90" s="231">
        <v>70</v>
      </c>
      <c r="CJ90" s="165" t="s">
        <v>1828</v>
      </c>
      <c r="CK90" s="231">
        <v>69</v>
      </c>
      <c r="CL90" s="165" t="s">
        <v>1829</v>
      </c>
      <c r="CM90" s="231">
        <v>69</v>
      </c>
      <c r="CN90" s="165" t="s">
        <v>1830</v>
      </c>
      <c r="CO90" s="231">
        <v>63</v>
      </c>
      <c r="CP90" s="165" t="s">
        <v>1833</v>
      </c>
      <c r="CQ90" s="231">
        <v>63</v>
      </c>
      <c r="CR90" s="165" t="s">
        <v>1832</v>
      </c>
      <c r="CS90" s="231">
        <v>61</v>
      </c>
      <c r="CT90" s="165"/>
      <c r="CU90" s="231"/>
      <c r="CV90" s="165"/>
      <c r="CW90" s="231"/>
      <c r="CX90" s="165"/>
      <c r="CY90" s="231"/>
      <c r="CZ90" s="165"/>
      <c r="DA90" s="231"/>
      <c r="DB90" s="165"/>
      <c r="DC90" s="231"/>
      <c r="DD90" s="165"/>
      <c r="DE90" s="231"/>
      <c r="DF90" s="165"/>
      <c r="DG90" s="231"/>
      <c r="DH90" s="165"/>
      <c r="DI90" s="231"/>
      <c r="DJ90" s="165"/>
      <c r="DK90" s="231"/>
    </row>
    <row r="91" spans="2:115" ht="15" customHeight="1">
      <c r="B91" s="241">
        <v>87</v>
      </c>
      <c r="C91" s="117" t="s">
        <v>1935</v>
      </c>
      <c r="D91" s="165" t="s">
        <v>1787</v>
      </c>
      <c r="E91" s="231">
        <v>440</v>
      </c>
      <c r="F91" s="165" t="s">
        <v>1788</v>
      </c>
      <c r="G91" s="231">
        <v>319</v>
      </c>
      <c r="H91" s="165" t="s">
        <v>1789</v>
      </c>
      <c r="I91" s="231">
        <v>300</v>
      </c>
      <c r="J91" s="165" t="s">
        <v>1790</v>
      </c>
      <c r="K91" s="231">
        <v>269</v>
      </c>
      <c r="L91" s="165" t="s">
        <v>1791</v>
      </c>
      <c r="M91" s="231">
        <v>256</v>
      </c>
      <c r="N91" s="165" t="s">
        <v>1792</v>
      </c>
      <c r="O91" s="231">
        <v>193</v>
      </c>
      <c r="P91" s="165" t="s">
        <v>1793</v>
      </c>
      <c r="Q91" s="231">
        <v>190</v>
      </c>
      <c r="R91" s="165" t="s">
        <v>1794</v>
      </c>
      <c r="S91" s="231">
        <v>163</v>
      </c>
      <c r="T91" s="165" t="s">
        <v>1797</v>
      </c>
      <c r="U91" s="231">
        <v>160</v>
      </c>
      <c r="V91" s="165" t="s">
        <v>1795</v>
      </c>
      <c r="W91" s="231">
        <v>158</v>
      </c>
      <c r="X91" s="165" t="s">
        <v>1796</v>
      </c>
      <c r="Y91" s="231">
        <v>154</v>
      </c>
      <c r="Z91" s="165" t="s">
        <v>1798</v>
      </c>
      <c r="AA91" s="231">
        <v>133</v>
      </c>
      <c r="AB91" s="165" t="s">
        <v>1799</v>
      </c>
      <c r="AC91" s="231">
        <v>127</v>
      </c>
      <c r="AD91" s="165" t="s">
        <v>1800</v>
      </c>
      <c r="AE91" s="231">
        <v>127</v>
      </c>
      <c r="AF91" s="165" t="s">
        <v>1801</v>
      </c>
      <c r="AG91" s="231">
        <v>120</v>
      </c>
      <c r="AH91" s="165" t="s">
        <v>1802</v>
      </c>
      <c r="AI91" s="231">
        <v>119</v>
      </c>
      <c r="AJ91" s="165" t="s">
        <v>1803</v>
      </c>
      <c r="AK91" s="231">
        <v>116</v>
      </c>
      <c r="AL91" s="165" t="s">
        <v>1804</v>
      </c>
      <c r="AM91" s="231">
        <v>115</v>
      </c>
      <c r="AN91" s="165" t="s">
        <v>1805</v>
      </c>
      <c r="AO91" s="231">
        <v>113</v>
      </c>
      <c r="AP91" s="165" t="s">
        <v>1811</v>
      </c>
      <c r="AQ91" s="231">
        <v>110</v>
      </c>
      <c r="AR91" s="165" t="s">
        <v>1806</v>
      </c>
      <c r="AS91" s="231">
        <v>106</v>
      </c>
      <c r="AT91" s="165" t="s">
        <v>1807</v>
      </c>
      <c r="AU91" s="231">
        <v>104</v>
      </c>
      <c r="AV91" s="165" t="s">
        <v>1808</v>
      </c>
      <c r="AW91" s="231">
        <v>98</v>
      </c>
      <c r="AX91" s="165" t="s">
        <v>1809</v>
      </c>
      <c r="AY91" s="231">
        <v>97</v>
      </c>
      <c r="AZ91" s="165" t="s">
        <v>1810</v>
      </c>
      <c r="BA91" s="231">
        <v>97</v>
      </c>
      <c r="BB91" s="165" t="s">
        <v>1816</v>
      </c>
      <c r="BC91" s="231">
        <v>97</v>
      </c>
      <c r="BD91" s="165" t="s">
        <v>1814</v>
      </c>
      <c r="BE91" s="231">
        <v>97</v>
      </c>
      <c r="BF91" s="165" t="s">
        <v>1812</v>
      </c>
      <c r="BG91" s="231">
        <v>95</v>
      </c>
      <c r="BH91" s="165" t="s">
        <v>1813</v>
      </c>
      <c r="BI91" s="231">
        <v>94</v>
      </c>
      <c r="BJ91" s="165" t="s">
        <v>1818</v>
      </c>
      <c r="BK91" s="231">
        <v>94</v>
      </c>
      <c r="BL91" s="165" t="s">
        <v>1815</v>
      </c>
      <c r="BM91" s="231">
        <v>92</v>
      </c>
      <c r="BN91" s="165" t="s">
        <v>1817</v>
      </c>
      <c r="BO91" s="231">
        <v>89</v>
      </c>
      <c r="BP91" s="165" t="s">
        <v>1819</v>
      </c>
      <c r="BQ91" s="231">
        <v>88</v>
      </c>
      <c r="BR91" s="165" t="s">
        <v>1820</v>
      </c>
      <c r="BS91" s="231">
        <v>88</v>
      </c>
      <c r="BT91" s="165" t="s">
        <v>1821</v>
      </c>
      <c r="BU91" s="231">
        <v>83</v>
      </c>
      <c r="BV91" s="165" t="s">
        <v>1822</v>
      </c>
      <c r="BW91" s="231">
        <v>83</v>
      </c>
      <c r="BX91" s="165" t="s">
        <v>1825</v>
      </c>
      <c r="BY91" s="231">
        <v>83</v>
      </c>
      <c r="BZ91" s="165" t="s">
        <v>1823</v>
      </c>
      <c r="CA91" s="231">
        <v>80</v>
      </c>
      <c r="CB91" s="165" t="s">
        <v>1824</v>
      </c>
      <c r="CC91" s="231">
        <v>75</v>
      </c>
      <c r="CD91" s="165" t="s">
        <v>1826</v>
      </c>
      <c r="CE91" s="233">
        <v>73</v>
      </c>
      <c r="CF91" s="165" t="s">
        <v>1831</v>
      </c>
      <c r="CG91" s="231">
        <v>71</v>
      </c>
      <c r="CH91" s="165" t="s">
        <v>1827</v>
      </c>
      <c r="CI91" s="231">
        <v>70</v>
      </c>
      <c r="CJ91" s="165" t="s">
        <v>1828</v>
      </c>
      <c r="CK91" s="231">
        <v>69</v>
      </c>
      <c r="CL91" s="165" t="s">
        <v>1829</v>
      </c>
      <c r="CM91" s="231">
        <v>69</v>
      </c>
      <c r="CN91" s="165" t="s">
        <v>1946</v>
      </c>
      <c r="CO91" s="231">
        <v>65</v>
      </c>
      <c r="CP91" s="165" t="s">
        <v>1830</v>
      </c>
      <c r="CQ91" s="231">
        <v>63</v>
      </c>
      <c r="CR91" s="165" t="s">
        <v>1833</v>
      </c>
      <c r="CS91" s="231">
        <v>63</v>
      </c>
      <c r="CT91" s="165" t="s">
        <v>1947</v>
      </c>
      <c r="CU91" s="231">
        <v>63</v>
      </c>
      <c r="CV91" s="165" t="s">
        <v>1832</v>
      </c>
      <c r="CW91" s="231">
        <v>61</v>
      </c>
      <c r="CX91" s="165"/>
      <c r="CY91" s="231"/>
      <c r="CZ91" s="165"/>
      <c r="DA91" s="231"/>
      <c r="DB91" s="165"/>
      <c r="DC91" s="231"/>
      <c r="DD91" s="165"/>
      <c r="DE91" s="231"/>
      <c r="DF91" s="165"/>
      <c r="DG91" s="231"/>
      <c r="DH91" s="165"/>
      <c r="DI91" s="231"/>
      <c r="DJ91" s="165"/>
      <c r="DK91" s="231"/>
    </row>
    <row r="92" spans="2:115" ht="15" customHeight="1">
      <c r="B92" s="241">
        <v>88</v>
      </c>
      <c r="C92" s="112" t="s">
        <v>1958</v>
      </c>
      <c r="D92" s="165" t="s">
        <v>1787</v>
      </c>
      <c r="E92" s="231">
        <v>440</v>
      </c>
      <c r="F92" s="165" t="s">
        <v>1788</v>
      </c>
      <c r="G92" s="231">
        <v>330</v>
      </c>
      <c r="H92" s="165" t="s">
        <v>1789</v>
      </c>
      <c r="I92" s="231">
        <v>300</v>
      </c>
      <c r="J92" s="165" t="s">
        <v>1790</v>
      </c>
      <c r="K92" s="231">
        <v>269</v>
      </c>
      <c r="L92" s="165" t="s">
        <v>1791</v>
      </c>
      <c r="M92" s="231">
        <v>256</v>
      </c>
      <c r="N92" s="165" t="s">
        <v>1792</v>
      </c>
      <c r="O92" s="231">
        <v>193</v>
      </c>
      <c r="P92" s="165" t="s">
        <v>1793</v>
      </c>
      <c r="Q92" s="231">
        <v>190</v>
      </c>
      <c r="R92" s="165" t="s">
        <v>1794</v>
      </c>
      <c r="S92" s="231">
        <v>163</v>
      </c>
      <c r="T92" s="165" t="s">
        <v>1797</v>
      </c>
      <c r="U92" s="231">
        <v>162</v>
      </c>
      <c r="V92" s="165" t="s">
        <v>1795</v>
      </c>
      <c r="W92" s="231">
        <v>158</v>
      </c>
      <c r="X92" s="165" t="s">
        <v>1796</v>
      </c>
      <c r="Y92" s="231">
        <v>155</v>
      </c>
      <c r="Z92" s="165" t="s">
        <v>1798</v>
      </c>
      <c r="AA92" s="231">
        <v>133</v>
      </c>
      <c r="AB92" s="165" t="s">
        <v>1799</v>
      </c>
      <c r="AC92" s="231">
        <v>127</v>
      </c>
      <c r="AD92" s="165" t="s">
        <v>1800</v>
      </c>
      <c r="AE92" s="231">
        <v>127</v>
      </c>
      <c r="AF92" s="165" t="s">
        <v>1801</v>
      </c>
      <c r="AG92" s="231">
        <v>120</v>
      </c>
      <c r="AH92" s="165" t="s">
        <v>1802</v>
      </c>
      <c r="AI92" s="231">
        <v>119</v>
      </c>
      <c r="AJ92" s="165" t="s">
        <v>1803</v>
      </c>
      <c r="AK92" s="231">
        <v>116</v>
      </c>
      <c r="AL92" s="165" t="s">
        <v>1804</v>
      </c>
      <c r="AM92" s="231">
        <v>115</v>
      </c>
      <c r="AN92" s="165" t="s">
        <v>1805</v>
      </c>
      <c r="AO92" s="231">
        <v>113</v>
      </c>
      <c r="AP92" s="165" t="s">
        <v>1811</v>
      </c>
      <c r="AQ92" s="231">
        <v>110</v>
      </c>
      <c r="AR92" s="165" t="s">
        <v>1806</v>
      </c>
      <c r="AS92" s="231">
        <v>106</v>
      </c>
      <c r="AT92" s="165" t="s">
        <v>1807</v>
      </c>
      <c r="AU92" s="231">
        <v>104</v>
      </c>
      <c r="AV92" s="165" t="s">
        <v>1814</v>
      </c>
      <c r="AW92" s="231">
        <v>101</v>
      </c>
      <c r="AX92" s="165" t="s">
        <v>1808</v>
      </c>
      <c r="AY92" s="231">
        <v>98</v>
      </c>
      <c r="AZ92" s="165" t="s">
        <v>1809</v>
      </c>
      <c r="BA92" s="231">
        <v>97</v>
      </c>
      <c r="BB92" s="165" t="s">
        <v>1810</v>
      </c>
      <c r="BC92" s="231">
        <v>97</v>
      </c>
      <c r="BD92" s="165" t="s">
        <v>1816</v>
      </c>
      <c r="BE92" s="231">
        <v>97</v>
      </c>
      <c r="BF92" s="165" t="s">
        <v>1812</v>
      </c>
      <c r="BG92" s="231">
        <v>95</v>
      </c>
      <c r="BH92" s="165" t="s">
        <v>1813</v>
      </c>
      <c r="BI92" s="231">
        <v>94</v>
      </c>
      <c r="BJ92" s="165" t="s">
        <v>1818</v>
      </c>
      <c r="BK92" s="231">
        <v>94</v>
      </c>
      <c r="BL92" s="165" t="s">
        <v>1815</v>
      </c>
      <c r="BM92" s="231">
        <v>92</v>
      </c>
      <c r="BN92" s="165" t="s">
        <v>1817</v>
      </c>
      <c r="BO92" s="231">
        <v>89</v>
      </c>
      <c r="BP92" s="165" t="s">
        <v>1819</v>
      </c>
      <c r="BQ92" s="231">
        <v>88</v>
      </c>
      <c r="BR92" s="165" t="s">
        <v>1820</v>
      </c>
      <c r="BS92" s="231">
        <v>88</v>
      </c>
      <c r="BT92" s="165" t="s">
        <v>1821</v>
      </c>
      <c r="BU92" s="231">
        <v>83</v>
      </c>
      <c r="BV92" s="165" t="s">
        <v>1822</v>
      </c>
      <c r="BW92" s="231">
        <v>83</v>
      </c>
      <c r="BX92" s="165" t="s">
        <v>1825</v>
      </c>
      <c r="BY92" s="231">
        <v>83</v>
      </c>
      <c r="BZ92" s="165" t="s">
        <v>1823</v>
      </c>
      <c r="CA92" s="231">
        <v>80</v>
      </c>
      <c r="CB92" s="165" t="s">
        <v>1824</v>
      </c>
      <c r="CC92" s="231">
        <v>75</v>
      </c>
      <c r="CD92" s="165" t="s">
        <v>1826</v>
      </c>
      <c r="CE92" s="233">
        <v>73</v>
      </c>
      <c r="CF92" s="165" t="s">
        <v>1831</v>
      </c>
      <c r="CG92" s="231">
        <v>71</v>
      </c>
      <c r="CH92" s="165" t="s">
        <v>1947</v>
      </c>
      <c r="CI92" s="231">
        <v>71</v>
      </c>
      <c r="CJ92" s="165" t="s">
        <v>1827</v>
      </c>
      <c r="CK92" s="231">
        <v>70</v>
      </c>
      <c r="CL92" s="165" t="s">
        <v>1946</v>
      </c>
      <c r="CM92" s="231">
        <v>70</v>
      </c>
      <c r="CN92" s="165" t="s">
        <v>1828</v>
      </c>
      <c r="CO92" s="231">
        <v>69</v>
      </c>
      <c r="CP92" s="165" t="s">
        <v>1829</v>
      </c>
      <c r="CQ92" s="231">
        <v>69</v>
      </c>
      <c r="CR92" s="165" t="s">
        <v>1962</v>
      </c>
      <c r="CS92" s="231">
        <v>69</v>
      </c>
      <c r="CT92" s="165" t="s">
        <v>1830</v>
      </c>
      <c r="CU92" s="231">
        <v>63</v>
      </c>
      <c r="CV92" s="165" t="s">
        <v>1833</v>
      </c>
      <c r="CW92" s="231">
        <v>63</v>
      </c>
      <c r="CX92" s="165" t="s">
        <v>1963</v>
      </c>
      <c r="CY92" s="231">
        <v>61</v>
      </c>
      <c r="CZ92" s="165"/>
      <c r="DA92" s="231"/>
      <c r="DB92" s="165"/>
      <c r="DC92" s="231"/>
      <c r="DD92" s="165"/>
      <c r="DE92" s="231"/>
      <c r="DF92" s="165"/>
      <c r="DG92" s="231"/>
      <c r="DH92" s="165"/>
      <c r="DI92" s="231"/>
      <c r="DJ92" s="165"/>
      <c r="DK92" s="231"/>
    </row>
    <row r="93" spans="2:115" ht="15" customHeight="1">
      <c r="B93" s="459">
        <v>89</v>
      </c>
      <c r="C93" s="117" t="s">
        <v>1971</v>
      </c>
      <c r="D93" s="165" t="s">
        <v>1787</v>
      </c>
      <c r="E93" s="231">
        <v>440</v>
      </c>
      <c r="F93" s="165" t="s">
        <v>1788</v>
      </c>
      <c r="G93" s="231">
        <v>330</v>
      </c>
      <c r="H93" s="165" t="s">
        <v>1789</v>
      </c>
      <c r="I93" s="231">
        <v>300</v>
      </c>
      <c r="J93" s="165" t="s">
        <v>1790</v>
      </c>
      <c r="K93" s="231">
        <v>269</v>
      </c>
      <c r="L93" s="165" t="s">
        <v>1791</v>
      </c>
      <c r="M93" s="231">
        <v>256</v>
      </c>
      <c r="N93" s="165" t="s">
        <v>1792</v>
      </c>
      <c r="O93" s="231">
        <v>193</v>
      </c>
      <c r="P93" s="165" t="s">
        <v>1793</v>
      </c>
      <c r="Q93" s="231">
        <v>190</v>
      </c>
      <c r="R93" s="165" t="s">
        <v>1794</v>
      </c>
      <c r="S93" s="231">
        <v>163</v>
      </c>
      <c r="T93" s="165" t="s">
        <v>1797</v>
      </c>
      <c r="U93" s="231">
        <v>162</v>
      </c>
      <c r="V93" s="165" t="s">
        <v>1795</v>
      </c>
      <c r="W93" s="231">
        <v>158</v>
      </c>
      <c r="X93" s="165" t="s">
        <v>1796</v>
      </c>
      <c r="Y93" s="231">
        <v>156</v>
      </c>
      <c r="Z93" s="165" t="s">
        <v>1798</v>
      </c>
      <c r="AA93" s="231">
        <v>133</v>
      </c>
      <c r="AB93" s="165" t="s">
        <v>1799</v>
      </c>
      <c r="AC93" s="231">
        <v>127</v>
      </c>
      <c r="AD93" s="165" t="s">
        <v>1800</v>
      </c>
      <c r="AE93" s="231">
        <v>127</v>
      </c>
      <c r="AF93" s="165" t="s">
        <v>1801</v>
      </c>
      <c r="AG93" s="231">
        <v>120</v>
      </c>
      <c r="AH93" s="165" t="s">
        <v>1802</v>
      </c>
      <c r="AI93" s="231">
        <v>119</v>
      </c>
      <c r="AJ93" s="165" t="s">
        <v>1803</v>
      </c>
      <c r="AK93" s="231">
        <v>116</v>
      </c>
      <c r="AL93" s="165" t="s">
        <v>1804</v>
      </c>
      <c r="AM93" s="231">
        <v>115</v>
      </c>
      <c r="AN93" s="165" t="s">
        <v>1805</v>
      </c>
      <c r="AO93" s="231">
        <v>113</v>
      </c>
      <c r="AP93" s="165" t="s">
        <v>1811</v>
      </c>
      <c r="AQ93" s="231">
        <v>110</v>
      </c>
      <c r="AR93" s="165" t="s">
        <v>1806</v>
      </c>
      <c r="AS93" s="231">
        <v>106</v>
      </c>
      <c r="AT93" s="165" t="s">
        <v>1807</v>
      </c>
      <c r="AU93" s="231">
        <v>104</v>
      </c>
      <c r="AV93" s="165" t="s">
        <v>1814</v>
      </c>
      <c r="AW93" s="231">
        <v>104</v>
      </c>
      <c r="AX93" s="165" t="s">
        <v>1808</v>
      </c>
      <c r="AY93" s="231">
        <v>98</v>
      </c>
      <c r="AZ93" s="165" t="s">
        <v>1809</v>
      </c>
      <c r="BA93" s="231">
        <v>97</v>
      </c>
      <c r="BB93" s="165" t="s">
        <v>1810</v>
      </c>
      <c r="BC93" s="231">
        <v>97</v>
      </c>
      <c r="BD93" s="165" t="s">
        <v>1816</v>
      </c>
      <c r="BE93" s="231">
        <v>97</v>
      </c>
      <c r="BF93" s="165" t="s">
        <v>1812</v>
      </c>
      <c r="BG93" s="231">
        <v>95</v>
      </c>
      <c r="BH93" s="165" t="s">
        <v>1813</v>
      </c>
      <c r="BI93" s="231">
        <v>94</v>
      </c>
      <c r="BJ93" s="165" t="s">
        <v>1818</v>
      </c>
      <c r="BK93" s="231">
        <v>94</v>
      </c>
      <c r="BL93" s="165" t="s">
        <v>1815</v>
      </c>
      <c r="BM93" s="231">
        <v>92</v>
      </c>
      <c r="BN93" s="165" t="s">
        <v>1817</v>
      </c>
      <c r="BO93" s="231">
        <v>89</v>
      </c>
      <c r="BP93" s="165" t="s">
        <v>1819</v>
      </c>
      <c r="BQ93" s="231">
        <v>88</v>
      </c>
      <c r="BR93" s="165" t="s">
        <v>1820</v>
      </c>
      <c r="BS93" s="231">
        <v>88</v>
      </c>
      <c r="BT93" s="165" t="s">
        <v>1821</v>
      </c>
      <c r="BU93" s="231">
        <v>83</v>
      </c>
      <c r="BV93" s="165" t="s">
        <v>1822</v>
      </c>
      <c r="BW93" s="231">
        <v>83</v>
      </c>
      <c r="BX93" s="165" t="s">
        <v>1825</v>
      </c>
      <c r="BY93" s="231">
        <v>83</v>
      </c>
      <c r="BZ93" s="165" t="s">
        <v>1823</v>
      </c>
      <c r="CA93" s="231">
        <v>80</v>
      </c>
      <c r="CB93" s="165" t="s">
        <v>1962</v>
      </c>
      <c r="CC93" s="231">
        <v>79</v>
      </c>
      <c r="CD93" s="165" t="s">
        <v>1947</v>
      </c>
      <c r="CE93" s="231">
        <v>77</v>
      </c>
      <c r="CF93" s="165" t="s">
        <v>1824</v>
      </c>
      <c r="CG93" s="231">
        <v>75</v>
      </c>
      <c r="CH93" s="165" t="s">
        <v>1826</v>
      </c>
      <c r="CI93" s="233">
        <v>73</v>
      </c>
      <c r="CJ93" s="165" t="s">
        <v>1831</v>
      </c>
      <c r="CK93" s="231">
        <v>71</v>
      </c>
      <c r="CL93" s="165" t="s">
        <v>1827</v>
      </c>
      <c r="CM93" s="231">
        <v>70</v>
      </c>
      <c r="CN93" s="165" t="s">
        <v>1946</v>
      </c>
      <c r="CO93" s="231">
        <v>70</v>
      </c>
      <c r="CP93" s="165" t="s">
        <v>1828</v>
      </c>
      <c r="CQ93" s="231">
        <v>69</v>
      </c>
      <c r="CR93" s="165" t="s">
        <v>1829</v>
      </c>
      <c r="CS93" s="231">
        <v>69</v>
      </c>
      <c r="CT93" s="165" t="s">
        <v>1830</v>
      </c>
      <c r="CU93" s="231">
        <v>63</v>
      </c>
      <c r="CV93" s="165" t="s">
        <v>1833</v>
      </c>
      <c r="CW93" s="231">
        <v>63</v>
      </c>
      <c r="CX93" s="165" t="s">
        <v>1963</v>
      </c>
      <c r="CY93" s="231">
        <v>61</v>
      </c>
      <c r="CZ93" s="165" t="s">
        <v>1977</v>
      </c>
      <c r="DA93" s="231">
        <v>60</v>
      </c>
      <c r="DB93" s="165"/>
      <c r="DC93" s="231"/>
      <c r="DD93" s="165"/>
      <c r="DE93" s="231"/>
      <c r="DF93" s="165"/>
      <c r="DG93" s="231"/>
      <c r="DH93" s="165"/>
      <c r="DI93" s="231"/>
      <c r="DJ93" s="165"/>
      <c r="DK93" s="231"/>
    </row>
    <row r="94" spans="2:115" ht="15" customHeight="1">
      <c r="B94" s="241">
        <v>90</v>
      </c>
      <c r="C94" s="117" t="s">
        <v>1997</v>
      </c>
      <c r="D94" s="165" t="s">
        <v>2017</v>
      </c>
      <c r="E94" s="231">
        <v>444</v>
      </c>
      <c r="F94" s="165" t="s">
        <v>2018</v>
      </c>
      <c r="G94" s="231">
        <v>330</v>
      </c>
      <c r="H94" s="165" t="s">
        <v>2019</v>
      </c>
      <c r="I94" s="231">
        <v>306</v>
      </c>
      <c r="J94" s="165" t="s">
        <v>2020</v>
      </c>
      <c r="K94" s="231">
        <v>269</v>
      </c>
      <c r="L94" s="165" t="s">
        <v>2021</v>
      </c>
      <c r="M94" s="231">
        <v>256</v>
      </c>
      <c r="N94" s="165" t="s">
        <v>2022</v>
      </c>
      <c r="O94" s="231">
        <v>193</v>
      </c>
      <c r="P94" s="165" t="s">
        <v>1793</v>
      </c>
      <c r="Q94" s="231">
        <v>190</v>
      </c>
      <c r="R94" s="165" t="s">
        <v>1794</v>
      </c>
      <c r="S94" s="231">
        <v>163</v>
      </c>
      <c r="T94" s="165" t="s">
        <v>1797</v>
      </c>
      <c r="U94" s="231">
        <v>162</v>
      </c>
      <c r="V94" s="165" t="s">
        <v>1795</v>
      </c>
      <c r="W94" s="231">
        <v>158</v>
      </c>
      <c r="X94" s="165" t="s">
        <v>1796</v>
      </c>
      <c r="Y94" s="231">
        <v>157</v>
      </c>
      <c r="Z94" s="165" t="s">
        <v>1798</v>
      </c>
      <c r="AA94" s="231">
        <v>133</v>
      </c>
      <c r="AB94" s="165" t="s">
        <v>1799</v>
      </c>
      <c r="AC94" s="231">
        <v>127</v>
      </c>
      <c r="AD94" s="165" t="s">
        <v>1800</v>
      </c>
      <c r="AE94" s="231">
        <v>127</v>
      </c>
      <c r="AF94" s="165" t="s">
        <v>1801</v>
      </c>
      <c r="AG94" s="231">
        <v>120</v>
      </c>
      <c r="AH94" s="165" t="s">
        <v>1802</v>
      </c>
      <c r="AI94" s="231">
        <v>119</v>
      </c>
      <c r="AJ94" s="165" t="s">
        <v>1811</v>
      </c>
      <c r="AK94" s="231">
        <v>117</v>
      </c>
      <c r="AL94" s="165" t="s">
        <v>1803</v>
      </c>
      <c r="AM94" s="231">
        <v>116</v>
      </c>
      <c r="AN94" s="165" t="s">
        <v>1804</v>
      </c>
      <c r="AO94" s="231">
        <v>115</v>
      </c>
      <c r="AP94" s="165" t="s">
        <v>1805</v>
      </c>
      <c r="AQ94" s="231">
        <v>113</v>
      </c>
      <c r="AR94" s="165" t="s">
        <v>1806</v>
      </c>
      <c r="AS94" s="231">
        <v>106</v>
      </c>
      <c r="AT94" s="165" t="s">
        <v>1807</v>
      </c>
      <c r="AU94" s="231">
        <v>104</v>
      </c>
      <c r="AV94" s="165" t="s">
        <v>1814</v>
      </c>
      <c r="AW94" s="231">
        <v>104</v>
      </c>
      <c r="AX94" s="165" t="s">
        <v>1812</v>
      </c>
      <c r="AY94" s="231">
        <v>99</v>
      </c>
      <c r="AZ94" s="165" t="s">
        <v>1808</v>
      </c>
      <c r="BA94" s="231">
        <v>98</v>
      </c>
      <c r="BB94" s="165" t="s">
        <v>1816</v>
      </c>
      <c r="BC94" s="231">
        <v>98</v>
      </c>
      <c r="BD94" s="165" t="s">
        <v>1809</v>
      </c>
      <c r="BE94" s="231">
        <v>97</v>
      </c>
      <c r="BF94" s="165" t="s">
        <v>1810</v>
      </c>
      <c r="BG94" s="231">
        <v>97</v>
      </c>
      <c r="BH94" s="165" t="s">
        <v>1813</v>
      </c>
      <c r="BI94" s="231">
        <v>94</v>
      </c>
      <c r="BJ94" s="165" t="s">
        <v>1818</v>
      </c>
      <c r="BK94" s="231">
        <v>94</v>
      </c>
      <c r="BL94" s="165" t="s">
        <v>1815</v>
      </c>
      <c r="BM94" s="231">
        <v>92</v>
      </c>
      <c r="BN94" s="165" t="s">
        <v>1817</v>
      </c>
      <c r="BO94" s="231">
        <v>91</v>
      </c>
      <c r="BP94" s="165" t="s">
        <v>1819</v>
      </c>
      <c r="BQ94" s="231">
        <v>88</v>
      </c>
      <c r="BR94" s="165" t="s">
        <v>1820</v>
      </c>
      <c r="BS94" s="231">
        <v>88</v>
      </c>
      <c r="BT94" s="165" t="s">
        <v>1825</v>
      </c>
      <c r="BU94" s="231">
        <v>84</v>
      </c>
      <c r="BV94" s="165" t="s">
        <v>1821</v>
      </c>
      <c r="BW94" s="231">
        <v>83</v>
      </c>
      <c r="BX94" s="165" t="s">
        <v>1822</v>
      </c>
      <c r="BY94" s="231">
        <v>83</v>
      </c>
      <c r="BZ94" s="165" t="s">
        <v>1947</v>
      </c>
      <c r="CA94" s="231">
        <v>83</v>
      </c>
      <c r="CB94" s="165" t="s">
        <v>1962</v>
      </c>
      <c r="CC94" s="231">
        <v>82</v>
      </c>
      <c r="CD94" s="165" t="s">
        <v>1823</v>
      </c>
      <c r="CE94" s="231">
        <v>80</v>
      </c>
      <c r="CF94" s="165" t="s">
        <v>1826</v>
      </c>
      <c r="CG94" s="231">
        <v>75</v>
      </c>
      <c r="CH94" s="165" t="s">
        <v>1824</v>
      </c>
      <c r="CI94" s="231">
        <v>75</v>
      </c>
      <c r="CJ94" s="165" t="s">
        <v>1831</v>
      </c>
      <c r="CK94" s="231">
        <v>71</v>
      </c>
      <c r="CL94" s="165" t="s">
        <v>1827</v>
      </c>
      <c r="CM94" s="231">
        <v>70</v>
      </c>
      <c r="CN94" s="165" t="s">
        <v>1946</v>
      </c>
      <c r="CO94" s="231">
        <v>70</v>
      </c>
      <c r="CP94" s="165" t="s">
        <v>1828</v>
      </c>
      <c r="CQ94" s="231">
        <v>69</v>
      </c>
      <c r="CR94" s="165" t="s">
        <v>1829</v>
      </c>
      <c r="CS94" s="231">
        <v>69</v>
      </c>
      <c r="CT94" s="165" t="s">
        <v>1977</v>
      </c>
      <c r="CU94" s="231">
        <v>68</v>
      </c>
      <c r="CV94" s="165" t="s">
        <v>1830</v>
      </c>
      <c r="CW94" s="231">
        <v>63</v>
      </c>
      <c r="CX94" s="165" t="s">
        <v>1833</v>
      </c>
      <c r="CY94" s="231">
        <v>63</v>
      </c>
      <c r="CZ94" s="165" t="s">
        <v>1963</v>
      </c>
      <c r="DA94" s="231">
        <v>61</v>
      </c>
      <c r="DB94" s="165"/>
      <c r="DC94" s="231"/>
      <c r="DD94" s="165"/>
      <c r="DE94" s="231"/>
      <c r="DF94" s="165"/>
      <c r="DG94" s="231"/>
      <c r="DH94" s="165"/>
      <c r="DI94" s="231"/>
      <c r="DJ94" s="165"/>
      <c r="DK94" s="231"/>
    </row>
    <row r="95" spans="2:115" ht="15" customHeight="1">
      <c r="B95" s="459">
        <v>91</v>
      </c>
      <c r="C95" s="117" t="s">
        <v>2029</v>
      </c>
      <c r="D95" s="165" t="s">
        <v>2017</v>
      </c>
      <c r="E95" s="231">
        <v>444</v>
      </c>
      <c r="F95" s="165" t="s">
        <v>2018</v>
      </c>
      <c r="G95" s="231">
        <v>330</v>
      </c>
      <c r="H95" s="165" t="s">
        <v>2019</v>
      </c>
      <c r="I95" s="231">
        <v>306</v>
      </c>
      <c r="J95" s="165" t="s">
        <v>2020</v>
      </c>
      <c r="K95" s="231">
        <v>269</v>
      </c>
      <c r="L95" s="165" t="s">
        <v>2021</v>
      </c>
      <c r="M95" s="231">
        <v>256</v>
      </c>
      <c r="N95" s="165" t="s">
        <v>2022</v>
      </c>
      <c r="O95" s="231">
        <v>193</v>
      </c>
      <c r="P95" s="165" t="s">
        <v>1793</v>
      </c>
      <c r="Q95" s="231">
        <v>190</v>
      </c>
      <c r="R95" s="165" t="s">
        <v>1794</v>
      </c>
      <c r="S95" s="231">
        <v>163</v>
      </c>
      <c r="T95" s="165" t="s">
        <v>1797</v>
      </c>
      <c r="U95" s="231">
        <v>162</v>
      </c>
      <c r="V95" s="165" t="s">
        <v>1795</v>
      </c>
      <c r="W95" s="231">
        <v>158</v>
      </c>
      <c r="X95" s="165" t="s">
        <v>1796</v>
      </c>
      <c r="Y95" s="231">
        <v>157</v>
      </c>
      <c r="Z95" s="165" t="s">
        <v>1798</v>
      </c>
      <c r="AA95" s="231">
        <v>133</v>
      </c>
      <c r="AB95" s="165" t="s">
        <v>1799</v>
      </c>
      <c r="AC95" s="231">
        <v>127</v>
      </c>
      <c r="AD95" s="165" t="s">
        <v>1800</v>
      </c>
      <c r="AE95" s="231">
        <v>127</v>
      </c>
      <c r="AF95" s="165" t="s">
        <v>1801</v>
      </c>
      <c r="AG95" s="231">
        <v>120</v>
      </c>
      <c r="AH95" s="165" t="s">
        <v>1802</v>
      </c>
      <c r="AI95" s="231">
        <v>119</v>
      </c>
      <c r="AJ95" s="165" t="s">
        <v>1811</v>
      </c>
      <c r="AK95" s="231">
        <v>117</v>
      </c>
      <c r="AL95" s="165" t="s">
        <v>1803</v>
      </c>
      <c r="AM95" s="231">
        <v>116</v>
      </c>
      <c r="AN95" s="165" t="s">
        <v>1804</v>
      </c>
      <c r="AO95" s="231">
        <v>115</v>
      </c>
      <c r="AP95" s="165" t="s">
        <v>1805</v>
      </c>
      <c r="AQ95" s="231">
        <v>113</v>
      </c>
      <c r="AR95" s="165" t="s">
        <v>1814</v>
      </c>
      <c r="AS95" s="231">
        <v>108</v>
      </c>
      <c r="AT95" s="165" t="s">
        <v>1806</v>
      </c>
      <c r="AU95" s="231">
        <v>106</v>
      </c>
      <c r="AV95" s="165" t="s">
        <v>1807</v>
      </c>
      <c r="AW95" s="231">
        <v>104</v>
      </c>
      <c r="AX95" s="165" t="s">
        <v>1812</v>
      </c>
      <c r="AY95" s="231">
        <v>99</v>
      </c>
      <c r="AZ95" s="165" t="s">
        <v>1808</v>
      </c>
      <c r="BA95" s="231">
        <v>98</v>
      </c>
      <c r="BB95" s="165" t="s">
        <v>1816</v>
      </c>
      <c r="BC95" s="231">
        <v>98</v>
      </c>
      <c r="BD95" s="165" t="s">
        <v>1809</v>
      </c>
      <c r="BE95" s="231">
        <v>97</v>
      </c>
      <c r="BF95" s="165" t="s">
        <v>1810</v>
      </c>
      <c r="BG95" s="231">
        <v>97</v>
      </c>
      <c r="BH95" s="165" t="s">
        <v>1813</v>
      </c>
      <c r="BI95" s="231">
        <v>94</v>
      </c>
      <c r="BJ95" s="165" t="s">
        <v>1818</v>
      </c>
      <c r="BK95" s="231">
        <v>94</v>
      </c>
      <c r="BL95" s="165" t="s">
        <v>1962</v>
      </c>
      <c r="BM95" s="231">
        <v>94</v>
      </c>
      <c r="BN95" s="165" t="s">
        <v>1815</v>
      </c>
      <c r="BO95" s="231">
        <v>92</v>
      </c>
      <c r="BP95" s="165" t="s">
        <v>1817</v>
      </c>
      <c r="BQ95" s="231">
        <v>91</v>
      </c>
      <c r="BR95" s="165" t="s">
        <v>1947</v>
      </c>
      <c r="BS95" s="231">
        <v>90</v>
      </c>
      <c r="BT95" s="165" t="s">
        <v>1819</v>
      </c>
      <c r="BU95" s="231">
        <v>88</v>
      </c>
      <c r="BV95" s="165" t="s">
        <v>1820</v>
      </c>
      <c r="BW95" s="231">
        <v>88</v>
      </c>
      <c r="BX95" s="165" t="s">
        <v>1825</v>
      </c>
      <c r="BY95" s="231">
        <v>84</v>
      </c>
      <c r="BZ95" s="165" t="s">
        <v>1821</v>
      </c>
      <c r="CA95" s="231">
        <v>83</v>
      </c>
      <c r="CB95" s="165" t="s">
        <v>1822</v>
      </c>
      <c r="CC95" s="231">
        <v>83</v>
      </c>
      <c r="CD95" s="165" t="s">
        <v>1823</v>
      </c>
      <c r="CE95" s="231">
        <v>80</v>
      </c>
      <c r="CF95" s="165" t="s">
        <v>1826</v>
      </c>
      <c r="CG95" s="231">
        <v>75</v>
      </c>
      <c r="CH95" s="165" t="s">
        <v>1824</v>
      </c>
      <c r="CI95" s="231">
        <v>75</v>
      </c>
      <c r="CJ95" s="165" t="s">
        <v>1831</v>
      </c>
      <c r="CK95" s="231">
        <v>71</v>
      </c>
      <c r="CL95" s="165" t="s">
        <v>1827</v>
      </c>
      <c r="CM95" s="231">
        <v>70</v>
      </c>
      <c r="CN95" s="165" t="s">
        <v>1946</v>
      </c>
      <c r="CO95" s="231">
        <v>70</v>
      </c>
      <c r="CP95" s="165" t="s">
        <v>1828</v>
      </c>
      <c r="CQ95" s="231">
        <v>69</v>
      </c>
      <c r="CR95" s="165" t="s">
        <v>1829</v>
      </c>
      <c r="CS95" s="231">
        <v>69</v>
      </c>
      <c r="CT95" s="165" t="s">
        <v>1977</v>
      </c>
      <c r="CU95" s="231">
        <v>68</v>
      </c>
      <c r="CV95" s="165" t="s">
        <v>2046</v>
      </c>
      <c r="CW95" s="231">
        <v>64</v>
      </c>
      <c r="CX95" s="165" t="s">
        <v>1830</v>
      </c>
      <c r="CY95" s="231">
        <v>63</v>
      </c>
      <c r="CZ95" s="165" t="s">
        <v>1833</v>
      </c>
      <c r="DA95" s="231">
        <v>63</v>
      </c>
      <c r="DB95" s="165" t="s">
        <v>2048</v>
      </c>
      <c r="DC95" s="231">
        <v>63</v>
      </c>
      <c r="DD95" s="165" t="s">
        <v>1963</v>
      </c>
      <c r="DE95" s="231">
        <v>61</v>
      </c>
      <c r="DF95" s="165"/>
      <c r="DG95" s="231"/>
      <c r="DH95" s="165"/>
      <c r="DI95" s="231"/>
      <c r="DJ95" s="165"/>
      <c r="DK95" s="231"/>
    </row>
    <row r="96" spans="2:115" ht="15" customHeight="1">
      <c r="B96" s="241">
        <v>92</v>
      </c>
      <c r="C96" s="117" t="s">
        <v>2055</v>
      </c>
      <c r="D96" s="165" t="s">
        <v>2017</v>
      </c>
      <c r="E96" s="231">
        <v>445</v>
      </c>
      <c r="F96" s="165" t="s">
        <v>2018</v>
      </c>
      <c r="G96" s="231">
        <v>330</v>
      </c>
      <c r="H96" s="165" t="s">
        <v>2019</v>
      </c>
      <c r="I96" s="231">
        <v>306</v>
      </c>
      <c r="J96" s="165" t="s">
        <v>2020</v>
      </c>
      <c r="K96" s="231">
        <v>269</v>
      </c>
      <c r="L96" s="165" t="s">
        <v>2021</v>
      </c>
      <c r="M96" s="231">
        <v>256</v>
      </c>
      <c r="N96" s="165" t="s">
        <v>2022</v>
      </c>
      <c r="O96" s="231">
        <v>193</v>
      </c>
      <c r="P96" s="165" t="s">
        <v>1793</v>
      </c>
      <c r="Q96" s="231">
        <v>190</v>
      </c>
      <c r="R96" s="165" t="s">
        <v>1797</v>
      </c>
      <c r="S96" s="231">
        <v>172</v>
      </c>
      <c r="T96" s="165" t="s">
        <v>1794</v>
      </c>
      <c r="U96" s="231">
        <v>163</v>
      </c>
      <c r="V96" s="165" t="s">
        <v>1795</v>
      </c>
      <c r="W96" s="231">
        <v>158</v>
      </c>
      <c r="X96" s="165" t="s">
        <v>1796</v>
      </c>
      <c r="Y96" s="231">
        <v>157</v>
      </c>
      <c r="Z96" s="165" t="s">
        <v>1798</v>
      </c>
      <c r="AA96" s="231">
        <v>133</v>
      </c>
      <c r="AB96" s="165" t="s">
        <v>1799</v>
      </c>
      <c r="AC96" s="231">
        <v>127</v>
      </c>
      <c r="AD96" s="165" t="s">
        <v>1800</v>
      </c>
      <c r="AE96" s="231">
        <v>127</v>
      </c>
      <c r="AF96" s="165" t="s">
        <v>1811</v>
      </c>
      <c r="AG96" s="231">
        <v>122</v>
      </c>
      <c r="AH96" s="165" t="s">
        <v>1801</v>
      </c>
      <c r="AI96" s="231">
        <v>120</v>
      </c>
      <c r="AJ96" s="165" t="s">
        <v>1802</v>
      </c>
      <c r="AK96" s="231">
        <v>119</v>
      </c>
      <c r="AL96" s="165" t="s">
        <v>1803</v>
      </c>
      <c r="AM96" s="231">
        <v>116</v>
      </c>
      <c r="AN96" s="165" t="s">
        <v>1804</v>
      </c>
      <c r="AO96" s="231">
        <v>115</v>
      </c>
      <c r="AP96" s="165" t="s">
        <v>1814</v>
      </c>
      <c r="AQ96" s="231">
        <v>114</v>
      </c>
      <c r="AR96" s="165" t="s">
        <v>1805</v>
      </c>
      <c r="AS96" s="231">
        <v>113</v>
      </c>
      <c r="AT96" s="165" t="s">
        <v>1806</v>
      </c>
      <c r="AU96" s="231">
        <v>106</v>
      </c>
      <c r="AV96" s="165" t="s">
        <v>1807</v>
      </c>
      <c r="AW96" s="231">
        <v>104</v>
      </c>
      <c r="AX96" s="165" t="s">
        <v>1962</v>
      </c>
      <c r="AY96" s="231">
        <v>102</v>
      </c>
      <c r="AZ96" s="165" t="s">
        <v>1947</v>
      </c>
      <c r="BA96" s="231">
        <v>100</v>
      </c>
      <c r="BB96" s="165" t="s">
        <v>1812</v>
      </c>
      <c r="BC96" s="231">
        <v>99</v>
      </c>
      <c r="BD96" s="165" t="s">
        <v>1808</v>
      </c>
      <c r="BE96" s="231">
        <v>98</v>
      </c>
      <c r="BF96" s="165" t="s">
        <v>1816</v>
      </c>
      <c r="BG96" s="231">
        <v>98</v>
      </c>
      <c r="BH96" s="165" t="s">
        <v>1809</v>
      </c>
      <c r="BI96" s="231">
        <v>97</v>
      </c>
      <c r="BJ96" s="165" t="s">
        <v>1810</v>
      </c>
      <c r="BK96" s="231">
        <v>97</v>
      </c>
      <c r="BL96" s="165" t="s">
        <v>1813</v>
      </c>
      <c r="BM96" s="231">
        <v>94</v>
      </c>
      <c r="BN96" s="165" t="s">
        <v>1818</v>
      </c>
      <c r="BO96" s="231">
        <v>94</v>
      </c>
      <c r="BP96" s="165" t="s">
        <v>1815</v>
      </c>
      <c r="BQ96" s="231">
        <v>92</v>
      </c>
      <c r="BR96" s="165" t="s">
        <v>1817</v>
      </c>
      <c r="BS96" s="231">
        <v>91</v>
      </c>
      <c r="BT96" s="165" t="s">
        <v>1819</v>
      </c>
      <c r="BU96" s="231">
        <v>88</v>
      </c>
      <c r="BV96" s="165" t="s">
        <v>1820</v>
      </c>
      <c r="BW96" s="231">
        <v>88</v>
      </c>
      <c r="BX96" s="165" t="s">
        <v>1825</v>
      </c>
      <c r="BY96" s="231">
        <v>84</v>
      </c>
      <c r="BZ96" s="165" t="s">
        <v>1821</v>
      </c>
      <c r="CA96" s="231">
        <v>83</v>
      </c>
      <c r="CB96" s="165" t="s">
        <v>1822</v>
      </c>
      <c r="CC96" s="231">
        <v>83</v>
      </c>
      <c r="CD96" s="165" t="s">
        <v>1823</v>
      </c>
      <c r="CE96" s="231">
        <v>80</v>
      </c>
      <c r="CF96" s="165" t="s">
        <v>2046</v>
      </c>
      <c r="CG96" s="231">
        <v>79</v>
      </c>
      <c r="CH96" s="165" t="s">
        <v>1826</v>
      </c>
      <c r="CI96" s="231">
        <v>75</v>
      </c>
      <c r="CJ96" s="165" t="s">
        <v>1824</v>
      </c>
      <c r="CK96" s="231">
        <v>75</v>
      </c>
      <c r="CL96" s="165" t="s">
        <v>1946</v>
      </c>
      <c r="CM96" s="231">
        <v>72</v>
      </c>
      <c r="CN96" s="165" t="s">
        <v>2048</v>
      </c>
      <c r="CO96" s="231">
        <v>71</v>
      </c>
      <c r="CP96" s="165" t="s">
        <v>1831</v>
      </c>
      <c r="CQ96" s="231">
        <v>71</v>
      </c>
      <c r="CR96" s="165" t="s">
        <v>1977</v>
      </c>
      <c r="CS96" s="231">
        <v>71</v>
      </c>
      <c r="CT96" s="165" t="s">
        <v>1827</v>
      </c>
      <c r="CU96" s="231">
        <v>70</v>
      </c>
      <c r="CV96" s="165" t="s">
        <v>1828</v>
      </c>
      <c r="CW96" s="231">
        <v>69</v>
      </c>
      <c r="CX96" s="165" t="s">
        <v>1829</v>
      </c>
      <c r="CY96" s="231">
        <v>69</v>
      </c>
      <c r="CZ96" s="165" t="s">
        <v>1830</v>
      </c>
      <c r="DA96" s="231">
        <v>63</v>
      </c>
      <c r="DB96" s="165" t="s">
        <v>1833</v>
      </c>
      <c r="DC96" s="231">
        <v>63</v>
      </c>
      <c r="DD96" s="165" t="s">
        <v>1963</v>
      </c>
      <c r="DE96" s="231">
        <v>61</v>
      </c>
      <c r="DF96" s="165"/>
      <c r="DG96" s="231"/>
      <c r="DH96" s="165"/>
      <c r="DI96" s="231"/>
      <c r="DJ96" s="165"/>
      <c r="DK96" s="231"/>
    </row>
    <row r="97" spans="2:115" ht="15" customHeight="1">
      <c r="B97" s="459">
        <v>93</v>
      </c>
      <c r="C97" s="112" t="s">
        <v>2073</v>
      </c>
      <c r="D97" s="500" t="s">
        <v>2077</v>
      </c>
      <c r="E97" s="231"/>
      <c r="F97" s="165"/>
      <c r="G97" s="231"/>
      <c r="H97" s="165"/>
      <c r="I97" s="231"/>
      <c r="J97" s="165"/>
      <c r="K97" s="231"/>
      <c r="L97" s="165"/>
      <c r="M97" s="231"/>
      <c r="N97" s="165"/>
      <c r="O97" s="231"/>
      <c r="P97" s="165"/>
      <c r="Q97" s="231"/>
      <c r="R97" s="165"/>
      <c r="S97" s="231"/>
      <c r="T97" s="165"/>
      <c r="U97" s="231"/>
      <c r="V97" s="165"/>
      <c r="W97" s="231"/>
      <c r="X97" s="165"/>
      <c r="Y97" s="231"/>
      <c r="Z97" s="165"/>
      <c r="AA97" s="231"/>
      <c r="AB97" s="165"/>
      <c r="AC97" s="231"/>
      <c r="AD97" s="165"/>
      <c r="AE97" s="231"/>
      <c r="AF97" s="165"/>
      <c r="AG97" s="231"/>
      <c r="AH97" s="165"/>
      <c r="AI97" s="231"/>
      <c r="AJ97" s="165"/>
      <c r="AK97" s="231"/>
      <c r="AL97" s="165"/>
      <c r="AM97" s="231"/>
      <c r="AN97" s="165"/>
      <c r="AO97" s="231"/>
      <c r="AP97" s="165"/>
      <c r="AQ97" s="231"/>
      <c r="AR97" s="165"/>
      <c r="AS97" s="231"/>
      <c r="AT97" s="165"/>
      <c r="AU97" s="231"/>
      <c r="AV97" s="165"/>
      <c r="AW97" s="231"/>
      <c r="AX97" s="165"/>
      <c r="AY97" s="231"/>
      <c r="AZ97" s="165"/>
      <c r="BA97" s="231"/>
      <c r="BB97" s="165"/>
      <c r="BC97" s="231"/>
      <c r="BD97" s="165"/>
      <c r="BE97" s="231"/>
      <c r="BF97" s="165"/>
      <c r="BG97" s="231"/>
      <c r="BH97" s="165"/>
      <c r="BI97" s="231"/>
      <c r="BJ97" s="165"/>
      <c r="BK97" s="231"/>
      <c r="BL97" s="165"/>
      <c r="BM97" s="231"/>
      <c r="BN97" s="165"/>
      <c r="BO97" s="231"/>
      <c r="BP97" s="165"/>
      <c r="BQ97" s="231"/>
      <c r="BR97" s="165"/>
      <c r="BS97" s="231"/>
      <c r="BT97" s="165"/>
      <c r="BU97" s="231"/>
      <c r="BV97" s="165"/>
      <c r="BW97" s="233"/>
      <c r="BX97" s="165"/>
      <c r="BY97" s="231"/>
      <c r="BZ97" s="165"/>
      <c r="CA97" s="231"/>
      <c r="CB97" s="165"/>
      <c r="CC97" s="231"/>
      <c r="CD97" s="165"/>
      <c r="CE97" s="231"/>
      <c r="CF97" s="165"/>
      <c r="CG97" s="231"/>
      <c r="CH97" s="165"/>
      <c r="CI97" s="231"/>
      <c r="CJ97" s="165"/>
      <c r="CK97" s="231"/>
      <c r="CL97" s="165"/>
      <c r="CM97" s="231"/>
      <c r="CN97" s="165"/>
      <c r="CO97" s="231"/>
      <c r="CP97" s="165"/>
      <c r="CQ97" s="231"/>
      <c r="CR97" s="165"/>
      <c r="CS97" s="231"/>
      <c r="CT97" s="165"/>
      <c r="CU97" s="231"/>
      <c r="CV97" s="165"/>
      <c r="CW97" s="231"/>
      <c r="CX97" s="165"/>
      <c r="CY97" s="231"/>
      <c r="CZ97" s="165"/>
      <c r="DA97" s="231"/>
      <c r="DB97" s="165"/>
      <c r="DC97" s="231"/>
      <c r="DD97" s="165"/>
      <c r="DE97" s="231"/>
      <c r="DF97" s="165"/>
      <c r="DG97" s="231"/>
      <c r="DH97" s="165"/>
      <c r="DI97" s="231"/>
      <c r="DJ97" s="165"/>
      <c r="DK97" s="231"/>
    </row>
    <row r="98" spans="2:115" ht="15" customHeight="1">
      <c r="B98" s="241">
        <v>94</v>
      </c>
      <c r="C98" s="112" t="s">
        <v>2075</v>
      </c>
      <c r="D98" s="500" t="s">
        <v>2077</v>
      </c>
      <c r="E98" s="231"/>
      <c r="F98" s="165"/>
      <c r="G98" s="231"/>
      <c r="H98" s="165"/>
      <c r="I98" s="231"/>
      <c r="J98" s="165"/>
      <c r="K98" s="231"/>
      <c r="L98" s="165"/>
      <c r="M98" s="231"/>
      <c r="N98" s="165"/>
      <c r="O98" s="231"/>
      <c r="P98" s="165"/>
      <c r="Q98" s="231"/>
      <c r="R98" s="165"/>
      <c r="S98" s="231"/>
      <c r="T98" s="165"/>
      <c r="U98" s="231"/>
      <c r="V98" s="165"/>
      <c r="W98" s="231"/>
      <c r="X98" s="165"/>
      <c r="Y98" s="231"/>
      <c r="Z98" s="165"/>
      <c r="AA98" s="231"/>
      <c r="AB98" s="165"/>
      <c r="AC98" s="231"/>
      <c r="AD98" s="165"/>
      <c r="AE98" s="231"/>
      <c r="AF98" s="165"/>
      <c r="AG98" s="231"/>
      <c r="AH98" s="165"/>
      <c r="AI98" s="231"/>
      <c r="AJ98" s="165"/>
      <c r="AK98" s="231"/>
      <c r="AL98" s="165"/>
      <c r="AM98" s="231"/>
      <c r="AN98" s="165"/>
      <c r="AO98" s="231"/>
      <c r="AP98" s="165"/>
      <c r="AQ98" s="231"/>
      <c r="AR98" s="165"/>
      <c r="AS98" s="231"/>
      <c r="AT98" s="165"/>
      <c r="AU98" s="231"/>
      <c r="AV98" s="165"/>
      <c r="AW98" s="231"/>
      <c r="AX98" s="165"/>
      <c r="AY98" s="231"/>
      <c r="AZ98" s="165"/>
      <c r="BA98" s="231"/>
      <c r="BB98" s="165"/>
      <c r="BC98" s="231"/>
      <c r="BD98" s="165"/>
      <c r="BE98" s="231"/>
      <c r="BF98" s="165"/>
      <c r="BG98" s="231"/>
      <c r="BH98" s="165"/>
      <c r="BI98" s="231"/>
      <c r="BJ98" s="165"/>
      <c r="BK98" s="231"/>
      <c r="BL98" s="165"/>
      <c r="BM98" s="231"/>
      <c r="BN98" s="165"/>
      <c r="BO98" s="231"/>
      <c r="BP98" s="165"/>
      <c r="BQ98" s="231"/>
      <c r="BR98" s="165"/>
      <c r="BS98" s="231"/>
      <c r="BT98" s="165"/>
      <c r="BU98" s="231"/>
      <c r="BV98" s="165"/>
      <c r="BW98" s="233"/>
      <c r="BX98" s="165"/>
      <c r="BY98" s="231"/>
      <c r="BZ98" s="165"/>
      <c r="CA98" s="231"/>
      <c r="CB98" s="165"/>
      <c r="CC98" s="231"/>
      <c r="CD98" s="165"/>
      <c r="CE98" s="231"/>
      <c r="CF98" s="165"/>
      <c r="CG98" s="231"/>
      <c r="CH98" s="165"/>
      <c r="CI98" s="231"/>
      <c r="CJ98" s="165"/>
      <c r="CK98" s="231"/>
      <c r="CL98" s="165"/>
      <c r="CM98" s="231"/>
      <c r="CN98" s="165"/>
      <c r="CO98" s="231"/>
      <c r="CP98" s="165"/>
      <c r="CQ98" s="231"/>
      <c r="CR98" s="165"/>
      <c r="CS98" s="231"/>
      <c r="CT98" s="165"/>
      <c r="CU98" s="231"/>
      <c r="CV98" s="165"/>
      <c r="CW98" s="231"/>
      <c r="CX98" s="165"/>
      <c r="CY98" s="231"/>
      <c r="CZ98" s="165"/>
      <c r="DA98" s="231"/>
      <c r="DB98" s="165"/>
      <c r="DC98" s="231"/>
      <c r="DD98" s="165"/>
      <c r="DE98" s="231"/>
      <c r="DF98" s="165"/>
      <c r="DG98" s="231"/>
      <c r="DH98" s="165"/>
      <c r="DI98" s="231"/>
      <c r="DJ98" s="165"/>
      <c r="DK98" s="231"/>
    </row>
    <row r="99" spans="2:115" ht="15" customHeight="1">
      <c r="B99" s="459">
        <v>95</v>
      </c>
      <c r="C99" s="112" t="s">
        <v>2091</v>
      </c>
      <c r="D99" s="500" t="s">
        <v>2077</v>
      </c>
      <c r="E99" s="231"/>
      <c r="F99" s="165"/>
      <c r="G99" s="231"/>
      <c r="H99" s="165"/>
      <c r="I99" s="231"/>
      <c r="J99" s="165"/>
      <c r="K99" s="231"/>
      <c r="L99" s="165"/>
      <c r="M99" s="231"/>
      <c r="N99" s="165"/>
      <c r="O99" s="231"/>
      <c r="P99" s="165"/>
      <c r="Q99" s="231"/>
      <c r="R99" s="165"/>
      <c r="S99" s="231"/>
      <c r="T99" s="165"/>
      <c r="U99" s="231"/>
      <c r="V99" s="165"/>
      <c r="W99" s="231"/>
      <c r="X99" s="165"/>
      <c r="Y99" s="231"/>
      <c r="Z99" s="165"/>
      <c r="AA99" s="231"/>
      <c r="AB99" s="165"/>
      <c r="AC99" s="231"/>
      <c r="AD99" s="165"/>
      <c r="AE99" s="231"/>
      <c r="AF99" s="165"/>
      <c r="AG99" s="231"/>
      <c r="AH99" s="165"/>
      <c r="AI99" s="231"/>
      <c r="AJ99" s="165"/>
      <c r="AK99" s="231"/>
      <c r="AL99" s="165"/>
      <c r="AM99" s="231"/>
      <c r="AN99" s="165"/>
      <c r="AO99" s="231"/>
      <c r="AP99" s="165"/>
      <c r="AQ99" s="231"/>
      <c r="AR99" s="165"/>
      <c r="AS99" s="231"/>
      <c r="AT99" s="165"/>
      <c r="AU99" s="231"/>
      <c r="AV99" s="165"/>
      <c r="AW99" s="231"/>
      <c r="AX99" s="165"/>
      <c r="AY99" s="231"/>
      <c r="AZ99" s="165"/>
      <c r="BA99" s="231"/>
      <c r="BB99" s="165"/>
      <c r="BC99" s="231"/>
      <c r="BD99" s="165"/>
      <c r="BE99" s="231"/>
      <c r="BF99" s="165"/>
      <c r="BG99" s="231"/>
      <c r="BH99" s="165"/>
      <c r="BI99" s="231"/>
      <c r="BJ99" s="165"/>
      <c r="BK99" s="231"/>
      <c r="BL99" s="165"/>
      <c r="BM99" s="231"/>
      <c r="BN99" s="165"/>
      <c r="BO99" s="231"/>
      <c r="BP99" s="165"/>
      <c r="BQ99" s="231"/>
      <c r="BR99" s="165"/>
      <c r="BS99" s="231"/>
      <c r="BT99" s="165"/>
      <c r="BU99" s="231"/>
      <c r="BV99" s="165"/>
      <c r="BW99" s="233"/>
      <c r="BX99" s="165"/>
      <c r="BY99" s="231"/>
      <c r="BZ99" s="165"/>
      <c r="CA99" s="231"/>
      <c r="CB99" s="165"/>
      <c r="CC99" s="231"/>
      <c r="CD99" s="165"/>
      <c r="CE99" s="231"/>
      <c r="CF99" s="165"/>
      <c r="CG99" s="231"/>
      <c r="CH99" s="165"/>
      <c r="CI99" s="231"/>
      <c r="CJ99" s="165"/>
      <c r="CK99" s="231"/>
      <c r="CL99" s="165"/>
      <c r="CM99" s="231"/>
      <c r="CN99" s="165"/>
      <c r="CO99" s="231"/>
      <c r="CP99" s="165"/>
      <c r="CQ99" s="231"/>
      <c r="CR99" s="165"/>
      <c r="CS99" s="231"/>
      <c r="CT99" s="165"/>
      <c r="CU99" s="231"/>
      <c r="CV99" s="165"/>
      <c r="CW99" s="231"/>
      <c r="CX99" s="165"/>
      <c r="CY99" s="231"/>
      <c r="CZ99" s="165"/>
      <c r="DA99" s="231"/>
      <c r="DB99" s="165"/>
      <c r="DC99" s="231"/>
      <c r="DD99" s="165"/>
      <c r="DE99" s="231"/>
      <c r="DF99" s="165"/>
      <c r="DG99" s="231"/>
      <c r="DH99" s="165"/>
      <c r="DI99" s="231"/>
      <c r="DJ99" s="165"/>
      <c r="DK99" s="231"/>
    </row>
    <row r="100" spans="2:115" ht="15" customHeight="1">
      <c r="B100" s="241">
        <v>96</v>
      </c>
      <c r="C100" s="271" t="s">
        <v>2095</v>
      </c>
      <c r="D100" s="500" t="s">
        <v>2077</v>
      </c>
      <c r="E100" s="231"/>
      <c r="F100" s="165"/>
      <c r="G100" s="231"/>
      <c r="H100" s="165"/>
      <c r="I100" s="231"/>
      <c r="J100" s="165"/>
      <c r="K100" s="231"/>
      <c r="L100" s="165"/>
      <c r="M100" s="231"/>
      <c r="N100" s="165"/>
      <c r="O100" s="231"/>
      <c r="P100" s="165"/>
      <c r="Q100" s="231"/>
      <c r="R100" s="165"/>
      <c r="S100" s="231"/>
      <c r="T100" s="165"/>
      <c r="U100" s="231"/>
      <c r="V100" s="165"/>
      <c r="W100" s="231"/>
      <c r="X100" s="165"/>
      <c r="Y100" s="231"/>
      <c r="Z100" s="165"/>
      <c r="AA100" s="231"/>
      <c r="AB100" s="165"/>
      <c r="AC100" s="231"/>
      <c r="AD100" s="165"/>
      <c r="AE100" s="231"/>
      <c r="AF100" s="165"/>
      <c r="AG100" s="231"/>
      <c r="AH100" s="165"/>
      <c r="AI100" s="231"/>
      <c r="AJ100" s="165"/>
      <c r="AK100" s="231"/>
      <c r="AL100" s="165"/>
      <c r="AM100" s="231"/>
      <c r="AN100" s="165"/>
      <c r="AO100" s="231"/>
      <c r="AP100" s="165"/>
      <c r="AQ100" s="231"/>
      <c r="AR100" s="165"/>
      <c r="AS100" s="231"/>
      <c r="AT100" s="165"/>
      <c r="AU100" s="231"/>
      <c r="AV100" s="165"/>
      <c r="AW100" s="231"/>
      <c r="AX100" s="165"/>
      <c r="AY100" s="231"/>
      <c r="AZ100" s="165"/>
      <c r="BA100" s="231"/>
      <c r="BB100" s="165"/>
      <c r="BC100" s="231"/>
      <c r="BD100" s="165"/>
      <c r="BE100" s="231"/>
      <c r="BF100" s="165"/>
      <c r="BG100" s="231"/>
      <c r="BH100" s="165"/>
      <c r="BI100" s="231"/>
      <c r="BJ100" s="165"/>
      <c r="BK100" s="231"/>
      <c r="BL100" s="165"/>
      <c r="BM100" s="231"/>
      <c r="BN100" s="165"/>
      <c r="BO100" s="231"/>
      <c r="BP100" s="165"/>
      <c r="BQ100" s="231"/>
      <c r="BR100" s="165"/>
      <c r="BS100" s="231"/>
      <c r="BT100" s="165"/>
      <c r="BU100" s="231"/>
      <c r="BV100" s="165"/>
      <c r="BW100" s="233"/>
      <c r="BX100" s="165"/>
      <c r="BY100" s="231"/>
      <c r="BZ100" s="165"/>
      <c r="CA100" s="231"/>
      <c r="CB100" s="165"/>
      <c r="CC100" s="231"/>
      <c r="CD100" s="165"/>
      <c r="CE100" s="231"/>
      <c r="CF100" s="165"/>
      <c r="CG100" s="231"/>
      <c r="CH100" s="165"/>
      <c r="CI100" s="231"/>
      <c r="CJ100" s="165"/>
      <c r="CK100" s="231"/>
      <c r="CL100" s="165"/>
      <c r="CM100" s="231"/>
      <c r="CN100" s="165"/>
      <c r="CO100" s="231"/>
      <c r="CP100" s="165"/>
      <c r="CQ100" s="231"/>
      <c r="CR100" s="165"/>
      <c r="CS100" s="231"/>
      <c r="CT100" s="165"/>
      <c r="CU100" s="231"/>
      <c r="CV100" s="165"/>
      <c r="CW100" s="231"/>
      <c r="CX100" s="165"/>
      <c r="CY100" s="231"/>
      <c r="CZ100" s="165"/>
      <c r="DA100" s="231"/>
      <c r="DB100" s="165"/>
      <c r="DC100" s="231"/>
      <c r="DD100" s="165"/>
      <c r="DE100" s="231"/>
      <c r="DF100" s="165"/>
      <c r="DG100" s="231"/>
      <c r="DH100" s="165"/>
      <c r="DI100" s="231"/>
      <c r="DJ100" s="165"/>
      <c r="DK100" s="231"/>
    </row>
    <row r="101" spans="2:115" ht="15" customHeight="1">
      <c r="B101" s="459">
        <v>97</v>
      </c>
      <c r="C101" s="112" t="s">
        <v>2093</v>
      </c>
      <c r="D101" s="165" t="s">
        <v>2017</v>
      </c>
      <c r="E101" s="231">
        <v>447</v>
      </c>
      <c r="F101" s="165" t="s">
        <v>2018</v>
      </c>
      <c r="G101" s="231">
        <v>330</v>
      </c>
      <c r="H101" s="165" t="s">
        <v>2019</v>
      </c>
      <c r="I101" s="231">
        <v>306</v>
      </c>
      <c r="J101" s="165" t="s">
        <v>2020</v>
      </c>
      <c r="K101" s="231">
        <v>269</v>
      </c>
      <c r="L101" s="165" t="s">
        <v>2021</v>
      </c>
      <c r="M101" s="231">
        <v>256</v>
      </c>
      <c r="N101" s="165" t="s">
        <v>2022</v>
      </c>
      <c r="O101" s="231">
        <v>193</v>
      </c>
      <c r="P101" s="165" t="s">
        <v>1793</v>
      </c>
      <c r="Q101" s="231">
        <v>190</v>
      </c>
      <c r="R101" s="165" t="s">
        <v>1797</v>
      </c>
      <c r="S101" s="231">
        <v>176</v>
      </c>
      <c r="T101" s="165" t="s">
        <v>1794</v>
      </c>
      <c r="U101" s="231">
        <v>163</v>
      </c>
      <c r="V101" s="165" t="s">
        <v>1795</v>
      </c>
      <c r="W101" s="231">
        <v>158</v>
      </c>
      <c r="X101" s="165" t="s">
        <v>1796</v>
      </c>
      <c r="Y101" s="231">
        <v>157</v>
      </c>
      <c r="Z101" s="165" t="s">
        <v>1798</v>
      </c>
      <c r="AA101" s="231">
        <v>133</v>
      </c>
      <c r="AB101" s="165" t="s">
        <v>1799</v>
      </c>
      <c r="AC101" s="231">
        <v>127</v>
      </c>
      <c r="AD101" s="165" t="s">
        <v>1800</v>
      </c>
      <c r="AE101" s="231">
        <v>127</v>
      </c>
      <c r="AF101" s="165" t="s">
        <v>1811</v>
      </c>
      <c r="AG101" s="231">
        <v>122</v>
      </c>
      <c r="AH101" s="165" t="s">
        <v>1801</v>
      </c>
      <c r="AI101" s="231">
        <v>120</v>
      </c>
      <c r="AJ101" s="165" t="s">
        <v>1802</v>
      </c>
      <c r="AK101" s="231">
        <v>119</v>
      </c>
      <c r="AL101" s="165" t="s">
        <v>1803</v>
      </c>
      <c r="AM101" s="231">
        <v>116</v>
      </c>
      <c r="AN101" s="165" t="s">
        <v>1814</v>
      </c>
      <c r="AO101" s="231">
        <v>116</v>
      </c>
      <c r="AP101" s="165" t="s">
        <v>1804</v>
      </c>
      <c r="AQ101" s="231">
        <v>115</v>
      </c>
      <c r="AR101" s="165" t="s">
        <v>1805</v>
      </c>
      <c r="AS101" s="231">
        <v>113</v>
      </c>
      <c r="AT101" s="165" t="s">
        <v>1806</v>
      </c>
      <c r="AU101" s="231">
        <v>106</v>
      </c>
      <c r="AV101" s="165" t="s">
        <v>1807</v>
      </c>
      <c r="AW101" s="231">
        <v>104</v>
      </c>
      <c r="AX101" s="165" t="s">
        <v>1962</v>
      </c>
      <c r="AY101" s="231">
        <v>102</v>
      </c>
      <c r="AZ101" s="165" t="s">
        <v>1947</v>
      </c>
      <c r="BA101" s="231">
        <v>100</v>
      </c>
      <c r="BB101" s="165" t="s">
        <v>1812</v>
      </c>
      <c r="BC101" s="231">
        <v>99</v>
      </c>
      <c r="BD101" s="165" t="s">
        <v>1808</v>
      </c>
      <c r="BE101" s="231">
        <v>98</v>
      </c>
      <c r="BF101" s="165" t="s">
        <v>1816</v>
      </c>
      <c r="BG101" s="231">
        <v>98</v>
      </c>
      <c r="BH101" s="165" t="s">
        <v>1809</v>
      </c>
      <c r="BI101" s="231">
        <v>97</v>
      </c>
      <c r="BJ101" s="165" t="s">
        <v>1810</v>
      </c>
      <c r="BK101" s="231">
        <v>97</v>
      </c>
      <c r="BL101" s="165" t="s">
        <v>1813</v>
      </c>
      <c r="BM101" s="231">
        <v>94</v>
      </c>
      <c r="BN101" s="165" t="s">
        <v>1818</v>
      </c>
      <c r="BO101" s="231">
        <v>94</v>
      </c>
      <c r="BP101" s="165" t="s">
        <v>1815</v>
      </c>
      <c r="BQ101" s="231">
        <v>92</v>
      </c>
      <c r="BR101" s="165" t="s">
        <v>1817</v>
      </c>
      <c r="BS101" s="231">
        <v>91</v>
      </c>
      <c r="BT101" s="165" t="s">
        <v>1819</v>
      </c>
      <c r="BU101" s="231">
        <v>88</v>
      </c>
      <c r="BV101" s="165" t="s">
        <v>1820</v>
      </c>
      <c r="BW101" s="231">
        <v>88</v>
      </c>
      <c r="BX101" s="165" t="s">
        <v>2046</v>
      </c>
      <c r="BY101" s="231">
        <v>86</v>
      </c>
      <c r="BZ101" s="165" t="s">
        <v>1825</v>
      </c>
      <c r="CA101" s="231">
        <v>84</v>
      </c>
      <c r="CB101" s="165" t="s">
        <v>1821</v>
      </c>
      <c r="CC101" s="231">
        <v>83</v>
      </c>
      <c r="CD101" s="165" t="s">
        <v>1822</v>
      </c>
      <c r="CE101" s="231">
        <v>83</v>
      </c>
      <c r="CF101" s="165" t="s">
        <v>1823</v>
      </c>
      <c r="CG101" s="231">
        <v>80</v>
      </c>
      <c r="CH101" s="165" t="s">
        <v>1977</v>
      </c>
      <c r="CI101" s="231">
        <v>77</v>
      </c>
      <c r="CJ101" s="165" t="s">
        <v>1826</v>
      </c>
      <c r="CK101" s="231">
        <v>75</v>
      </c>
      <c r="CL101" s="165" t="s">
        <v>1824</v>
      </c>
      <c r="CM101" s="231">
        <v>75</v>
      </c>
      <c r="CN101" s="165" t="s">
        <v>1946</v>
      </c>
      <c r="CO101" s="231">
        <v>72</v>
      </c>
      <c r="CP101" s="165" t="s">
        <v>2048</v>
      </c>
      <c r="CQ101" s="231">
        <v>71</v>
      </c>
      <c r="CR101" s="165" t="s">
        <v>1831</v>
      </c>
      <c r="CS101" s="231">
        <v>71</v>
      </c>
      <c r="CT101" s="165" t="s">
        <v>1827</v>
      </c>
      <c r="CU101" s="231">
        <v>70</v>
      </c>
      <c r="CV101" s="165" t="s">
        <v>1828</v>
      </c>
      <c r="CW101" s="231">
        <v>69</v>
      </c>
      <c r="CX101" s="165" t="s">
        <v>1829</v>
      </c>
      <c r="CY101" s="231">
        <v>69</v>
      </c>
      <c r="CZ101" s="165" t="s">
        <v>1830</v>
      </c>
      <c r="DA101" s="231">
        <v>63</v>
      </c>
      <c r="DB101" s="165" t="s">
        <v>1833</v>
      </c>
      <c r="DC101" s="231">
        <v>63</v>
      </c>
      <c r="DD101" s="165" t="s">
        <v>2099</v>
      </c>
      <c r="DE101" s="231">
        <v>62</v>
      </c>
      <c r="DF101" s="165" t="s">
        <v>1963</v>
      </c>
      <c r="DG101" s="231">
        <v>61</v>
      </c>
      <c r="DH101" s="165"/>
      <c r="DI101" s="231"/>
      <c r="DJ101" s="165"/>
      <c r="DK101" s="231"/>
    </row>
    <row r="102" spans="2:115" ht="15" customHeight="1">
      <c r="B102" s="241">
        <v>98</v>
      </c>
      <c r="C102" s="112" t="s">
        <v>2124</v>
      </c>
      <c r="D102" s="165" t="s">
        <v>2017</v>
      </c>
      <c r="E102" s="231">
        <v>447</v>
      </c>
      <c r="F102" s="165" t="s">
        <v>2018</v>
      </c>
      <c r="G102" s="231">
        <v>330</v>
      </c>
      <c r="H102" s="165" t="s">
        <v>2019</v>
      </c>
      <c r="I102" s="231">
        <v>306</v>
      </c>
      <c r="J102" s="165" t="s">
        <v>2020</v>
      </c>
      <c r="K102" s="231">
        <v>269</v>
      </c>
      <c r="L102" s="165" t="s">
        <v>2021</v>
      </c>
      <c r="M102" s="231">
        <v>256</v>
      </c>
      <c r="N102" s="165" t="s">
        <v>2022</v>
      </c>
      <c r="O102" s="231">
        <v>193</v>
      </c>
      <c r="P102" s="165" t="s">
        <v>1793</v>
      </c>
      <c r="Q102" s="231">
        <v>190</v>
      </c>
      <c r="R102" s="165" t="s">
        <v>1797</v>
      </c>
      <c r="S102" s="231">
        <v>179</v>
      </c>
      <c r="T102" s="165" t="s">
        <v>1794</v>
      </c>
      <c r="U102" s="231">
        <v>167</v>
      </c>
      <c r="V102" s="165" t="s">
        <v>1796</v>
      </c>
      <c r="W102" s="231">
        <v>158</v>
      </c>
      <c r="X102" s="165" t="s">
        <v>1795</v>
      </c>
      <c r="Y102" s="231">
        <v>158</v>
      </c>
      <c r="Z102" s="165" t="s">
        <v>1798</v>
      </c>
      <c r="AA102" s="231">
        <v>133</v>
      </c>
      <c r="AB102" s="165" t="s">
        <v>1799</v>
      </c>
      <c r="AC102" s="231">
        <v>127</v>
      </c>
      <c r="AD102" s="165" t="s">
        <v>1800</v>
      </c>
      <c r="AE102" s="231">
        <v>127</v>
      </c>
      <c r="AF102" s="165" t="s">
        <v>1811</v>
      </c>
      <c r="AG102" s="231">
        <v>122</v>
      </c>
      <c r="AH102" s="165" t="s">
        <v>1801</v>
      </c>
      <c r="AI102" s="231">
        <v>120</v>
      </c>
      <c r="AJ102" s="165" t="s">
        <v>1802</v>
      </c>
      <c r="AK102" s="231">
        <v>119</v>
      </c>
      <c r="AL102" s="165" t="s">
        <v>1814</v>
      </c>
      <c r="AM102" s="231">
        <v>117</v>
      </c>
      <c r="AN102" s="165" t="s">
        <v>1803</v>
      </c>
      <c r="AO102" s="231">
        <v>116</v>
      </c>
      <c r="AP102" s="165" t="s">
        <v>1804</v>
      </c>
      <c r="AQ102" s="231">
        <v>115</v>
      </c>
      <c r="AR102" s="165" t="s">
        <v>1805</v>
      </c>
      <c r="AS102" s="231">
        <v>113</v>
      </c>
      <c r="AT102" s="165" t="s">
        <v>1806</v>
      </c>
      <c r="AU102" s="231">
        <v>106</v>
      </c>
      <c r="AV102" s="165" t="s">
        <v>1807</v>
      </c>
      <c r="AW102" s="231">
        <v>104</v>
      </c>
      <c r="AX102" s="165" t="s">
        <v>1962</v>
      </c>
      <c r="AY102" s="231">
        <v>102</v>
      </c>
      <c r="AZ102" s="165" t="s">
        <v>1947</v>
      </c>
      <c r="BA102" s="231">
        <v>101</v>
      </c>
      <c r="BB102" s="165" t="s">
        <v>1812</v>
      </c>
      <c r="BC102" s="231">
        <v>99</v>
      </c>
      <c r="BD102" s="165" t="s">
        <v>1808</v>
      </c>
      <c r="BE102" s="231">
        <v>98</v>
      </c>
      <c r="BF102" s="165" t="s">
        <v>1816</v>
      </c>
      <c r="BG102" s="231">
        <v>98</v>
      </c>
      <c r="BH102" s="165" t="s">
        <v>1809</v>
      </c>
      <c r="BI102" s="231">
        <v>97</v>
      </c>
      <c r="BJ102" s="165" t="s">
        <v>1810</v>
      </c>
      <c r="BK102" s="231">
        <v>97</v>
      </c>
      <c r="BL102" s="165" t="s">
        <v>2046</v>
      </c>
      <c r="BM102" s="231">
        <v>97</v>
      </c>
      <c r="BN102" s="165" t="s">
        <v>1813</v>
      </c>
      <c r="BO102" s="231">
        <v>94</v>
      </c>
      <c r="BP102" s="165" t="s">
        <v>1818</v>
      </c>
      <c r="BQ102" s="231">
        <v>94</v>
      </c>
      <c r="BR102" s="165" t="s">
        <v>1815</v>
      </c>
      <c r="BS102" s="231">
        <v>92</v>
      </c>
      <c r="BT102" s="165" t="s">
        <v>1817</v>
      </c>
      <c r="BU102" s="231">
        <v>91</v>
      </c>
      <c r="BV102" s="165" t="s">
        <v>1977</v>
      </c>
      <c r="BW102" s="233">
        <v>91</v>
      </c>
      <c r="BX102" s="165" t="s">
        <v>1819</v>
      </c>
      <c r="BY102" s="231">
        <v>88</v>
      </c>
      <c r="BZ102" s="165" t="s">
        <v>1820</v>
      </c>
      <c r="CA102" s="231">
        <v>88</v>
      </c>
      <c r="CB102" s="165" t="s">
        <v>1825</v>
      </c>
      <c r="CC102" s="231">
        <v>84</v>
      </c>
      <c r="CD102" s="165" t="s">
        <v>1821</v>
      </c>
      <c r="CE102" s="231">
        <v>83</v>
      </c>
      <c r="CF102" s="165" t="s">
        <v>1822</v>
      </c>
      <c r="CG102" s="231">
        <v>83</v>
      </c>
      <c r="CH102" s="165" t="s">
        <v>1823</v>
      </c>
      <c r="CI102" s="231">
        <v>80</v>
      </c>
      <c r="CJ102" s="165" t="s">
        <v>1826</v>
      </c>
      <c r="CK102" s="231">
        <v>75</v>
      </c>
      <c r="CL102" s="165" t="s">
        <v>1824</v>
      </c>
      <c r="CM102" s="231">
        <v>75</v>
      </c>
      <c r="CN102" s="165" t="s">
        <v>1946</v>
      </c>
      <c r="CO102" s="231">
        <v>72</v>
      </c>
      <c r="CP102" s="165" t="s">
        <v>2048</v>
      </c>
      <c r="CQ102" s="231">
        <v>71</v>
      </c>
      <c r="CR102" s="165" t="s">
        <v>1831</v>
      </c>
      <c r="CS102" s="231">
        <v>71</v>
      </c>
      <c r="CT102" s="165" t="s">
        <v>2140</v>
      </c>
      <c r="CU102" s="231">
        <v>71</v>
      </c>
      <c r="CV102" s="165" t="s">
        <v>1827</v>
      </c>
      <c r="CW102" s="231">
        <v>70</v>
      </c>
      <c r="CX102" s="165" t="s">
        <v>1828</v>
      </c>
      <c r="CY102" s="231">
        <v>69</v>
      </c>
      <c r="CZ102" s="165" t="s">
        <v>1829</v>
      </c>
      <c r="DA102" s="231">
        <v>69</v>
      </c>
      <c r="DB102" s="165" t="s">
        <v>2099</v>
      </c>
      <c r="DC102" s="231">
        <v>68</v>
      </c>
      <c r="DD102" s="165" t="s">
        <v>1830</v>
      </c>
      <c r="DE102" s="231">
        <v>63</v>
      </c>
      <c r="DF102" s="165" t="s">
        <v>1833</v>
      </c>
      <c r="DG102" s="231">
        <v>63</v>
      </c>
      <c r="DH102" s="165" t="s">
        <v>1963</v>
      </c>
      <c r="DI102" s="231">
        <v>61</v>
      </c>
      <c r="DJ102" s="165"/>
      <c r="DK102" s="231"/>
    </row>
    <row r="103" spans="2:115" ht="15" customHeight="1">
      <c r="B103" s="241">
        <v>99</v>
      </c>
      <c r="C103" s="112" t="s">
        <v>2147</v>
      </c>
      <c r="D103" s="165" t="s">
        <v>2017</v>
      </c>
      <c r="E103" s="231">
        <v>448</v>
      </c>
      <c r="F103" s="165" t="s">
        <v>2018</v>
      </c>
      <c r="G103" s="231">
        <v>330</v>
      </c>
      <c r="H103" s="165" t="s">
        <v>2019</v>
      </c>
      <c r="I103" s="231">
        <v>306</v>
      </c>
      <c r="J103" s="165" t="s">
        <v>2020</v>
      </c>
      <c r="K103" s="231">
        <v>269</v>
      </c>
      <c r="L103" s="165" t="s">
        <v>2021</v>
      </c>
      <c r="M103" s="231">
        <v>256</v>
      </c>
      <c r="N103" s="165" t="s">
        <v>2022</v>
      </c>
      <c r="O103" s="231">
        <v>193</v>
      </c>
      <c r="P103" s="165" t="s">
        <v>1793</v>
      </c>
      <c r="Q103" s="231">
        <v>190</v>
      </c>
      <c r="R103" s="165" t="s">
        <v>1797</v>
      </c>
      <c r="S103" s="231">
        <v>179</v>
      </c>
      <c r="T103" s="165" t="s">
        <v>1794</v>
      </c>
      <c r="U103" s="231">
        <v>170</v>
      </c>
      <c r="V103" s="165" t="s">
        <v>1796</v>
      </c>
      <c r="W103" s="231">
        <v>159</v>
      </c>
      <c r="X103" s="165" t="s">
        <v>1795</v>
      </c>
      <c r="Y103" s="231">
        <v>158</v>
      </c>
      <c r="Z103" s="165" t="s">
        <v>1798</v>
      </c>
      <c r="AA103" s="231">
        <v>133</v>
      </c>
      <c r="AB103" s="165" t="s">
        <v>1799</v>
      </c>
      <c r="AC103" s="231">
        <v>127</v>
      </c>
      <c r="AD103" s="165" t="s">
        <v>1800</v>
      </c>
      <c r="AE103" s="231">
        <v>127</v>
      </c>
      <c r="AF103" s="165" t="s">
        <v>1811</v>
      </c>
      <c r="AG103" s="231">
        <v>122</v>
      </c>
      <c r="AH103" s="165" t="s">
        <v>1801</v>
      </c>
      <c r="AI103" s="231">
        <v>120</v>
      </c>
      <c r="AJ103" s="165" t="s">
        <v>1802</v>
      </c>
      <c r="AK103" s="231">
        <v>119</v>
      </c>
      <c r="AL103" s="165" t="s">
        <v>1814</v>
      </c>
      <c r="AM103" s="231">
        <v>117</v>
      </c>
      <c r="AN103" s="165" t="s">
        <v>1803</v>
      </c>
      <c r="AO103" s="231">
        <v>116</v>
      </c>
      <c r="AP103" s="165" t="s">
        <v>1804</v>
      </c>
      <c r="AQ103" s="231">
        <v>115</v>
      </c>
      <c r="AR103" s="165" t="s">
        <v>1805</v>
      </c>
      <c r="AS103" s="231">
        <v>113</v>
      </c>
      <c r="AT103" s="165" t="s">
        <v>1806</v>
      </c>
      <c r="AU103" s="231">
        <v>106</v>
      </c>
      <c r="AV103" s="165" t="s">
        <v>1807</v>
      </c>
      <c r="AW103" s="231">
        <v>104</v>
      </c>
      <c r="AX103" s="165" t="s">
        <v>1816</v>
      </c>
      <c r="AY103" s="231">
        <v>104</v>
      </c>
      <c r="AZ103" s="165" t="s">
        <v>1962</v>
      </c>
      <c r="BA103" s="231">
        <v>102</v>
      </c>
      <c r="BB103" s="165" t="s">
        <v>1947</v>
      </c>
      <c r="BC103" s="231">
        <v>101</v>
      </c>
      <c r="BD103" s="165" t="s">
        <v>1812</v>
      </c>
      <c r="BE103" s="231">
        <v>99</v>
      </c>
      <c r="BF103" s="165" t="s">
        <v>1808</v>
      </c>
      <c r="BG103" s="231">
        <v>98</v>
      </c>
      <c r="BH103" s="165" t="s">
        <v>1809</v>
      </c>
      <c r="BI103" s="231">
        <v>97</v>
      </c>
      <c r="BJ103" s="165" t="s">
        <v>1810</v>
      </c>
      <c r="BK103" s="231">
        <v>97</v>
      </c>
      <c r="BL103" s="165" t="s">
        <v>2046</v>
      </c>
      <c r="BM103" s="231">
        <v>97</v>
      </c>
      <c r="BN103" s="165" t="s">
        <v>1813</v>
      </c>
      <c r="BO103" s="231">
        <v>94</v>
      </c>
      <c r="BP103" s="165" t="s">
        <v>1818</v>
      </c>
      <c r="BQ103" s="231">
        <v>94</v>
      </c>
      <c r="BR103" s="165" t="s">
        <v>1815</v>
      </c>
      <c r="BS103" s="231">
        <v>92</v>
      </c>
      <c r="BT103" s="165" t="s">
        <v>1817</v>
      </c>
      <c r="BU103" s="231">
        <v>91</v>
      </c>
      <c r="BV103" s="165" t="s">
        <v>1977</v>
      </c>
      <c r="BW103" s="233">
        <v>91</v>
      </c>
      <c r="BX103" s="165" t="s">
        <v>1819</v>
      </c>
      <c r="BY103" s="231">
        <v>88</v>
      </c>
      <c r="BZ103" s="165" t="s">
        <v>1820</v>
      </c>
      <c r="CA103" s="231">
        <v>88</v>
      </c>
      <c r="CB103" s="165" t="s">
        <v>1825</v>
      </c>
      <c r="CC103" s="231">
        <v>84</v>
      </c>
      <c r="CD103" s="165" t="s">
        <v>1821</v>
      </c>
      <c r="CE103" s="231">
        <v>83</v>
      </c>
      <c r="CF103" s="165" t="s">
        <v>1822</v>
      </c>
      <c r="CG103" s="231">
        <v>83</v>
      </c>
      <c r="CH103" s="165" t="s">
        <v>2140</v>
      </c>
      <c r="CI103" s="231">
        <v>81</v>
      </c>
      <c r="CJ103" s="165" t="s">
        <v>1823</v>
      </c>
      <c r="CK103" s="231">
        <v>80</v>
      </c>
      <c r="CL103" s="165" t="s">
        <v>1826</v>
      </c>
      <c r="CM103" s="231">
        <v>75</v>
      </c>
      <c r="CN103" s="165" t="s">
        <v>1824</v>
      </c>
      <c r="CO103" s="231">
        <v>75</v>
      </c>
      <c r="CP103" s="165" t="s">
        <v>1946</v>
      </c>
      <c r="CQ103" s="231">
        <v>72</v>
      </c>
      <c r="CR103" s="165" t="s">
        <v>2048</v>
      </c>
      <c r="CS103" s="231">
        <v>71</v>
      </c>
      <c r="CT103" s="165" t="s">
        <v>1831</v>
      </c>
      <c r="CU103" s="231">
        <v>71</v>
      </c>
      <c r="CV103" s="165" t="s">
        <v>2099</v>
      </c>
      <c r="CW103" s="231">
        <v>71</v>
      </c>
      <c r="CX103" s="165" t="s">
        <v>1827</v>
      </c>
      <c r="CY103" s="231">
        <v>70</v>
      </c>
      <c r="CZ103" s="165" t="s">
        <v>1828</v>
      </c>
      <c r="DA103" s="231">
        <v>69</v>
      </c>
      <c r="DB103" s="165" t="s">
        <v>1829</v>
      </c>
      <c r="DC103" s="231">
        <v>69</v>
      </c>
      <c r="DD103" s="165" t="s">
        <v>1830</v>
      </c>
      <c r="DE103" s="231">
        <v>63</v>
      </c>
      <c r="DF103" s="165" t="s">
        <v>1833</v>
      </c>
      <c r="DG103" s="231">
        <v>63</v>
      </c>
      <c r="DH103" s="165" t="s">
        <v>1963</v>
      </c>
      <c r="DI103" s="231">
        <v>61</v>
      </c>
      <c r="DJ103" s="165"/>
      <c r="DK103" s="231"/>
    </row>
    <row r="104" spans="2:115" ht="15" customHeight="1">
      <c r="B104" s="241">
        <v>100</v>
      </c>
      <c r="C104" s="112" t="s">
        <v>2163</v>
      </c>
      <c r="D104" s="165" t="s">
        <v>2017</v>
      </c>
      <c r="E104" s="231">
        <v>451</v>
      </c>
      <c r="F104" s="165" t="s">
        <v>2018</v>
      </c>
      <c r="G104" s="231">
        <v>330</v>
      </c>
      <c r="H104" s="165" t="s">
        <v>2019</v>
      </c>
      <c r="I104" s="231">
        <v>306</v>
      </c>
      <c r="J104" s="165" t="s">
        <v>2020</v>
      </c>
      <c r="K104" s="231">
        <v>269</v>
      </c>
      <c r="L104" s="165" t="s">
        <v>2021</v>
      </c>
      <c r="M104" s="231">
        <v>256</v>
      </c>
      <c r="N104" s="165" t="s">
        <v>2022</v>
      </c>
      <c r="O104" s="231">
        <v>193</v>
      </c>
      <c r="P104" s="165" t="s">
        <v>1793</v>
      </c>
      <c r="Q104" s="231">
        <v>190</v>
      </c>
      <c r="R104" s="165" t="s">
        <v>1797</v>
      </c>
      <c r="S104" s="231">
        <v>184</v>
      </c>
      <c r="T104" s="165" t="s">
        <v>1794</v>
      </c>
      <c r="U104" s="231">
        <v>172</v>
      </c>
      <c r="V104" s="165" t="s">
        <v>1796</v>
      </c>
      <c r="W104" s="231">
        <v>161</v>
      </c>
      <c r="X104" s="165" t="s">
        <v>1795</v>
      </c>
      <c r="Y104" s="231">
        <v>158</v>
      </c>
      <c r="Z104" s="165" t="s">
        <v>1798</v>
      </c>
      <c r="AA104" s="231">
        <v>133</v>
      </c>
      <c r="AB104" s="165" t="s">
        <v>1799</v>
      </c>
      <c r="AC104" s="231">
        <v>127</v>
      </c>
      <c r="AD104" s="165" t="s">
        <v>1800</v>
      </c>
      <c r="AE104" s="231">
        <v>127</v>
      </c>
      <c r="AF104" s="165" t="s">
        <v>1814</v>
      </c>
      <c r="AG104" s="231">
        <v>122</v>
      </c>
      <c r="AH104" s="165" t="s">
        <v>1811</v>
      </c>
      <c r="AI104" s="231">
        <v>122</v>
      </c>
      <c r="AJ104" s="165" t="s">
        <v>1801</v>
      </c>
      <c r="AK104" s="231">
        <v>120</v>
      </c>
      <c r="AL104" s="165" t="s">
        <v>1802</v>
      </c>
      <c r="AM104" s="231">
        <v>120</v>
      </c>
      <c r="AN104" s="165" t="s">
        <v>1803</v>
      </c>
      <c r="AO104" s="231">
        <v>116</v>
      </c>
      <c r="AP104" s="165" t="s">
        <v>1804</v>
      </c>
      <c r="AQ104" s="231">
        <v>115</v>
      </c>
      <c r="AR104" s="165" t="s">
        <v>1805</v>
      </c>
      <c r="AS104" s="231">
        <v>113</v>
      </c>
      <c r="AT104" s="165" t="s">
        <v>1816</v>
      </c>
      <c r="AU104" s="231">
        <v>107</v>
      </c>
      <c r="AV104" s="165" t="s">
        <v>1806</v>
      </c>
      <c r="AW104" s="231">
        <v>106</v>
      </c>
      <c r="AX104" s="165" t="s">
        <v>1807</v>
      </c>
      <c r="AY104" s="231">
        <v>104</v>
      </c>
      <c r="AZ104" s="165" t="s">
        <v>1947</v>
      </c>
      <c r="BA104" s="231">
        <v>103</v>
      </c>
      <c r="BB104" s="165" t="s">
        <v>1962</v>
      </c>
      <c r="BC104" s="231">
        <v>102</v>
      </c>
      <c r="BD104" s="165" t="s">
        <v>1812</v>
      </c>
      <c r="BE104" s="231">
        <v>99</v>
      </c>
      <c r="BF104" s="165" t="s">
        <v>1808</v>
      </c>
      <c r="BG104" s="231">
        <v>98</v>
      </c>
      <c r="BH104" s="165" t="s">
        <v>1809</v>
      </c>
      <c r="BI104" s="231">
        <v>97</v>
      </c>
      <c r="BJ104" s="165" t="s">
        <v>1810</v>
      </c>
      <c r="BK104" s="231">
        <v>97</v>
      </c>
      <c r="BL104" s="165" t="s">
        <v>2046</v>
      </c>
      <c r="BM104" s="231">
        <v>97</v>
      </c>
      <c r="BN104" s="165" t="s">
        <v>1813</v>
      </c>
      <c r="BO104" s="231">
        <v>94</v>
      </c>
      <c r="BP104" s="165" t="s">
        <v>1818</v>
      </c>
      <c r="BQ104" s="231">
        <v>94</v>
      </c>
      <c r="BR104" s="165" t="s">
        <v>1815</v>
      </c>
      <c r="BS104" s="231">
        <v>92</v>
      </c>
      <c r="BT104" s="165" t="s">
        <v>1817</v>
      </c>
      <c r="BU104" s="231">
        <v>92</v>
      </c>
      <c r="BV104" s="165" t="s">
        <v>1977</v>
      </c>
      <c r="BW104" s="233">
        <v>92</v>
      </c>
      <c r="BX104" s="165" t="s">
        <v>1819</v>
      </c>
      <c r="BY104" s="231">
        <v>88</v>
      </c>
      <c r="BZ104" s="165" t="s">
        <v>1820</v>
      </c>
      <c r="CA104" s="231">
        <v>88</v>
      </c>
      <c r="CB104" s="165" t="s">
        <v>1825</v>
      </c>
      <c r="CC104" s="231">
        <v>84</v>
      </c>
      <c r="CD104" s="165" t="s">
        <v>1821</v>
      </c>
      <c r="CE104" s="231">
        <v>83</v>
      </c>
      <c r="CF104" s="165" t="s">
        <v>1822</v>
      </c>
      <c r="CG104" s="231">
        <v>83</v>
      </c>
      <c r="CH104" s="165" t="s">
        <v>2140</v>
      </c>
      <c r="CI104" s="231">
        <v>81</v>
      </c>
      <c r="CJ104" s="165" t="s">
        <v>1823</v>
      </c>
      <c r="CK104" s="231">
        <v>80</v>
      </c>
      <c r="CL104" s="165" t="s">
        <v>2099</v>
      </c>
      <c r="CM104" s="231">
        <v>80</v>
      </c>
      <c r="CN104" s="165" t="s">
        <v>1826</v>
      </c>
      <c r="CO104" s="231">
        <v>75</v>
      </c>
      <c r="CP104" s="165" t="s">
        <v>1824</v>
      </c>
      <c r="CQ104" s="231">
        <v>75</v>
      </c>
      <c r="CR104" s="165" t="s">
        <v>1946</v>
      </c>
      <c r="CS104" s="231">
        <v>73</v>
      </c>
      <c r="CT104" s="165" t="s">
        <v>2048</v>
      </c>
      <c r="CU104" s="231">
        <v>71</v>
      </c>
      <c r="CV104" s="165" t="s">
        <v>1831</v>
      </c>
      <c r="CW104" s="231">
        <v>71</v>
      </c>
      <c r="CX104" s="165" t="s">
        <v>1827</v>
      </c>
      <c r="CY104" s="231">
        <v>70</v>
      </c>
      <c r="CZ104" s="165" t="s">
        <v>1828</v>
      </c>
      <c r="DA104" s="231">
        <v>69</v>
      </c>
      <c r="DB104" s="165" t="s">
        <v>1829</v>
      </c>
      <c r="DC104" s="231">
        <v>69</v>
      </c>
      <c r="DD104" s="165" t="s">
        <v>2201</v>
      </c>
      <c r="DE104" s="231">
        <v>64</v>
      </c>
      <c r="DF104" s="165" t="s">
        <v>1830</v>
      </c>
      <c r="DG104" s="231">
        <v>63</v>
      </c>
      <c r="DH104" s="165" t="s">
        <v>1833</v>
      </c>
      <c r="DI104" s="231">
        <v>63</v>
      </c>
      <c r="DJ104" s="165" t="s">
        <v>1963</v>
      </c>
      <c r="DK104" s="231">
        <v>61</v>
      </c>
    </row>
    <row r="105" spans="2:115" ht="15" customHeight="1">
      <c r="B105" s="241">
        <v>101</v>
      </c>
      <c r="C105" s="112" t="s">
        <v>2219</v>
      </c>
      <c r="D105" s="165" t="s">
        <v>2017</v>
      </c>
      <c r="E105" s="231">
        <v>451</v>
      </c>
      <c r="F105" s="165" t="s">
        <v>2018</v>
      </c>
      <c r="G105" s="231">
        <v>330</v>
      </c>
      <c r="H105" s="165" t="s">
        <v>2019</v>
      </c>
      <c r="I105" s="231">
        <v>306</v>
      </c>
      <c r="J105" s="165" t="s">
        <v>2020</v>
      </c>
      <c r="K105" s="231">
        <v>269</v>
      </c>
      <c r="L105" s="165" t="s">
        <v>2021</v>
      </c>
      <c r="M105" s="231">
        <v>256</v>
      </c>
      <c r="N105" s="165" t="s">
        <v>2022</v>
      </c>
      <c r="O105" s="231">
        <v>193</v>
      </c>
      <c r="P105" s="165" t="s">
        <v>1793</v>
      </c>
      <c r="Q105" s="231">
        <v>190</v>
      </c>
      <c r="R105" s="165" t="s">
        <v>1797</v>
      </c>
      <c r="S105" s="231">
        <v>184</v>
      </c>
      <c r="T105" s="165" t="s">
        <v>1794</v>
      </c>
      <c r="U105" s="231">
        <v>172</v>
      </c>
      <c r="V105" s="165" t="s">
        <v>1796</v>
      </c>
      <c r="W105" s="231">
        <v>163</v>
      </c>
      <c r="X105" s="165" t="s">
        <v>1795</v>
      </c>
      <c r="Y105" s="231">
        <v>158</v>
      </c>
      <c r="Z105" s="165" t="s">
        <v>1798</v>
      </c>
      <c r="AA105" s="231">
        <v>133</v>
      </c>
      <c r="AB105" s="165" t="s">
        <v>1799</v>
      </c>
      <c r="AC105" s="231">
        <v>127</v>
      </c>
      <c r="AD105" s="165" t="s">
        <v>1800</v>
      </c>
      <c r="AE105" s="231">
        <v>127</v>
      </c>
      <c r="AF105" s="165" t="s">
        <v>1814</v>
      </c>
      <c r="AG105" s="231">
        <v>122</v>
      </c>
      <c r="AH105" s="165" t="s">
        <v>1811</v>
      </c>
      <c r="AI105" s="231">
        <v>122</v>
      </c>
      <c r="AJ105" s="165" t="s">
        <v>1801</v>
      </c>
      <c r="AK105" s="231">
        <v>120</v>
      </c>
      <c r="AL105" s="165" t="s">
        <v>1802</v>
      </c>
      <c r="AM105" s="231">
        <v>120</v>
      </c>
      <c r="AN105" s="165" t="s">
        <v>1803</v>
      </c>
      <c r="AO105" s="231">
        <v>116</v>
      </c>
      <c r="AP105" s="165" t="s">
        <v>1804</v>
      </c>
      <c r="AQ105" s="231">
        <v>115</v>
      </c>
      <c r="AR105" s="165" t="s">
        <v>1805</v>
      </c>
      <c r="AS105" s="231">
        <v>113</v>
      </c>
      <c r="AT105" s="165" t="s">
        <v>1816</v>
      </c>
      <c r="AU105" s="231">
        <v>107</v>
      </c>
      <c r="AV105" s="165" t="s">
        <v>1806</v>
      </c>
      <c r="AW105" s="231">
        <v>106</v>
      </c>
      <c r="AX105" s="165" t="s">
        <v>1807</v>
      </c>
      <c r="AY105" s="231">
        <v>104</v>
      </c>
      <c r="AZ105" s="165" t="s">
        <v>1962</v>
      </c>
      <c r="BA105" s="231">
        <v>103</v>
      </c>
      <c r="BB105" s="165" t="s">
        <v>1947</v>
      </c>
      <c r="BC105" s="231">
        <v>103</v>
      </c>
      <c r="BD105" s="165" t="s">
        <v>2046</v>
      </c>
      <c r="BE105" s="231">
        <v>101</v>
      </c>
      <c r="BF105" s="165" t="s">
        <v>1812</v>
      </c>
      <c r="BG105" s="231">
        <v>99</v>
      </c>
      <c r="BH105" s="165" t="s">
        <v>1977</v>
      </c>
      <c r="BI105" s="231">
        <v>99</v>
      </c>
      <c r="BJ105" s="165" t="s">
        <v>1808</v>
      </c>
      <c r="BK105" s="231">
        <v>98</v>
      </c>
      <c r="BL105" s="165" t="s">
        <v>1809</v>
      </c>
      <c r="BM105" s="231">
        <v>97</v>
      </c>
      <c r="BN105" s="165" t="s">
        <v>1810</v>
      </c>
      <c r="BO105" s="231">
        <v>97</v>
      </c>
      <c r="BP105" s="165" t="s">
        <v>1813</v>
      </c>
      <c r="BQ105" s="231">
        <v>94</v>
      </c>
      <c r="BR105" s="165" t="s">
        <v>1818</v>
      </c>
      <c r="BS105" s="231">
        <v>94</v>
      </c>
      <c r="BT105" s="165" t="s">
        <v>1815</v>
      </c>
      <c r="BU105" s="231">
        <v>92</v>
      </c>
      <c r="BV105" s="165" t="s">
        <v>1817</v>
      </c>
      <c r="BW105" s="231">
        <v>92</v>
      </c>
      <c r="BX105" s="165" t="s">
        <v>2140</v>
      </c>
      <c r="BY105" s="231">
        <v>90</v>
      </c>
      <c r="BZ105" s="165" t="s">
        <v>1819</v>
      </c>
      <c r="CA105" s="231">
        <v>88</v>
      </c>
      <c r="CB105" s="165" t="s">
        <v>1820</v>
      </c>
      <c r="CC105" s="231">
        <v>88</v>
      </c>
      <c r="CD105" s="165" t="s">
        <v>2099</v>
      </c>
      <c r="CE105" s="231">
        <v>88</v>
      </c>
      <c r="CF105" s="165" t="s">
        <v>1825</v>
      </c>
      <c r="CG105" s="231">
        <v>84</v>
      </c>
      <c r="CH105" s="165" t="s">
        <v>1821</v>
      </c>
      <c r="CI105" s="231">
        <v>83</v>
      </c>
      <c r="CJ105" s="165" t="s">
        <v>1822</v>
      </c>
      <c r="CK105" s="231">
        <v>83</v>
      </c>
      <c r="CL105" s="165" t="s">
        <v>1823</v>
      </c>
      <c r="CM105" s="231">
        <v>80</v>
      </c>
      <c r="CN105" s="165" t="s">
        <v>1826</v>
      </c>
      <c r="CO105" s="231">
        <v>75</v>
      </c>
      <c r="CP105" s="165" t="s">
        <v>1824</v>
      </c>
      <c r="CQ105" s="231">
        <v>75</v>
      </c>
      <c r="CR105" s="165" t="s">
        <v>1946</v>
      </c>
      <c r="CS105" s="231">
        <v>75</v>
      </c>
      <c r="CT105" s="165" t="s">
        <v>2048</v>
      </c>
      <c r="CU105" s="231">
        <v>71</v>
      </c>
      <c r="CV105" s="165" t="s">
        <v>1831</v>
      </c>
      <c r="CW105" s="231">
        <v>71</v>
      </c>
      <c r="CX105" s="165" t="s">
        <v>2201</v>
      </c>
      <c r="CY105" s="231">
        <v>71</v>
      </c>
      <c r="CZ105" s="165" t="s">
        <v>1827</v>
      </c>
      <c r="DA105" s="231">
        <v>70</v>
      </c>
      <c r="DB105" s="165" t="s">
        <v>1828</v>
      </c>
      <c r="DC105" s="231">
        <v>69</v>
      </c>
      <c r="DD105" s="165" t="s">
        <v>1829</v>
      </c>
      <c r="DE105" s="231">
        <v>69</v>
      </c>
      <c r="DF105" s="165" t="s">
        <v>1830</v>
      </c>
      <c r="DG105" s="231">
        <v>63</v>
      </c>
      <c r="DH105" s="165" t="s">
        <v>1833</v>
      </c>
      <c r="DI105" s="231">
        <v>63</v>
      </c>
      <c r="DJ105" s="165" t="s">
        <v>1963</v>
      </c>
      <c r="DK105" s="231">
        <v>61</v>
      </c>
    </row>
    <row r="106" spans="2:115" ht="15" customHeight="1">
      <c r="B106" s="241"/>
      <c r="C106" s="112"/>
      <c r="D106" s="165"/>
      <c r="E106" s="231"/>
      <c r="F106" s="165"/>
      <c r="G106" s="231"/>
      <c r="H106" s="165"/>
      <c r="I106" s="231"/>
      <c r="J106" s="165"/>
      <c r="K106" s="231"/>
      <c r="L106" s="165"/>
      <c r="M106" s="231"/>
      <c r="N106" s="165"/>
      <c r="O106" s="231"/>
      <c r="P106" s="165"/>
      <c r="Q106" s="231"/>
      <c r="R106" s="165"/>
      <c r="S106" s="231"/>
      <c r="T106" s="165"/>
      <c r="U106" s="231"/>
      <c r="V106" s="165"/>
      <c r="W106" s="231"/>
      <c r="X106" s="165"/>
      <c r="Y106" s="231"/>
      <c r="Z106" s="165"/>
      <c r="AA106" s="231"/>
      <c r="AB106" s="165"/>
      <c r="AC106" s="231"/>
      <c r="AD106" s="165"/>
      <c r="AE106" s="231"/>
      <c r="AF106" s="165"/>
      <c r="AG106" s="231"/>
      <c r="AH106" s="165"/>
      <c r="AI106" s="231"/>
      <c r="AJ106" s="165"/>
      <c r="AK106" s="231"/>
      <c r="AL106" s="165"/>
      <c r="AM106" s="231"/>
      <c r="AN106" s="165"/>
      <c r="AO106" s="231"/>
      <c r="AP106" s="165"/>
      <c r="AQ106" s="231"/>
      <c r="AR106" s="165"/>
      <c r="AS106" s="231"/>
      <c r="AT106" s="165"/>
      <c r="AU106" s="231"/>
      <c r="AV106" s="165"/>
      <c r="AW106" s="231"/>
      <c r="AX106" s="165"/>
      <c r="AY106" s="231"/>
      <c r="AZ106" s="165"/>
      <c r="BA106" s="231"/>
      <c r="BB106" s="165"/>
      <c r="BC106" s="231"/>
      <c r="BD106" s="165"/>
      <c r="BE106" s="231"/>
      <c r="BF106" s="165"/>
      <c r="BG106" s="231"/>
      <c r="BH106" s="165"/>
      <c r="BI106" s="231"/>
      <c r="BJ106" s="165"/>
      <c r="BK106" s="231"/>
      <c r="BL106" s="165"/>
      <c r="BM106" s="231"/>
      <c r="BN106" s="165"/>
      <c r="BO106" s="231"/>
      <c r="BP106" s="165"/>
      <c r="BQ106" s="231"/>
      <c r="BR106" s="165"/>
      <c r="BS106" s="231"/>
      <c r="BT106" s="165"/>
      <c r="BU106" s="231"/>
      <c r="BV106" s="165"/>
      <c r="BW106" s="233"/>
      <c r="BX106" s="165"/>
      <c r="BY106" s="231"/>
      <c r="BZ106" s="165"/>
      <c r="CA106" s="231"/>
      <c r="CB106" s="165"/>
      <c r="CC106" s="231"/>
      <c r="CD106" s="165"/>
      <c r="CE106" s="231"/>
      <c r="CF106" s="165"/>
      <c r="CG106" s="231"/>
      <c r="CH106" s="165"/>
      <c r="CI106" s="231"/>
      <c r="CJ106" s="165"/>
      <c r="CK106" s="231"/>
      <c r="CL106" s="165"/>
      <c r="CM106" s="231"/>
      <c r="CN106" s="165"/>
      <c r="CO106" s="231"/>
      <c r="CP106" s="165"/>
      <c r="CQ106" s="231"/>
      <c r="CR106" s="165"/>
      <c r="CS106" s="231"/>
      <c r="CT106" s="165"/>
      <c r="CU106" s="231"/>
      <c r="CV106" s="165"/>
      <c r="CW106" s="231"/>
      <c r="CX106" s="165"/>
      <c r="CY106" s="231"/>
      <c r="CZ106" s="165"/>
      <c r="DA106" s="231"/>
      <c r="DB106" s="165"/>
      <c r="DC106" s="231"/>
      <c r="DD106" s="165"/>
      <c r="DE106" s="231"/>
      <c r="DF106" s="165"/>
      <c r="DG106" s="231"/>
      <c r="DH106" s="165"/>
      <c r="DI106" s="231"/>
      <c r="DJ106" s="165"/>
      <c r="DK106" s="231"/>
    </row>
    <row r="107" spans="2:115" ht="15" customHeight="1">
      <c r="B107" s="241"/>
      <c r="C107" s="112"/>
      <c r="D107" s="165"/>
      <c r="E107" s="231"/>
      <c r="F107" s="165"/>
      <c r="G107" s="231"/>
      <c r="H107" s="165"/>
      <c r="I107" s="231"/>
      <c r="J107" s="165"/>
      <c r="K107" s="231"/>
      <c r="L107" s="165"/>
      <c r="M107" s="231"/>
      <c r="N107" s="165"/>
      <c r="O107" s="231"/>
      <c r="P107" s="165"/>
      <c r="Q107" s="231"/>
      <c r="R107" s="165"/>
      <c r="S107" s="231"/>
      <c r="T107" s="165"/>
      <c r="U107" s="231"/>
      <c r="V107" s="165"/>
      <c r="W107" s="231"/>
      <c r="X107" s="165"/>
      <c r="Y107" s="231"/>
      <c r="Z107" s="165"/>
      <c r="AA107" s="231"/>
      <c r="AB107" s="165"/>
      <c r="AC107" s="231"/>
      <c r="AD107" s="165"/>
      <c r="AE107" s="231"/>
      <c r="AF107" s="165"/>
      <c r="AG107" s="231"/>
      <c r="AH107" s="165"/>
      <c r="AI107" s="231"/>
      <c r="AJ107" s="165"/>
      <c r="AK107" s="231"/>
      <c r="AL107" s="165"/>
      <c r="AM107" s="231"/>
      <c r="AN107" s="165"/>
      <c r="AO107" s="231"/>
      <c r="AP107" s="165"/>
      <c r="AQ107" s="231"/>
      <c r="AR107" s="165"/>
      <c r="AS107" s="231"/>
      <c r="AT107" s="165"/>
      <c r="AU107" s="231"/>
      <c r="AV107" s="165"/>
      <c r="AW107" s="231"/>
      <c r="AX107" s="165"/>
      <c r="AY107" s="231"/>
      <c r="AZ107" s="165"/>
      <c r="BA107" s="231"/>
      <c r="BB107" s="165"/>
      <c r="BC107" s="231"/>
      <c r="BD107" s="165"/>
      <c r="BE107" s="231"/>
      <c r="BF107" s="165"/>
      <c r="BG107" s="231"/>
      <c r="BH107" s="165"/>
      <c r="BI107" s="231"/>
      <c r="BJ107" s="165"/>
      <c r="BK107" s="231"/>
      <c r="BL107" s="165"/>
      <c r="BM107" s="231"/>
      <c r="BN107" s="165"/>
      <c r="BO107" s="231"/>
      <c r="BP107" s="165"/>
      <c r="BQ107" s="231"/>
      <c r="BR107" s="165"/>
      <c r="BS107" s="231"/>
      <c r="BT107" s="165"/>
      <c r="BU107" s="231"/>
      <c r="BV107" s="165"/>
      <c r="BW107" s="233"/>
      <c r="BX107" s="165"/>
      <c r="BY107" s="231"/>
      <c r="BZ107" s="165"/>
      <c r="CA107" s="231"/>
      <c r="CB107" s="165"/>
      <c r="CC107" s="231"/>
      <c r="CD107" s="165"/>
      <c r="CE107" s="231"/>
      <c r="CF107" s="165"/>
      <c r="CG107" s="231"/>
      <c r="CH107" s="165"/>
      <c r="CI107" s="231"/>
      <c r="CJ107" s="165"/>
      <c r="CK107" s="231"/>
      <c r="CL107" s="165"/>
      <c r="CM107" s="231"/>
      <c r="CN107" s="165"/>
      <c r="CO107" s="231"/>
      <c r="CP107" s="165"/>
      <c r="CQ107" s="231"/>
      <c r="CR107" s="165"/>
      <c r="CS107" s="231"/>
      <c r="CT107" s="165"/>
      <c r="CU107" s="231"/>
      <c r="CV107" s="165"/>
      <c r="CW107" s="231"/>
      <c r="CX107" s="165"/>
      <c r="CY107" s="231"/>
      <c r="CZ107" s="165"/>
      <c r="DA107" s="231"/>
      <c r="DB107" s="165"/>
      <c r="DC107" s="231"/>
      <c r="DD107" s="165"/>
      <c r="DE107" s="231"/>
      <c r="DF107" s="165"/>
      <c r="DG107" s="231"/>
      <c r="DH107" s="165"/>
      <c r="DI107" s="231"/>
      <c r="DJ107" s="165"/>
      <c r="DK107" s="231"/>
    </row>
  </sheetData>
  <mergeCells count="56">
    <mergeCell ref="AL4:AM4"/>
    <mergeCell ref="AX4:AY4"/>
    <mergeCell ref="AZ4:BA4"/>
    <mergeCell ref="BB4:BC4"/>
    <mergeCell ref="CD4:CE4"/>
    <mergeCell ref="BV4:BW4"/>
    <mergeCell ref="BX4:BY4"/>
    <mergeCell ref="BZ4:CA4"/>
    <mergeCell ref="CB4:CC4"/>
    <mergeCell ref="BF4:BG4"/>
    <mergeCell ref="BH4:BI4"/>
    <mergeCell ref="BR4:BS4"/>
    <mergeCell ref="BJ4:BK4"/>
    <mergeCell ref="BL4:BM4"/>
    <mergeCell ref="BT4:BU4"/>
    <mergeCell ref="BD4:BE4"/>
    <mergeCell ref="D4:E4"/>
    <mergeCell ref="F4:G4"/>
    <mergeCell ref="H4:I4"/>
    <mergeCell ref="J4:K4"/>
    <mergeCell ref="T4:U4"/>
    <mergeCell ref="L4:M4"/>
    <mergeCell ref="N4:O4"/>
    <mergeCell ref="P4:Q4"/>
    <mergeCell ref="R4:S4"/>
    <mergeCell ref="V4:W4"/>
    <mergeCell ref="X4:Y4"/>
    <mergeCell ref="Z4:AA4"/>
    <mergeCell ref="BN4:BO4"/>
    <mergeCell ref="CR4:CS4"/>
    <mergeCell ref="BP4:BQ4"/>
    <mergeCell ref="AP4:AQ4"/>
    <mergeCell ref="AB4:AC4"/>
    <mergeCell ref="AD4:AE4"/>
    <mergeCell ref="AN4:AO4"/>
    <mergeCell ref="AF4:AG4"/>
    <mergeCell ref="AH4:AI4"/>
    <mergeCell ref="AT4:AU4"/>
    <mergeCell ref="AV4:AW4"/>
    <mergeCell ref="AR4:AS4"/>
    <mergeCell ref="AJ4:AK4"/>
    <mergeCell ref="DJ4:DK4"/>
    <mergeCell ref="DH4:DI4"/>
    <mergeCell ref="DF4:DG4"/>
    <mergeCell ref="CX4:CY4"/>
    <mergeCell ref="CF4:CG4"/>
    <mergeCell ref="CH4:CI4"/>
    <mergeCell ref="CJ4:CK4"/>
    <mergeCell ref="CL4:CM4"/>
    <mergeCell ref="CN4:CO4"/>
    <mergeCell ref="CP4:CQ4"/>
    <mergeCell ref="CZ4:DA4"/>
    <mergeCell ref="DD4:DE4"/>
    <mergeCell ref="CT4:CU4"/>
    <mergeCell ref="CV4:CW4"/>
    <mergeCell ref="DB4:DC4"/>
  </mergeCells>
  <phoneticPr fontId="2"/>
  <pageMargins left="0.59055118110236227" right="0.39370078740157483" top="0.59055118110236227" bottom="0.39370078740157483" header="0.51181102362204722" footer="0.51181102362204722"/>
  <pageSetup paperSize="8" scale="70" orientation="landscape" r:id="rId1"/>
  <headerFooter alignWithMargins="0"/>
  <colBreaks count="1" manualBreakCount="1">
    <brk id="4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G107"/>
  <sheetViews>
    <sheetView workbookViewId="0">
      <pane xSplit="3" ySplit="4" topLeftCell="D83" activePane="bottomRight" state="frozen"/>
      <selection pane="topRight" activeCell="D1" sqref="D1"/>
      <selection pane="bottomLeft" activeCell="A5" sqref="A5"/>
      <selection pane="bottomRight" activeCell="A105" sqref="A105"/>
    </sheetView>
  </sheetViews>
  <sheetFormatPr defaultColWidth="9" defaultRowHeight="13.2"/>
  <cols>
    <col min="1" max="1" width="2.6640625" style="122" customWidth="1"/>
    <col min="2" max="2" width="5.6640625" style="122" customWidth="1"/>
    <col min="3" max="3" width="12.6640625" style="122" customWidth="1"/>
    <col min="4" max="4" width="6.6640625" style="122" customWidth="1"/>
    <col min="5" max="5" width="5.6640625" style="122" customWidth="1"/>
    <col min="6" max="6" width="6.6640625" style="122" customWidth="1"/>
    <col min="7" max="7" width="5.6640625" style="122" customWidth="1"/>
    <col min="8" max="8" width="6.6640625" style="122" customWidth="1"/>
    <col min="9" max="9" width="5.6640625" style="122" customWidth="1"/>
    <col min="10" max="10" width="6.6640625" style="122" customWidth="1"/>
    <col min="11" max="11" width="5.6640625" style="122" customWidth="1"/>
    <col min="12" max="12" width="6.6640625" style="122" customWidth="1"/>
    <col min="13" max="13" width="5.6640625" style="122" customWidth="1"/>
    <col min="14" max="14" width="6.6640625" style="122" customWidth="1"/>
    <col min="15" max="15" width="5.6640625" style="122" customWidth="1"/>
    <col min="16" max="16" width="6.6640625" style="122" customWidth="1"/>
    <col min="17" max="17" width="5.6640625" style="122" customWidth="1"/>
    <col min="18" max="18" width="6.6640625" style="122" customWidth="1"/>
    <col min="19" max="19" width="5.6640625" style="122" customWidth="1"/>
    <col min="20" max="20" width="6.6640625" style="122" customWidth="1"/>
    <col min="21" max="21" width="5.6640625" style="122" customWidth="1"/>
    <col min="22" max="22" width="6.6640625" style="122" customWidth="1"/>
    <col min="23" max="23" width="5.6640625" style="122" customWidth="1"/>
    <col min="24" max="24" width="6.6640625" style="122" customWidth="1"/>
    <col min="25" max="25" width="5.6640625" style="122" customWidth="1"/>
    <col min="26" max="26" width="6.6640625" style="122" customWidth="1"/>
    <col min="27" max="27" width="5.6640625" style="122" customWidth="1"/>
    <col min="28" max="28" width="6.6640625" style="122" customWidth="1"/>
    <col min="29" max="29" width="5.6640625" style="122" customWidth="1"/>
    <col min="30" max="30" width="6.6640625" style="122" customWidth="1"/>
    <col min="31" max="31" width="5.6640625" style="122" customWidth="1"/>
    <col min="32" max="32" width="6.6640625" style="122" customWidth="1"/>
    <col min="33" max="33" width="5.6640625" style="122" customWidth="1"/>
    <col min="34" max="34" width="6.6640625" style="122" customWidth="1"/>
    <col min="35" max="35" width="5.6640625" style="122" customWidth="1"/>
    <col min="36" max="36" width="6.6640625" style="122" customWidth="1"/>
    <col min="37" max="37" width="5.6640625" style="122" customWidth="1"/>
    <col min="38" max="38" width="6.6640625" style="122" customWidth="1"/>
    <col min="39" max="39" width="5.6640625" style="122" customWidth="1"/>
    <col min="40" max="40" width="6.6640625" style="122" customWidth="1"/>
    <col min="41" max="41" width="5.6640625" style="122" customWidth="1"/>
    <col min="42" max="42" width="6.6640625" style="122" customWidth="1"/>
    <col min="43" max="43" width="5.6640625" style="122" customWidth="1"/>
    <col min="44" max="44" width="6.6640625" style="122" customWidth="1"/>
    <col min="45" max="45" width="5.6640625" style="122" customWidth="1"/>
    <col min="46" max="46" width="6.6640625" style="122" customWidth="1"/>
    <col min="47" max="47" width="5.6640625" style="122" customWidth="1"/>
    <col min="48" max="48" width="6.6640625" style="122" customWidth="1"/>
    <col min="49" max="49" width="5.6640625" style="122" customWidth="1"/>
    <col min="50" max="50" width="6.6640625" style="122" customWidth="1"/>
    <col min="51" max="51" width="5.6640625" style="122" customWidth="1"/>
    <col min="52" max="52" width="6.6640625" style="122" customWidth="1"/>
    <col min="53" max="53" width="5.6640625" style="122" customWidth="1"/>
    <col min="54" max="54" width="6.6640625" style="122" customWidth="1"/>
    <col min="55" max="55" width="5.6640625" style="122" customWidth="1"/>
    <col min="56" max="56" width="6.6640625" style="122" customWidth="1"/>
    <col min="57" max="57" width="5.6640625" style="122" customWidth="1"/>
    <col min="58" max="58" width="6.6640625" style="122" customWidth="1"/>
    <col min="59" max="59" width="5.6640625" style="122" customWidth="1"/>
    <col min="60" max="60" width="6.6640625" style="122" customWidth="1"/>
    <col min="61" max="61" width="5.6640625" style="122" customWidth="1"/>
    <col min="62" max="62" width="6.6640625" style="122" customWidth="1"/>
    <col min="63" max="63" width="5.6640625" style="122" customWidth="1"/>
    <col min="64" max="64" width="6.6640625" style="122" customWidth="1"/>
    <col min="65" max="65" width="5.6640625" style="122" customWidth="1"/>
    <col min="66" max="66" width="6.6640625" style="122" customWidth="1"/>
    <col min="67" max="67" width="5.6640625" style="122" customWidth="1"/>
    <col min="68" max="68" width="6.6640625" style="122" customWidth="1"/>
    <col min="69" max="69" width="5.6640625" style="122" customWidth="1"/>
    <col min="70" max="70" width="6.6640625" style="122" customWidth="1"/>
    <col min="71" max="71" width="5.6640625" style="122" customWidth="1"/>
    <col min="72" max="72" width="6.6640625" style="122" customWidth="1"/>
    <col min="73" max="73" width="5.6640625" style="122" customWidth="1"/>
    <col min="74" max="74" width="6.6640625" style="122" customWidth="1"/>
    <col min="75" max="75" width="5.6640625" style="122" customWidth="1"/>
    <col min="76" max="76" width="6.6640625" style="122" customWidth="1"/>
    <col min="77" max="77" width="5.6640625" style="122" customWidth="1"/>
    <col min="78" max="78" width="6.6640625" style="122" customWidth="1"/>
    <col min="79" max="79" width="5.6640625" style="122" customWidth="1"/>
    <col min="80" max="80" width="6.6640625" style="122" customWidth="1"/>
    <col min="81" max="81" width="5.6640625" style="122" customWidth="1"/>
    <col min="82" max="82" width="6.6640625" style="122" customWidth="1"/>
    <col min="83" max="83" width="5.6640625" style="122" customWidth="1"/>
    <col min="84" max="84" width="6.6640625" style="122" customWidth="1"/>
    <col min="85" max="85" width="5.6640625" style="122" customWidth="1"/>
    <col min="86" max="86" width="6.6640625" style="122" customWidth="1"/>
    <col min="87" max="87" width="5.6640625" style="122" customWidth="1"/>
    <col min="88" max="88" width="6.6640625" style="122" customWidth="1"/>
    <col min="89" max="89" width="5.6640625" style="122" customWidth="1"/>
    <col min="90" max="90" width="6.6640625" style="122" customWidth="1"/>
    <col min="91" max="91" width="5.6640625" style="122" customWidth="1"/>
    <col min="92" max="92" width="6.6640625" style="122" customWidth="1"/>
    <col min="93" max="93" width="5.6640625" style="122" customWidth="1"/>
    <col min="94" max="94" width="6.6640625" style="122" customWidth="1"/>
    <col min="95" max="95" width="5.6640625" style="122" customWidth="1"/>
    <col min="96" max="96" width="6.6640625" style="122" customWidth="1"/>
    <col min="97" max="97" width="5.6640625" style="122" customWidth="1"/>
    <col min="98" max="98" width="6.6640625" style="122" customWidth="1"/>
    <col min="99" max="99" width="5.6640625" style="122" customWidth="1"/>
    <col min="100" max="100" width="6.6640625" style="122" customWidth="1"/>
    <col min="101" max="101" width="5.6640625" style="122" customWidth="1"/>
    <col min="102" max="102" width="6.6640625" style="122" customWidth="1"/>
    <col min="103" max="103" width="5.6640625" style="122" customWidth="1"/>
    <col min="104" max="104" width="6.6640625" style="122" customWidth="1"/>
    <col min="105" max="105" width="5.6640625" style="122" customWidth="1"/>
    <col min="106" max="106" width="6.6640625" style="122" customWidth="1"/>
    <col min="107" max="107" width="5.6640625" style="122" customWidth="1"/>
    <col min="108" max="108" width="6.6640625" style="122" customWidth="1"/>
    <col min="109" max="109" width="5.6640625" style="122" customWidth="1"/>
    <col min="110" max="110" width="6.6640625" style="122" customWidth="1"/>
    <col min="111" max="111" width="5.6640625" style="122" customWidth="1"/>
    <col min="112" max="16384" width="9" style="122"/>
  </cols>
  <sheetData>
    <row r="1" spans="1:111" ht="10.050000000000001" customHeight="1"/>
    <row r="2" spans="1:111" ht="20.100000000000001" customHeight="1">
      <c r="C2" s="153" t="s">
        <v>156</v>
      </c>
    </row>
    <row r="3" spans="1:111" ht="10.050000000000001" customHeight="1"/>
    <row r="4" spans="1:111" ht="15" customHeight="1">
      <c r="B4" s="90" t="s">
        <v>411</v>
      </c>
      <c r="C4" s="91" t="s">
        <v>412</v>
      </c>
      <c r="D4" s="624" t="s">
        <v>675</v>
      </c>
      <c r="E4" s="626"/>
      <c r="F4" s="624" t="s">
        <v>483</v>
      </c>
      <c r="G4" s="626"/>
      <c r="H4" s="624" t="s">
        <v>484</v>
      </c>
      <c r="I4" s="626"/>
      <c r="J4" s="624" t="s">
        <v>485</v>
      </c>
      <c r="K4" s="626"/>
      <c r="L4" s="624" t="s">
        <v>747</v>
      </c>
      <c r="M4" s="626"/>
      <c r="N4" s="624" t="s">
        <v>748</v>
      </c>
      <c r="O4" s="626"/>
      <c r="P4" s="624" t="s">
        <v>749</v>
      </c>
      <c r="Q4" s="626"/>
      <c r="R4" s="624" t="s">
        <v>750</v>
      </c>
      <c r="S4" s="626"/>
      <c r="T4" s="624" t="s">
        <v>751</v>
      </c>
      <c r="U4" s="626"/>
      <c r="V4" s="624" t="s">
        <v>752</v>
      </c>
      <c r="W4" s="626"/>
      <c r="X4" s="624" t="s">
        <v>763</v>
      </c>
      <c r="Y4" s="626"/>
      <c r="Z4" s="624" t="s">
        <v>764</v>
      </c>
      <c r="AA4" s="626"/>
      <c r="AB4" s="624" t="s">
        <v>765</v>
      </c>
      <c r="AC4" s="626"/>
      <c r="AD4" s="624" t="s">
        <v>766</v>
      </c>
      <c r="AE4" s="626"/>
      <c r="AF4" s="624" t="s">
        <v>767</v>
      </c>
      <c r="AG4" s="626"/>
      <c r="AH4" s="624" t="s">
        <v>768</v>
      </c>
      <c r="AI4" s="626"/>
      <c r="AJ4" s="624" t="s">
        <v>769</v>
      </c>
      <c r="AK4" s="626"/>
      <c r="AL4" s="624" t="s">
        <v>770</v>
      </c>
      <c r="AM4" s="626"/>
      <c r="AN4" s="624" t="s">
        <v>771</v>
      </c>
      <c r="AO4" s="626"/>
      <c r="AP4" s="624" t="s">
        <v>772</v>
      </c>
      <c r="AQ4" s="626"/>
      <c r="AR4" s="624" t="s">
        <v>1212</v>
      </c>
      <c r="AS4" s="626"/>
      <c r="AT4" s="624" t="s">
        <v>1213</v>
      </c>
      <c r="AU4" s="626"/>
      <c r="AV4" s="624" t="s">
        <v>1214</v>
      </c>
      <c r="AW4" s="626"/>
      <c r="AX4" s="624" t="s">
        <v>1215</v>
      </c>
      <c r="AY4" s="626"/>
      <c r="AZ4" s="624" t="s">
        <v>1216</v>
      </c>
      <c r="BA4" s="626"/>
      <c r="BB4" s="624" t="s">
        <v>1217</v>
      </c>
      <c r="BC4" s="626"/>
      <c r="BD4" s="624" t="s">
        <v>1218</v>
      </c>
      <c r="BE4" s="626"/>
      <c r="BF4" s="624" t="s">
        <v>1219</v>
      </c>
      <c r="BG4" s="626"/>
      <c r="BH4" s="624" t="s">
        <v>1220</v>
      </c>
      <c r="BI4" s="626"/>
      <c r="BJ4" s="624" t="s">
        <v>1221</v>
      </c>
      <c r="BK4" s="626"/>
      <c r="BL4" s="624" t="s">
        <v>1222</v>
      </c>
      <c r="BM4" s="626"/>
      <c r="BN4" s="624" t="s">
        <v>1223</v>
      </c>
      <c r="BO4" s="626"/>
      <c r="BP4" s="624" t="s">
        <v>1250</v>
      </c>
      <c r="BQ4" s="626"/>
      <c r="BR4" s="624" t="s">
        <v>1251</v>
      </c>
      <c r="BS4" s="626"/>
      <c r="BT4" s="624" t="s">
        <v>1353</v>
      </c>
      <c r="BU4" s="626"/>
      <c r="BV4" s="624" t="s">
        <v>397</v>
      </c>
      <c r="BW4" s="626"/>
      <c r="BX4" s="624" t="s">
        <v>398</v>
      </c>
      <c r="BY4" s="626"/>
      <c r="BZ4" s="624" t="s">
        <v>399</v>
      </c>
      <c r="CA4" s="626"/>
      <c r="CB4" s="624" t="s">
        <v>400</v>
      </c>
      <c r="CC4" s="626"/>
      <c r="CD4" s="624" t="s">
        <v>401</v>
      </c>
      <c r="CE4" s="626"/>
      <c r="CF4" s="624" t="s">
        <v>1573</v>
      </c>
      <c r="CG4" s="626"/>
      <c r="CH4" s="624" t="s">
        <v>1590</v>
      </c>
      <c r="CI4" s="626"/>
      <c r="CJ4" s="624" t="s">
        <v>1643</v>
      </c>
      <c r="CK4" s="626"/>
      <c r="CL4" s="624" t="s">
        <v>1657</v>
      </c>
      <c r="CM4" s="626"/>
      <c r="CN4" s="624" t="s">
        <v>1658</v>
      </c>
      <c r="CO4" s="626"/>
      <c r="CP4" s="624" t="s">
        <v>1659</v>
      </c>
      <c r="CQ4" s="626"/>
      <c r="CR4" s="624" t="s">
        <v>1660</v>
      </c>
      <c r="CS4" s="626"/>
      <c r="CT4" s="624" t="s">
        <v>1661</v>
      </c>
      <c r="CU4" s="626"/>
      <c r="CV4" s="624" t="s">
        <v>1662</v>
      </c>
      <c r="CW4" s="626"/>
      <c r="CX4" s="624" t="s">
        <v>1663</v>
      </c>
      <c r="CY4" s="626"/>
      <c r="CZ4" s="624" t="s">
        <v>1976</v>
      </c>
      <c r="DA4" s="626"/>
      <c r="DB4" s="624" t="s">
        <v>2047</v>
      </c>
      <c r="DC4" s="626"/>
      <c r="DD4" s="624" t="s">
        <v>2049</v>
      </c>
      <c r="DE4" s="626"/>
      <c r="DF4" s="624" t="s">
        <v>2100</v>
      </c>
      <c r="DG4" s="626"/>
    </row>
    <row r="5" spans="1:111" ht="15" customHeight="1">
      <c r="A5" s="125" t="s">
        <v>608</v>
      </c>
      <c r="B5" s="302">
        <v>1</v>
      </c>
      <c r="C5" s="198" t="s">
        <v>872</v>
      </c>
      <c r="D5" s="190"/>
      <c r="E5" s="253"/>
      <c r="F5" s="190"/>
      <c r="G5" s="253"/>
      <c r="H5" s="190"/>
      <c r="I5" s="253"/>
      <c r="J5" s="190"/>
      <c r="K5" s="253"/>
      <c r="L5" s="190"/>
      <c r="M5" s="253"/>
      <c r="N5" s="190"/>
      <c r="O5" s="253"/>
      <c r="P5" s="190"/>
      <c r="Q5" s="253"/>
      <c r="R5" s="190"/>
      <c r="S5" s="253"/>
      <c r="T5" s="190"/>
      <c r="U5" s="253"/>
      <c r="V5" s="190"/>
      <c r="W5" s="253"/>
      <c r="X5" s="190"/>
      <c r="Y5" s="253"/>
      <c r="Z5" s="190"/>
      <c r="AA5" s="253"/>
      <c r="AB5" s="190"/>
      <c r="AC5" s="253"/>
      <c r="AD5" s="190"/>
      <c r="AE5" s="253"/>
      <c r="AF5" s="190"/>
      <c r="AG5" s="253"/>
      <c r="AH5" s="190"/>
      <c r="AI5" s="253"/>
      <c r="AJ5" s="190"/>
      <c r="AK5" s="253"/>
      <c r="AL5" s="190"/>
      <c r="AM5" s="253"/>
      <c r="AN5" s="190"/>
      <c r="AO5" s="253"/>
      <c r="AP5" s="190"/>
      <c r="AQ5" s="253"/>
      <c r="AR5" s="190"/>
      <c r="AS5" s="253"/>
      <c r="AT5" s="190"/>
      <c r="AU5" s="253"/>
      <c r="AV5" s="190"/>
      <c r="AW5" s="253"/>
      <c r="AX5" s="190"/>
      <c r="AY5" s="253"/>
      <c r="AZ5" s="190"/>
      <c r="BA5" s="253"/>
      <c r="BB5" s="190"/>
      <c r="BC5" s="253"/>
      <c r="BD5" s="190"/>
      <c r="BE5" s="253"/>
      <c r="BF5" s="190"/>
      <c r="BG5" s="253"/>
      <c r="BH5" s="190"/>
      <c r="BI5" s="253"/>
      <c r="BJ5" s="190"/>
      <c r="BK5" s="253"/>
      <c r="BL5" s="190"/>
      <c r="BM5" s="253"/>
      <c r="BN5" s="190"/>
      <c r="BO5" s="253"/>
      <c r="BP5" s="190"/>
      <c r="BQ5" s="253"/>
      <c r="BR5" s="190"/>
      <c r="BS5" s="253"/>
      <c r="BT5" s="190"/>
      <c r="BU5" s="253"/>
      <c r="BV5" s="190"/>
      <c r="BW5" s="253"/>
      <c r="BX5" s="190"/>
      <c r="BY5" s="253"/>
      <c r="BZ5" s="190"/>
      <c r="CA5" s="253"/>
      <c r="CB5" s="190"/>
      <c r="CC5" s="253"/>
      <c r="CD5" s="190"/>
      <c r="CE5" s="253"/>
      <c r="CF5" s="190"/>
      <c r="CG5" s="253"/>
      <c r="CH5" s="190"/>
      <c r="CI5" s="253"/>
      <c r="CJ5" s="190"/>
      <c r="CK5" s="253"/>
      <c r="CL5" s="190"/>
      <c r="CM5" s="253"/>
      <c r="CN5" s="190"/>
      <c r="CO5" s="253"/>
      <c r="CP5" s="190"/>
      <c r="CQ5" s="253"/>
      <c r="CR5" s="190"/>
      <c r="CS5" s="253"/>
      <c r="CT5" s="190"/>
      <c r="CU5" s="253"/>
      <c r="CV5" s="190"/>
      <c r="CW5" s="253"/>
      <c r="CX5" s="190"/>
      <c r="CY5" s="253"/>
      <c r="CZ5" s="190"/>
      <c r="DA5" s="253"/>
      <c r="DB5" s="190"/>
      <c r="DC5" s="253"/>
      <c r="DD5" s="190"/>
      <c r="DE5" s="253"/>
      <c r="DF5" s="190"/>
      <c r="DG5" s="253"/>
    </row>
    <row r="6" spans="1:111" ht="15" customHeight="1">
      <c r="A6" s="125" t="s">
        <v>608</v>
      </c>
      <c r="B6" s="241">
        <v>2</v>
      </c>
      <c r="C6" s="112" t="s">
        <v>925</v>
      </c>
      <c r="D6" s="111"/>
      <c r="E6" s="242"/>
      <c r="F6" s="111"/>
      <c r="G6" s="242"/>
      <c r="H6" s="111"/>
      <c r="I6" s="242"/>
      <c r="J6" s="111"/>
      <c r="K6" s="242"/>
      <c r="L6" s="111"/>
      <c r="M6" s="242"/>
      <c r="N6" s="111"/>
      <c r="O6" s="242"/>
      <c r="P6" s="111"/>
      <c r="Q6" s="242"/>
      <c r="R6" s="111"/>
      <c r="S6" s="242"/>
      <c r="T6" s="111"/>
      <c r="U6" s="242"/>
      <c r="V6" s="111"/>
      <c r="W6" s="242"/>
      <c r="X6" s="111"/>
      <c r="Y6" s="242"/>
      <c r="Z6" s="111"/>
      <c r="AA6" s="242"/>
      <c r="AB6" s="111"/>
      <c r="AC6" s="242"/>
      <c r="AD6" s="111"/>
      <c r="AE6" s="242"/>
      <c r="AF6" s="111"/>
      <c r="AG6" s="242"/>
      <c r="AH6" s="111"/>
      <c r="AI6" s="242"/>
      <c r="AJ6" s="111"/>
      <c r="AK6" s="242"/>
      <c r="AL6" s="111"/>
      <c r="AM6" s="242"/>
      <c r="AN6" s="111"/>
      <c r="AO6" s="242"/>
      <c r="AP6" s="111"/>
      <c r="AQ6" s="242"/>
      <c r="AR6" s="111"/>
      <c r="AS6" s="242"/>
      <c r="AT6" s="111"/>
      <c r="AU6" s="242"/>
      <c r="AV6" s="111"/>
      <c r="AW6" s="242"/>
      <c r="AX6" s="111"/>
      <c r="AY6" s="242"/>
      <c r="AZ6" s="111"/>
      <c r="BA6" s="242"/>
      <c r="BB6" s="111"/>
      <c r="BC6" s="242"/>
      <c r="BD6" s="111"/>
      <c r="BE6" s="242"/>
      <c r="BF6" s="111"/>
      <c r="BG6" s="242"/>
      <c r="BH6" s="111"/>
      <c r="BI6" s="242"/>
      <c r="BJ6" s="111"/>
      <c r="BK6" s="242"/>
      <c r="BL6" s="111"/>
      <c r="BM6" s="242"/>
      <c r="BN6" s="111"/>
      <c r="BO6" s="242"/>
      <c r="BP6" s="111"/>
      <c r="BQ6" s="242"/>
      <c r="BR6" s="111"/>
      <c r="BS6" s="242"/>
      <c r="BT6" s="111"/>
      <c r="BU6" s="242"/>
      <c r="BV6" s="111"/>
      <c r="BW6" s="242"/>
      <c r="BX6" s="111"/>
      <c r="BY6" s="242"/>
      <c r="BZ6" s="111"/>
      <c r="CA6" s="242"/>
      <c r="CB6" s="111"/>
      <c r="CC6" s="242"/>
      <c r="CD6" s="111"/>
      <c r="CE6" s="242"/>
      <c r="CF6" s="111"/>
      <c r="CG6" s="242"/>
      <c r="CH6" s="111"/>
      <c r="CI6" s="242"/>
      <c r="CJ6" s="111"/>
      <c r="CK6" s="242"/>
      <c r="CL6" s="111"/>
      <c r="CM6" s="242"/>
      <c r="CN6" s="111"/>
      <c r="CO6" s="242"/>
      <c r="CP6" s="111"/>
      <c r="CQ6" s="242"/>
      <c r="CR6" s="111"/>
      <c r="CS6" s="242"/>
      <c r="CT6" s="111"/>
      <c r="CU6" s="242"/>
      <c r="CV6" s="111"/>
      <c r="CW6" s="242"/>
      <c r="CX6" s="111"/>
      <c r="CY6" s="242"/>
      <c r="CZ6" s="111"/>
      <c r="DA6" s="242"/>
      <c r="DB6" s="111"/>
      <c r="DC6" s="242"/>
      <c r="DD6" s="111"/>
      <c r="DE6" s="242"/>
      <c r="DF6" s="111"/>
      <c r="DG6" s="242"/>
    </row>
    <row r="7" spans="1:111" ht="15" customHeight="1">
      <c r="B7" s="241">
        <v>3</v>
      </c>
      <c r="C7" s="112" t="s">
        <v>916</v>
      </c>
      <c r="D7" s="111" t="s">
        <v>754</v>
      </c>
      <c r="E7" s="242">
        <v>23</v>
      </c>
      <c r="F7" s="111" t="s">
        <v>873</v>
      </c>
      <c r="G7" s="242">
        <v>20</v>
      </c>
      <c r="H7" s="111" t="s">
        <v>759</v>
      </c>
      <c r="I7" s="242">
        <v>19</v>
      </c>
      <c r="J7" s="111" t="s">
        <v>921</v>
      </c>
      <c r="K7" s="242">
        <v>8</v>
      </c>
      <c r="L7" s="111" t="s">
        <v>922</v>
      </c>
      <c r="M7" s="242">
        <v>2</v>
      </c>
      <c r="N7" s="111"/>
      <c r="O7" s="242"/>
      <c r="P7" s="111"/>
      <c r="Q7" s="242"/>
      <c r="R7" s="111"/>
      <c r="S7" s="242"/>
      <c r="T7" s="111"/>
      <c r="U7" s="242"/>
      <c r="V7" s="111"/>
      <c r="W7" s="242"/>
      <c r="X7" s="111"/>
      <c r="Y7" s="242"/>
      <c r="Z7" s="111"/>
      <c r="AA7" s="242"/>
      <c r="AB7" s="111"/>
      <c r="AC7" s="242"/>
      <c r="AD7" s="111"/>
      <c r="AE7" s="242"/>
      <c r="AF7" s="111"/>
      <c r="AG7" s="242"/>
      <c r="AH7" s="111"/>
      <c r="AI7" s="242"/>
      <c r="AJ7" s="111"/>
      <c r="AK7" s="242"/>
      <c r="AL7" s="111"/>
      <c r="AM7" s="242"/>
      <c r="AN7" s="111"/>
      <c r="AO7" s="242"/>
      <c r="AP7" s="111"/>
      <c r="AQ7" s="242"/>
      <c r="AR7" s="111"/>
      <c r="AS7" s="242"/>
      <c r="AT7" s="111"/>
      <c r="AU7" s="242"/>
      <c r="AV7" s="111"/>
      <c r="AW7" s="242"/>
      <c r="AX7" s="111"/>
      <c r="AY7" s="242"/>
      <c r="AZ7" s="111"/>
      <c r="BA7" s="242"/>
      <c r="BB7" s="111"/>
      <c r="BC7" s="242"/>
      <c r="BD7" s="111"/>
      <c r="BE7" s="242"/>
      <c r="BF7" s="111"/>
      <c r="BG7" s="242"/>
      <c r="BH7" s="111"/>
      <c r="BI7" s="242"/>
      <c r="BJ7" s="111"/>
      <c r="BK7" s="242"/>
      <c r="BL7" s="111"/>
      <c r="BM7" s="242"/>
      <c r="BN7" s="111"/>
      <c r="BO7" s="242"/>
      <c r="BP7" s="111"/>
      <c r="BQ7" s="242"/>
      <c r="BR7" s="111"/>
      <c r="BS7" s="242"/>
      <c r="BT7" s="111"/>
      <c r="BU7" s="242"/>
      <c r="BV7" s="111"/>
      <c r="BW7" s="242"/>
      <c r="BX7" s="111"/>
      <c r="BY7" s="242"/>
      <c r="BZ7" s="111"/>
      <c r="CA7" s="242"/>
      <c r="CB7" s="111"/>
      <c r="CC7" s="242"/>
      <c r="CD7" s="111"/>
      <c r="CE7" s="242"/>
      <c r="CF7" s="111"/>
      <c r="CG7" s="242"/>
      <c r="CH7" s="111"/>
      <c r="CI7" s="242"/>
      <c r="CJ7" s="111"/>
      <c r="CK7" s="242"/>
      <c r="CL7" s="111"/>
      <c r="CM7" s="242"/>
      <c r="CN7" s="111"/>
      <c r="CO7" s="242"/>
      <c r="CP7" s="111"/>
      <c r="CQ7" s="242"/>
      <c r="CR7" s="111"/>
      <c r="CS7" s="242"/>
      <c r="CT7" s="111"/>
      <c r="CU7" s="242"/>
      <c r="CV7" s="111"/>
      <c r="CW7" s="242"/>
      <c r="CX7" s="111"/>
      <c r="CY7" s="242"/>
      <c r="CZ7" s="111"/>
      <c r="DA7" s="242"/>
      <c r="DB7" s="111"/>
      <c r="DC7" s="242"/>
      <c r="DD7" s="111"/>
      <c r="DE7" s="242"/>
      <c r="DF7" s="111"/>
      <c r="DG7" s="242"/>
    </row>
    <row r="8" spans="1:111" ht="15" customHeight="1">
      <c r="A8" s="125" t="s">
        <v>608</v>
      </c>
      <c r="B8" s="241">
        <v>4</v>
      </c>
      <c r="C8" s="112" t="s">
        <v>950</v>
      </c>
      <c r="D8" s="111"/>
      <c r="E8" s="242"/>
      <c r="F8" s="111"/>
      <c r="G8" s="242"/>
      <c r="H8" s="111"/>
      <c r="I8" s="242"/>
      <c r="J8" s="111"/>
      <c r="K8" s="242"/>
      <c r="L8" s="111"/>
      <c r="M8" s="242"/>
      <c r="N8" s="111"/>
      <c r="O8" s="242"/>
      <c r="P8" s="111"/>
      <c r="Q8" s="242"/>
      <c r="R8" s="111"/>
      <c r="S8" s="242"/>
      <c r="T8" s="111"/>
      <c r="U8" s="242"/>
      <c r="V8" s="111"/>
      <c r="W8" s="242"/>
      <c r="X8" s="111"/>
      <c r="Y8" s="242"/>
      <c r="Z8" s="111"/>
      <c r="AA8" s="242"/>
      <c r="AB8" s="111"/>
      <c r="AC8" s="242"/>
      <c r="AD8" s="111"/>
      <c r="AE8" s="242"/>
      <c r="AF8" s="111"/>
      <c r="AG8" s="242"/>
      <c r="AH8" s="111"/>
      <c r="AI8" s="242"/>
      <c r="AJ8" s="111"/>
      <c r="AK8" s="242"/>
      <c r="AL8" s="111"/>
      <c r="AM8" s="242"/>
      <c r="AN8" s="111"/>
      <c r="AO8" s="242"/>
      <c r="AP8" s="111"/>
      <c r="AQ8" s="242"/>
      <c r="AR8" s="111"/>
      <c r="AS8" s="242"/>
      <c r="AT8" s="111"/>
      <c r="AU8" s="242"/>
      <c r="AV8" s="111"/>
      <c r="AW8" s="242"/>
      <c r="AX8" s="111"/>
      <c r="AY8" s="242"/>
      <c r="AZ8" s="111"/>
      <c r="BA8" s="242"/>
      <c r="BB8" s="111"/>
      <c r="BC8" s="242"/>
      <c r="BD8" s="111"/>
      <c r="BE8" s="242"/>
      <c r="BF8" s="111"/>
      <c r="BG8" s="242"/>
      <c r="BH8" s="111"/>
      <c r="BI8" s="242"/>
      <c r="BJ8" s="111"/>
      <c r="BK8" s="242"/>
      <c r="BL8" s="111"/>
      <c r="BM8" s="242"/>
      <c r="BN8" s="111"/>
      <c r="BO8" s="242"/>
      <c r="BP8" s="111"/>
      <c r="BQ8" s="242"/>
      <c r="BR8" s="111"/>
      <c r="BS8" s="242"/>
      <c r="BT8" s="111"/>
      <c r="BU8" s="242"/>
      <c r="BV8" s="111"/>
      <c r="BW8" s="242"/>
      <c r="BX8" s="111"/>
      <c r="BY8" s="242"/>
      <c r="BZ8" s="111"/>
      <c r="CA8" s="242"/>
      <c r="CB8" s="111"/>
      <c r="CC8" s="242"/>
      <c r="CD8" s="111"/>
      <c r="CE8" s="242"/>
      <c r="CF8" s="111"/>
      <c r="CG8" s="242"/>
      <c r="CH8" s="111"/>
      <c r="CI8" s="242"/>
      <c r="CJ8" s="111"/>
      <c r="CK8" s="242"/>
      <c r="CL8" s="111"/>
      <c r="CM8" s="242"/>
      <c r="CN8" s="111"/>
      <c r="CO8" s="242"/>
      <c r="CP8" s="111"/>
      <c r="CQ8" s="242"/>
      <c r="CR8" s="111"/>
      <c r="CS8" s="242"/>
      <c r="CT8" s="111"/>
      <c r="CU8" s="242"/>
      <c r="CV8" s="111"/>
      <c r="CW8" s="242"/>
      <c r="CX8" s="111"/>
      <c r="CY8" s="242"/>
      <c r="CZ8" s="111"/>
      <c r="DA8" s="242"/>
      <c r="DB8" s="111"/>
      <c r="DC8" s="242"/>
      <c r="DD8" s="111"/>
      <c r="DE8" s="242"/>
      <c r="DF8" s="111"/>
      <c r="DG8" s="242"/>
    </row>
    <row r="9" spans="1:111" ht="15" customHeight="1">
      <c r="B9" s="241">
        <v>5</v>
      </c>
      <c r="C9" s="112" t="s">
        <v>952</v>
      </c>
      <c r="D9" s="111"/>
      <c r="E9" s="242"/>
      <c r="F9" s="111"/>
      <c r="G9" s="242"/>
      <c r="H9" s="111"/>
      <c r="I9" s="242"/>
      <c r="J9" s="111"/>
      <c r="K9" s="242"/>
      <c r="L9" s="111"/>
      <c r="M9" s="242"/>
      <c r="N9" s="111"/>
      <c r="O9" s="242"/>
      <c r="P9" s="111"/>
      <c r="Q9" s="242"/>
      <c r="R9" s="111"/>
      <c r="S9" s="242"/>
      <c r="T9" s="111"/>
      <c r="U9" s="242"/>
      <c r="V9" s="111"/>
      <c r="W9" s="242"/>
      <c r="X9" s="111"/>
      <c r="Y9" s="242"/>
      <c r="Z9" s="111"/>
      <c r="AA9" s="242"/>
      <c r="AB9" s="111"/>
      <c r="AC9" s="242"/>
      <c r="AD9" s="111"/>
      <c r="AE9" s="242"/>
      <c r="AF9" s="111"/>
      <c r="AG9" s="242"/>
      <c r="AH9" s="111"/>
      <c r="AI9" s="242"/>
      <c r="AJ9" s="111"/>
      <c r="AK9" s="242"/>
      <c r="AL9" s="111"/>
      <c r="AM9" s="242"/>
      <c r="AN9" s="111"/>
      <c r="AO9" s="242"/>
      <c r="AP9" s="111"/>
      <c r="AQ9" s="242"/>
      <c r="AR9" s="111"/>
      <c r="AS9" s="242"/>
      <c r="AT9" s="111"/>
      <c r="AU9" s="242"/>
      <c r="AV9" s="111"/>
      <c r="AW9" s="242"/>
      <c r="AX9" s="111"/>
      <c r="AY9" s="242"/>
      <c r="AZ9" s="111"/>
      <c r="BA9" s="242"/>
      <c r="BB9" s="111"/>
      <c r="BC9" s="242"/>
      <c r="BD9" s="111"/>
      <c r="BE9" s="242"/>
      <c r="BF9" s="111"/>
      <c r="BG9" s="242"/>
      <c r="BH9" s="111"/>
      <c r="BI9" s="242"/>
      <c r="BJ9" s="111"/>
      <c r="BK9" s="242"/>
      <c r="BL9" s="111"/>
      <c r="BM9" s="242"/>
      <c r="BN9" s="111"/>
      <c r="BO9" s="242"/>
      <c r="BP9" s="111"/>
      <c r="BQ9" s="242"/>
      <c r="BR9" s="111"/>
      <c r="BS9" s="242"/>
      <c r="BT9" s="111"/>
      <c r="BU9" s="242"/>
      <c r="BV9" s="111"/>
      <c r="BW9" s="242"/>
      <c r="BX9" s="111"/>
      <c r="BY9" s="242"/>
      <c r="BZ9" s="111"/>
      <c r="CA9" s="242"/>
      <c r="CB9" s="111"/>
      <c r="CC9" s="242"/>
      <c r="CD9" s="111"/>
      <c r="CE9" s="242"/>
      <c r="CF9" s="111"/>
      <c r="CG9" s="242"/>
      <c r="CH9" s="111"/>
      <c r="CI9" s="242"/>
      <c r="CJ9" s="111"/>
      <c r="CK9" s="242"/>
      <c r="CL9" s="111"/>
      <c r="CM9" s="242"/>
      <c r="CN9" s="111"/>
      <c r="CO9" s="242"/>
      <c r="CP9" s="111"/>
      <c r="CQ9" s="242"/>
      <c r="CR9" s="111"/>
      <c r="CS9" s="242"/>
      <c r="CT9" s="111"/>
      <c r="CU9" s="242"/>
      <c r="CV9" s="111"/>
      <c r="CW9" s="242"/>
      <c r="CX9" s="111"/>
      <c r="CY9" s="242"/>
      <c r="CZ9" s="111"/>
      <c r="DA9" s="242"/>
      <c r="DB9" s="111"/>
      <c r="DC9" s="242"/>
      <c r="DD9" s="111"/>
      <c r="DE9" s="242"/>
      <c r="DF9" s="111"/>
      <c r="DG9" s="242"/>
    </row>
    <row r="10" spans="1:111" ht="15" customHeight="1">
      <c r="B10" s="241">
        <v>6</v>
      </c>
      <c r="C10" s="112" t="s">
        <v>977</v>
      </c>
      <c r="D10" s="111"/>
      <c r="E10" s="242"/>
      <c r="F10" s="111"/>
      <c r="G10" s="242"/>
      <c r="H10" s="111"/>
      <c r="I10" s="242"/>
      <c r="J10" s="111"/>
      <c r="K10" s="242"/>
      <c r="L10" s="111"/>
      <c r="M10" s="242"/>
      <c r="N10" s="111"/>
      <c r="O10" s="242"/>
      <c r="P10" s="111"/>
      <c r="Q10" s="242"/>
      <c r="R10" s="111"/>
      <c r="S10" s="242"/>
      <c r="T10" s="111"/>
      <c r="U10" s="242"/>
      <c r="V10" s="111"/>
      <c r="W10" s="242"/>
      <c r="X10" s="111"/>
      <c r="Y10" s="242"/>
      <c r="Z10" s="111"/>
      <c r="AA10" s="242"/>
      <c r="AB10" s="111"/>
      <c r="AC10" s="242"/>
      <c r="AD10" s="111"/>
      <c r="AE10" s="242"/>
      <c r="AF10" s="111"/>
      <c r="AG10" s="242"/>
      <c r="AH10" s="111"/>
      <c r="AI10" s="242"/>
      <c r="AJ10" s="111"/>
      <c r="AK10" s="242"/>
      <c r="AL10" s="111"/>
      <c r="AM10" s="242"/>
      <c r="AN10" s="111"/>
      <c r="AO10" s="242"/>
      <c r="AP10" s="111"/>
      <c r="AQ10" s="242"/>
      <c r="AR10" s="111"/>
      <c r="AS10" s="242"/>
      <c r="AT10" s="111"/>
      <c r="AU10" s="242"/>
      <c r="AV10" s="111"/>
      <c r="AW10" s="242"/>
      <c r="AX10" s="111"/>
      <c r="AY10" s="242"/>
      <c r="AZ10" s="111"/>
      <c r="BA10" s="242"/>
      <c r="BB10" s="111"/>
      <c r="BC10" s="242"/>
      <c r="BD10" s="111"/>
      <c r="BE10" s="242"/>
      <c r="BF10" s="111"/>
      <c r="BG10" s="242"/>
      <c r="BH10" s="111"/>
      <c r="BI10" s="242"/>
      <c r="BJ10" s="111"/>
      <c r="BK10" s="242"/>
      <c r="BL10" s="111"/>
      <c r="BM10" s="242"/>
      <c r="BN10" s="111"/>
      <c r="BO10" s="242"/>
      <c r="BP10" s="111"/>
      <c r="BQ10" s="242"/>
      <c r="BR10" s="111"/>
      <c r="BS10" s="242"/>
      <c r="BT10" s="111"/>
      <c r="BU10" s="242"/>
      <c r="BV10" s="111"/>
      <c r="BW10" s="242"/>
      <c r="BX10" s="111"/>
      <c r="BY10" s="242"/>
      <c r="BZ10" s="111"/>
      <c r="CA10" s="242"/>
      <c r="CB10" s="111"/>
      <c r="CC10" s="242"/>
      <c r="CD10" s="111"/>
      <c r="CE10" s="242"/>
      <c r="CF10" s="111"/>
      <c r="CG10" s="242"/>
      <c r="CH10" s="111"/>
      <c r="CI10" s="242"/>
      <c r="CJ10" s="111"/>
      <c r="CK10" s="242"/>
      <c r="CL10" s="111"/>
      <c r="CM10" s="242"/>
      <c r="CN10" s="111"/>
      <c r="CO10" s="242"/>
      <c r="CP10" s="111"/>
      <c r="CQ10" s="242"/>
      <c r="CR10" s="111"/>
      <c r="CS10" s="242"/>
      <c r="CT10" s="111"/>
      <c r="CU10" s="242"/>
      <c r="CV10" s="111"/>
      <c r="CW10" s="242"/>
      <c r="CX10" s="111"/>
      <c r="CY10" s="242"/>
      <c r="CZ10" s="111"/>
      <c r="DA10" s="242"/>
      <c r="DB10" s="111"/>
      <c r="DC10" s="242"/>
      <c r="DD10" s="111"/>
      <c r="DE10" s="242"/>
      <c r="DF10" s="111"/>
      <c r="DG10" s="242"/>
    </row>
    <row r="11" spans="1:111" ht="15" customHeight="1">
      <c r="B11" s="241">
        <v>7</v>
      </c>
      <c r="C11" s="112" t="s">
        <v>1013</v>
      </c>
      <c r="D11" s="111"/>
      <c r="E11" s="242"/>
      <c r="F11" s="111"/>
      <c r="G11" s="242"/>
      <c r="H11" s="111"/>
      <c r="I11" s="242"/>
      <c r="J11" s="111"/>
      <c r="K11" s="242"/>
      <c r="L11" s="111"/>
      <c r="M11" s="242"/>
      <c r="N11" s="111"/>
      <c r="O11" s="242"/>
      <c r="P11" s="111"/>
      <c r="Q11" s="242"/>
      <c r="R11" s="111"/>
      <c r="S11" s="242"/>
      <c r="T11" s="111"/>
      <c r="U11" s="242"/>
      <c r="V11" s="111"/>
      <c r="W11" s="242"/>
      <c r="X11" s="111"/>
      <c r="Y11" s="242"/>
      <c r="Z11" s="111"/>
      <c r="AA11" s="242"/>
      <c r="AB11" s="111"/>
      <c r="AC11" s="242"/>
      <c r="AD11" s="111"/>
      <c r="AE11" s="242"/>
      <c r="AF11" s="111"/>
      <c r="AG11" s="242"/>
      <c r="AH11" s="111"/>
      <c r="AI11" s="242"/>
      <c r="AJ11" s="111"/>
      <c r="AK11" s="242"/>
      <c r="AL11" s="111"/>
      <c r="AM11" s="242"/>
      <c r="AN11" s="111"/>
      <c r="AO11" s="242"/>
      <c r="AP11" s="111"/>
      <c r="AQ11" s="242"/>
      <c r="AR11" s="111"/>
      <c r="AS11" s="242"/>
      <c r="AT11" s="111"/>
      <c r="AU11" s="242"/>
      <c r="AV11" s="111"/>
      <c r="AW11" s="242"/>
      <c r="AX11" s="111"/>
      <c r="AY11" s="242"/>
      <c r="AZ11" s="111"/>
      <c r="BA11" s="242"/>
      <c r="BB11" s="111"/>
      <c r="BC11" s="242"/>
      <c r="BD11" s="111"/>
      <c r="BE11" s="242"/>
      <c r="BF11" s="111"/>
      <c r="BG11" s="242"/>
      <c r="BH11" s="111"/>
      <c r="BI11" s="242"/>
      <c r="BJ11" s="111"/>
      <c r="BK11" s="242"/>
      <c r="BL11" s="111"/>
      <c r="BM11" s="242"/>
      <c r="BN11" s="111"/>
      <c r="BO11" s="242"/>
      <c r="BP11" s="111"/>
      <c r="BQ11" s="242"/>
      <c r="BR11" s="111"/>
      <c r="BS11" s="242"/>
      <c r="BT11" s="111"/>
      <c r="BU11" s="242"/>
      <c r="BV11" s="111"/>
      <c r="BW11" s="242"/>
      <c r="BX11" s="111"/>
      <c r="BY11" s="242"/>
      <c r="BZ11" s="111"/>
      <c r="CA11" s="242"/>
      <c r="CB11" s="111"/>
      <c r="CC11" s="242"/>
      <c r="CD11" s="111"/>
      <c r="CE11" s="242"/>
      <c r="CF11" s="111"/>
      <c r="CG11" s="242"/>
      <c r="CH11" s="111"/>
      <c r="CI11" s="242"/>
      <c r="CJ11" s="111"/>
      <c r="CK11" s="242"/>
      <c r="CL11" s="111"/>
      <c r="CM11" s="242"/>
      <c r="CN11" s="111"/>
      <c r="CO11" s="242"/>
      <c r="CP11" s="111"/>
      <c r="CQ11" s="242"/>
      <c r="CR11" s="111"/>
      <c r="CS11" s="242"/>
      <c r="CT11" s="111"/>
      <c r="CU11" s="242"/>
      <c r="CV11" s="111"/>
      <c r="CW11" s="242"/>
      <c r="CX11" s="111"/>
      <c r="CY11" s="242"/>
      <c r="CZ11" s="111"/>
      <c r="DA11" s="242"/>
      <c r="DB11" s="111"/>
      <c r="DC11" s="242"/>
      <c r="DD11" s="111"/>
      <c r="DE11" s="242"/>
      <c r="DF11" s="111"/>
      <c r="DG11" s="242"/>
    </row>
    <row r="12" spans="1:111" ht="15" customHeight="1">
      <c r="B12" s="241">
        <v>8</v>
      </c>
      <c r="C12" s="112" t="s">
        <v>1023</v>
      </c>
      <c r="D12" s="111"/>
      <c r="E12" s="242"/>
      <c r="F12" s="111"/>
      <c r="G12" s="242"/>
      <c r="H12" s="111"/>
      <c r="I12" s="242"/>
      <c r="J12" s="111"/>
      <c r="K12" s="242"/>
      <c r="L12" s="111"/>
      <c r="M12" s="242"/>
      <c r="N12" s="111"/>
      <c r="O12" s="242"/>
      <c r="P12" s="111"/>
      <c r="Q12" s="242"/>
      <c r="R12" s="111"/>
      <c r="S12" s="242"/>
      <c r="T12" s="111"/>
      <c r="U12" s="242"/>
      <c r="V12" s="111"/>
      <c r="W12" s="242"/>
      <c r="X12" s="111"/>
      <c r="Y12" s="242"/>
      <c r="Z12" s="111"/>
      <c r="AA12" s="242"/>
      <c r="AB12" s="111"/>
      <c r="AC12" s="242"/>
      <c r="AD12" s="111"/>
      <c r="AE12" s="242"/>
      <c r="AF12" s="111"/>
      <c r="AG12" s="242"/>
      <c r="AH12" s="111"/>
      <c r="AI12" s="242"/>
      <c r="AJ12" s="111"/>
      <c r="AK12" s="242"/>
      <c r="AL12" s="111"/>
      <c r="AM12" s="242"/>
      <c r="AN12" s="111"/>
      <c r="AO12" s="242"/>
      <c r="AP12" s="111"/>
      <c r="AQ12" s="242"/>
      <c r="AR12" s="111"/>
      <c r="AS12" s="242"/>
      <c r="AT12" s="111"/>
      <c r="AU12" s="242"/>
      <c r="AV12" s="111"/>
      <c r="AW12" s="242"/>
      <c r="AX12" s="111"/>
      <c r="AY12" s="242"/>
      <c r="AZ12" s="111"/>
      <c r="BA12" s="242"/>
      <c r="BB12" s="111"/>
      <c r="BC12" s="242"/>
      <c r="BD12" s="111"/>
      <c r="BE12" s="242"/>
      <c r="BF12" s="111"/>
      <c r="BG12" s="242"/>
      <c r="BH12" s="111"/>
      <c r="BI12" s="242"/>
      <c r="BJ12" s="111"/>
      <c r="BK12" s="242"/>
      <c r="BL12" s="111"/>
      <c r="BM12" s="242"/>
      <c r="BN12" s="111"/>
      <c r="BO12" s="242"/>
      <c r="BP12" s="111"/>
      <c r="BQ12" s="242"/>
      <c r="BR12" s="111"/>
      <c r="BS12" s="242"/>
      <c r="BT12" s="111"/>
      <c r="BU12" s="242"/>
      <c r="BV12" s="111"/>
      <c r="BW12" s="242"/>
      <c r="BX12" s="111"/>
      <c r="BY12" s="242"/>
      <c r="BZ12" s="111"/>
      <c r="CA12" s="242"/>
      <c r="CB12" s="111"/>
      <c r="CC12" s="242"/>
      <c r="CD12" s="111"/>
      <c r="CE12" s="242"/>
      <c r="CF12" s="111"/>
      <c r="CG12" s="242"/>
      <c r="CH12" s="111"/>
      <c r="CI12" s="242"/>
      <c r="CJ12" s="111"/>
      <c r="CK12" s="242"/>
      <c r="CL12" s="111"/>
      <c r="CM12" s="242"/>
      <c r="CN12" s="111"/>
      <c r="CO12" s="242"/>
      <c r="CP12" s="111"/>
      <c r="CQ12" s="242"/>
      <c r="CR12" s="111"/>
      <c r="CS12" s="242"/>
      <c r="CT12" s="111"/>
      <c r="CU12" s="242"/>
      <c r="CV12" s="111"/>
      <c r="CW12" s="242"/>
      <c r="CX12" s="111"/>
      <c r="CY12" s="242"/>
      <c r="CZ12" s="111"/>
      <c r="DA12" s="242"/>
      <c r="DB12" s="111"/>
      <c r="DC12" s="242"/>
      <c r="DD12" s="111"/>
      <c r="DE12" s="242"/>
      <c r="DF12" s="111"/>
      <c r="DG12" s="242"/>
    </row>
    <row r="13" spans="1:111" ht="15" customHeight="1">
      <c r="B13" s="241">
        <v>9</v>
      </c>
      <c r="C13" s="112" t="s">
        <v>1032</v>
      </c>
      <c r="D13" s="111"/>
      <c r="E13" s="242"/>
      <c r="F13" s="111"/>
      <c r="G13" s="242"/>
      <c r="H13" s="111"/>
      <c r="I13" s="242"/>
      <c r="J13" s="111"/>
      <c r="K13" s="242"/>
      <c r="L13" s="111"/>
      <c r="M13" s="242"/>
      <c r="N13" s="111"/>
      <c r="O13" s="242"/>
      <c r="P13" s="111"/>
      <c r="Q13" s="242"/>
      <c r="R13" s="111"/>
      <c r="S13" s="242"/>
      <c r="T13" s="111"/>
      <c r="U13" s="242"/>
      <c r="V13" s="111"/>
      <c r="W13" s="242"/>
      <c r="X13" s="111"/>
      <c r="Y13" s="242"/>
      <c r="Z13" s="111"/>
      <c r="AA13" s="242"/>
      <c r="AB13" s="111"/>
      <c r="AC13" s="242"/>
      <c r="AD13" s="111"/>
      <c r="AE13" s="242"/>
      <c r="AF13" s="111"/>
      <c r="AG13" s="242"/>
      <c r="AH13" s="111"/>
      <c r="AI13" s="242"/>
      <c r="AJ13" s="111"/>
      <c r="AK13" s="242"/>
      <c r="AL13" s="111"/>
      <c r="AM13" s="242"/>
      <c r="AN13" s="111"/>
      <c r="AO13" s="242"/>
      <c r="AP13" s="111"/>
      <c r="AQ13" s="242"/>
      <c r="AR13" s="111"/>
      <c r="AS13" s="242"/>
      <c r="AT13" s="111"/>
      <c r="AU13" s="242"/>
      <c r="AV13" s="111"/>
      <c r="AW13" s="242"/>
      <c r="AX13" s="111"/>
      <c r="AY13" s="242"/>
      <c r="AZ13" s="111"/>
      <c r="BA13" s="242"/>
      <c r="BB13" s="111"/>
      <c r="BC13" s="242"/>
      <c r="BD13" s="111"/>
      <c r="BE13" s="242"/>
      <c r="BF13" s="111"/>
      <c r="BG13" s="242"/>
      <c r="BH13" s="111"/>
      <c r="BI13" s="242"/>
      <c r="BJ13" s="111"/>
      <c r="BK13" s="242"/>
      <c r="BL13" s="111"/>
      <c r="BM13" s="242"/>
      <c r="BN13" s="111"/>
      <c r="BO13" s="242"/>
      <c r="BP13" s="111"/>
      <c r="BQ13" s="242"/>
      <c r="BR13" s="111"/>
      <c r="BS13" s="242"/>
      <c r="BT13" s="111"/>
      <c r="BU13" s="242"/>
      <c r="BV13" s="111"/>
      <c r="BW13" s="242"/>
      <c r="BX13" s="111"/>
      <c r="BY13" s="242"/>
      <c r="BZ13" s="111"/>
      <c r="CA13" s="242"/>
      <c r="CB13" s="111"/>
      <c r="CC13" s="242"/>
      <c r="CD13" s="111"/>
      <c r="CE13" s="242"/>
      <c r="CF13" s="111"/>
      <c r="CG13" s="242"/>
      <c r="CH13" s="111"/>
      <c r="CI13" s="242"/>
      <c r="CJ13" s="111"/>
      <c r="CK13" s="242"/>
      <c r="CL13" s="111"/>
      <c r="CM13" s="242"/>
      <c r="CN13" s="111"/>
      <c r="CO13" s="242"/>
      <c r="CP13" s="111"/>
      <c r="CQ13" s="242"/>
      <c r="CR13" s="111"/>
      <c r="CS13" s="242"/>
      <c r="CT13" s="111"/>
      <c r="CU13" s="242"/>
      <c r="CV13" s="111"/>
      <c r="CW13" s="242"/>
      <c r="CX13" s="111"/>
      <c r="CY13" s="242"/>
      <c r="CZ13" s="111"/>
      <c r="DA13" s="242"/>
      <c r="DB13" s="111"/>
      <c r="DC13" s="242"/>
      <c r="DD13" s="111"/>
      <c r="DE13" s="242"/>
      <c r="DF13" s="111"/>
      <c r="DG13" s="242"/>
    </row>
    <row r="14" spans="1:111" ht="15" customHeight="1">
      <c r="A14" s="125" t="s">
        <v>608</v>
      </c>
      <c r="B14" s="241">
        <v>10</v>
      </c>
      <c r="C14" s="112" t="s">
        <v>1070</v>
      </c>
      <c r="D14" s="111" t="s">
        <v>754</v>
      </c>
      <c r="E14" s="242">
        <v>174</v>
      </c>
      <c r="F14" s="111" t="s">
        <v>759</v>
      </c>
      <c r="G14" s="242">
        <v>168</v>
      </c>
      <c r="H14" s="111" t="s">
        <v>753</v>
      </c>
      <c r="I14" s="242">
        <v>108</v>
      </c>
      <c r="J14" s="111" t="s">
        <v>873</v>
      </c>
      <c r="K14" s="242">
        <v>86</v>
      </c>
      <c r="L14" s="111" t="s">
        <v>755</v>
      </c>
      <c r="M14" s="242">
        <v>78</v>
      </c>
      <c r="N14" s="111" t="s">
        <v>1002</v>
      </c>
      <c r="O14" s="242">
        <v>53</v>
      </c>
      <c r="P14" s="111" t="s">
        <v>1029</v>
      </c>
      <c r="Q14" s="242">
        <v>26</v>
      </c>
      <c r="R14" s="111" t="s">
        <v>922</v>
      </c>
      <c r="S14" s="242">
        <v>21</v>
      </c>
      <c r="T14" s="111" t="s">
        <v>921</v>
      </c>
      <c r="U14" s="242">
        <v>18</v>
      </c>
      <c r="V14" s="111" t="s">
        <v>758</v>
      </c>
      <c r="W14" s="242">
        <v>7</v>
      </c>
      <c r="X14" s="111"/>
      <c r="Y14" s="242"/>
      <c r="Z14" s="111"/>
      <c r="AA14" s="242"/>
      <c r="AB14" s="111"/>
      <c r="AC14" s="242"/>
      <c r="AD14" s="111"/>
      <c r="AE14" s="242"/>
      <c r="AF14" s="111"/>
      <c r="AG14" s="242"/>
      <c r="AH14" s="111"/>
      <c r="AI14" s="242"/>
      <c r="AJ14" s="111"/>
      <c r="AK14" s="242"/>
      <c r="AL14" s="111"/>
      <c r="AM14" s="242"/>
      <c r="AN14" s="111"/>
      <c r="AO14" s="242"/>
      <c r="AP14" s="111"/>
      <c r="AQ14" s="242"/>
      <c r="AR14" s="111"/>
      <c r="AS14" s="242"/>
      <c r="AT14" s="111"/>
      <c r="AU14" s="242"/>
      <c r="AV14" s="111"/>
      <c r="AW14" s="242"/>
      <c r="AX14" s="111"/>
      <c r="AY14" s="242"/>
      <c r="AZ14" s="111"/>
      <c r="BA14" s="242"/>
      <c r="BB14" s="111"/>
      <c r="BC14" s="242"/>
      <c r="BD14" s="111"/>
      <c r="BE14" s="242"/>
      <c r="BF14" s="111"/>
      <c r="BG14" s="242"/>
      <c r="BH14" s="111"/>
      <c r="BI14" s="242"/>
      <c r="BJ14" s="111"/>
      <c r="BK14" s="242"/>
      <c r="BL14" s="111"/>
      <c r="BM14" s="242"/>
      <c r="BN14" s="111"/>
      <c r="BO14" s="242"/>
      <c r="BP14" s="111"/>
      <c r="BQ14" s="242"/>
      <c r="BR14" s="111"/>
      <c r="BS14" s="242"/>
      <c r="BT14" s="111"/>
      <c r="BU14" s="242"/>
      <c r="BV14" s="111"/>
      <c r="BW14" s="242"/>
      <c r="BX14" s="111"/>
      <c r="BY14" s="242"/>
      <c r="BZ14" s="111"/>
      <c r="CA14" s="242"/>
      <c r="CB14" s="111"/>
      <c r="CC14" s="242"/>
      <c r="CD14" s="111"/>
      <c r="CE14" s="242"/>
      <c r="CF14" s="111"/>
      <c r="CG14" s="242"/>
      <c r="CH14" s="111"/>
      <c r="CI14" s="242"/>
      <c r="CJ14" s="111"/>
      <c r="CK14" s="242"/>
      <c r="CL14" s="111"/>
      <c r="CM14" s="242"/>
      <c r="CN14" s="111"/>
      <c r="CO14" s="242"/>
      <c r="CP14" s="111"/>
      <c r="CQ14" s="242"/>
      <c r="CR14" s="111"/>
      <c r="CS14" s="242"/>
      <c r="CT14" s="111"/>
      <c r="CU14" s="242"/>
      <c r="CV14" s="111"/>
      <c r="CW14" s="242"/>
      <c r="CX14" s="111"/>
      <c r="CY14" s="242"/>
      <c r="CZ14" s="111"/>
      <c r="DA14" s="242"/>
      <c r="DB14" s="111"/>
      <c r="DC14" s="242"/>
      <c r="DD14" s="111"/>
      <c r="DE14" s="242"/>
      <c r="DF14" s="111"/>
      <c r="DG14" s="242"/>
    </row>
    <row r="15" spans="1:111" ht="15" customHeight="1">
      <c r="B15" s="241">
        <v>11</v>
      </c>
      <c r="C15" s="112" t="s">
        <v>1066</v>
      </c>
      <c r="D15" s="111" t="s">
        <v>754</v>
      </c>
      <c r="E15" s="242">
        <v>197</v>
      </c>
      <c r="F15" s="111" t="s">
        <v>759</v>
      </c>
      <c r="G15" s="242">
        <v>183</v>
      </c>
      <c r="H15" s="111" t="s">
        <v>753</v>
      </c>
      <c r="I15" s="242">
        <v>122</v>
      </c>
      <c r="J15" s="111" t="s">
        <v>755</v>
      </c>
      <c r="K15" s="242">
        <v>111</v>
      </c>
      <c r="L15" s="111" t="s">
        <v>873</v>
      </c>
      <c r="M15" s="242">
        <v>86</v>
      </c>
      <c r="N15" s="111" t="s">
        <v>1002</v>
      </c>
      <c r="O15" s="242">
        <v>54</v>
      </c>
      <c r="P15" s="111" t="s">
        <v>1029</v>
      </c>
      <c r="Q15" s="242">
        <v>41</v>
      </c>
      <c r="R15" s="111" t="s">
        <v>758</v>
      </c>
      <c r="S15" s="242">
        <v>32</v>
      </c>
      <c r="T15" s="111" t="s">
        <v>922</v>
      </c>
      <c r="U15" s="242">
        <v>23</v>
      </c>
      <c r="V15" s="111" t="s">
        <v>921</v>
      </c>
      <c r="W15" s="242">
        <v>18</v>
      </c>
      <c r="X15" s="111"/>
      <c r="Y15" s="242"/>
      <c r="Z15" s="111"/>
      <c r="AA15" s="242"/>
      <c r="AB15" s="111"/>
      <c r="AC15" s="242"/>
      <c r="AD15" s="111"/>
      <c r="AE15" s="242"/>
      <c r="AF15" s="111"/>
      <c r="AG15" s="242"/>
      <c r="AH15" s="111"/>
      <c r="AI15" s="242"/>
      <c r="AJ15" s="111"/>
      <c r="AK15" s="242"/>
      <c r="AL15" s="111"/>
      <c r="AM15" s="242"/>
      <c r="AN15" s="111"/>
      <c r="AO15" s="242"/>
      <c r="AP15" s="111"/>
      <c r="AQ15" s="242"/>
      <c r="AR15" s="111"/>
      <c r="AS15" s="242"/>
      <c r="AT15" s="111"/>
      <c r="AU15" s="242"/>
      <c r="AV15" s="111"/>
      <c r="AW15" s="242"/>
      <c r="AX15" s="111"/>
      <c r="AY15" s="242"/>
      <c r="AZ15" s="111"/>
      <c r="BA15" s="242"/>
      <c r="BB15" s="111"/>
      <c r="BC15" s="242"/>
      <c r="BD15" s="111"/>
      <c r="BE15" s="242"/>
      <c r="BF15" s="111"/>
      <c r="BG15" s="242"/>
      <c r="BH15" s="111"/>
      <c r="BI15" s="242"/>
      <c r="BJ15" s="111"/>
      <c r="BK15" s="242"/>
      <c r="BL15" s="111"/>
      <c r="BM15" s="242"/>
      <c r="BN15" s="111"/>
      <c r="BO15" s="242"/>
      <c r="BP15" s="111"/>
      <c r="BQ15" s="242"/>
      <c r="BR15" s="111"/>
      <c r="BS15" s="242"/>
      <c r="BT15" s="111"/>
      <c r="BU15" s="242"/>
      <c r="BV15" s="111"/>
      <c r="BW15" s="242"/>
      <c r="BX15" s="111"/>
      <c r="BY15" s="242"/>
      <c r="BZ15" s="111"/>
      <c r="CA15" s="242"/>
      <c r="CB15" s="111"/>
      <c r="CC15" s="242"/>
      <c r="CD15" s="111"/>
      <c r="CE15" s="242"/>
      <c r="CF15" s="111"/>
      <c r="CG15" s="242"/>
      <c r="CH15" s="111"/>
      <c r="CI15" s="242"/>
      <c r="CJ15" s="111"/>
      <c r="CK15" s="242"/>
      <c r="CL15" s="111"/>
      <c r="CM15" s="242"/>
      <c r="CN15" s="111"/>
      <c r="CO15" s="242"/>
      <c r="CP15" s="111"/>
      <c r="CQ15" s="242"/>
      <c r="CR15" s="111"/>
      <c r="CS15" s="242"/>
      <c r="CT15" s="111"/>
      <c r="CU15" s="242"/>
      <c r="CV15" s="111"/>
      <c r="CW15" s="242"/>
      <c r="CX15" s="111"/>
      <c r="CY15" s="242"/>
      <c r="CZ15" s="111"/>
      <c r="DA15" s="242"/>
      <c r="DB15" s="111"/>
      <c r="DC15" s="242"/>
      <c r="DD15" s="111"/>
      <c r="DE15" s="242"/>
      <c r="DF15" s="111"/>
      <c r="DG15" s="242"/>
    </row>
    <row r="16" spans="1:111" ht="15" customHeight="1">
      <c r="B16" s="241">
        <v>12</v>
      </c>
      <c r="C16" s="112" t="s">
        <v>1170</v>
      </c>
      <c r="D16" s="111" t="s">
        <v>754</v>
      </c>
      <c r="E16" s="242">
        <v>210</v>
      </c>
      <c r="F16" s="111" t="s">
        <v>759</v>
      </c>
      <c r="G16" s="242">
        <v>194</v>
      </c>
      <c r="H16" s="111" t="s">
        <v>753</v>
      </c>
      <c r="I16" s="242">
        <v>149</v>
      </c>
      <c r="J16" s="111" t="s">
        <v>755</v>
      </c>
      <c r="K16" s="242">
        <v>132</v>
      </c>
      <c r="L16" s="111" t="s">
        <v>873</v>
      </c>
      <c r="M16" s="242">
        <v>88</v>
      </c>
      <c r="N16" s="111" t="s">
        <v>758</v>
      </c>
      <c r="O16" s="242">
        <v>58</v>
      </c>
      <c r="P16" s="111" t="s">
        <v>1002</v>
      </c>
      <c r="Q16" s="242">
        <v>57</v>
      </c>
      <c r="R16" s="111" t="s">
        <v>1029</v>
      </c>
      <c r="S16" s="242">
        <v>48</v>
      </c>
      <c r="T16" s="111" t="s">
        <v>922</v>
      </c>
      <c r="U16" s="242">
        <v>24</v>
      </c>
      <c r="V16" s="111" t="s">
        <v>921</v>
      </c>
      <c r="W16" s="242">
        <v>18</v>
      </c>
      <c r="X16" s="111"/>
      <c r="Y16" s="242"/>
      <c r="Z16" s="111"/>
      <c r="AA16" s="242"/>
      <c r="AB16" s="111"/>
      <c r="AC16" s="242"/>
      <c r="AD16" s="111"/>
      <c r="AE16" s="242"/>
      <c r="AF16" s="111"/>
      <c r="AG16" s="242"/>
      <c r="AH16" s="111"/>
      <c r="AI16" s="242"/>
      <c r="AJ16" s="111"/>
      <c r="AK16" s="242"/>
      <c r="AL16" s="111"/>
      <c r="AM16" s="242"/>
      <c r="AN16" s="111"/>
      <c r="AO16" s="242"/>
      <c r="AP16" s="111"/>
      <c r="AQ16" s="242"/>
      <c r="AR16" s="111"/>
      <c r="AS16" s="242"/>
      <c r="AT16" s="111"/>
      <c r="AU16" s="242"/>
      <c r="AV16" s="111"/>
      <c r="AW16" s="242"/>
      <c r="AX16" s="111"/>
      <c r="AY16" s="242"/>
      <c r="AZ16" s="111"/>
      <c r="BA16" s="242"/>
      <c r="BB16" s="111"/>
      <c r="BC16" s="242"/>
      <c r="BD16" s="111"/>
      <c r="BE16" s="242"/>
      <c r="BF16" s="111"/>
      <c r="BG16" s="242"/>
      <c r="BH16" s="111"/>
      <c r="BI16" s="242"/>
      <c r="BJ16" s="111"/>
      <c r="BK16" s="242"/>
      <c r="BL16" s="111"/>
      <c r="BM16" s="242"/>
      <c r="BN16" s="111"/>
      <c r="BO16" s="242"/>
      <c r="BP16" s="111"/>
      <c r="BQ16" s="242"/>
      <c r="BR16" s="111"/>
      <c r="BS16" s="242"/>
      <c r="BT16" s="111"/>
      <c r="BU16" s="242"/>
      <c r="BV16" s="111"/>
      <c r="BW16" s="242"/>
      <c r="BX16" s="111"/>
      <c r="BY16" s="242"/>
      <c r="BZ16" s="111"/>
      <c r="CA16" s="242"/>
      <c r="CB16" s="111"/>
      <c r="CC16" s="242"/>
      <c r="CD16" s="111"/>
      <c r="CE16" s="242"/>
      <c r="CF16" s="111"/>
      <c r="CG16" s="242"/>
      <c r="CH16" s="111"/>
      <c r="CI16" s="242"/>
      <c r="CJ16" s="111"/>
      <c r="CK16" s="242"/>
      <c r="CL16" s="111"/>
      <c r="CM16" s="242"/>
      <c r="CN16" s="111"/>
      <c r="CO16" s="242"/>
      <c r="CP16" s="111"/>
      <c r="CQ16" s="242"/>
      <c r="CR16" s="111"/>
      <c r="CS16" s="242"/>
      <c r="CT16" s="111"/>
      <c r="CU16" s="242"/>
      <c r="CV16" s="111"/>
      <c r="CW16" s="242"/>
      <c r="CX16" s="111"/>
      <c r="CY16" s="242"/>
      <c r="CZ16" s="111"/>
      <c r="DA16" s="242"/>
      <c r="DB16" s="111"/>
      <c r="DC16" s="242"/>
      <c r="DD16" s="111"/>
      <c r="DE16" s="242"/>
      <c r="DF16" s="111"/>
      <c r="DG16" s="242"/>
    </row>
    <row r="17" spans="1:111" ht="15" customHeight="1">
      <c r="B17" s="241">
        <v>13</v>
      </c>
      <c r="C17" s="112" t="s">
        <v>1151</v>
      </c>
      <c r="D17" s="111" t="s">
        <v>754</v>
      </c>
      <c r="E17" s="242">
        <v>218</v>
      </c>
      <c r="F17" s="111" t="s">
        <v>759</v>
      </c>
      <c r="G17" s="242">
        <v>218</v>
      </c>
      <c r="H17" s="111" t="s">
        <v>755</v>
      </c>
      <c r="I17" s="242">
        <v>164</v>
      </c>
      <c r="J17" s="111" t="s">
        <v>753</v>
      </c>
      <c r="K17" s="242">
        <v>161</v>
      </c>
      <c r="L17" s="111" t="s">
        <v>873</v>
      </c>
      <c r="M17" s="242">
        <v>88</v>
      </c>
      <c r="N17" s="111" t="s">
        <v>758</v>
      </c>
      <c r="O17" s="242">
        <v>71</v>
      </c>
      <c r="P17" s="111" t="s">
        <v>1002</v>
      </c>
      <c r="Q17" s="242">
        <v>62</v>
      </c>
      <c r="R17" s="111" t="s">
        <v>1029</v>
      </c>
      <c r="S17" s="242">
        <v>55</v>
      </c>
      <c r="T17" s="111" t="s">
        <v>922</v>
      </c>
      <c r="U17" s="242">
        <v>25</v>
      </c>
      <c r="V17" s="111" t="s">
        <v>921</v>
      </c>
      <c r="W17" s="242">
        <v>18</v>
      </c>
      <c r="X17" s="111" t="s">
        <v>757</v>
      </c>
      <c r="Y17" s="242">
        <v>5</v>
      </c>
      <c r="Z17" s="111" t="s">
        <v>1270</v>
      </c>
      <c r="AA17" s="242">
        <v>2</v>
      </c>
      <c r="AB17" s="111"/>
      <c r="AC17" s="242"/>
      <c r="AD17" s="111"/>
      <c r="AE17" s="242"/>
      <c r="AF17" s="111"/>
      <c r="AG17" s="242"/>
      <c r="AH17" s="111"/>
      <c r="AI17" s="242"/>
      <c r="AJ17" s="111"/>
      <c r="AK17" s="242"/>
      <c r="AL17" s="111"/>
      <c r="AM17" s="242"/>
      <c r="AN17" s="111"/>
      <c r="AO17" s="242"/>
      <c r="AP17" s="111"/>
      <c r="AQ17" s="242"/>
      <c r="AR17" s="111"/>
      <c r="AS17" s="242"/>
      <c r="AT17" s="111"/>
      <c r="AU17" s="242"/>
      <c r="AV17" s="111"/>
      <c r="AW17" s="242"/>
      <c r="AX17" s="111"/>
      <c r="AY17" s="242"/>
      <c r="AZ17" s="111"/>
      <c r="BA17" s="242"/>
      <c r="BB17" s="111"/>
      <c r="BC17" s="242"/>
      <c r="BD17" s="111"/>
      <c r="BE17" s="242"/>
      <c r="BF17" s="111"/>
      <c r="BG17" s="242"/>
      <c r="BH17" s="111"/>
      <c r="BI17" s="242"/>
      <c r="BJ17" s="111"/>
      <c r="BK17" s="242"/>
      <c r="BL17" s="111"/>
      <c r="BM17" s="242"/>
      <c r="BN17" s="111"/>
      <c r="BO17" s="242"/>
      <c r="BP17" s="111"/>
      <c r="BQ17" s="242"/>
      <c r="BR17" s="111"/>
      <c r="BS17" s="242"/>
      <c r="BT17" s="111"/>
      <c r="BU17" s="242"/>
      <c r="BV17" s="111"/>
      <c r="BW17" s="242"/>
      <c r="BX17" s="111"/>
      <c r="BY17" s="242"/>
      <c r="BZ17" s="111"/>
      <c r="CA17" s="242"/>
      <c r="CB17" s="111"/>
      <c r="CC17" s="242"/>
      <c r="CD17" s="111"/>
      <c r="CE17" s="242"/>
      <c r="CF17" s="111"/>
      <c r="CG17" s="242"/>
      <c r="CH17" s="111"/>
      <c r="CI17" s="242"/>
      <c r="CJ17" s="111"/>
      <c r="CK17" s="242"/>
      <c r="CL17" s="111"/>
      <c r="CM17" s="242"/>
      <c r="CN17" s="111"/>
      <c r="CO17" s="242"/>
      <c r="CP17" s="111"/>
      <c r="CQ17" s="242"/>
      <c r="CR17" s="111"/>
      <c r="CS17" s="242"/>
      <c r="CT17" s="111"/>
      <c r="CU17" s="242"/>
      <c r="CV17" s="111"/>
      <c r="CW17" s="242"/>
      <c r="CX17" s="111"/>
      <c r="CY17" s="242"/>
      <c r="CZ17" s="111"/>
      <c r="DA17" s="242"/>
      <c r="DB17" s="111"/>
      <c r="DC17" s="242"/>
      <c r="DD17" s="111"/>
      <c r="DE17" s="242"/>
      <c r="DF17" s="111"/>
      <c r="DG17" s="242"/>
    </row>
    <row r="18" spans="1:111" ht="15" customHeight="1">
      <c r="B18" s="241">
        <v>14</v>
      </c>
      <c r="C18" s="112" t="s">
        <v>1176</v>
      </c>
      <c r="D18" s="111" t="s">
        <v>759</v>
      </c>
      <c r="E18" s="242">
        <v>239</v>
      </c>
      <c r="F18" s="111" t="s">
        <v>754</v>
      </c>
      <c r="G18" s="242">
        <v>224</v>
      </c>
      <c r="H18" s="111" t="s">
        <v>755</v>
      </c>
      <c r="I18" s="242">
        <v>191</v>
      </c>
      <c r="J18" s="111" t="s">
        <v>753</v>
      </c>
      <c r="K18" s="242">
        <v>165</v>
      </c>
      <c r="L18" s="111" t="s">
        <v>758</v>
      </c>
      <c r="M18" s="242">
        <v>99</v>
      </c>
      <c r="N18" s="111" t="s">
        <v>873</v>
      </c>
      <c r="O18" s="242">
        <v>88</v>
      </c>
      <c r="P18" s="111" t="s">
        <v>1002</v>
      </c>
      <c r="Q18" s="242">
        <v>66</v>
      </c>
      <c r="R18" s="111" t="s">
        <v>1029</v>
      </c>
      <c r="S18" s="242">
        <v>58</v>
      </c>
      <c r="T18" s="111" t="s">
        <v>922</v>
      </c>
      <c r="U18" s="242">
        <v>25</v>
      </c>
      <c r="V18" s="111" t="s">
        <v>757</v>
      </c>
      <c r="W18" s="242">
        <v>24</v>
      </c>
      <c r="X18" s="111" t="s">
        <v>921</v>
      </c>
      <c r="Y18" s="242">
        <v>18</v>
      </c>
      <c r="Z18" s="111" t="s">
        <v>1270</v>
      </c>
      <c r="AA18" s="242">
        <v>17</v>
      </c>
      <c r="AB18" s="111"/>
      <c r="AC18" s="242"/>
      <c r="AD18" s="111"/>
      <c r="AE18" s="242"/>
      <c r="AF18" s="111"/>
      <c r="AG18" s="242"/>
      <c r="AH18" s="111"/>
      <c r="AI18" s="242"/>
      <c r="AJ18" s="111"/>
      <c r="AK18" s="242"/>
      <c r="AL18" s="111"/>
      <c r="AM18" s="242"/>
      <c r="AN18" s="111"/>
      <c r="AO18" s="242"/>
      <c r="AP18" s="111"/>
      <c r="AQ18" s="242"/>
      <c r="AR18" s="111"/>
      <c r="AS18" s="242"/>
      <c r="AT18" s="111"/>
      <c r="AU18" s="242"/>
      <c r="AV18" s="111"/>
      <c r="AW18" s="242"/>
      <c r="AX18" s="111"/>
      <c r="AY18" s="242"/>
      <c r="AZ18" s="111"/>
      <c r="BA18" s="242"/>
      <c r="BB18" s="111"/>
      <c r="BC18" s="242"/>
      <c r="BD18" s="111"/>
      <c r="BE18" s="242"/>
      <c r="BF18" s="111"/>
      <c r="BG18" s="242"/>
      <c r="BH18" s="111"/>
      <c r="BI18" s="242"/>
      <c r="BJ18" s="111"/>
      <c r="BK18" s="242"/>
      <c r="BL18" s="111"/>
      <c r="BM18" s="242"/>
      <c r="BN18" s="111"/>
      <c r="BO18" s="242"/>
      <c r="BP18" s="111"/>
      <c r="BQ18" s="242"/>
      <c r="BR18" s="111"/>
      <c r="BS18" s="242"/>
      <c r="BT18" s="111"/>
      <c r="BU18" s="242"/>
      <c r="BV18" s="111"/>
      <c r="BW18" s="242"/>
      <c r="BX18" s="111"/>
      <c r="BY18" s="242"/>
      <c r="BZ18" s="111"/>
      <c r="CA18" s="242"/>
      <c r="CB18" s="111"/>
      <c r="CC18" s="242"/>
      <c r="CD18" s="111"/>
      <c r="CE18" s="242"/>
      <c r="CF18" s="111"/>
      <c r="CG18" s="242"/>
      <c r="CH18" s="111"/>
      <c r="CI18" s="242"/>
      <c r="CJ18" s="111"/>
      <c r="CK18" s="242"/>
      <c r="CL18" s="111"/>
      <c r="CM18" s="242"/>
      <c r="CN18" s="111"/>
      <c r="CO18" s="242"/>
      <c r="CP18" s="111"/>
      <c r="CQ18" s="242"/>
      <c r="CR18" s="111"/>
      <c r="CS18" s="242"/>
      <c r="CT18" s="111"/>
      <c r="CU18" s="242"/>
      <c r="CV18" s="111"/>
      <c r="CW18" s="242"/>
      <c r="CX18" s="111"/>
      <c r="CY18" s="242"/>
      <c r="CZ18" s="111"/>
      <c r="DA18" s="242"/>
      <c r="DB18" s="111"/>
      <c r="DC18" s="242"/>
      <c r="DD18" s="111"/>
      <c r="DE18" s="242"/>
      <c r="DF18" s="111"/>
      <c r="DG18" s="242"/>
    </row>
    <row r="19" spans="1:111" ht="15" customHeight="1">
      <c r="B19" s="241">
        <v>15</v>
      </c>
      <c r="C19" s="112" t="s">
        <v>1191</v>
      </c>
      <c r="D19" s="111" t="s">
        <v>759</v>
      </c>
      <c r="E19" s="242">
        <v>247</v>
      </c>
      <c r="F19" s="111" t="s">
        <v>754</v>
      </c>
      <c r="G19" s="242">
        <v>230</v>
      </c>
      <c r="H19" s="111" t="s">
        <v>755</v>
      </c>
      <c r="I19" s="242">
        <v>205</v>
      </c>
      <c r="J19" s="111" t="s">
        <v>753</v>
      </c>
      <c r="K19" s="242">
        <v>192</v>
      </c>
      <c r="L19" s="111" t="s">
        <v>758</v>
      </c>
      <c r="M19" s="242">
        <v>117</v>
      </c>
      <c r="N19" s="111" t="s">
        <v>873</v>
      </c>
      <c r="O19" s="242">
        <v>88</v>
      </c>
      <c r="P19" s="111" t="s">
        <v>1002</v>
      </c>
      <c r="Q19" s="242">
        <v>67</v>
      </c>
      <c r="R19" s="111" t="s">
        <v>1029</v>
      </c>
      <c r="S19" s="242">
        <v>59</v>
      </c>
      <c r="T19" s="111" t="s">
        <v>757</v>
      </c>
      <c r="U19" s="242">
        <v>36</v>
      </c>
      <c r="V19" s="111" t="s">
        <v>922</v>
      </c>
      <c r="W19" s="242">
        <v>25</v>
      </c>
      <c r="X19" s="111" t="s">
        <v>1270</v>
      </c>
      <c r="Y19" s="242">
        <v>19</v>
      </c>
      <c r="Z19" s="111" t="s">
        <v>921</v>
      </c>
      <c r="AA19" s="242">
        <v>18</v>
      </c>
      <c r="AB19" s="111"/>
      <c r="AC19" s="242"/>
      <c r="AD19" s="111"/>
      <c r="AE19" s="242"/>
      <c r="AF19" s="111"/>
      <c r="AG19" s="242"/>
      <c r="AH19" s="111"/>
      <c r="AI19" s="242"/>
      <c r="AJ19" s="111"/>
      <c r="AK19" s="242"/>
      <c r="AL19" s="111"/>
      <c r="AM19" s="242"/>
      <c r="AN19" s="111"/>
      <c r="AO19" s="242"/>
      <c r="AP19" s="111"/>
      <c r="AQ19" s="242"/>
      <c r="AR19" s="111"/>
      <c r="AS19" s="242"/>
      <c r="AT19" s="111"/>
      <c r="AU19" s="242"/>
      <c r="AV19" s="111"/>
      <c r="AW19" s="242"/>
      <c r="AX19" s="111"/>
      <c r="AY19" s="242"/>
      <c r="AZ19" s="111"/>
      <c r="BA19" s="242"/>
      <c r="BB19" s="111"/>
      <c r="BC19" s="242"/>
      <c r="BD19" s="111"/>
      <c r="BE19" s="242"/>
      <c r="BF19" s="111"/>
      <c r="BG19" s="242"/>
      <c r="BH19" s="111"/>
      <c r="BI19" s="242"/>
      <c r="BJ19" s="111"/>
      <c r="BK19" s="242"/>
      <c r="BL19" s="111"/>
      <c r="BM19" s="242"/>
      <c r="BN19" s="111"/>
      <c r="BO19" s="242"/>
      <c r="BP19" s="111"/>
      <c r="BQ19" s="242"/>
      <c r="BR19" s="111"/>
      <c r="BS19" s="242"/>
      <c r="BT19" s="111"/>
      <c r="BU19" s="242"/>
      <c r="BV19" s="111"/>
      <c r="BW19" s="242"/>
      <c r="BX19" s="111"/>
      <c r="BY19" s="242"/>
      <c r="BZ19" s="111"/>
      <c r="CA19" s="242"/>
      <c r="CB19" s="111"/>
      <c r="CC19" s="242"/>
      <c r="CD19" s="111"/>
      <c r="CE19" s="242"/>
      <c r="CF19" s="111"/>
      <c r="CG19" s="242"/>
      <c r="CH19" s="111"/>
      <c r="CI19" s="242"/>
      <c r="CJ19" s="111"/>
      <c r="CK19" s="242"/>
      <c r="CL19" s="111"/>
      <c r="CM19" s="242"/>
      <c r="CN19" s="111"/>
      <c r="CO19" s="242"/>
      <c r="CP19" s="111"/>
      <c r="CQ19" s="242"/>
      <c r="CR19" s="111"/>
      <c r="CS19" s="242"/>
      <c r="CT19" s="111"/>
      <c r="CU19" s="242"/>
      <c r="CV19" s="111"/>
      <c r="CW19" s="242"/>
      <c r="CX19" s="111"/>
      <c r="CY19" s="242"/>
      <c r="CZ19" s="111"/>
      <c r="DA19" s="242"/>
      <c r="DB19" s="111"/>
      <c r="DC19" s="242"/>
      <c r="DD19" s="111"/>
      <c r="DE19" s="242"/>
      <c r="DF19" s="111"/>
      <c r="DG19" s="242"/>
    </row>
    <row r="20" spans="1:111" ht="15" customHeight="1">
      <c r="B20" s="241">
        <v>16</v>
      </c>
      <c r="C20" s="112" t="s">
        <v>1193</v>
      </c>
      <c r="D20" s="111" t="s">
        <v>759</v>
      </c>
      <c r="E20" s="242">
        <v>255</v>
      </c>
      <c r="F20" s="111" t="s">
        <v>754</v>
      </c>
      <c r="G20" s="242">
        <v>242</v>
      </c>
      <c r="H20" s="111" t="s">
        <v>755</v>
      </c>
      <c r="I20" s="242">
        <v>230</v>
      </c>
      <c r="J20" s="111" t="s">
        <v>753</v>
      </c>
      <c r="K20" s="242">
        <v>218</v>
      </c>
      <c r="L20" s="111" t="s">
        <v>758</v>
      </c>
      <c r="M20" s="242">
        <v>139</v>
      </c>
      <c r="N20" s="111" t="s">
        <v>873</v>
      </c>
      <c r="O20" s="242">
        <v>88</v>
      </c>
      <c r="P20" s="111" t="s">
        <v>757</v>
      </c>
      <c r="Q20" s="242">
        <v>71</v>
      </c>
      <c r="R20" s="111" t="s">
        <v>1002</v>
      </c>
      <c r="S20" s="242">
        <v>67</v>
      </c>
      <c r="T20" s="111" t="s">
        <v>1029</v>
      </c>
      <c r="U20" s="242">
        <v>59</v>
      </c>
      <c r="V20" s="111" t="s">
        <v>922</v>
      </c>
      <c r="W20" s="242">
        <v>25</v>
      </c>
      <c r="X20" s="111" t="s">
        <v>1270</v>
      </c>
      <c r="Y20" s="242">
        <v>19</v>
      </c>
      <c r="Z20" s="111" t="s">
        <v>921</v>
      </c>
      <c r="AA20" s="242">
        <v>18</v>
      </c>
      <c r="AB20" s="111"/>
      <c r="AC20" s="242"/>
      <c r="AD20" s="111"/>
      <c r="AE20" s="242"/>
      <c r="AF20" s="111"/>
      <c r="AG20" s="242"/>
      <c r="AH20" s="111"/>
      <c r="AI20" s="242"/>
      <c r="AJ20" s="111"/>
      <c r="AK20" s="242"/>
      <c r="AL20" s="111"/>
      <c r="AM20" s="242"/>
      <c r="AN20" s="111"/>
      <c r="AO20" s="242"/>
      <c r="AP20" s="111"/>
      <c r="AQ20" s="242"/>
      <c r="AR20" s="111"/>
      <c r="AS20" s="242"/>
      <c r="AT20" s="111"/>
      <c r="AU20" s="242"/>
      <c r="AV20" s="111"/>
      <c r="AW20" s="242"/>
      <c r="AX20" s="111"/>
      <c r="AY20" s="242"/>
      <c r="AZ20" s="111"/>
      <c r="BA20" s="242"/>
      <c r="BB20" s="111"/>
      <c r="BC20" s="242"/>
      <c r="BD20" s="111"/>
      <c r="BE20" s="242"/>
      <c r="BF20" s="111"/>
      <c r="BG20" s="242"/>
      <c r="BH20" s="111"/>
      <c r="BI20" s="242"/>
      <c r="BJ20" s="111"/>
      <c r="BK20" s="242"/>
      <c r="BL20" s="111"/>
      <c r="BM20" s="242"/>
      <c r="BN20" s="111"/>
      <c r="BO20" s="242"/>
      <c r="BP20" s="111"/>
      <c r="BQ20" s="242"/>
      <c r="BR20" s="111"/>
      <c r="BS20" s="242"/>
      <c r="BT20" s="111"/>
      <c r="BU20" s="242"/>
      <c r="BV20" s="111"/>
      <c r="BW20" s="242"/>
      <c r="BX20" s="111"/>
      <c r="BY20" s="242"/>
      <c r="BZ20" s="111"/>
      <c r="CA20" s="242"/>
      <c r="CB20" s="111"/>
      <c r="CC20" s="242"/>
      <c r="CD20" s="111"/>
      <c r="CE20" s="242"/>
      <c r="CF20" s="111"/>
      <c r="CG20" s="242"/>
      <c r="CH20" s="111"/>
      <c r="CI20" s="242"/>
      <c r="CJ20" s="111"/>
      <c r="CK20" s="242"/>
      <c r="CL20" s="111"/>
      <c r="CM20" s="242"/>
      <c r="CN20" s="111"/>
      <c r="CO20" s="242"/>
      <c r="CP20" s="111"/>
      <c r="CQ20" s="242"/>
      <c r="CR20" s="111"/>
      <c r="CS20" s="242"/>
      <c r="CT20" s="111"/>
      <c r="CU20" s="242"/>
      <c r="CV20" s="111"/>
      <c r="CW20" s="242"/>
      <c r="CX20" s="111"/>
      <c r="CY20" s="242"/>
      <c r="CZ20" s="111"/>
      <c r="DA20" s="242"/>
      <c r="DB20" s="111"/>
      <c r="DC20" s="242"/>
      <c r="DD20" s="111"/>
      <c r="DE20" s="242"/>
      <c r="DF20" s="111"/>
      <c r="DG20" s="242"/>
    </row>
    <row r="21" spans="1:111" ht="15" customHeight="1">
      <c r="A21" s="125"/>
      <c r="B21" s="241">
        <v>17</v>
      </c>
      <c r="C21" s="112" t="s">
        <v>1196</v>
      </c>
      <c r="D21" s="111" t="s">
        <v>759</v>
      </c>
      <c r="E21" s="242">
        <v>263</v>
      </c>
      <c r="F21" s="111" t="s">
        <v>755</v>
      </c>
      <c r="G21" s="242">
        <v>258</v>
      </c>
      <c r="H21" s="111" t="s">
        <v>754</v>
      </c>
      <c r="I21" s="242">
        <v>245</v>
      </c>
      <c r="J21" s="111" t="s">
        <v>753</v>
      </c>
      <c r="K21" s="242">
        <v>228</v>
      </c>
      <c r="L21" s="111" t="s">
        <v>758</v>
      </c>
      <c r="M21" s="242">
        <v>149</v>
      </c>
      <c r="N21" s="111" t="s">
        <v>757</v>
      </c>
      <c r="O21" s="242">
        <v>94</v>
      </c>
      <c r="P21" s="111" t="s">
        <v>873</v>
      </c>
      <c r="Q21" s="242">
        <v>88</v>
      </c>
      <c r="R21" s="111" t="s">
        <v>1002</v>
      </c>
      <c r="S21" s="242">
        <v>69</v>
      </c>
      <c r="T21" s="111" t="s">
        <v>1029</v>
      </c>
      <c r="U21" s="242">
        <v>59</v>
      </c>
      <c r="V21" s="111" t="s">
        <v>922</v>
      </c>
      <c r="W21" s="242">
        <v>25</v>
      </c>
      <c r="X21" s="111" t="s">
        <v>1270</v>
      </c>
      <c r="Y21" s="242">
        <v>21</v>
      </c>
      <c r="Z21" s="111" t="s">
        <v>921</v>
      </c>
      <c r="AA21" s="242">
        <v>18</v>
      </c>
      <c r="AB21" s="111" t="s">
        <v>1278</v>
      </c>
      <c r="AC21" s="242">
        <v>14</v>
      </c>
      <c r="AD21" s="111" t="s">
        <v>1279</v>
      </c>
      <c r="AE21" s="242">
        <v>10</v>
      </c>
      <c r="AF21" s="111"/>
      <c r="AG21" s="242"/>
      <c r="AH21" s="111"/>
      <c r="AI21" s="242"/>
      <c r="AJ21" s="111"/>
      <c r="AK21" s="242"/>
      <c r="AL21" s="111"/>
      <c r="AM21" s="242"/>
      <c r="AN21" s="111"/>
      <c r="AO21" s="242"/>
      <c r="AP21" s="111"/>
      <c r="AQ21" s="242"/>
      <c r="AR21" s="111"/>
      <c r="AS21" s="242"/>
      <c r="AT21" s="111"/>
      <c r="AU21" s="242"/>
      <c r="AV21" s="111"/>
      <c r="AW21" s="242"/>
      <c r="AX21" s="111"/>
      <c r="AY21" s="242"/>
      <c r="AZ21" s="111"/>
      <c r="BA21" s="242"/>
      <c r="BB21" s="111"/>
      <c r="BC21" s="242"/>
      <c r="BD21" s="111"/>
      <c r="BE21" s="242"/>
      <c r="BF21" s="111"/>
      <c r="BG21" s="242"/>
      <c r="BH21" s="111"/>
      <c r="BI21" s="242"/>
      <c r="BJ21" s="111"/>
      <c r="BK21" s="242"/>
      <c r="BL21" s="111"/>
      <c r="BM21" s="242"/>
      <c r="BN21" s="111"/>
      <c r="BO21" s="242"/>
      <c r="BP21" s="111"/>
      <c r="BQ21" s="242"/>
      <c r="BR21" s="111"/>
      <c r="BS21" s="242"/>
      <c r="BT21" s="111"/>
      <c r="BU21" s="242"/>
      <c r="BV21" s="111"/>
      <c r="BW21" s="242"/>
      <c r="BX21" s="111"/>
      <c r="BY21" s="242"/>
      <c r="BZ21" s="111"/>
      <c r="CA21" s="242"/>
      <c r="CB21" s="111"/>
      <c r="CC21" s="242"/>
      <c r="CD21" s="111"/>
      <c r="CE21" s="242"/>
      <c r="CF21" s="111"/>
      <c r="CG21" s="242"/>
      <c r="CH21" s="111"/>
      <c r="CI21" s="242"/>
      <c r="CJ21" s="111"/>
      <c r="CK21" s="242"/>
      <c r="CL21" s="111"/>
      <c r="CM21" s="242"/>
      <c r="CN21" s="111"/>
      <c r="CO21" s="242"/>
      <c r="CP21" s="111"/>
      <c r="CQ21" s="242"/>
      <c r="CR21" s="111"/>
      <c r="CS21" s="242"/>
      <c r="CT21" s="111"/>
      <c r="CU21" s="242"/>
      <c r="CV21" s="111"/>
      <c r="CW21" s="242"/>
      <c r="CX21" s="111"/>
      <c r="CY21" s="242"/>
      <c r="CZ21" s="111"/>
      <c r="DA21" s="242"/>
      <c r="DB21" s="111"/>
      <c r="DC21" s="242"/>
      <c r="DD21" s="111"/>
      <c r="DE21" s="242"/>
      <c r="DF21" s="111"/>
      <c r="DG21" s="242"/>
    </row>
    <row r="22" spans="1:111" ht="15" customHeight="1">
      <c r="A22" s="125"/>
      <c r="B22" s="241">
        <v>18</v>
      </c>
      <c r="C22" s="112" t="s">
        <v>1307</v>
      </c>
      <c r="D22" s="111" t="s">
        <v>755</v>
      </c>
      <c r="E22" s="242">
        <v>272</v>
      </c>
      <c r="F22" s="111" t="s">
        <v>753</v>
      </c>
      <c r="G22" s="242">
        <v>266</v>
      </c>
      <c r="H22" s="111" t="s">
        <v>759</v>
      </c>
      <c r="I22" s="242">
        <v>264</v>
      </c>
      <c r="J22" s="111" t="s">
        <v>754</v>
      </c>
      <c r="K22" s="242">
        <v>250</v>
      </c>
      <c r="L22" s="111" t="s">
        <v>758</v>
      </c>
      <c r="M22" s="242">
        <v>173</v>
      </c>
      <c r="N22" s="111" t="s">
        <v>757</v>
      </c>
      <c r="O22" s="242">
        <v>112</v>
      </c>
      <c r="P22" s="111" t="s">
        <v>873</v>
      </c>
      <c r="Q22" s="242">
        <v>88</v>
      </c>
      <c r="R22" s="111" t="s">
        <v>1002</v>
      </c>
      <c r="S22" s="242">
        <v>70</v>
      </c>
      <c r="T22" s="111" t="s">
        <v>1029</v>
      </c>
      <c r="U22" s="242">
        <v>59</v>
      </c>
      <c r="V22" s="111" t="s">
        <v>1278</v>
      </c>
      <c r="W22" s="242">
        <v>34</v>
      </c>
      <c r="X22" s="111" t="s">
        <v>922</v>
      </c>
      <c r="Y22" s="242">
        <v>25</v>
      </c>
      <c r="Z22" s="111" t="s">
        <v>1279</v>
      </c>
      <c r="AA22" s="242">
        <v>24</v>
      </c>
      <c r="AB22" s="111" t="s">
        <v>1270</v>
      </c>
      <c r="AC22" s="242">
        <v>22</v>
      </c>
      <c r="AD22" s="111" t="s">
        <v>921</v>
      </c>
      <c r="AE22" s="242">
        <v>18</v>
      </c>
      <c r="AF22" s="111" t="s">
        <v>756</v>
      </c>
      <c r="AG22" s="242">
        <v>1</v>
      </c>
      <c r="AH22" s="111"/>
      <c r="AI22" s="242"/>
      <c r="AJ22" s="111"/>
      <c r="AK22" s="242"/>
      <c r="AL22" s="111"/>
      <c r="AM22" s="242"/>
      <c r="AN22" s="111"/>
      <c r="AO22" s="242"/>
      <c r="AP22" s="111"/>
      <c r="AQ22" s="242"/>
      <c r="AR22" s="111"/>
      <c r="AS22" s="242"/>
      <c r="AT22" s="111"/>
      <c r="AU22" s="242"/>
      <c r="AV22" s="111"/>
      <c r="AW22" s="242"/>
      <c r="AX22" s="111"/>
      <c r="AY22" s="242"/>
      <c r="AZ22" s="111"/>
      <c r="BA22" s="242"/>
      <c r="BB22" s="111"/>
      <c r="BC22" s="242"/>
      <c r="BD22" s="111"/>
      <c r="BE22" s="242"/>
      <c r="BF22" s="111"/>
      <c r="BG22" s="242"/>
      <c r="BH22" s="111"/>
      <c r="BI22" s="242"/>
      <c r="BJ22" s="111"/>
      <c r="BK22" s="242"/>
      <c r="BL22" s="111"/>
      <c r="BM22" s="242"/>
      <c r="BN22" s="111"/>
      <c r="BO22" s="242"/>
      <c r="BP22" s="111"/>
      <c r="BQ22" s="242"/>
      <c r="BR22" s="111"/>
      <c r="BS22" s="242"/>
      <c r="BT22" s="111"/>
      <c r="BU22" s="242"/>
      <c r="BV22" s="111"/>
      <c r="BW22" s="242"/>
      <c r="BX22" s="111"/>
      <c r="BY22" s="242"/>
      <c r="BZ22" s="111"/>
      <c r="CA22" s="242"/>
      <c r="CB22" s="111"/>
      <c r="CC22" s="242"/>
      <c r="CD22" s="111"/>
      <c r="CE22" s="242"/>
      <c r="CF22" s="111"/>
      <c r="CG22" s="242"/>
      <c r="CH22" s="111"/>
      <c r="CI22" s="242"/>
      <c r="CJ22" s="111"/>
      <c r="CK22" s="242"/>
      <c r="CL22" s="111"/>
      <c r="CM22" s="242"/>
      <c r="CN22" s="111"/>
      <c r="CO22" s="242"/>
      <c r="CP22" s="111"/>
      <c r="CQ22" s="242"/>
      <c r="CR22" s="111"/>
      <c r="CS22" s="242"/>
      <c r="CT22" s="111"/>
      <c r="CU22" s="242"/>
      <c r="CV22" s="111"/>
      <c r="CW22" s="242"/>
      <c r="CX22" s="111"/>
      <c r="CY22" s="242"/>
      <c r="CZ22" s="111"/>
      <c r="DA22" s="242"/>
      <c r="DB22" s="111"/>
      <c r="DC22" s="242"/>
      <c r="DD22" s="111"/>
      <c r="DE22" s="242"/>
      <c r="DF22" s="111"/>
      <c r="DG22" s="242"/>
    </row>
    <row r="23" spans="1:111" ht="15" customHeight="1">
      <c r="A23" s="125"/>
      <c r="B23" s="241">
        <v>19</v>
      </c>
      <c r="C23" s="112" t="s">
        <v>1199</v>
      </c>
      <c r="D23" s="111" t="s">
        <v>753</v>
      </c>
      <c r="E23" s="242">
        <v>302</v>
      </c>
      <c r="F23" s="111" t="s">
        <v>755</v>
      </c>
      <c r="G23" s="242">
        <v>296</v>
      </c>
      <c r="H23" s="111" t="s">
        <v>759</v>
      </c>
      <c r="I23" s="242">
        <v>270</v>
      </c>
      <c r="J23" s="111" t="s">
        <v>754</v>
      </c>
      <c r="K23" s="242">
        <v>255</v>
      </c>
      <c r="L23" s="111" t="s">
        <v>758</v>
      </c>
      <c r="M23" s="242">
        <v>196</v>
      </c>
      <c r="N23" s="111" t="s">
        <v>757</v>
      </c>
      <c r="O23" s="242">
        <v>129</v>
      </c>
      <c r="P23" s="111" t="s">
        <v>873</v>
      </c>
      <c r="Q23" s="242">
        <v>88</v>
      </c>
      <c r="R23" s="111" t="s">
        <v>1002</v>
      </c>
      <c r="S23" s="242">
        <v>71</v>
      </c>
      <c r="T23" s="111" t="s">
        <v>1029</v>
      </c>
      <c r="U23" s="242">
        <v>59</v>
      </c>
      <c r="V23" s="111" t="s">
        <v>1279</v>
      </c>
      <c r="W23" s="242">
        <v>44</v>
      </c>
      <c r="X23" s="111" t="s">
        <v>1278</v>
      </c>
      <c r="Y23" s="242">
        <v>42</v>
      </c>
      <c r="Z23" s="111" t="s">
        <v>922</v>
      </c>
      <c r="AA23" s="242">
        <v>25</v>
      </c>
      <c r="AB23" s="111" t="s">
        <v>1270</v>
      </c>
      <c r="AC23" s="242">
        <v>24</v>
      </c>
      <c r="AD23" s="111" t="s">
        <v>921</v>
      </c>
      <c r="AE23" s="242">
        <v>18</v>
      </c>
      <c r="AF23" s="111" t="s">
        <v>756</v>
      </c>
      <c r="AG23" s="242">
        <v>10</v>
      </c>
      <c r="AH23" s="111"/>
      <c r="AI23" s="242"/>
      <c r="AJ23" s="111"/>
      <c r="AK23" s="242"/>
      <c r="AL23" s="111"/>
      <c r="AM23" s="242"/>
      <c r="AN23" s="111"/>
      <c r="AO23" s="242"/>
      <c r="AP23" s="111"/>
      <c r="AQ23" s="242"/>
      <c r="AR23" s="111"/>
      <c r="AS23" s="242"/>
      <c r="AT23" s="111"/>
      <c r="AU23" s="242"/>
      <c r="AV23" s="111"/>
      <c r="AW23" s="242"/>
      <c r="AX23" s="111"/>
      <c r="AY23" s="242"/>
      <c r="AZ23" s="111"/>
      <c r="BA23" s="242"/>
      <c r="BB23" s="111"/>
      <c r="BC23" s="242"/>
      <c r="BD23" s="111"/>
      <c r="BE23" s="242"/>
      <c r="BF23" s="111"/>
      <c r="BG23" s="242"/>
      <c r="BH23" s="111"/>
      <c r="BI23" s="242"/>
      <c r="BJ23" s="111"/>
      <c r="BK23" s="242"/>
      <c r="BL23" s="111"/>
      <c r="BM23" s="242"/>
      <c r="BN23" s="111"/>
      <c r="BO23" s="242"/>
      <c r="BP23" s="111"/>
      <c r="BQ23" s="242"/>
      <c r="BR23" s="111"/>
      <c r="BS23" s="242"/>
      <c r="BT23" s="111"/>
      <c r="BU23" s="242"/>
      <c r="BV23" s="111"/>
      <c r="BW23" s="242"/>
      <c r="BX23" s="111"/>
      <c r="BY23" s="242"/>
      <c r="BZ23" s="111"/>
      <c r="CA23" s="242"/>
      <c r="CB23" s="111"/>
      <c r="CC23" s="242"/>
      <c r="CD23" s="111"/>
      <c r="CE23" s="242"/>
      <c r="CF23" s="111"/>
      <c r="CG23" s="242"/>
      <c r="CH23" s="111"/>
      <c r="CI23" s="242"/>
      <c r="CJ23" s="111"/>
      <c r="CK23" s="242"/>
      <c r="CL23" s="111"/>
      <c r="CM23" s="242"/>
      <c r="CN23" s="111"/>
      <c r="CO23" s="242"/>
      <c r="CP23" s="111"/>
      <c r="CQ23" s="242"/>
      <c r="CR23" s="111"/>
      <c r="CS23" s="242"/>
      <c r="CT23" s="111"/>
      <c r="CU23" s="242"/>
      <c r="CV23" s="111"/>
      <c r="CW23" s="242"/>
      <c r="CX23" s="111"/>
      <c r="CY23" s="242"/>
      <c r="CZ23" s="111"/>
      <c r="DA23" s="242"/>
      <c r="DB23" s="111"/>
      <c r="DC23" s="242"/>
      <c r="DD23" s="111"/>
      <c r="DE23" s="242"/>
      <c r="DF23" s="111"/>
      <c r="DG23" s="242"/>
    </row>
    <row r="24" spans="1:111" ht="15" customHeight="1">
      <c r="B24" s="241">
        <v>20</v>
      </c>
      <c r="C24" s="112" t="s">
        <v>1341</v>
      </c>
      <c r="D24" s="111" t="s">
        <v>753</v>
      </c>
      <c r="E24" s="242">
        <v>336</v>
      </c>
      <c r="F24" s="111" t="s">
        <v>755</v>
      </c>
      <c r="G24" s="242">
        <v>308</v>
      </c>
      <c r="H24" s="111" t="s">
        <v>759</v>
      </c>
      <c r="I24" s="242">
        <v>279</v>
      </c>
      <c r="J24" s="111" t="s">
        <v>754</v>
      </c>
      <c r="K24" s="242">
        <v>269</v>
      </c>
      <c r="L24" s="111" t="s">
        <v>758</v>
      </c>
      <c r="M24" s="242">
        <v>211</v>
      </c>
      <c r="N24" s="111" t="s">
        <v>757</v>
      </c>
      <c r="O24" s="242">
        <v>156</v>
      </c>
      <c r="P24" s="111" t="s">
        <v>873</v>
      </c>
      <c r="Q24" s="242">
        <v>88</v>
      </c>
      <c r="R24" s="111" t="s">
        <v>1002</v>
      </c>
      <c r="S24" s="242">
        <v>71</v>
      </c>
      <c r="T24" s="111" t="s">
        <v>1279</v>
      </c>
      <c r="U24" s="242">
        <v>62</v>
      </c>
      <c r="V24" s="111" t="s">
        <v>1029</v>
      </c>
      <c r="W24" s="242">
        <v>59</v>
      </c>
      <c r="X24" s="111" t="s">
        <v>1278</v>
      </c>
      <c r="Y24" s="242">
        <v>47</v>
      </c>
      <c r="Z24" s="111" t="s">
        <v>756</v>
      </c>
      <c r="AA24" s="242">
        <v>37</v>
      </c>
      <c r="AB24" s="111" t="s">
        <v>1270</v>
      </c>
      <c r="AC24" s="242">
        <v>27</v>
      </c>
      <c r="AD24" s="111" t="s">
        <v>922</v>
      </c>
      <c r="AE24" s="242">
        <v>25</v>
      </c>
      <c r="AF24" s="111" t="s">
        <v>921</v>
      </c>
      <c r="AG24" s="242">
        <v>18</v>
      </c>
      <c r="AH24" s="111"/>
      <c r="AI24" s="242"/>
      <c r="AJ24" s="111"/>
      <c r="AK24" s="242"/>
      <c r="AL24" s="111"/>
      <c r="AM24" s="242"/>
      <c r="AN24" s="111"/>
      <c r="AO24" s="242"/>
      <c r="AP24" s="111"/>
      <c r="AQ24" s="242"/>
      <c r="AR24" s="111"/>
      <c r="AS24" s="242"/>
      <c r="AT24" s="111"/>
      <c r="AU24" s="242"/>
      <c r="AV24" s="111"/>
      <c r="AW24" s="242"/>
      <c r="AX24" s="111"/>
      <c r="AY24" s="242"/>
      <c r="AZ24" s="111"/>
      <c r="BA24" s="242"/>
      <c r="BB24" s="111"/>
      <c r="BC24" s="242"/>
      <c r="BD24" s="111"/>
      <c r="BE24" s="242"/>
      <c r="BF24" s="111"/>
      <c r="BG24" s="242"/>
      <c r="BH24" s="111"/>
      <c r="BI24" s="242"/>
      <c r="BJ24" s="111"/>
      <c r="BK24" s="242"/>
      <c r="BL24" s="111"/>
      <c r="BM24" s="242"/>
      <c r="BN24" s="111"/>
      <c r="BO24" s="242"/>
      <c r="BP24" s="111"/>
      <c r="BQ24" s="242"/>
      <c r="BR24" s="111"/>
      <c r="BS24" s="242"/>
      <c r="BT24" s="111"/>
      <c r="BU24" s="242"/>
      <c r="BV24" s="111"/>
      <c r="BW24" s="242"/>
      <c r="BX24" s="111"/>
      <c r="BY24" s="242"/>
      <c r="BZ24" s="111"/>
      <c r="CA24" s="242"/>
      <c r="CB24" s="111"/>
      <c r="CC24" s="242"/>
      <c r="CD24" s="111"/>
      <c r="CE24" s="242"/>
      <c r="CF24" s="111"/>
      <c r="CG24" s="242"/>
      <c r="CH24" s="111"/>
      <c r="CI24" s="242"/>
      <c r="CJ24" s="111"/>
      <c r="CK24" s="242"/>
      <c r="CL24" s="111"/>
      <c r="CM24" s="242"/>
      <c r="CN24" s="111"/>
      <c r="CO24" s="242"/>
      <c r="CP24" s="111"/>
      <c r="CQ24" s="242"/>
      <c r="CR24" s="111"/>
      <c r="CS24" s="242"/>
      <c r="CT24" s="111"/>
      <c r="CU24" s="242"/>
      <c r="CV24" s="111"/>
      <c r="CW24" s="242"/>
      <c r="CX24" s="111"/>
      <c r="CY24" s="242"/>
      <c r="CZ24" s="111"/>
      <c r="DA24" s="242"/>
      <c r="DB24" s="111"/>
      <c r="DC24" s="242"/>
      <c r="DD24" s="111"/>
      <c r="DE24" s="242"/>
      <c r="DF24" s="111"/>
      <c r="DG24" s="242"/>
    </row>
    <row r="25" spans="1:111" ht="15" customHeight="1">
      <c r="A25" s="125"/>
      <c r="B25" s="241">
        <v>21</v>
      </c>
      <c r="C25" s="112" t="s">
        <v>1201</v>
      </c>
      <c r="D25" s="111" t="s">
        <v>753</v>
      </c>
      <c r="E25" s="242">
        <v>378</v>
      </c>
      <c r="F25" s="111" t="s">
        <v>755</v>
      </c>
      <c r="G25" s="242">
        <v>326</v>
      </c>
      <c r="H25" s="111" t="s">
        <v>754</v>
      </c>
      <c r="I25" s="242">
        <v>281</v>
      </c>
      <c r="J25" s="111" t="s">
        <v>759</v>
      </c>
      <c r="K25" s="242">
        <v>279</v>
      </c>
      <c r="L25" s="111" t="s">
        <v>758</v>
      </c>
      <c r="M25" s="242">
        <v>221</v>
      </c>
      <c r="N25" s="111" t="s">
        <v>757</v>
      </c>
      <c r="O25" s="242">
        <v>174</v>
      </c>
      <c r="P25" s="111" t="s">
        <v>873</v>
      </c>
      <c r="Q25" s="242">
        <v>88</v>
      </c>
      <c r="R25" s="111" t="s">
        <v>1279</v>
      </c>
      <c r="S25" s="242">
        <v>74</v>
      </c>
      <c r="T25" s="111" t="s">
        <v>1002</v>
      </c>
      <c r="U25" s="242">
        <v>71</v>
      </c>
      <c r="V25" s="111" t="s">
        <v>1278</v>
      </c>
      <c r="W25" s="242">
        <v>63</v>
      </c>
      <c r="X25" s="111" t="s">
        <v>1029</v>
      </c>
      <c r="Y25" s="242">
        <v>59</v>
      </c>
      <c r="Z25" s="111" t="s">
        <v>756</v>
      </c>
      <c r="AA25" s="242">
        <v>55</v>
      </c>
      <c r="AB25" s="111" t="s">
        <v>1270</v>
      </c>
      <c r="AC25" s="242">
        <v>28</v>
      </c>
      <c r="AD25" s="111" t="s">
        <v>922</v>
      </c>
      <c r="AE25" s="242">
        <v>25</v>
      </c>
      <c r="AF25" s="111" t="s">
        <v>921</v>
      </c>
      <c r="AG25" s="242">
        <v>18</v>
      </c>
      <c r="AH25" s="111" t="s">
        <v>760</v>
      </c>
      <c r="AI25" s="242">
        <v>13</v>
      </c>
      <c r="AJ25" s="111"/>
      <c r="AK25" s="242"/>
      <c r="AL25" s="111"/>
      <c r="AM25" s="242"/>
      <c r="AN25" s="111"/>
      <c r="AO25" s="242"/>
      <c r="AP25" s="111"/>
      <c r="AQ25" s="242"/>
      <c r="AR25" s="111"/>
      <c r="AS25" s="242"/>
      <c r="AT25" s="111"/>
      <c r="AU25" s="242"/>
      <c r="AV25" s="111"/>
      <c r="AW25" s="242"/>
      <c r="AX25" s="111"/>
      <c r="AY25" s="242"/>
      <c r="AZ25" s="111"/>
      <c r="BA25" s="242"/>
      <c r="BB25" s="111"/>
      <c r="BC25" s="242"/>
      <c r="BD25" s="111"/>
      <c r="BE25" s="242"/>
      <c r="BF25" s="111"/>
      <c r="BG25" s="242"/>
      <c r="BH25" s="111"/>
      <c r="BI25" s="242"/>
      <c r="BJ25" s="111"/>
      <c r="BK25" s="242"/>
      <c r="BL25" s="111"/>
      <c r="BM25" s="242"/>
      <c r="BN25" s="111"/>
      <c r="BO25" s="242"/>
      <c r="BP25" s="111"/>
      <c r="BQ25" s="242"/>
      <c r="BR25" s="111"/>
      <c r="BS25" s="242"/>
      <c r="BT25" s="111"/>
      <c r="BU25" s="242"/>
      <c r="BV25" s="111"/>
      <c r="BW25" s="242"/>
      <c r="BX25" s="111"/>
      <c r="BY25" s="242"/>
      <c r="BZ25" s="111"/>
      <c r="CA25" s="242"/>
      <c r="CB25" s="111"/>
      <c r="CC25" s="242"/>
      <c r="CD25" s="111"/>
      <c r="CE25" s="242"/>
      <c r="CF25" s="111"/>
      <c r="CG25" s="242"/>
      <c r="CH25" s="111"/>
      <c r="CI25" s="242"/>
      <c r="CJ25" s="111"/>
      <c r="CK25" s="242"/>
      <c r="CL25" s="111"/>
      <c r="CM25" s="242"/>
      <c r="CN25" s="111"/>
      <c r="CO25" s="242"/>
      <c r="CP25" s="111"/>
      <c r="CQ25" s="242"/>
      <c r="CR25" s="111"/>
      <c r="CS25" s="242"/>
      <c r="CT25" s="111"/>
      <c r="CU25" s="242"/>
      <c r="CV25" s="111"/>
      <c r="CW25" s="242"/>
      <c r="CX25" s="111"/>
      <c r="CY25" s="242"/>
      <c r="CZ25" s="111"/>
      <c r="DA25" s="242"/>
      <c r="DB25" s="111"/>
      <c r="DC25" s="242"/>
      <c r="DD25" s="111"/>
      <c r="DE25" s="242"/>
      <c r="DF25" s="111"/>
      <c r="DG25" s="242"/>
    </row>
    <row r="26" spans="1:111" ht="15" customHeight="1">
      <c r="A26" s="125"/>
      <c r="B26" s="241">
        <v>22</v>
      </c>
      <c r="C26" s="112" t="s">
        <v>1414</v>
      </c>
      <c r="D26" s="111" t="s">
        <v>753</v>
      </c>
      <c r="E26" s="242">
        <v>410</v>
      </c>
      <c r="F26" s="111" t="s">
        <v>755</v>
      </c>
      <c r="G26" s="242">
        <v>335</v>
      </c>
      <c r="H26" s="111" t="s">
        <v>754</v>
      </c>
      <c r="I26" s="242">
        <v>285</v>
      </c>
      <c r="J26" s="111" t="s">
        <v>759</v>
      </c>
      <c r="K26" s="242">
        <v>279</v>
      </c>
      <c r="L26" s="111" t="s">
        <v>758</v>
      </c>
      <c r="M26" s="242">
        <v>243</v>
      </c>
      <c r="N26" s="111" t="s">
        <v>757</v>
      </c>
      <c r="O26" s="242">
        <v>191</v>
      </c>
      <c r="P26" s="111" t="s">
        <v>873</v>
      </c>
      <c r="Q26" s="242">
        <v>88</v>
      </c>
      <c r="R26" s="111" t="s">
        <v>1279</v>
      </c>
      <c r="S26" s="242">
        <v>84</v>
      </c>
      <c r="T26" s="111" t="s">
        <v>756</v>
      </c>
      <c r="U26" s="242">
        <v>80</v>
      </c>
      <c r="V26" s="111" t="s">
        <v>1002</v>
      </c>
      <c r="W26" s="242">
        <v>71</v>
      </c>
      <c r="X26" s="111" t="s">
        <v>1278</v>
      </c>
      <c r="Y26" s="242">
        <v>65</v>
      </c>
      <c r="Z26" s="111" t="s">
        <v>1029</v>
      </c>
      <c r="AA26" s="242">
        <v>59</v>
      </c>
      <c r="AB26" s="111" t="s">
        <v>760</v>
      </c>
      <c r="AC26" s="242">
        <v>37</v>
      </c>
      <c r="AD26" s="111" t="s">
        <v>1270</v>
      </c>
      <c r="AE26" s="242">
        <v>28</v>
      </c>
      <c r="AF26" s="111" t="s">
        <v>922</v>
      </c>
      <c r="AG26" s="242">
        <v>25</v>
      </c>
      <c r="AH26" s="111" t="s">
        <v>921</v>
      </c>
      <c r="AI26" s="242">
        <v>18</v>
      </c>
      <c r="AJ26" s="111" t="s">
        <v>1422</v>
      </c>
      <c r="AK26" s="242">
        <v>14</v>
      </c>
      <c r="AL26" s="111"/>
      <c r="AM26" s="242"/>
      <c r="AN26" s="111"/>
      <c r="AO26" s="242"/>
      <c r="AP26" s="111"/>
      <c r="AQ26" s="242"/>
      <c r="AR26" s="111"/>
      <c r="AS26" s="242"/>
      <c r="AT26" s="111"/>
      <c r="AU26" s="242"/>
      <c r="AV26" s="111"/>
      <c r="AW26" s="242"/>
      <c r="AX26" s="111"/>
      <c r="AY26" s="242"/>
      <c r="AZ26" s="111"/>
      <c r="BA26" s="242"/>
      <c r="BB26" s="111"/>
      <c r="BC26" s="242"/>
      <c r="BD26" s="111"/>
      <c r="BE26" s="242"/>
      <c r="BF26" s="111"/>
      <c r="BG26" s="242"/>
      <c r="BH26" s="111"/>
      <c r="BI26" s="242"/>
      <c r="BJ26" s="111"/>
      <c r="BK26" s="242"/>
      <c r="BL26" s="111"/>
      <c r="BM26" s="242"/>
      <c r="BN26" s="111"/>
      <c r="BO26" s="242"/>
      <c r="BP26" s="111"/>
      <c r="BQ26" s="242"/>
      <c r="BR26" s="111"/>
      <c r="BS26" s="242"/>
      <c r="BT26" s="111"/>
      <c r="BU26" s="242"/>
      <c r="BV26" s="111"/>
      <c r="BW26" s="242"/>
      <c r="BX26" s="111"/>
      <c r="BY26" s="242"/>
      <c r="BZ26" s="111"/>
      <c r="CA26" s="242"/>
      <c r="CB26" s="111"/>
      <c r="CC26" s="242"/>
      <c r="CD26" s="111"/>
      <c r="CE26" s="242"/>
      <c r="CF26" s="111"/>
      <c r="CG26" s="242"/>
      <c r="CH26" s="111"/>
      <c r="CI26" s="242"/>
      <c r="CJ26" s="111"/>
      <c r="CK26" s="242"/>
      <c r="CL26" s="111"/>
      <c r="CM26" s="242"/>
      <c r="CN26" s="111"/>
      <c r="CO26" s="242"/>
      <c r="CP26" s="111"/>
      <c r="CQ26" s="242"/>
      <c r="CR26" s="111"/>
      <c r="CS26" s="242"/>
      <c r="CT26" s="111"/>
      <c r="CU26" s="242"/>
      <c r="CV26" s="111"/>
      <c r="CW26" s="242"/>
      <c r="CX26" s="111"/>
      <c r="CY26" s="242"/>
      <c r="CZ26" s="111"/>
      <c r="DA26" s="242"/>
      <c r="DB26" s="111"/>
      <c r="DC26" s="242"/>
      <c r="DD26" s="111"/>
      <c r="DE26" s="242"/>
      <c r="DF26" s="111"/>
      <c r="DG26" s="242"/>
    </row>
    <row r="27" spans="1:111" ht="15" customHeight="1">
      <c r="A27" s="125"/>
      <c r="B27" s="241">
        <v>23</v>
      </c>
      <c r="C27" s="112" t="s">
        <v>1423</v>
      </c>
      <c r="D27" s="111" t="s">
        <v>753</v>
      </c>
      <c r="E27" s="242">
        <v>444</v>
      </c>
      <c r="F27" s="111" t="s">
        <v>755</v>
      </c>
      <c r="G27" s="242">
        <v>344</v>
      </c>
      <c r="H27" s="111" t="s">
        <v>754</v>
      </c>
      <c r="I27" s="242">
        <v>294</v>
      </c>
      <c r="J27" s="111" t="s">
        <v>759</v>
      </c>
      <c r="K27" s="242">
        <v>279</v>
      </c>
      <c r="L27" s="111" t="s">
        <v>758</v>
      </c>
      <c r="M27" s="242">
        <v>264</v>
      </c>
      <c r="N27" s="111" t="s">
        <v>757</v>
      </c>
      <c r="O27" s="242">
        <v>205</v>
      </c>
      <c r="P27" s="111" t="s">
        <v>1279</v>
      </c>
      <c r="Q27" s="242">
        <v>95</v>
      </c>
      <c r="R27" s="111" t="s">
        <v>756</v>
      </c>
      <c r="S27" s="242">
        <v>93</v>
      </c>
      <c r="T27" s="111" t="s">
        <v>873</v>
      </c>
      <c r="U27" s="242">
        <v>88</v>
      </c>
      <c r="V27" s="111" t="s">
        <v>1278</v>
      </c>
      <c r="W27" s="242">
        <v>73</v>
      </c>
      <c r="X27" s="111" t="s">
        <v>1002</v>
      </c>
      <c r="Y27" s="242">
        <v>71</v>
      </c>
      <c r="Z27" s="111" t="s">
        <v>1029</v>
      </c>
      <c r="AA27" s="242">
        <v>59</v>
      </c>
      <c r="AB27" s="111" t="s">
        <v>760</v>
      </c>
      <c r="AC27" s="242">
        <v>53</v>
      </c>
      <c r="AD27" s="111" t="s">
        <v>1270</v>
      </c>
      <c r="AE27" s="242">
        <v>28</v>
      </c>
      <c r="AF27" s="111" t="s">
        <v>922</v>
      </c>
      <c r="AG27" s="242">
        <v>25</v>
      </c>
      <c r="AH27" s="111" t="s">
        <v>921</v>
      </c>
      <c r="AI27" s="242">
        <v>18</v>
      </c>
      <c r="AJ27" s="111" t="s">
        <v>1422</v>
      </c>
      <c r="AK27" s="242">
        <v>17</v>
      </c>
      <c r="AL27" s="111"/>
      <c r="AM27" s="242"/>
      <c r="AN27" s="111"/>
      <c r="AO27" s="242"/>
      <c r="AP27" s="111"/>
      <c r="AQ27" s="242"/>
      <c r="AR27" s="111"/>
      <c r="AS27" s="242"/>
      <c r="AT27" s="111"/>
      <c r="AU27" s="242"/>
      <c r="AV27" s="111"/>
      <c r="AW27" s="242"/>
      <c r="AX27" s="111"/>
      <c r="AY27" s="242"/>
      <c r="AZ27" s="111"/>
      <c r="BA27" s="242"/>
      <c r="BB27" s="111"/>
      <c r="BC27" s="242"/>
      <c r="BD27" s="111"/>
      <c r="BE27" s="242"/>
      <c r="BF27" s="111"/>
      <c r="BG27" s="242"/>
      <c r="BH27" s="111"/>
      <c r="BI27" s="242"/>
      <c r="BJ27" s="111"/>
      <c r="BK27" s="242"/>
      <c r="BL27" s="111"/>
      <c r="BM27" s="242"/>
      <c r="BN27" s="111"/>
      <c r="BO27" s="242"/>
      <c r="BP27" s="111"/>
      <c r="BQ27" s="242"/>
      <c r="BR27" s="111"/>
      <c r="BS27" s="242"/>
      <c r="BT27" s="111"/>
      <c r="BU27" s="242"/>
      <c r="BV27" s="111"/>
      <c r="BW27" s="242"/>
      <c r="BX27" s="111"/>
      <c r="BY27" s="242"/>
      <c r="BZ27" s="111"/>
      <c r="CA27" s="242"/>
      <c r="CB27" s="111"/>
      <c r="CC27" s="242"/>
      <c r="CD27" s="111"/>
      <c r="CE27" s="242"/>
      <c r="CF27" s="111"/>
      <c r="CG27" s="242"/>
      <c r="CH27" s="111"/>
      <c r="CI27" s="242"/>
      <c r="CJ27" s="111"/>
      <c r="CK27" s="242"/>
      <c r="CL27" s="111"/>
      <c r="CM27" s="242"/>
      <c r="CN27" s="111"/>
      <c r="CO27" s="242"/>
      <c r="CP27" s="111"/>
      <c r="CQ27" s="242"/>
      <c r="CR27" s="111"/>
      <c r="CS27" s="242"/>
      <c r="CT27" s="111"/>
      <c r="CU27" s="242"/>
      <c r="CV27" s="111"/>
      <c r="CW27" s="242"/>
      <c r="CX27" s="111"/>
      <c r="CY27" s="242"/>
      <c r="CZ27" s="111"/>
      <c r="DA27" s="242"/>
      <c r="DB27" s="111"/>
      <c r="DC27" s="242"/>
      <c r="DD27" s="111"/>
      <c r="DE27" s="242"/>
      <c r="DF27" s="111"/>
      <c r="DG27" s="242"/>
    </row>
    <row r="28" spans="1:111" ht="15" customHeight="1">
      <c r="B28" s="241">
        <v>24</v>
      </c>
      <c r="C28" s="112" t="s">
        <v>1457</v>
      </c>
      <c r="D28" s="111" t="s">
        <v>753</v>
      </c>
      <c r="E28" s="242">
        <v>476</v>
      </c>
      <c r="F28" s="111" t="s">
        <v>755</v>
      </c>
      <c r="G28" s="242">
        <v>349</v>
      </c>
      <c r="H28" s="111" t="s">
        <v>754</v>
      </c>
      <c r="I28" s="242">
        <v>304</v>
      </c>
      <c r="J28" s="111" t="s">
        <v>758</v>
      </c>
      <c r="K28" s="242">
        <v>283</v>
      </c>
      <c r="L28" s="111" t="s">
        <v>759</v>
      </c>
      <c r="M28" s="242">
        <v>279</v>
      </c>
      <c r="N28" s="111" t="s">
        <v>757</v>
      </c>
      <c r="O28" s="242">
        <v>231</v>
      </c>
      <c r="P28" s="111" t="s">
        <v>756</v>
      </c>
      <c r="Q28" s="242">
        <v>113</v>
      </c>
      <c r="R28" s="111" t="s">
        <v>1279</v>
      </c>
      <c r="S28" s="242">
        <v>95</v>
      </c>
      <c r="T28" s="111" t="s">
        <v>873</v>
      </c>
      <c r="U28" s="242">
        <v>88</v>
      </c>
      <c r="V28" s="111" t="s">
        <v>1278</v>
      </c>
      <c r="W28" s="242">
        <v>85</v>
      </c>
      <c r="X28" s="111" t="s">
        <v>760</v>
      </c>
      <c r="Y28" s="242">
        <v>77</v>
      </c>
      <c r="Z28" s="111" t="s">
        <v>1002</v>
      </c>
      <c r="AA28" s="242">
        <v>71</v>
      </c>
      <c r="AB28" s="111" t="s">
        <v>1029</v>
      </c>
      <c r="AC28" s="242">
        <v>59</v>
      </c>
      <c r="AD28" s="111" t="s">
        <v>1422</v>
      </c>
      <c r="AE28" s="242">
        <v>29</v>
      </c>
      <c r="AF28" s="111" t="s">
        <v>1270</v>
      </c>
      <c r="AG28" s="242">
        <v>28</v>
      </c>
      <c r="AH28" s="111" t="s">
        <v>922</v>
      </c>
      <c r="AI28" s="242">
        <v>25</v>
      </c>
      <c r="AJ28" s="111" t="s">
        <v>921</v>
      </c>
      <c r="AK28" s="242">
        <v>18</v>
      </c>
      <c r="AL28" s="111"/>
      <c r="AM28" s="242"/>
      <c r="AN28" s="111"/>
      <c r="AO28" s="242"/>
      <c r="AP28" s="111"/>
      <c r="AQ28" s="242"/>
      <c r="AR28" s="111"/>
      <c r="AS28" s="242"/>
      <c r="AT28" s="111"/>
      <c r="AU28" s="242"/>
      <c r="AV28" s="111"/>
      <c r="AW28" s="242"/>
      <c r="AX28" s="111"/>
      <c r="AY28" s="242"/>
      <c r="AZ28" s="111"/>
      <c r="BA28" s="242"/>
      <c r="BB28" s="111"/>
      <c r="BC28" s="242"/>
      <c r="BD28" s="111"/>
      <c r="BE28" s="242"/>
      <c r="BF28" s="111"/>
      <c r="BG28" s="242"/>
      <c r="BH28" s="111"/>
      <c r="BI28" s="242"/>
      <c r="BJ28" s="111"/>
      <c r="BK28" s="242"/>
      <c r="BL28" s="111"/>
      <c r="BM28" s="242"/>
      <c r="BN28" s="111"/>
      <c r="BO28" s="242"/>
      <c r="BP28" s="111"/>
      <c r="BQ28" s="242"/>
      <c r="BR28" s="111"/>
      <c r="BS28" s="242"/>
      <c r="BT28" s="111"/>
      <c r="BU28" s="242"/>
      <c r="BV28" s="111"/>
      <c r="BW28" s="242"/>
      <c r="BX28" s="111"/>
      <c r="BY28" s="242"/>
      <c r="BZ28" s="111"/>
      <c r="CA28" s="242"/>
      <c r="CB28" s="111"/>
      <c r="CC28" s="242"/>
      <c r="CD28" s="111"/>
      <c r="CE28" s="242"/>
      <c r="CF28" s="111"/>
      <c r="CG28" s="242"/>
      <c r="CH28" s="111"/>
      <c r="CI28" s="242"/>
      <c r="CJ28" s="111"/>
      <c r="CK28" s="242"/>
      <c r="CL28" s="111"/>
      <c r="CM28" s="242"/>
      <c r="CN28" s="111"/>
      <c r="CO28" s="242"/>
      <c r="CP28" s="111"/>
      <c r="CQ28" s="242"/>
      <c r="CR28" s="111"/>
      <c r="CS28" s="242"/>
      <c r="CT28" s="111"/>
      <c r="CU28" s="242"/>
      <c r="CV28" s="111"/>
      <c r="CW28" s="242"/>
      <c r="CX28" s="111"/>
      <c r="CY28" s="242"/>
      <c r="CZ28" s="111"/>
      <c r="DA28" s="242"/>
      <c r="DB28" s="111"/>
      <c r="DC28" s="242"/>
      <c r="DD28" s="111"/>
      <c r="DE28" s="242"/>
      <c r="DF28" s="111"/>
      <c r="DG28" s="242"/>
    </row>
    <row r="29" spans="1:111" ht="15" customHeight="1">
      <c r="B29" s="241">
        <v>25</v>
      </c>
      <c r="C29" s="112" t="s">
        <v>1456</v>
      </c>
      <c r="D29" s="111" t="s">
        <v>753</v>
      </c>
      <c r="E29" s="242">
        <v>508</v>
      </c>
      <c r="F29" s="111" t="s">
        <v>755</v>
      </c>
      <c r="G29" s="242">
        <v>356</v>
      </c>
      <c r="H29" s="111" t="s">
        <v>754</v>
      </c>
      <c r="I29" s="242">
        <v>310</v>
      </c>
      <c r="J29" s="111" t="s">
        <v>758</v>
      </c>
      <c r="K29" s="242">
        <v>290</v>
      </c>
      <c r="L29" s="111" t="s">
        <v>759</v>
      </c>
      <c r="M29" s="242">
        <v>282</v>
      </c>
      <c r="N29" s="111" t="s">
        <v>757</v>
      </c>
      <c r="O29" s="242">
        <v>256</v>
      </c>
      <c r="P29" s="111" t="s">
        <v>756</v>
      </c>
      <c r="Q29" s="242">
        <v>129</v>
      </c>
      <c r="R29" s="111" t="s">
        <v>1279</v>
      </c>
      <c r="S29" s="242">
        <v>106</v>
      </c>
      <c r="T29" s="111" t="s">
        <v>760</v>
      </c>
      <c r="U29" s="242">
        <v>103</v>
      </c>
      <c r="V29" s="111" t="s">
        <v>1278</v>
      </c>
      <c r="W29" s="242">
        <v>99</v>
      </c>
      <c r="X29" s="111" t="s">
        <v>873</v>
      </c>
      <c r="Y29" s="242">
        <v>88</v>
      </c>
      <c r="Z29" s="111" t="s">
        <v>1002</v>
      </c>
      <c r="AA29" s="242">
        <v>71</v>
      </c>
      <c r="AB29" s="111" t="s">
        <v>1029</v>
      </c>
      <c r="AC29" s="242">
        <v>59</v>
      </c>
      <c r="AD29" s="111" t="s">
        <v>1422</v>
      </c>
      <c r="AE29" s="242">
        <v>39</v>
      </c>
      <c r="AF29" s="111" t="s">
        <v>1270</v>
      </c>
      <c r="AG29" s="242">
        <v>28</v>
      </c>
      <c r="AH29" s="111" t="s">
        <v>922</v>
      </c>
      <c r="AI29" s="242">
        <v>25</v>
      </c>
      <c r="AJ29" s="111" t="s">
        <v>921</v>
      </c>
      <c r="AK29" s="242">
        <v>18</v>
      </c>
      <c r="AL29" s="111" t="s">
        <v>761</v>
      </c>
      <c r="AM29" s="242">
        <v>3</v>
      </c>
      <c r="AN29" s="111"/>
      <c r="AO29" s="242"/>
      <c r="AP29" s="111"/>
      <c r="AQ29" s="242"/>
      <c r="AR29" s="111"/>
      <c r="AS29" s="242"/>
      <c r="AT29" s="111"/>
      <c r="AU29" s="242"/>
      <c r="AV29" s="111"/>
      <c r="AW29" s="242"/>
      <c r="AX29" s="111"/>
      <c r="AY29" s="242"/>
      <c r="AZ29" s="111"/>
      <c r="BA29" s="242"/>
      <c r="BB29" s="111"/>
      <c r="BC29" s="242"/>
      <c r="BD29" s="111"/>
      <c r="BE29" s="242"/>
      <c r="BF29" s="111"/>
      <c r="BG29" s="242"/>
      <c r="BH29" s="111"/>
      <c r="BI29" s="242"/>
      <c r="BJ29" s="111"/>
      <c r="BK29" s="242"/>
      <c r="BL29" s="111"/>
      <c r="BM29" s="242"/>
      <c r="BN29" s="111"/>
      <c r="BO29" s="242"/>
      <c r="BP29" s="111"/>
      <c r="BQ29" s="242"/>
      <c r="BR29" s="111"/>
      <c r="BS29" s="242"/>
      <c r="BT29" s="111"/>
      <c r="BU29" s="242"/>
      <c r="BV29" s="111"/>
      <c r="BW29" s="242"/>
      <c r="BX29" s="111"/>
      <c r="BY29" s="242"/>
      <c r="BZ29" s="111"/>
      <c r="CA29" s="242"/>
      <c r="CB29" s="111"/>
      <c r="CC29" s="242"/>
      <c r="CD29" s="111"/>
      <c r="CE29" s="242"/>
      <c r="CF29" s="111"/>
      <c r="CG29" s="242"/>
      <c r="CH29" s="111"/>
      <c r="CI29" s="242"/>
      <c r="CJ29" s="111"/>
      <c r="CK29" s="242"/>
      <c r="CL29" s="111"/>
      <c r="CM29" s="242"/>
      <c r="CN29" s="111"/>
      <c r="CO29" s="242"/>
      <c r="CP29" s="111"/>
      <c r="CQ29" s="242"/>
      <c r="CR29" s="111"/>
      <c r="CS29" s="242"/>
      <c r="CT29" s="111"/>
      <c r="CU29" s="242"/>
      <c r="CV29" s="111"/>
      <c r="CW29" s="242"/>
      <c r="CX29" s="111"/>
      <c r="CY29" s="242"/>
      <c r="CZ29" s="111"/>
      <c r="DA29" s="242"/>
      <c r="DB29" s="111"/>
      <c r="DC29" s="242"/>
      <c r="DD29" s="111"/>
      <c r="DE29" s="242"/>
      <c r="DF29" s="111"/>
      <c r="DG29" s="242"/>
    </row>
    <row r="30" spans="1:111" ht="15" customHeight="1">
      <c r="A30" s="125" t="s">
        <v>608</v>
      </c>
      <c r="B30" s="241">
        <v>26</v>
      </c>
      <c r="C30" s="112"/>
      <c r="D30" s="111"/>
      <c r="E30" s="242"/>
      <c r="F30" s="111"/>
      <c r="G30" s="242"/>
      <c r="H30" s="111"/>
      <c r="I30" s="242"/>
      <c r="J30" s="111"/>
      <c r="K30" s="242"/>
      <c r="L30" s="111"/>
      <c r="M30" s="242"/>
      <c r="N30" s="111"/>
      <c r="O30" s="242"/>
      <c r="P30" s="111"/>
      <c r="Q30" s="242"/>
      <c r="R30" s="111"/>
      <c r="S30" s="242"/>
      <c r="T30" s="111"/>
      <c r="U30" s="242"/>
      <c r="V30" s="111"/>
      <c r="W30" s="242"/>
      <c r="X30" s="111"/>
      <c r="Y30" s="242"/>
      <c r="Z30" s="111"/>
      <c r="AA30" s="242"/>
      <c r="AB30" s="111"/>
      <c r="AC30" s="242"/>
      <c r="AD30" s="111"/>
      <c r="AE30" s="242"/>
      <c r="AF30" s="111"/>
      <c r="AG30" s="242"/>
      <c r="AH30" s="111"/>
      <c r="AI30" s="242"/>
      <c r="AJ30" s="111"/>
      <c r="AK30" s="242"/>
      <c r="AL30" s="111"/>
      <c r="AM30" s="242"/>
      <c r="AN30" s="111"/>
      <c r="AO30" s="242"/>
      <c r="AP30" s="111"/>
      <c r="AQ30" s="242"/>
      <c r="AR30" s="111"/>
      <c r="AS30" s="242"/>
      <c r="AT30" s="111"/>
      <c r="AU30" s="242"/>
      <c r="AV30" s="111"/>
      <c r="AW30" s="242"/>
      <c r="AX30" s="111"/>
      <c r="AY30" s="242"/>
      <c r="AZ30" s="111"/>
      <c r="BA30" s="242"/>
      <c r="BB30" s="111"/>
      <c r="BC30" s="242"/>
      <c r="BD30" s="111"/>
      <c r="BE30" s="242"/>
      <c r="BF30" s="111"/>
      <c r="BG30" s="242"/>
      <c r="BH30" s="111"/>
      <c r="BI30" s="242"/>
      <c r="BJ30" s="111"/>
      <c r="BK30" s="242"/>
      <c r="BL30" s="111"/>
      <c r="BM30" s="242"/>
      <c r="BN30" s="111"/>
      <c r="BO30" s="242"/>
      <c r="BP30" s="111"/>
      <c r="BQ30" s="242"/>
      <c r="BR30" s="111"/>
      <c r="BS30" s="242"/>
      <c r="BT30" s="111"/>
      <c r="BU30" s="242"/>
      <c r="BV30" s="111"/>
      <c r="BW30" s="242"/>
      <c r="BX30" s="111"/>
      <c r="BY30" s="242"/>
      <c r="BZ30" s="111"/>
      <c r="CA30" s="242"/>
      <c r="CB30" s="111"/>
      <c r="CC30" s="242"/>
      <c r="CD30" s="111"/>
      <c r="CE30" s="242"/>
      <c r="CF30" s="111"/>
      <c r="CG30" s="242"/>
      <c r="CH30" s="111"/>
      <c r="CI30" s="242"/>
      <c r="CJ30" s="111"/>
      <c r="CK30" s="242"/>
      <c r="CL30" s="111"/>
      <c r="CM30" s="242"/>
      <c r="CN30" s="111"/>
      <c r="CO30" s="242"/>
      <c r="CP30" s="111"/>
      <c r="CQ30" s="242"/>
      <c r="CR30" s="111"/>
      <c r="CS30" s="242"/>
      <c r="CT30" s="111"/>
      <c r="CU30" s="242"/>
      <c r="CV30" s="111"/>
      <c r="CW30" s="242"/>
      <c r="CX30" s="111"/>
      <c r="CY30" s="242"/>
      <c r="CZ30" s="111"/>
      <c r="DA30" s="242"/>
      <c r="DB30" s="111"/>
      <c r="DC30" s="242"/>
      <c r="DD30" s="111"/>
      <c r="DE30" s="242"/>
      <c r="DF30" s="111"/>
      <c r="DG30" s="242"/>
    </row>
    <row r="31" spans="1:111" ht="15" customHeight="1">
      <c r="B31" s="241">
        <v>27</v>
      </c>
      <c r="C31" s="112" t="s">
        <v>1482</v>
      </c>
      <c r="D31" s="111"/>
      <c r="E31" s="242"/>
      <c r="F31" s="111"/>
      <c r="G31" s="242"/>
      <c r="H31" s="111"/>
      <c r="I31" s="242"/>
      <c r="J31" s="111"/>
      <c r="K31" s="242"/>
      <c r="L31" s="111"/>
      <c r="M31" s="242"/>
      <c r="N31" s="111"/>
      <c r="O31" s="242"/>
      <c r="P31" s="111"/>
      <c r="Q31" s="242"/>
      <c r="R31" s="111"/>
      <c r="S31" s="242"/>
      <c r="T31" s="111"/>
      <c r="U31" s="242"/>
      <c r="V31" s="111"/>
      <c r="W31" s="242"/>
      <c r="X31" s="111"/>
      <c r="Y31" s="242"/>
      <c r="Z31" s="111"/>
      <c r="AA31" s="242"/>
      <c r="AB31" s="111"/>
      <c r="AC31" s="242"/>
      <c r="AD31" s="111"/>
      <c r="AE31" s="242"/>
      <c r="AF31" s="111"/>
      <c r="AG31" s="242"/>
      <c r="AH31" s="111"/>
      <c r="AI31" s="242"/>
      <c r="AJ31" s="111"/>
      <c r="AK31" s="242"/>
      <c r="AL31" s="111"/>
      <c r="AM31" s="242"/>
      <c r="AN31" s="111"/>
      <c r="AO31" s="242"/>
      <c r="AP31" s="111"/>
      <c r="AQ31" s="242"/>
      <c r="AR31" s="111"/>
      <c r="AS31" s="242"/>
      <c r="AT31" s="111"/>
      <c r="AU31" s="242"/>
      <c r="AV31" s="111"/>
      <c r="AW31" s="242"/>
      <c r="AX31" s="111"/>
      <c r="AY31" s="242"/>
      <c r="AZ31" s="111"/>
      <c r="BA31" s="242"/>
      <c r="BB31" s="111"/>
      <c r="BC31" s="242"/>
      <c r="BD31" s="111"/>
      <c r="BE31" s="242"/>
      <c r="BF31" s="111"/>
      <c r="BG31" s="242"/>
      <c r="BH31" s="111"/>
      <c r="BI31" s="242"/>
      <c r="BJ31" s="111"/>
      <c r="BK31" s="242"/>
      <c r="BL31" s="111"/>
      <c r="BM31" s="242"/>
      <c r="BN31" s="111"/>
      <c r="BO31" s="242"/>
      <c r="BP31" s="111"/>
      <c r="BQ31" s="242"/>
      <c r="BR31" s="111"/>
      <c r="BS31" s="242"/>
      <c r="BT31" s="111"/>
      <c r="BU31" s="242"/>
      <c r="BV31" s="111"/>
      <c r="BW31" s="242"/>
      <c r="BX31" s="111"/>
      <c r="BY31" s="242"/>
      <c r="BZ31" s="111"/>
      <c r="CA31" s="242"/>
      <c r="CB31" s="111"/>
      <c r="CC31" s="242"/>
      <c r="CD31" s="111"/>
      <c r="CE31" s="242"/>
      <c r="CF31" s="111"/>
      <c r="CG31" s="242"/>
      <c r="CH31" s="111"/>
      <c r="CI31" s="242"/>
      <c r="CJ31" s="111"/>
      <c r="CK31" s="242"/>
      <c r="CL31" s="111"/>
      <c r="CM31" s="242"/>
      <c r="CN31" s="111"/>
      <c r="CO31" s="242"/>
      <c r="CP31" s="111"/>
      <c r="CQ31" s="242"/>
      <c r="CR31" s="111"/>
      <c r="CS31" s="242"/>
      <c r="CT31" s="111"/>
      <c r="CU31" s="242"/>
      <c r="CV31" s="111"/>
      <c r="CW31" s="242"/>
      <c r="CX31" s="111"/>
      <c r="CY31" s="242"/>
      <c r="CZ31" s="111"/>
      <c r="DA31" s="242"/>
      <c r="DB31" s="111"/>
      <c r="DC31" s="242"/>
      <c r="DD31" s="111"/>
      <c r="DE31" s="242"/>
      <c r="DF31" s="111"/>
      <c r="DG31" s="242"/>
    </row>
    <row r="32" spans="1:111" ht="15" customHeight="1">
      <c r="B32" s="241">
        <v>28</v>
      </c>
      <c r="C32" s="112" t="s">
        <v>70</v>
      </c>
      <c r="D32" s="111" t="s">
        <v>753</v>
      </c>
      <c r="E32" s="242">
        <v>610</v>
      </c>
      <c r="F32" s="111" t="s">
        <v>755</v>
      </c>
      <c r="G32" s="242">
        <v>368</v>
      </c>
      <c r="H32" s="111" t="s">
        <v>754</v>
      </c>
      <c r="I32" s="242">
        <v>330</v>
      </c>
      <c r="J32" s="111" t="s">
        <v>758</v>
      </c>
      <c r="K32" s="242">
        <v>317</v>
      </c>
      <c r="L32" s="111" t="s">
        <v>757</v>
      </c>
      <c r="M32" s="242">
        <v>301</v>
      </c>
      <c r="N32" s="111" t="s">
        <v>759</v>
      </c>
      <c r="O32" s="242">
        <v>284</v>
      </c>
      <c r="P32" s="111" t="s">
        <v>756</v>
      </c>
      <c r="Q32" s="242">
        <v>174</v>
      </c>
      <c r="R32" s="111" t="s">
        <v>760</v>
      </c>
      <c r="S32" s="242">
        <v>142</v>
      </c>
      <c r="T32" s="111" t="s">
        <v>1278</v>
      </c>
      <c r="U32" s="242">
        <v>127</v>
      </c>
      <c r="V32" s="111" t="s">
        <v>1279</v>
      </c>
      <c r="W32" s="242">
        <v>127</v>
      </c>
      <c r="X32" s="111" t="s">
        <v>1422</v>
      </c>
      <c r="Y32" s="242">
        <v>103</v>
      </c>
      <c r="Z32" s="111" t="s">
        <v>873</v>
      </c>
      <c r="AA32" s="242">
        <v>88</v>
      </c>
      <c r="AB32" s="111" t="s">
        <v>761</v>
      </c>
      <c r="AC32" s="242">
        <v>79</v>
      </c>
      <c r="AD32" s="111" t="s">
        <v>1002</v>
      </c>
      <c r="AE32" s="242">
        <v>74</v>
      </c>
      <c r="AF32" s="111" t="s">
        <v>1029</v>
      </c>
      <c r="AG32" s="242">
        <v>59</v>
      </c>
      <c r="AH32" s="111" t="s">
        <v>1270</v>
      </c>
      <c r="AI32" s="242">
        <v>30</v>
      </c>
      <c r="AJ32" s="111" t="s">
        <v>922</v>
      </c>
      <c r="AK32" s="242">
        <v>25</v>
      </c>
      <c r="AL32" s="111" t="s">
        <v>921</v>
      </c>
      <c r="AM32" s="242">
        <v>18</v>
      </c>
      <c r="AN32" s="111" t="s">
        <v>762</v>
      </c>
      <c r="AO32" s="242">
        <v>16</v>
      </c>
      <c r="AP32" s="111" t="s">
        <v>72</v>
      </c>
      <c r="AQ32" s="242">
        <v>12</v>
      </c>
      <c r="AR32" s="111"/>
      <c r="AS32" s="242"/>
      <c r="AT32" s="111"/>
      <c r="AU32" s="242"/>
      <c r="AV32" s="111"/>
      <c r="AW32" s="242"/>
      <c r="AX32" s="111"/>
      <c r="AY32" s="242"/>
      <c r="AZ32" s="111"/>
      <c r="BA32" s="242"/>
      <c r="BB32" s="111"/>
      <c r="BC32" s="242"/>
      <c r="BD32" s="111"/>
      <c r="BE32" s="242"/>
      <c r="BF32" s="111"/>
      <c r="BG32" s="242"/>
      <c r="BH32" s="111"/>
      <c r="BI32" s="242"/>
      <c r="BJ32" s="111"/>
      <c r="BK32" s="242"/>
      <c r="BL32" s="111"/>
      <c r="BM32" s="242"/>
      <c r="BN32" s="111"/>
      <c r="BO32" s="242"/>
      <c r="BP32" s="111"/>
      <c r="BQ32" s="242"/>
      <c r="BR32" s="111"/>
      <c r="BS32" s="242"/>
      <c r="BT32" s="111"/>
      <c r="BU32" s="242"/>
      <c r="BV32" s="111"/>
      <c r="BW32" s="242"/>
      <c r="BX32" s="111"/>
      <c r="BY32" s="242"/>
      <c r="BZ32" s="111"/>
      <c r="CA32" s="242"/>
      <c r="CB32" s="111"/>
      <c r="CC32" s="242"/>
      <c r="CD32" s="111"/>
      <c r="CE32" s="242"/>
      <c r="CF32" s="111"/>
      <c r="CG32" s="242"/>
      <c r="CH32" s="111"/>
      <c r="CI32" s="242"/>
      <c r="CJ32" s="111"/>
      <c r="CK32" s="242"/>
      <c r="CL32" s="111"/>
      <c r="CM32" s="242"/>
      <c r="CN32" s="111"/>
      <c r="CO32" s="242"/>
      <c r="CP32" s="111"/>
      <c r="CQ32" s="242"/>
      <c r="CR32" s="111"/>
      <c r="CS32" s="242"/>
      <c r="CT32" s="111"/>
      <c r="CU32" s="242"/>
      <c r="CV32" s="111"/>
      <c r="CW32" s="242"/>
      <c r="CX32" s="111"/>
      <c r="CY32" s="242"/>
      <c r="CZ32" s="111"/>
      <c r="DA32" s="242"/>
      <c r="DB32" s="111"/>
      <c r="DC32" s="242"/>
      <c r="DD32" s="111"/>
      <c r="DE32" s="242"/>
      <c r="DF32" s="111"/>
      <c r="DG32" s="242"/>
    </row>
    <row r="33" spans="2:111" ht="15" customHeight="1">
      <c r="B33" s="241">
        <v>29</v>
      </c>
      <c r="C33" s="112" t="s">
        <v>32</v>
      </c>
      <c r="D33" s="111" t="s">
        <v>753</v>
      </c>
      <c r="E33" s="242">
        <v>642</v>
      </c>
      <c r="F33" s="111" t="s">
        <v>755</v>
      </c>
      <c r="G33" s="242">
        <v>372</v>
      </c>
      <c r="H33" s="111" t="s">
        <v>754</v>
      </c>
      <c r="I33" s="242">
        <v>335</v>
      </c>
      <c r="J33" s="111" t="s">
        <v>758</v>
      </c>
      <c r="K33" s="242">
        <v>320</v>
      </c>
      <c r="L33" s="111" t="s">
        <v>757</v>
      </c>
      <c r="M33" s="242">
        <v>312</v>
      </c>
      <c r="N33" s="111" t="s">
        <v>759</v>
      </c>
      <c r="O33" s="242">
        <v>284</v>
      </c>
      <c r="P33" s="111" t="s">
        <v>756</v>
      </c>
      <c r="Q33" s="242">
        <v>192</v>
      </c>
      <c r="R33" s="111" t="s">
        <v>760</v>
      </c>
      <c r="S33" s="242">
        <v>156</v>
      </c>
      <c r="T33" s="111" t="s">
        <v>1278</v>
      </c>
      <c r="U33" s="242">
        <v>127</v>
      </c>
      <c r="V33" s="111" t="s">
        <v>1279</v>
      </c>
      <c r="W33" s="242">
        <v>127</v>
      </c>
      <c r="X33" s="111" t="s">
        <v>1422</v>
      </c>
      <c r="Y33" s="242">
        <v>121</v>
      </c>
      <c r="Z33" s="111" t="s">
        <v>761</v>
      </c>
      <c r="AA33" s="242">
        <v>111</v>
      </c>
      <c r="AB33" s="111" t="s">
        <v>873</v>
      </c>
      <c r="AC33" s="242">
        <v>88</v>
      </c>
      <c r="AD33" s="111" t="s">
        <v>1002</v>
      </c>
      <c r="AE33" s="242">
        <v>74</v>
      </c>
      <c r="AF33" s="111" t="s">
        <v>1029</v>
      </c>
      <c r="AG33" s="242">
        <v>59</v>
      </c>
      <c r="AH33" s="111" t="s">
        <v>762</v>
      </c>
      <c r="AI33" s="242">
        <v>41</v>
      </c>
      <c r="AJ33" s="111" t="s">
        <v>1270</v>
      </c>
      <c r="AK33" s="242">
        <v>30</v>
      </c>
      <c r="AL33" s="111" t="s">
        <v>922</v>
      </c>
      <c r="AM33" s="242">
        <v>25</v>
      </c>
      <c r="AN33" s="111" t="s">
        <v>921</v>
      </c>
      <c r="AO33" s="242">
        <v>18</v>
      </c>
      <c r="AP33" s="111" t="s">
        <v>72</v>
      </c>
      <c r="AQ33" s="242">
        <v>16</v>
      </c>
      <c r="AR33" s="111"/>
      <c r="AS33" s="242"/>
      <c r="AT33" s="111"/>
      <c r="AU33" s="242"/>
      <c r="AV33" s="111"/>
      <c r="AW33" s="242"/>
      <c r="AX33" s="111"/>
      <c r="AY33" s="242"/>
      <c r="AZ33" s="111"/>
      <c r="BA33" s="242"/>
      <c r="BB33" s="111"/>
      <c r="BC33" s="242"/>
      <c r="BD33" s="111"/>
      <c r="BE33" s="242"/>
      <c r="BF33" s="111"/>
      <c r="BG33" s="242"/>
      <c r="BH33" s="111"/>
      <c r="BI33" s="242"/>
      <c r="BJ33" s="111"/>
      <c r="BK33" s="242"/>
      <c r="BL33" s="111"/>
      <c r="BM33" s="242"/>
      <c r="BN33" s="111"/>
      <c r="BO33" s="242"/>
      <c r="BP33" s="111"/>
      <c r="BQ33" s="242"/>
      <c r="BR33" s="111"/>
      <c r="BS33" s="242"/>
      <c r="BT33" s="111"/>
      <c r="BU33" s="242"/>
      <c r="BV33" s="111"/>
      <c r="BW33" s="242"/>
      <c r="BX33" s="111"/>
      <c r="BY33" s="242"/>
      <c r="BZ33" s="111"/>
      <c r="CA33" s="242"/>
      <c r="CB33" s="111"/>
      <c r="CC33" s="242"/>
      <c r="CD33" s="111"/>
      <c r="CE33" s="242"/>
      <c r="CF33" s="111"/>
      <c r="CG33" s="242"/>
      <c r="CH33" s="111"/>
      <c r="CI33" s="242"/>
      <c r="CJ33" s="111"/>
      <c r="CK33" s="242"/>
      <c r="CL33" s="111"/>
      <c r="CM33" s="242"/>
      <c r="CN33" s="111"/>
      <c r="CO33" s="242"/>
      <c r="CP33" s="111"/>
      <c r="CQ33" s="242"/>
      <c r="CR33" s="111"/>
      <c r="CS33" s="242"/>
      <c r="CT33" s="111"/>
      <c r="CU33" s="242"/>
      <c r="CV33" s="111"/>
      <c r="CW33" s="242"/>
      <c r="CX33" s="111"/>
      <c r="CY33" s="242"/>
      <c r="CZ33" s="111"/>
      <c r="DA33" s="242"/>
      <c r="DB33" s="111"/>
      <c r="DC33" s="242"/>
      <c r="DD33" s="111"/>
      <c r="DE33" s="242"/>
      <c r="DF33" s="111"/>
      <c r="DG33" s="242"/>
    </row>
    <row r="34" spans="2:111" ht="15" customHeight="1">
      <c r="B34" s="241">
        <v>30</v>
      </c>
      <c r="C34" s="112" t="s">
        <v>51</v>
      </c>
      <c r="D34" s="111" t="s">
        <v>753</v>
      </c>
      <c r="E34" s="242">
        <v>654</v>
      </c>
      <c r="F34" s="111" t="s">
        <v>755</v>
      </c>
      <c r="G34" s="242">
        <v>377</v>
      </c>
      <c r="H34" s="111" t="s">
        <v>754</v>
      </c>
      <c r="I34" s="242">
        <v>343</v>
      </c>
      <c r="J34" s="111" t="s">
        <v>757</v>
      </c>
      <c r="K34" s="242">
        <v>328</v>
      </c>
      <c r="L34" s="111" t="s">
        <v>758</v>
      </c>
      <c r="M34" s="242">
        <v>320</v>
      </c>
      <c r="N34" s="111" t="s">
        <v>759</v>
      </c>
      <c r="O34" s="242">
        <v>284</v>
      </c>
      <c r="P34" s="111" t="s">
        <v>756</v>
      </c>
      <c r="Q34" s="242">
        <v>210</v>
      </c>
      <c r="R34" s="111" t="s">
        <v>760</v>
      </c>
      <c r="S34" s="242">
        <v>165</v>
      </c>
      <c r="T34" s="111" t="s">
        <v>1278</v>
      </c>
      <c r="U34" s="242">
        <v>149</v>
      </c>
      <c r="V34" s="111" t="s">
        <v>1279</v>
      </c>
      <c r="W34" s="242">
        <v>135</v>
      </c>
      <c r="X34" s="111" t="s">
        <v>1422</v>
      </c>
      <c r="Y34" s="242">
        <v>123</v>
      </c>
      <c r="Z34" s="111" t="s">
        <v>761</v>
      </c>
      <c r="AA34" s="242">
        <v>122</v>
      </c>
      <c r="AB34" s="111" t="s">
        <v>873</v>
      </c>
      <c r="AC34" s="242">
        <v>88</v>
      </c>
      <c r="AD34" s="111" t="s">
        <v>1002</v>
      </c>
      <c r="AE34" s="242">
        <v>74</v>
      </c>
      <c r="AF34" s="111" t="s">
        <v>762</v>
      </c>
      <c r="AG34" s="242">
        <v>61</v>
      </c>
      <c r="AH34" s="111" t="s">
        <v>1029</v>
      </c>
      <c r="AI34" s="242">
        <v>59</v>
      </c>
      <c r="AJ34" s="111" t="s">
        <v>1270</v>
      </c>
      <c r="AK34" s="242">
        <v>30</v>
      </c>
      <c r="AL34" s="111" t="s">
        <v>922</v>
      </c>
      <c r="AM34" s="242">
        <v>25</v>
      </c>
      <c r="AN34" s="111" t="s">
        <v>72</v>
      </c>
      <c r="AO34" s="242">
        <v>19</v>
      </c>
      <c r="AP34" s="111" t="s">
        <v>921</v>
      </c>
      <c r="AQ34" s="242">
        <v>18</v>
      </c>
      <c r="AR34" s="111"/>
      <c r="AS34" s="242"/>
      <c r="AT34" s="111"/>
      <c r="AU34" s="242"/>
      <c r="AV34" s="111"/>
      <c r="AW34" s="242"/>
      <c r="AX34" s="111"/>
      <c r="AY34" s="242"/>
      <c r="AZ34" s="111"/>
      <c r="BA34" s="242"/>
      <c r="BB34" s="111"/>
      <c r="BC34" s="242"/>
      <c r="BD34" s="111"/>
      <c r="BE34" s="242"/>
      <c r="BF34" s="111"/>
      <c r="BG34" s="242"/>
      <c r="BH34" s="111"/>
      <c r="BI34" s="242"/>
      <c r="BJ34" s="111"/>
      <c r="BK34" s="242"/>
      <c r="BL34" s="111"/>
      <c r="BM34" s="242"/>
      <c r="BN34" s="111"/>
      <c r="BO34" s="242"/>
      <c r="BP34" s="111"/>
      <c r="BQ34" s="242"/>
      <c r="BR34" s="111"/>
      <c r="BS34" s="242"/>
      <c r="BT34" s="111"/>
      <c r="BU34" s="242"/>
      <c r="BV34" s="111"/>
      <c r="BW34" s="242"/>
      <c r="BX34" s="111"/>
      <c r="BY34" s="242"/>
      <c r="BZ34" s="111"/>
      <c r="CA34" s="242"/>
      <c r="CB34" s="111"/>
      <c r="CC34" s="242"/>
      <c r="CD34" s="111"/>
      <c r="CE34" s="242"/>
      <c r="CF34" s="111"/>
      <c r="CG34" s="242"/>
      <c r="CH34" s="111"/>
      <c r="CI34" s="242"/>
      <c r="CJ34" s="111"/>
      <c r="CK34" s="242"/>
      <c r="CL34" s="111"/>
      <c r="CM34" s="242"/>
      <c r="CN34" s="111"/>
      <c r="CO34" s="242"/>
      <c r="CP34" s="111"/>
      <c r="CQ34" s="242"/>
      <c r="CR34" s="111"/>
      <c r="CS34" s="242"/>
      <c r="CT34" s="111"/>
      <c r="CU34" s="242"/>
      <c r="CV34" s="111"/>
      <c r="CW34" s="242"/>
      <c r="CX34" s="111"/>
      <c r="CY34" s="242"/>
      <c r="CZ34" s="111"/>
      <c r="DA34" s="242"/>
      <c r="DB34" s="111"/>
      <c r="DC34" s="242"/>
      <c r="DD34" s="111"/>
      <c r="DE34" s="242"/>
      <c r="DF34" s="111"/>
      <c r="DG34" s="242"/>
    </row>
    <row r="35" spans="2:111" ht="15" customHeight="1">
      <c r="B35" s="241">
        <v>31</v>
      </c>
      <c r="C35" s="112" t="s">
        <v>126</v>
      </c>
      <c r="D35" s="111" t="s">
        <v>753</v>
      </c>
      <c r="E35" s="242">
        <v>668</v>
      </c>
      <c r="F35" s="111" t="s">
        <v>755</v>
      </c>
      <c r="G35" s="242">
        <v>380</v>
      </c>
      <c r="H35" s="111" t="s">
        <v>754</v>
      </c>
      <c r="I35" s="242">
        <v>353</v>
      </c>
      <c r="J35" s="111" t="s">
        <v>757</v>
      </c>
      <c r="K35" s="242">
        <v>344</v>
      </c>
      <c r="L35" s="111" t="s">
        <v>758</v>
      </c>
      <c r="M35" s="242">
        <v>324</v>
      </c>
      <c r="N35" s="111" t="s">
        <v>759</v>
      </c>
      <c r="O35" s="242">
        <v>284</v>
      </c>
      <c r="P35" s="111" t="s">
        <v>756</v>
      </c>
      <c r="Q35" s="242">
        <v>231</v>
      </c>
      <c r="R35" s="111" t="s">
        <v>760</v>
      </c>
      <c r="S35" s="242">
        <v>179</v>
      </c>
      <c r="T35" s="111" t="s">
        <v>1278</v>
      </c>
      <c r="U35" s="242">
        <v>154</v>
      </c>
      <c r="V35" s="111" t="s">
        <v>1279</v>
      </c>
      <c r="W35" s="242">
        <v>149</v>
      </c>
      <c r="X35" s="111" t="s">
        <v>761</v>
      </c>
      <c r="Y35" s="242">
        <v>146</v>
      </c>
      <c r="Z35" s="111" t="s">
        <v>1422</v>
      </c>
      <c r="AA35" s="242">
        <v>127</v>
      </c>
      <c r="AB35" s="111" t="s">
        <v>762</v>
      </c>
      <c r="AC35" s="242">
        <v>94</v>
      </c>
      <c r="AD35" s="111" t="s">
        <v>873</v>
      </c>
      <c r="AE35" s="242">
        <v>88</v>
      </c>
      <c r="AF35" s="111" t="s">
        <v>1002</v>
      </c>
      <c r="AG35" s="242">
        <v>74</v>
      </c>
      <c r="AH35" s="111" t="s">
        <v>1029</v>
      </c>
      <c r="AI35" s="242">
        <v>59</v>
      </c>
      <c r="AJ35" s="111" t="s">
        <v>1270</v>
      </c>
      <c r="AK35" s="242">
        <v>30</v>
      </c>
      <c r="AL35" s="111" t="s">
        <v>922</v>
      </c>
      <c r="AM35" s="242">
        <v>25</v>
      </c>
      <c r="AN35" s="111" t="s">
        <v>72</v>
      </c>
      <c r="AO35" s="242">
        <v>22</v>
      </c>
      <c r="AP35" s="111" t="s">
        <v>921</v>
      </c>
      <c r="AQ35" s="242">
        <v>18</v>
      </c>
      <c r="AR35" s="111"/>
      <c r="AS35" s="242"/>
      <c r="AT35" s="111"/>
      <c r="AU35" s="242"/>
      <c r="AV35" s="111"/>
      <c r="AW35" s="242"/>
      <c r="AX35" s="111"/>
      <c r="AY35" s="242"/>
      <c r="AZ35" s="111"/>
      <c r="BA35" s="242"/>
      <c r="BB35" s="111"/>
      <c r="BC35" s="242"/>
      <c r="BD35" s="111"/>
      <c r="BE35" s="242"/>
      <c r="BF35" s="111"/>
      <c r="BG35" s="242"/>
      <c r="BH35" s="111"/>
      <c r="BI35" s="242"/>
      <c r="BJ35" s="111"/>
      <c r="BK35" s="242"/>
      <c r="BL35" s="111"/>
      <c r="BM35" s="242"/>
      <c r="BN35" s="111"/>
      <c r="BO35" s="242"/>
      <c r="BP35" s="111"/>
      <c r="BQ35" s="242"/>
      <c r="BR35" s="111"/>
      <c r="BS35" s="242"/>
      <c r="BT35" s="111"/>
      <c r="BU35" s="242"/>
      <c r="BV35" s="111"/>
      <c r="BW35" s="242"/>
      <c r="BX35" s="111"/>
      <c r="BY35" s="242"/>
      <c r="BZ35" s="111"/>
      <c r="CA35" s="242"/>
      <c r="CB35" s="111"/>
      <c r="CC35" s="242"/>
      <c r="CD35" s="111"/>
      <c r="CE35" s="242"/>
      <c r="CF35" s="111"/>
      <c r="CG35" s="242"/>
      <c r="CH35" s="111"/>
      <c r="CI35" s="242"/>
      <c r="CJ35" s="111"/>
      <c r="CK35" s="242"/>
      <c r="CL35" s="111"/>
      <c r="CM35" s="242"/>
      <c r="CN35" s="111"/>
      <c r="CO35" s="242"/>
      <c r="CP35" s="111"/>
      <c r="CQ35" s="242"/>
      <c r="CR35" s="111"/>
      <c r="CS35" s="242"/>
      <c r="CT35" s="111"/>
      <c r="CU35" s="242"/>
      <c r="CV35" s="111"/>
      <c r="CW35" s="242"/>
      <c r="CX35" s="111"/>
      <c r="CY35" s="242"/>
      <c r="CZ35" s="111"/>
      <c r="DA35" s="242"/>
      <c r="DB35" s="111"/>
      <c r="DC35" s="242"/>
      <c r="DD35" s="111"/>
      <c r="DE35" s="242"/>
      <c r="DF35" s="111"/>
      <c r="DG35" s="242"/>
    </row>
    <row r="36" spans="2:111" ht="15" customHeight="1">
      <c r="B36" s="241">
        <v>32</v>
      </c>
      <c r="C36" s="112" t="s">
        <v>140</v>
      </c>
      <c r="D36" s="111" t="s">
        <v>753</v>
      </c>
      <c r="E36" s="242">
        <v>692</v>
      </c>
      <c r="F36" s="111" t="s">
        <v>755</v>
      </c>
      <c r="G36" s="242">
        <v>380</v>
      </c>
      <c r="H36" s="111" t="s">
        <v>754</v>
      </c>
      <c r="I36" s="242">
        <v>356</v>
      </c>
      <c r="J36" s="111" t="s">
        <v>757</v>
      </c>
      <c r="K36" s="242">
        <v>355</v>
      </c>
      <c r="L36" s="111" t="s">
        <v>758</v>
      </c>
      <c r="M36" s="242">
        <v>324</v>
      </c>
      <c r="N36" s="111" t="s">
        <v>759</v>
      </c>
      <c r="O36" s="242">
        <v>284</v>
      </c>
      <c r="P36" s="111" t="s">
        <v>756</v>
      </c>
      <c r="Q36" s="242">
        <v>237</v>
      </c>
      <c r="R36" s="111" t="s">
        <v>760</v>
      </c>
      <c r="S36" s="242">
        <v>187</v>
      </c>
      <c r="T36" s="111" t="s">
        <v>761</v>
      </c>
      <c r="U36" s="242">
        <v>177</v>
      </c>
      <c r="V36" s="111" t="s">
        <v>1279</v>
      </c>
      <c r="W36" s="242">
        <v>167</v>
      </c>
      <c r="X36" s="111" t="s">
        <v>1278</v>
      </c>
      <c r="Y36" s="242">
        <v>154</v>
      </c>
      <c r="Z36" s="111" t="s">
        <v>1422</v>
      </c>
      <c r="AA36" s="242">
        <v>139</v>
      </c>
      <c r="AB36" s="111" t="s">
        <v>762</v>
      </c>
      <c r="AC36" s="242">
        <v>128</v>
      </c>
      <c r="AD36" s="111" t="s">
        <v>873</v>
      </c>
      <c r="AE36" s="242">
        <v>88</v>
      </c>
      <c r="AF36" s="111" t="s">
        <v>1002</v>
      </c>
      <c r="AG36" s="242">
        <v>74</v>
      </c>
      <c r="AH36" s="111" t="s">
        <v>1029</v>
      </c>
      <c r="AI36" s="242">
        <v>59</v>
      </c>
      <c r="AJ36" s="111" t="s">
        <v>72</v>
      </c>
      <c r="AK36" s="242">
        <v>31</v>
      </c>
      <c r="AL36" s="111" t="s">
        <v>1270</v>
      </c>
      <c r="AM36" s="242">
        <v>30</v>
      </c>
      <c r="AN36" s="111" t="s">
        <v>922</v>
      </c>
      <c r="AO36" s="242">
        <v>25</v>
      </c>
      <c r="AP36" s="111" t="s">
        <v>921</v>
      </c>
      <c r="AQ36" s="242">
        <v>18</v>
      </c>
      <c r="AR36" s="111" t="s">
        <v>143</v>
      </c>
      <c r="AS36" s="242">
        <v>5</v>
      </c>
      <c r="AT36" s="111"/>
      <c r="AU36" s="242"/>
      <c r="AV36" s="111"/>
      <c r="AW36" s="242"/>
      <c r="AX36" s="111"/>
      <c r="AY36" s="242"/>
      <c r="AZ36" s="111"/>
      <c r="BA36" s="242"/>
      <c r="BB36" s="111"/>
      <c r="BC36" s="242"/>
      <c r="BD36" s="111"/>
      <c r="BE36" s="242"/>
      <c r="BF36" s="111"/>
      <c r="BG36" s="242"/>
      <c r="BH36" s="111"/>
      <c r="BI36" s="242"/>
      <c r="BJ36" s="111"/>
      <c r="BK36" s="242"/>
      <c r="BL36" s="111"/>
      <c r="BM36" s="242"/>
      <c r="BN36" s="111"/>
      <c r="BO36" s="242"/>
      <c r="BP36" s="111"/>
      <c r="BQ36" s="242"/>
      <c r="BR36" s="111"/>
      <c r="BS36" s="242"/>
      <c r="BT36" s="111"/>
      <c r="BU36" s="242"/>
      <c r="BV36" s="111"/>
      <c r="BW36" s="242"/>
      <c r="BX36" s="111"/>
      <c r="BY36" s="242"/>
      <c r="BZ36" s="111"/>
      <c r="CA36" s="242"/>
      <c r="CB36" s="111"/>
      <c r="CC36" s="242"/>
      <c r="CD36" s="111"/>
      <c r="CE36" s="242"/>
      <c r="CF36" s="111"/>
      <c r="CG36" s="242"/>
      <c r="CH36" s="111"/>
      <c r="CI36" s="242"/>
      <c r="CJ36" s="111"/>
      <c r="CK36" s="242"/>
      <c r="CL36" s="111"/>
      <c r="CM36" s="242"/>
      <c r="CN36" s="111"/>
      <c r="CO36" s="242"/>
      <c r="CP36" s="111"/>
      <c r="CQ36" s="242"/>
      <c r="CR36" s="111"/>
      <c r="CS36" s="242"/>
      <c r="CT36" s="111"/>
      <c r="CU36" s="242"/>
      <c r="CV36" s="111"/>
      <c r="CW36" s="242"/>
      <c r="CX36" s="111"/>
      <c r="CY36" s="242"/>
      <c r="CZ36" s="111"/>
      <c r="DA36" s="242"/>
      <c r="DB36" s="111"/>
      <c r="DC36" s="242"/>
      <c r="DD36" s="111"/>
      <c r="DE36" s="242"/>
      <c r="DF36" s="111"/>
      <c r="DG36" s="242"/>
    </row>
    <row r="37" spans="2:111" ht="15" customHeight="1">
      <c r="B37" s="241">
        <v>33</v>
      </c>
      <c r="C37" s="112" t="s">
        <v>144</v>
      </c>
      <c r="D37" s="111" t="s">
        <v>753</v>
      </c>
      <c r="E37" s="242">
        <v>710</v>
      </c>
      <c r="F37" s="111" t="s">
        <v>755</v>
      </c>
      <c r="G37" s="242">
        <v>383</v>
      </c>
      <c r="H37" s="111" t="s">
        <v>754</v>
      </c>
      <c r="I37" s="242">
        <v>369</v>
      </c>
      <c r="J37" s="111" t="s">
        <v>757</v>
      </c>
      <c r="K37" s="242">
        <v>361</v>
      </c>
      <c r="L37" s="111" t="s">
        <v>758</v>
      </c>
      <c r="M37" s="242">
        <v>324</v>
      </c>
      <c r="N37" s="111" t="s">
        <v>759</v>
      </c>
      <c r="O37" s="242">
        <v>286</v>
      </c>
      <c r="P37" s="111" t="s">
        <v>756</v>
      </c>
      <c r="Q37" s="242">
        <v>249</v>
      </c>
      <c r="R37" s="111" t="s">
        <v>761</v>
      </c>
      <c r="S37" s="242">
        <v>220</v>
      </c>
      <c r="T37" s="111" t="s">
        <v>760</v>
      </c>
      <c r="U37" s="242">
        <v>193</v>
      </c>
      <c r="V37" s="111" t="s">
        <v>1279</v>
      </c>
      <c r="W37" s="242">
        <v>174</v>
      </c>
      <c r="X37" s="111" t="s">
        <v>1422</v>
      </c>
      <c r="Y37" s="242">
        <v>156</v>
      </c>
      <c r="Z37" s="111" t="s">
        <v>1278</v>
      </c>
      <c r="AA37" s="242">
        <v>155</v>
      </c>
      <c r="AB37" s="111" t="s">
        <v>762</v>
      </c>
      <c r="AC37" s="242">
        <v>129</v>
      </c>
      <c r="AD37" s="111" t="s">
        <v>873</v>
      </c>
      <c r="AE37" s="242">
        <v>88</v>
      </c>
      <c r="AF37" s="111" t="s">
        <v>1002</v>
      </c>
      <c r="AG37" s="242">
        <v>74</v>
      </c>
      <c r="AH37" s="111" t="s">
        <v>1029</v>
      </c>
      <c r="AI37" s="242">
        <v>59</v>
      </c>
      <c r="AJ37" s="111" t="s">
        <v>72</v>
      </c>
      <c r="AK37" s="242">
        <v>31</v>
      </c>
      <c r="AL37" s="111" t="s">
        <v>1270</v>
      </c>
      <c r="AM37" s="242">
        <v>30</v>
      </c>
      <c r="AN37" s="111" t="s">
        <v>922</v>
      </c>
      <c r="AO37" s="242">
        <v>25</v>
      </c>
      <c r="AP37" s="111" t="s">
        <v>157</v>
      </c>
      <c r="AQ37" s="242">
        <v>19</v>
      </c>
      <c r="AR37" s="111" t="s">
        <v>921</v>
      </c>
      <c r="AS37" s="242">
        <v>18</v>
      </c>
      <c r="AT37" s="111" t="s">
        <v>143</v>
      </c>
      <c r="AU37" s="242">
        <v>18</v>
      </c>
      <c r="AV37" s="111"/>
      <c r="AW37" s="242"/>
      <c r="AX37" s="111"/>
      <c r="AY37" s="242"/>
      <c r="AZ37" s="111"/>
      <c r="BA37" s="242"/>
      <c r="BB37" s="111"/>
      <c r="BC37" s="242"/>
      <c r="BD37" s="111"/>
      <c r="BE37" s="242"/>
      <c r="BF37" s="111"/>
      <c r="BG37" s="242"/>
      <c r="BH37" s="111"/>
      <c r="BI37" s="242"/>
      <c r="BJ37" s="111"/>
      <c r="BK37" s="242"/>
      <c r="BL37" s="111"/>
      <c r="BM37" s="242"/>
      <c r="BN37" s="111"/>
      <c r="BO37" s="242"/>
      <c r="BP37" s="111"/>
      <c r="BQ37" s="242"/>
      <c r="BR37" s="111"/>
      <c r="BS37" s="242"/>
      <c r="BT37" s="111"/>
      <c r="BU37" s="242"/>
      <c r="BV37" s="111"/>
      <c r="BW37" s="242"/>
      <c r="BX37" s="111"/>
      <c r="BY37" s="242"/>
      <c r="BZ37" s="111"/>
      <c r="CA37" s="242"/>
      <c r="CB37" s="111"/>
      <c r="CC37" s="242"/>
      <c r="CD37" s="111"/>
      <c r="CE37" s="242"/>
      <c r="CF37" s="111"/>
      <c r="CG37" s="242"/>
      <c r="CH37" s="111"/>
      <c r="CI37" s="242"/>
      <c r="CJ37" s="111"/>
      <c r="CK37" s="242"/>
      <c r="CL37" s="111"/>
      <c r="CM37" s="242"/>
      <c r="CN37" s="111"/>
      <c r="CO37" s="242"/>
      <c r="CP37" s="111"/>
      <c r="CQ37" s="242"/>
      <c r="CR37" s="111"/>
      <c r="CS37" s="242"/>
      <c r="CT37" s="111"/>
      <c r="CU37" s="242"/>
      <c r="CV37" s="111"/>
      <c r="CW37" s="242"/>
      <c r="CX37" s="111"/>
      <c r="CY37" s="242"/>
      <c r="CZ37" s="111"/>
      <c r="DA37" s="242"/>
      <c r="DB37" s="111"/>
      <c r="DC37" s="242"/>
      <c r="DD37" s="111"/>
      <c r="DE37" s="242"/>
      <c r="DF37" s="111"/>
      <c r="DG37" s="242"/>
    </row>
    <row r="38" spans="2:111" ht="15" customHeight="1">
      <c r="B38" s="241">
        <v>34</v>
      </c>
      <c r="C38" s="112" t="s">
        <v>204</v>
      </c>
      <c r="D38" s="111" t="s">
        <v>753</v>
      </c>
      <c r="E38" s="242">
        <v>726</v>
      </c>
      <c r="F38" s="111" t="s">
        <v>755</v>
      </c>
      <c r="G38" s="242">
        <v>383</v>
      </c>
      <c r="H38" s="111" t="s">
        <v>754</v>
      </c>
      <c r="I38" s="242">
        <v>376</v>
      </c>
      <c r="J38" s="111" t="s">
        <v>757</v>
      </c>
      <c r="K38" s="242">
        <v>363</v>
      </c>
      <c r="L38" s="111" t="s">
        <v>758</v>
      </c>
      <c r="M38" s="242">
        <v>324</v>
      </c>
      <c r="N38" s="111" t="s">
        <v>759</v>
      </c>
      <c r="O38" s="242">
        <v>288</v>
      </c>
      <c r="P38" s="111" t="s">
        <v>756</v>
      </c>
      <c r="Q38" s="242">
        <v>270</v>
      </c>
      <c r="R38" s="111" t="s">
        <v>761</v>
      </c>
      <c r="S38" s="242">
        <v>225</v>
      </c>
      <c r="T38" s="111" t="s">
        <v>760</v>
      </c>
      <c r="U38" s="242">
        <v>203</v>
      </c>
      <c r="V38" s="111" t="s">
        <v>1279</v>
      </c>
      <c r="W38" s="242">
        <v>184</v>
      </c>
      <c r="X38" s="111" t="s">
        <v>1422</v>
      </c>
      <c r="Y38" s="242">
        <v>161</v>
      </c>
      <c r="Z38" s="111" t="s">
        <v>762</v>
      </c>
      <c r="AA38" s="242">
        <v>159</v>
      </c>
      <c r="AB38" s="111" t="s">
        <v>1278</v>
      </c>
      <c r="AC38" s="242">
        <v>157</v>
      </c>
      <c r="AD38" s="111" t="s">
        <v>873</v>
      </c>
      <c r="AE38" s="242">
        <v>88</v>
      </c>
      <c r="AF38" s="111" t="s">
        <v>1002</v>
      </c>
      <c r="AG38" s="242">
        <v>74</v>
      </c>
      <c r="AH38" s="111" t="s">
        <v>1029</v>
      </c>
      <c r="AI38" s="242">
        <v>59</v>
      </c>
      <c r="AJ38" s="111" t="s">
        <v>143</v>
      </c>
      <c r="AK38" s="242">
        <v>37</v>
      </c>
      <c r="AL38" s="111" t="s">
        <v>72</v>
      </c>
      <c r="AM38" s="242">
        <v>31</v>
      </c>
      <c r="AN38" s="111" t="s">
        <v>157</v>
      </c>
      <c r="AO38" s="242">
        <v>31</v>
      </c>
      <c r="AP38" s="111" t="s">
        <v>1270</v>
      </c>
      <c r="AQ38" s="242">
        <v>30</v>
      </c>
      <c r="AR38" s="111" t="s">
        <v>922</v>
      </c>
      <c r="AS38" s="242">
        <v>25</v>
      </c>
      <c r="AT38" s="111" t="s">
        <v>921</v>
      </c>
      <c r="AU38" s="242">
        <v>18</v>
      </c>
      <c r="AV38" s="111"/>
      <c r="AW38" s="242"/>
      <c r="AX38" s="111"/>
      <c r="AY38" s="242"/>
      <c r="AZ38" s="111"/>
      <c r="BA38" s="242"/>
      <c r="BB38" s="111"/>
      <c r="BC38" s="242"/>
      <c r="BD38" s="111"/>
      <c r="BE38" s="242"/>
      <c r="BF38" s="111"/>
      <c r="BG38" s="242"/>
      <c r="BH38" s="111"/>
      <c r="BI38" s="242"/>
      <c r="BJ38" s="111"/>
      <c r="BK38" s="242"/>
      <c r="BL38" s="111"/>
      <c r="BM38" s="242"/>
      <c r="BN38" s="111"/>
      <c r="BO38" s="242"/>
      <c r="BP38" s="111"/>
      <c r="BQ38" s="242"/>
      <c r="BR38" s="111"/>
      <c r="BS38" s="242"/>
      <c r="BT38" s="111"/>
      <c r="BU38" s="242"/>
      <c r="BV38" s="111"/>
      <c r="BW38" s="242"/>
      <c r="BX38" s="111"/>
      <c r="BY38" s="242"/>
      <c r="BZ38" s="111"/>
      <c r="CA38" s="242"/>
      <c r="CB38" s="111"/>
      <c r="CC38" s="242"/>
      <c r="CD38" s="111"/>
      <c r="CE38" s="242"/>
      <c r="CF38" s="111"/>
      <c r="CG38" s="242"/>
      <c r="CH38" s="111"/>
      <c r="CI38" s="242"/>
      <c r="CJ38" s="111"/>
      <c r="CK38" s="242"/>
      <c r="CL38" s="111"/>
      <c r="CM38" s="242"/>
      <c r="CN38" s="111"/>
      <c r="CO38" s="242"/>
      <c r="CP38" s="111"/>
      <c r="CQ38" s="242"/>
      <c r="CR38" s="111"/>
      <c r="CS38" s="242"/>
      <c r="CT38" s="111"/>
      <c r="CU38" s="242"/>
      <c r="CV38" s="111"/>
      <c r="CW38" s="242"/>
      <c r="CX38" s="111"/>
      <c r="CY38" s="242"/>
      <c r="CZ38" s="111"/>
      <c r="DA38" s="242"/>
      <c r="DB38" s="111"/>
      <c r="DC38" s="242"/>
      <c r="DD38" s="111"/>
      <c r="DE38" s="242"/>
      <c r="DF38" s="111"/>
      <c r="DG38" s="242"/>
    </row>
    <row r="39" spans="2:111" ht="15" customHeight="1">
      <c r="B39" s="241">
        <v>35</v>
      </c>
      <c r="C39" s="112" t="s">
        <v>213</v>
      </c>
      <c r="D39" s="111" t="s">
        <v>753</v>
      </c>
      <c r="E39" s="242">
        <v>739</v>
      </c>
      <c r="F39" s="111" t="s">
        <v>755</v>
      </c>
      <c r="G39" s="242">
        <v>383</v>
      </c>
      <c r="H39" s="111" t="s">
        <v>754</v>
      </c>
      <c r="I39" s="242">
        <v>379</v>
      </c>
      <c r="J39" s="111" t="s">
        <v>757</v>
      </c>
      <c r="K39" s="242">
        <v>369</v>
      </c>
      <c r="L39" s="111" t="s">
        <v>758</v>
      </c>
      <c r="M39" s="242">
        <v>324</v>
      </c>
      <c r="N39" s="111" t="s">
        <v>759</v>
      </c>
      <c r="O39" s="242">
        <v>288</v>
      </c>
      <c r="P39" s="111" t="s">
        <v>756</v>
      </c>
      <c r="Q39" s="242">
        <v>278</v>
      </c>
      <c r="R39" s="111" t="s">
        <v>761</v>
      </c>
      <c r="S39" s="242">
        <v>240</v>
      </c>
      <c r="T39" s="111" t="s">
        <v>760</v>
      </c>
      <c r="U39" s="242">
        <v>219</v>
      </c>
      <c r="V39" s="111" t="s">
        <v>1279</v>
      </c>
      <c r="W39" s="242">
        <v>193</v>
      </c>
      <c r="X39" s="111" t="s">
        <v>762</v>
      </c>
      <c r="Y39" s="242">
        <v>179</v>
      </c>
      <c r="Z39" s="111" t="s">
        <v>1422</v>
      </c>
      <c r="AA39" s="242">
        <v>174</v>
      </c>
      <c r="AB39" s="111" t="s">
        <v>1278</v>
      </c>
      <c r="AC39" s="242">
        <v>160</v>
      </c>
      <c r="AD39" s="111" t="s">
        <v>873</v>
      </c>
      <c r="AE39" s="242">
        <v>88</v>
      </c>
      <c r="AF39" s="111" t="s">
        <v>1002</v>
      </c>
      <c r="AG39" s="242">
        <v>74</v>
      </c>
      <c r="AH39" s="111" t="s">
        <v>157</v>
      </c>
      <c r="AI39" s="242">
        <v>61</v>
      </c>
      <c r="AJ39" s="111" t="s">
        <v>1029</v>
      </c>
      <c r="AK39" s="242">
        <v>59</v>
      </c>
      <c r="AL39" s="111" t="s">
        <v>143</v>
      </c>
      <c r="AM39" s="242">
        <v>37</v>
      </c>
      <c r="AN39" s="111" t="s">
        <v>72</v>
      </c>
      <c r="AO39" s="242">
        <v>36</v>
      </c>
      <c r="AP39" s="111" t="s">
        <v>1270</v>
      </c>
      <c r="AQ39" s="242">
        <v>30</v>
      </c>
      <c r="AR39" s="111" t="s">
        <v>922</v>
      </c>
      <c r="AS39" s="242">
        <v>25</v>
      </c>
      <c r="AT39" s="111" t="s">
        <v>921</v>
      </c>
      <c r="AU39" s="242">
        <v>18</v>
      </c>
      <c r="AV39" s="111"/>
      <c r="AW39" s="242"/>
      <c r="AX39" s="111"/>
      <c r="AY39" s="242"/>
      <c r="AZ39" s="111"/>
      <c r="BA39" s="242"/>
      <c r="BB39" s="111"/>
      <c r="BC39" s="242"/>
      <c r="BD39" s="111"/>
      <c r="BE39" s="242"/>
      <c r="BF39" s="111"/>
      <c r="BG39" s="242"/>
      <c r="BH39" s="111"/>
      <c r="BI39" s="242"/>
      <c r="BJ39" s="111"/>
      <c r="BK39" s="242"/>
      <c r="BL39" s="111"/>
      <c r="BM39" s="242"/>
      <c r="BN39" s="111"/>
      <c r="BO39" s="242"/>
      <c r="BP39" s="111"/>
      <c r="BQ39" s="242"/>
      <c r="BR39" s="111"/>
      <c r="BS39" s="242"/>
      <c r="BT39" s="111"/>
      <c r="BU39" s="242"/>
      <c r="BV39" s="111"/>
      <c r="BW39" s="242"/>
      <c r="BX39" s="111"/>
      <c r="BY39" s="242"/>
      <c r="BZ39" s="111"/>
      <c r="CA39" s="242"/>
      <c r="CB39" s="111"/>
      <c r="CC39" s="242"/>
      <c r="CD39" s="111"/>
      <c r="CE39" s="242"/>
      <c r="CF39" s="111"/>
      <c r="CG39" s="242"/>
      <c r="CH39" s="111"/>
      <c r="CI39" s="242"/>
      <c r="CJ39" s="111"/>
      <c r="CK39" s="242"/>
      <c r="CL39" s="111"/>
      <c r="CM39" s="242"/>
      <c r="CN39" s="111"/>
      <c r="CO39" s="242"/>
      <c r="CP39" s="111"/>
      <c r="CQ39" s="242"/>
      <c r="CR39" s="111"/>
      <c r="CS39" s="242"/>
      <c r="CT39" s="111"/>
      <c r="CU39" s="242"/>
      <c r="CV39" s="111"/>
      <c r="CW39" s="242"/>
      <c r="CX39" s="111"/>
      <c r="CY39" s="242"/>
      <c r="CZ39" s="111"/>
      <c r="DA39" s="242"/>
      <c r="DB39" s="111"/>
      <c r="DC39" s="242"/>
      <c r="DD39" s="111"/>
      <c r="DE39" s="242"/>
      <c r="DF39" s="111"/>
      <c r="DG39" s="242"/>
    </row>
    <row r="40" spans="2:111" ht="15" customHeight="1">
      <c r="B40" s="241">
        <v>36</v>
      </c>
      <c r="C40" s="112" t="s">
        <v>241</v>
      </c>
      <c r="D40" s="111" t="s">
        <v>753</v>
      </c>
      <c r="E40" s="242">
        <v>750</v>
      </c>
      <c r="F40" s="111" t="s">
        <v>754</v>
      </c>
      <c r="G40" s="242">
        <v>384</v>
      </c>
      <c r="H40" s="111" t="s">
        <v>755</v>
      </c>
      <c r="I40" s="242">
        <v>383</v>
      </c>
      <c r="J40" s="111" t="s">
        <v>757</v>
      </c>
      <c r="K40" s="242">
        <v>376</v>
      </c>
      <c r="L40" s="111" t="s">
        <v>758</v>
      </c>
      <c r="M40" s="242">
        <v>324</v>
      </c>
      <c r="N40" s="111" t="s">
        <v>759</v>
      </c>
      <c r="O40" s="242">
        <v>288</v>
      </c>
      <c r="P40" s="111" t="s">
        <v>756</v>
      </c>
      <c r="Q40" s="242">
        <v>284</v>
      </c>
      <c r="R40" s="111" t="s">
        <v>761</v>
      </c>
      <c r="S40" s="242">
        <v>250</v>
      </c>
      <c r="T40" s="111" t="s">
        <v>760</v>
      </c>
      <c r="U40" s="242">
        <v>229</v>
      </c>
      <c r="V40" s="111" t="s">
        <v>1279</v>
      </c>
      <c r="W40" s="242">
        <v>206</v>
      </c>
      <c r="X40" s="111" t="s">
        <v>762</v>
      </c>
      <c r="Y40" s="242">
        <v>197</v>
      </c>
      <c r="Z40" s="111" t="s">
        <v>1422</v>
      </c>
      <c r="AA40" s="242">
        <v>188</v>
      </c>
      <c r="AB40" s="111" t="s">
        <v>1278</v>
      </c>
      <c r="AC40" s="242">
        <v>166</v>
      </c>
      <c r="AD40" s="111" t="s">
        <v>873</v>
      </c>
      <c r="AE40" s="242">
        <v>88</v>
      </c>
      <c r="AF40" s="111" t="s">
        <v>157</v>
      </c>
      <c r="AG40" s="242">
        <v>87</v>
      </c>
      <c r="AH40" s="111" t="s">
        <v>1002</v>
      </c>
      <c r="AI40" s="242">
        <v>74</v>
      </c>
      <c r="AJ40" s="111" t="s">
        <v>1029</v>
      </c>
      <c r="AK40" s="242">
        <v>59</v>
      </c>
      <c r="AL40" s="111" t="s">
        <v>143</v>
      </c>
      <c r="AM40" s="242">
        <v>46</v>
      </c>
      <c r="AN40" s="111" t="s">
        <v>72</v>
      </c>
      <c r="AO40" s="242">
        <v>36</v>
      </c>
      <c r="AP40" s="111" t="s">
        <v>1270</v>
      </c>
      <c r="AQ40" s="242">
        <v>30</v>
      </c>
      <c r="AR40" s="111" t="s">
        <v>922</v>
      </c>
      <c r="AS40" s="242">
        <v>25</v>
      </c>
      <c r="AT40" s="111" t="s">
        <v>921</v>
      </c>
      <c r="AU40" s="242">
        <v>18</v>
      </c>
      <c r="AV40" s="111"/>
      <c r="AW40" s="242"/>
      <c r="AX40" s="111"/>
      <c r="AY40" s="242"/>
      <c r="AZ40" s="111"/>
      <c r="BA40" s="242"/>
      <c r="BB40" s="111"/>
      <c r="BC40" s="242"/>
      <c r="BD40" s="111"/>
      <c r="BE40" s="242"/>
      <c r="BF40" s="111"/>
      <c r="BG40" s="242"/>
      <c r="BH40" s="111"/>
      <c r="BI40" s="242"/>
      <c r="BJ40" s="111"/>
      <c r="BK40" s="242"/>
      <c r="BL40" s="111"/>
      <c r="BM40" s="242"/>
      <c r="BN40" s="111"/>
      <c r="BO40" s="242"/>
      <c r="BP40" s="111"/>
      <c r="BQ40" s="242"/>
      <c r="BR40" s="111"/>
      <c r="BS40" s="242"/>
      <c r="BT40" s="111"/>
      <c r="BU40" s="242"/>
      <c r="BV40" s="111"/>
      <c r="BW40" s="242"/>
      <c r="BX40" s="111"/>
      <c r="BY40" s="242"/>
      <c r="BZ40" s="111"/>
      <c r="CA40" s="242"/>
      <c r="CB40" s="111"/>
      <c r="CC40" s="242"/>
      <c r="CD40" s="111"/>
      <c r="CE40" s="242"/>
      <c r="CF40" s="111"/>
      <c r="CG40" s="242"/>
      <c r="CH40" s="111"/>
      <c r="CI40" s="242"/>
      <c r="CJ40" s="111"/>
      <c r="CK40" s="242"/>
      <c r="CL40" s="111"/>
      <c r="CM40" s="242"/>
      <c r="CN40" s="111"/>
      <c r="CO40" s="242"/>
      <c r="CP40" s="111"/>
      <c r="CQ40" s="242"/>
      <c r="CR40" s="111"/>
      <c r="CS40" s="242"/>
      <c r="CT40" s="111"/>
      <c r="CU40" s="242"/>
      <c r="CV40" s="111"/>
      <c r="CW40" s="242"/>
      <c r="CX40" s="111"/>
      <c r="CY40" s="242"/>
      <c r="CZ40" s="111"/>
      <c r="DA40" s="242"/>
      <c r="DB40" s="111"/>
      <c r="DC40" s="242"/>
      <c r="DD40" s="111"/>
      <c r="DE40" s="242"/>
      <c r="DF40" s="111"/>
      <c r="DG40" s="242"/>
    </row>
    <row r="41" spans="2:111" ht="15" customHeight="1">
      <c r="B41" s="241">
        <v>37</v>
      </c>
      <c r="C41" s="112" t="s">
        <v>246</v>
      </c>
      <c r="D41" s="111" t="s">
        <v>753</v>
      </c>
      <c r="E41" s="242">
        <v>750</v>
      </c>
      <c r="F41" s="111" t="s">
        <v>754</v>
      </c>
      <c r="G41" s="242">
        <v>388</v>
      </c>
      <c r="H41" s="111" t="s">
        <v>757</v>
      </c>
      <c r="I41" s="242">
        <v>385</v>
      </c>
      <c r="J41" s="111" t="s">
        <v>755</v>
      </c>
      <c r="K41" s="242">
        <v>383</v>
      </c>
      <c r="L41" s="111" t="s">
        <v>758</v>
      </c>
      <c r="M41" s="242">
        <v>324</v>
      </c>
      <c r="N41" s="111" t="s">
        <v>756</v>
      </c>
      <c r="O41" s="242">
        <v>289</v>
      </c>
      <c r="P41" s="111" t="s">
        <v>759</v>
      </c>
      <c r="Q41" s="242">
        <v>288</v>
      </c>
      <c r="R41" s="111" t="s">
        <v>761</v>
      </c>
      <c r="S41" s="242">
        <v>257</v>
      </c>
      <c r="T41" s="111" t="s">
        <v>760</v>
      </c>
      <c r="U41" s="242">
        <v>234</v>
      </c>
      <c r="V41" s="111" t="s">
        <v>1279</v>
      </c>
      <c r="W41" s="242">
        <v>208</v>
      </c>
      <c r="X41" s="111" t="s">
        <v>762</v>
      </c>
      <c r="Y41" s="242">
        <v>206</v>
      </c>
      <c r="Z41" s="111" t="s">
        <v>1422</v>
      </c>
      <c r="AA41" s="242">
        <v>190</v>
      </c>
      <c r="AB41" s="111" t="s">
        <v>1278</v>
      </c>
      <c r="AC41" s="242">
        <v>169</v>
      </c>
      <c r="AD41" s="111" t="s">
        <v>157</v>
      </c>
      <c r="AE41" s="242">
        <v>116</v>
      </c>
      <c r="AF41" s="111" t="s">
        <v>873</v>
      </c>
      <c r="AG41" s="242">
        <v>88</v>
      </c>
      <c r="AH41" s="111" t="s">
        <v>1002</v>
      </c>
      <c r="AI41" s="242">
        <v>74</v>
      </c>
      <c r="AJ41" s="111" t="s">
        <v>1029</v>
      </c>
      <c r="AK41" s="242">
        <v>59</v>
      </c>
      <c r="AL41" s="111" t="s">
        <v>143</v>
      </c>
      <c r="AM41" s="242">
        <v>58</v>
      </c>
      <c r="AN41" s="111" t="s">
        <v>72</v>
      </c>
      <c r="AO41" s="242">
        <v>36</v>
      </c>
      <c r="AP41" s="111" t="s">
        <v>1270</v>
      </c>
      <c r="AQ41" s="242">
        <v>30</v>
      </c>
      <c r="AR41" s="111" t="s">
        <v>922</v>
      </c>
      <c r="AS41" s="242">
        <v>25</v>
      </c>
      <c r="AT41" s="111" t="s">
        <v>921</v>
      </c>
      <c r="AU41" s="242">
        <v>18</v>
      </c>
      <c r="AV41" s="111" t="s">
        <v>309</v>
      </c>
      <c r="AW41" s="242">
        <v>3</v>
      </c>
      <c r="AX41" s="111" t="s">
        <v>310</v>
      </c>
      <c r="AY41" s="242">
        <v>3</v>
      </c>
      <c r="AZ41" s="111"/>
      <c r="BA41" s="242"/>
      <c r="BB41" s="111"/>
      <c r="BC41" s="242"/>
      <c r="BD41" s="111"/>
      <c r="BE41" s="242"/>
      <c r="BF41" s="111"/>
      <c r="BG41" s="242"/>
      <c r="BH41" s="111"/>
      <c r="BI41" s="242"/>
      <c r="BJ41" s="111"/>
      <c r="BK41" s="242"/>
      <c r="BL41" s="111"/>
      <c r="BM41" s="242"/>
      <c r="BN41" s="111"/>
      <c r="BO41" s="242"/>
      <c r="BP41" s="111"/>
      <c r="BQ41" s="242"/>
      <c r="BR41" s="111"/>
      <c r="BS41" s="242"/>
      <c r="BT41" s="111"/>
      <c r="BU41" s="242"/>
      <c r="BV41" s="111"/>
      <c r="BW41" s="242"/>
      <c r="BX41" s="111"/>
      <c r="BY41" s="242"/>
      <c r="BZ41" s="111"/>
      <c r="CA41" s="242"/>
      <c r="CB41" s="111"/>
      <c r="CC41" s="242"/>
      <c r="CD41" s="111"/>
      <c r="CE41" s="242"/>
      <c r="CF41" s="111"/>
      <c r="CG41" s="242"/>
      <c r="CH41" s="111"/>
      <c r="CI41" s="242"/>
      <c r="CJ41" s="111"/>
      <c r="CK41" s="242"/>
      <c r="CL41" s="111"/>
      <c r="CM41" s="242"/>
      <c r="CN41" s="111"/>
      <c r="CO41" s="242"/>
      <c r="CP41" s="111"/>
      <c r="CQ41" s="242"/>
      <c r="CR41" s="111"/>
      <c r="CS41" s="242"/>
      <c r="CT41" s="111"/>
      <c r="CU41" s="242"/>
      <c r="CV41" s="111"/>
      <c r="CW41" s="242"/>
      <c r="CX41" s="111"/>
      <c r="CY41" s="242"/>
      <c r="CZ41" s="111"/>
      <c r="DA41" s="242"/>
      <c r="DB41" s="111"/>
      <c r="DC41" s="242"/>
      <c r="DD41" s="111"/>
      <c r="DE41" s="242"/>
      <c r="DF41" s="111"/>
      <c r="DG41" s="242"/>
    </row>
    <row r="42" spans="2:111" ht="15" customHeight="1">
      <c r="B42" s="241">
        <v>38</v>
      </c>
      <c r="C42" s="112" t="s">
        <v>304</v>
      </c>
      <c r="D42" s="111" t="s">
        <v>753</v>
      </c>
      <c r="E42" s="242">
        <v>759</v>
      </c>
      <c r="F42" s="111" t="s">
        <v>754</v>
      </c>
      <c r="G42" s="242">
        <v>396</v>
      </c>
      <c r="H42" s="111" t="s">
        <v>757</v>
      </c>
      <c r="I42" s="242">
        <v>385</v>
      </c>
      <c r="J42" s="111" t="s">
        <v>755</v>
      </c>
      <c r="K42" s="242">
        <v>383</v>
      </c>
      <c r="L42" s="111" t="s">
        <v>758</v>
      </c>
      <c r="M42" s="242">
        <v>324</v>
      </c>
      <c r="N42" s="111" t="s">
        <v>756</v>
      </c>
      <c r="O42" s="242">
        <v>293</v>
      </c>
      <c r="P42" s="111" t="s">
        <v>759</v>
      </c>
      <c r="Q42" s="242">
        <v>288</v>
      </c>
      <c r="R42" s="111" t="s">
        <v>761</v>
      </c>
      <c r="S42" s="242">
        <v>268</v>
      </c>
      <c r="T42" s="111" t="s">
        <v>760</v>
      </c>
      <c r="U42" s="242">
        <v>246</v>
      </c>
      <c r="V42" s="111" t="s">
        <v>762</v>
      </c>
      <c r="W42" s="242">
        <v>224</v>
      </c>
      <c r="X42" s="111" t="s">
        <v>1279</v>
      </c>
      <c r="Y42" s="242">
        <v>208</v>
      </c>
      <c r="Z42" s="111" t="s">
        <v>1422</v>
      </c>
      <c r="AA42" s="242">
        <v>200</v>
      </c>
      <c r="AB42" s="111" t="s">
        <v>1278</v>
      </c>
      <c r="AC42" s="242">
        <v>170</v>
      </c>
      <c r="AD42" s="111" t="s">
        <v>157</v>
      </c>
      <c r="AE42" s="242">
        <v>137</v>
      </c>
      <c r="AF42" s="111" t="s">
        <v>873</v>
      </c>
      <c r="AG42" s="242">
        <v>88</v>
      </c>
      <c r="AH42" s="111" t="s">
        <v>1002</v>
      </c>
      <c r="AI42" s="242">
        <v>74</v>
      </c>
      <c r="AJ42" s="111" t="s">
        <v>143</v>
      </c>
      <c r="AK42" s="242">
        <v>69</v>
      </c>
      <c r="AL42" s="111" t="s">
        <v>1029</v>
      </c>
      <c r="AM42" s="242">
        <v>59</v>
      </c>
      <c r="AN42" s="111" t="s">
        <v>309</v>
      </c>
      <c r="AO42" s="242">
        <v>40</v>
      </c>
      <c r="AP42" s="111" t="s">
        <v>72</v>
      </c>
      <c r="AQ42" s="242">
        <v>36</v>
      </c>
      <c r="AR42" s="111" t="s">
        <v>1270</v>
      </c>
      <c r="AS42" s="242">
        <v>30</v>
      </c>
      <c r="AT42" s="111" t="s">
        <v>922</v>
      </c>
      <c r="AU42" s="242">
        <v>25</v>
      </c>
      <c r="AV42" s="111" t="s">
        <v>921</v>
      </c>
      <c r="AW42" s="242">
        <v>18</v>
      </c>
      <c r="AX42" s="111" t="s">
        <v>310</v>
      </c>
      <c r="AY42" s="242">
        <v>3</v>
      </c>
      <c r="AZ42" s="111" t="s">
        <v>316</v>
      </c>
      <c r="BA42" s="242">
        <v>2</v>
      </c>
      <c r="BB42" s="111"/>
      <c r="BC42" s="242"/>
      <c r="BD42" s="111"/>
      <c r="BE42" s="242"/>
      <c r="BF42" s="111"/>
      <c r="BG42" s="242"/>
      <c r="BH42" s="111"/>
      <c r="BI42" s="242"/>
      <c r="BJ42" s="111"/>
      <c r="BK42" s="242"/>
      <c r="BL42" s="111"/>
      <c r="BM42" s="242"/>
      <c r="BN42" s="111"/>
      <c r="BO42" s="242"/>
      <c r="BP42" s="111"/>
      <c r="BQ42" s="242"/>
      <c r="BR42" s="111"/>
      <c r="BS42" s="242"/>
      <c r="BT42" s="111"/>
      <c r="BU42" s="242"/>
      <c r="BV42" s="111"/>
      <c r="BW42" s="242"/>
      <c r="BX42" s="111"/>
      <c r="BY42" s="242"/>
      <c r="BZ42" s="111"/>
      <c r="CA42" s="242"/>
      <c r="CB42" s="111"/>
      <c r="CC42" s="242"/>
      <c r="CD42" s="111"/>
      <c r="CE42" s="242"/>
      <c r="CF42" s="111"/>
      <c r="CG42" s="242"/>
      <c r="CH42" s="111"/>
      <c r="CI42" s="242"/>
      <c r="CJ42" s="111"/>
      <c r="CK42" s="242"/>
      <c r="CL42" s="111"/>
      <c r="CM42" s="242"/>
      <c r="CN42" s="111"/>
      <c r="CO42" s="242"/>
      <c r="CP42" s="111"/>
      <c r="CQ42" s="242"/>
      <c r="CR42" s="111"/>
      <c r="CS42" s="242"/>
      <c r="CT42" s="111"/>
      <c r="CU42" s="242"/>
      <c r="CV42" s="111"/>
      <c r="CW42" s="242"/>
      <c r="CX42" s="111"/>
      <c r="CY42" s="242"/>
      <c r="CZ42" s="111"/>
      <c r="DA42" s="242"/>
      <c r="DB42" s="111"/>
      <c r="DC42" s="242"/>
      <c r="DD42" s="111"/>
      <c r="DE42" s="242"/>
      <c r="DF42" s="111"/>
      <c r="DG42" s="242"/>
    </row>
    <row r="43" spans="2:111" ht="15" customHeight="1">
      <c r="B43" s="241">
        <v>39</v>
      </c>
      <c r="C43" s="112" t="s">
        <v>305</v>
      </c>
      <c r="D43" s="111" t="s">
        <v>753</v>
      </c>
      <c r="E43" s="242">
        <v>759</v>
      </c>
      <c r="F43" s="111" t="s">
        <v>754</v>
      </c>
      <c r="G43" s="242">
        <v>406</v>
      </c>
      <c r="H43" s="111" t="s">
        <v>757</v>
      </c>
      <c r="I43" s="242">
        <v>395</v>
      </c>
      <c r="J43" s="111" t="s">
        <v>755</v>
      </c>
      <c r="K43" s="242">
        <v>383</v>
      </c>
      <c r="L43" s="111" t="s">
        <v>758</v>
      </c>
      <c r="M43" s="242">
        <v>324</v>
      </c>
      <c r="N43" s="111" t="s">
        <v>756</v>
      </c>
      <c r="O43" s="242">
        <v>297</v>
      </c>
      <c r="P43" s="111" t="s">
        <v>759</v>
      </c>
      <c r="Q43" s="242">
        <v>288</v>
      </c>
      <c r="R43" s="111" t="s">
        <v>761</v>
      </c>
      <c r="S43" s="242">
        <v>281</v>
      </c>
      <c r="T43" s="111" t="s">
        <v>760</v>
      </c>
      <c r="U43" s="242">
        <v>249</v>
      </c>
      <c r="V43" s="111" t="s">
        <v>762</v>
      </c>
      <c r="W43" s="242">
        <v>233</v>
      </c>
      <c r="X43" s="111" t="s">
        <v>1279</v>
      </c>
      <c r="Y43" s="242">
        <v>208</v>
      </c>
      <c r="Z43" s="111" t="s">
        <v>1422</v>
      </c>
      <c r="AA43" s="242">
        <v>205</v>
      </c>
      <c r="AB43" s="111" t="s">
        <v>157</v>
      </c>
      <c r="AC43" s="242">
        <v>174</v>
      </c>
      <c r="AD43" s="111" t="s">
        <v>1278</v>
      </c>
      <c r="AE43" s="242">
        <v>170</v>
      </c>
      <c r="AF43" s="111" t="s">
        <v>873</v>
      </c>
      <c r="AG43" s="242">
        <v>88</v>
      </c>
      <c r="AH43" s="111" t="s">
        <v>143</v>
      </c>
      <c r="AI43" s="242">
        <v>87</v>
      </c>
      <c r="AJ43" s="111" t="s">
        <v>1002</v>
      </c>
      <c r="AK43" s="242">
        <v>74</v>
      </c>
      <c r="AL43" s="111" t="s">
        <v>309</v>
      </c>
      <c r="AM43" s="242">
        <v>72</v>
      </c>
      <c r="AN43" s="111" t="s">
        <v>1029</v>
      </c>
      <c r="AO43" s="242">
        <v>59</v>
      </c>
      <c r="AP43" s="111" t="s">
        <v>72</v>
      </c>
      <c r="AQ43" s="242">
        <v>36</v>
      </c>
      <c r="AR43" s="111" t="s">
        <v>1270</v>
      </c>
      <c r="AS43" s="242">
        <v>30</v>
      </c>
      <c r="AT43" s="111" t="s">
        <v>922</v>
      </c>
      <c r="AU43" s="242">
        <v>25</v>
      </c>
      <c r="AV43" s="111" t="s">
        <v>921</v>
      </c>
      <c r="AW43" s="242">
        <v>18</v>
      </c>
      <c r="AX43" s="111" t="s">
        <v>310</v>
      </c>
      <c r="AY43" s="242">
        <v>7</v>
      </c>
      <c r="AZ43" s="111" t="s">
        <v>316</v>
      </c>
      <c r="BA43" s="242">
        <v>4</v>
      </c>
      <c r="BB43" s="111"/>
      <c r="BC43" s="242"/>
      <c r="BD43" s="111"/>
      <c r="BE43" s="242"/>
      <c r="BF43" s="111"/>
      <c r="BG43" s="242"/>
      <c r="BH43" s="111"/>
      <c r="BI43" s="242"/>
      <c r="BJ43" s="111"/>
      <c r="BK43" s="242"/>
      <c r="BL43" s="111"/>
      <c r="BM43" s="242"/>
      <c r="BN43" s="111"/>
      <c r="BO43" s="242"/>
      <c r="BP43" s="111"/>
      <c r="BQ43" s="242"/>
      <c r="BR43" s="111"/>
      <c r="BS43" s="242"/>
      <c r="BT43" s="111"/>
      <c r="BU43" s="242"/>
      <c r="BV43" s="111"/>
      <c r="BW43" s="242"/>
      <c r="BX43" s="111"/>
      <c r="BY43" s="242"/>
      <c r="BZ43" s="111"/>
      <c r="CA43" s="242"/>
      <c r="CB43" s="111"/>
      <c r="CC43" s="242"/>
      <c r="CD43" s="111"/>
      <c r="CE43" s="242"/>
      <c r="CF43" s="111"/>
      <c r="CG43" s="242"/>
      <c r="CH43" s="111"/>
      <c r="CI43" s="242"/>
      <c r="CJ43" s="111"/>
      <c r="CK43" s="242"/>
      <c r="CL43" s="111"/>
      <c r="CM43" s="242"/>
      <c r="CN43" s="111"/>
      <c r="CO43" s="242"/>
      <c r="CP43" s="111"/>
      <c r="CQ43" s="242"/>
      <c r="CR43" s="111"/>
      <c r="CS43" s="242"/>
      <c r="CT43" s="111"/>
      <c r="CU43" s="242"/>
      <c r="CV43" s="111"/>
      <c r="CW43" s="242"/>
      <c r="CX43" s="111"/>
      <c r="CY43" s="242"/>
      <c r="CZ43" s="111"/>
      <c r="DA43" s="242"/>
      <c r="DB43" s="111"/>
      <c r="DC43" s="242"/>
      <c r="DD43" s="111"/>
      <c r="DE43" s="242"/>
      <c r="DF43" s="111"/>
      <c r="DG43" s="242"/>
    </row>
    <row r="44" spans="2:111" ht="15" customHeight="1">
      <c r="B44" s="241">
        <v>40</v>
      </c>
      <c r="C44" s="112" t="s">
        <v>306</v>
      </c>
      <c r="D44" s="111" t="s">
        <v>753</v>
      </c>
      <c r="E44" s="242">
        <v>762</v>
      </c>
      <c r="F44" s="111" t="s">
        <v>754</v>
      </c>
      <c r="G44" s="242">
        <v>406</v>
      </c>
      <c r="H44" s="111" t="s">
        <v>757</v>
      </c>
      <c r="I44" s="242">
        <v>397</v>
      </c>
      <c r="J44" s="111" t="s">
        <v>755</v>
      </c>
      <c r="K44" s="242">
        <v>383</v>
      </c>
      <c r="L44" s="111" t="s">
        <v>758</v>
      </c>
      <c r="M44" s="242">
        <v>324</v>
      </c>
      <c r="N44" s="111" t="s">
        <v>756</v>
      </c>
      <c r="O44" s="242">
        <v>308</v>
      </c>
      <c r="P44" s="111" t="s">
        <v>759</v>
      </c>
      <c r="Q44" s="242">
        <v>288</v>
      </c>
      <c r="R44" s="111" t="s">
        <v>761</v>
      </c>
      <c r="S44" s="242">
        <v>286</v>
      </c>
      <c r="T44" s="111" t="s">
        <v>760</v>
      </c>
      <c r="U44" s="242">
        <v>249</v>
      </c>
      <c r="V44" s="111" t="s">
        <v>762</v>
      </c>
      <c r="W44" s="242">
        <v>238</v>
      </c>
      <c r="X44" s="111" t="s">
        <v>1422</v>
      </c>
      <c r="Y44" s="242">
        <v>211</v>
      </c>
      <c r="Z44" s="111" t="s">
        <v>1279</v>
      </c>
      <c r="AA44" s="242">
        <v>208</v>
      </c>
      <c r="AB44" s="111" t="s">
        <v>157</v>
      </c>
      <c r="AC44" s="242">
        <v>199</v>
      </c>
      <c r="AD44" s="111" t="s">
        <v>1278</v>
      </c>
      <c r="AE44" s="242">
        <v>172</v>
      </c>
      <c r="AF44" s="111" t="s">
        <v>309</v>
      </c>
      <c r="AG44" s="242">
        <v>108</v>
      </c>
      <c r="AH44" s="111" t="s">
        <v>143</v>
      </c>
      <c r="AI44" s="242">
        <v>99</v>
      </c>
      <c r="AJ44" s="111" t="s">
        <v>873</v>
      </c>
      <c r="AK44" s="242">
        <v>88</v>
      </c>
      <c r="AL44" s="111" t="s">
        <v>1002</v>
      </c>
      <c r="AM44" s="242">
        <v>74</v>
      </c>
      <c r="AN44" s="111" t="s">
        <v>1029</v>
      </c>
      <c r="AO44" s="242">
        <v>59</v>
      </c>
      <c r="AP44" s="111" t="s">
        <v>72</v>
      </c>
      <c r="AQ44" s="242">
        <v>36</v>
      </c>
      <c r="AR44" s="111" t="s">
        <v>1270</v>
      </c>
      <c r="AS44" s="242">
        <v>30</v>
      </c>
      <c r="AT44" s="111" t="s">
        <v>922</v>
      </c>
      <c r="AU44" s="242">
        <v>25</v>
      </c>
      <c r="AV44" s="111" t="s">
        <v>310</v>
      </c>
      <c r="AW44" s="242">
        <v>24</v>
      </c>
      <c r="AX44" s="111" t="s">
        <v>921</v>
      </c>
      <c r="AY44" s="242">
        <v>18</v>
      </c>
      <c r="AZ44" s="111" t="s">
        <v>316</v>
      </c>
      <c r="BA44" s="242">
        <v>13</v>
      </c>
      <c r="BB44" s="111" t="s">
        <v>324</v>
      </c>
      <c r="BC44" s="242">
        <v>1</v>
      </c>
      <c r="BD44" s="111"/>
      <c r="BE44" s="242"/>
      <c r="BF44" s="111"/>
      <c r="BG44" s="242"/>
      <c r="BH44" s="111"/>
      <c r="BI44" s="242"/>
      <c r="BJ44" s="111"/>
      <c r="BK44" s="242"/>
      <c r="BL44" s="111"/>
      <c r="BM44" s="242"/>
      <c r="BN44" s="111"/>
      <c r="BO44" s="242"/>
      <c r="BP44" s="111"/>
      <c r="BQ44" s="242"/>
      <c r="BR44" s="111"/>
      <c r="BS44" s="242"/>
      <c r="BT44" s="111"/>
      <c r="BU44" s="242"/>
      <c r="BV44" s="111"/>
      <c r="BW44" s="242"/>
      <c r="BX44" s="111"/>
      <c r="BY44" s="242"/>
      <c r="BZ44" s="111"/>
      <c r="CA44" s="242"/>
      <c r="CB44" s="111"/>
      <c r="CC44" s="242"/>
      <c r="CD44" s="111"/>
      <c r="CE44" s="242"/>
      <c r="CF44" s="111"/>
      <c r="CG44" s="242"/>
      <c r="CH44" s="111"/>
      <c r="CI44" s="242"/>
      <c r="CJ44" s="111"/>
      <c r="CK44" s="242"/>
      <c r="CL44" s="111"/>
      <c r="CM44" s="242"/>
      <c r="CN44" s="111"/>
      <c r="CO44" s="242"/>
      <c r="CP44" s="111"/>
      <c r="CQ44" s="242"/>
      <c r="CR44" s="111"/>
      <c r="CS44" s="242"/>
      <c r="CT44" s="111"/>
      <c r="CU44" s="242"/>
      <c r="CV44" s="111"/>
      <c r="CW44" s="242"/>
      <c r="CX44" s="111"/>
      <c r="CY44" s="242"/>
      <c r="CZ44" s="111"/>
      <c r="DA44" s="242"/>
      <c r="DB44" s="111"/>
      <c r="DC44" s="242"/>
      <c r="DD44" s="111"/>
      <c r="DE44" s="242"/>
      <c r="DF44" s="111"/>
      <c r="DG44" s="242"/>
    </row>
    <row r="45" spans="2:111" ht="15" customHeight="1">
      <c r="B45" s="241">
        <v>41</v>
      </c>
      <c r="C45" s="112" t="s">
        <v>716</v>
      </c>
      <c r="D45" s="111" t="s">
        <v>753</v>
      </c>
      <c r="E45" s="242">
        <v>767</v>
      </c>
      <c r="F45" s="111" t="s">
        <v>754</v>
      </c>
      <c r="G45" s="242">
        <v>409</v>
      </c>
      <c r="H45" s="111" t="s">
        <v>757</v>
      </c>
      <c r="I45" s="242">
        <v>399</v>
      </c>
      <c r="J45" s="111" t="s">
        <v>755</v>
      </c>
      <c r="K45" s="242">
        <v>383</v>
      </c>
      <c r="L45" s="111" t="s">
        <v>758</v>
      </c>
      <c r="M45" s="242">
        <v>324</v>
      </c>
      <c r="N45" s="111" t="s">
        <v>756</v>
      </c>
      <c r="O45" s="242">
        <v>320</v>
      </c>
      <c r="P45" s="111" t="s">
        <v>761</v>
      </c>
      <c r="Q45" s="242">
        <v>290</v>
      </c>
      <c r="R45" s="111" t="s">
        <v>759</v>
      </c>
      <c r="S45" s="242">
        <v>288</v>
      </c>
      <c r="T45" s="111" t="s">
        <v>760</v>
      </c>
      <c r="U45" s="242">
        <v>249</v>
      </c>
      <c r="V45" s="111" t="s">
        <v>762</v>
      </c>
      <c r="W45" s="242">
        <v>243</v>
      </c>
      <c r="X45" s="111" t="s">
        <v>157</v>
      </c>
      <c r="Y45" s="242">
        <v>221</v>
      </c>
      <c r="Z45" s="111" t="s">
        <v>1422</v>
      </c>
      <c r="AA45" s="242">
        <v>213</v>
      </c>
      <c r="AB45" s="111" t="s">
        <v>1279</v>
      </c>
      <c r="AC45" s="242">
        <v>208</v>
      </c>
      <c r="AD45" s="111" t="s">
        <v>1278</v>
      </c>
      <c r="AE45" s="242">
        <v>177</v>
      </c>
      <c r="AF45" s="111" t="s">
        <v>309</v>
      </c>
      <c r="AG45" s="242">
        <v>132</v>
      </c>
      <c r="AH45" s="111" t="s">
        <v>143</v>
      </c>
      <c r="AI45" s="242">
        <v>104</v>
      </c>
      <c r="AJ45" s="111" t="s">
        <v>873</v>
      </c>
      <c r="AK45" s="242">
        <v>88</v>
      </c>
      <c r="AL45" s="111" t="s">
        <v>1002</v>
      </c>
      <c r="AM45" s="242">
        <v>74</v>
      </c>
      <c r="AN45" s="111" t="s">
        <v>1029</v>
      </c>
      <c r="AO45" s="242">
        <v>59</v>
      </c>
      <c r="AP45" s="111" t="s">
        <v>310</v>
      </c>
      <c r="AQ45" s="242">
        <v>38</v>
      </c>
      <c r="AR45" s="111" t="s">
        <v>72</v>
      </c>
      <c r="AS45" s="242">
        <v>36</v>
      </c>
      <c r="AT45" s="111" t="s">
        <v>1270</v>
      </c>
      <c r="AU45" s="242">
        <v>30</v>
      </c>
      <c r="AV45" s="111" t="s">
        <v>316</v>
      </c>
      <c r="AW45" s="242">
        <v>29</v>
      </c>
      <c r="AX45" s="111" t="s">
        <v>922</v>
      </c>
      <c r="AY45" s="242">
        <v>25</v>
      </c>
      <c r="AZ45" s="111" t="s">
        <v>921</v>
      </c>
      <c r="BA45" s="242">
        <v>18</v>
      </c>
      <c r="BB45" s="111" t="s">
        <v>324</v>
      </c>
      <c r="BC45" s="242">
        <v>4</v>
      </c>
      <c r="BD45" s="111"/>
      <c r="BE45" s="242"/>
      <c r="BF45" s="111"/>
      <c r="BG45" s="242"/>
      <c r="BH45" s="111"/>
      <c r="BI45" s="242"/>
      <c r="BJ45" s="111"/>
      <c r="BK45" s="242"/>
      <c r="BL45" s="111"/>
      <c r="BM45" s="242"/>
      <c r="BN45" s="111"/>
      <c r="BO45" s="242"/>
      <c r="BP45" s="111"/>
      <c r="BQ45" s="242"/>
      <c r="BR45" s="111"/>
      <c r="BS45" s="242"/>
      <c r="BT45" s="111"/>
      <c r="BU45" s="242"/>
      <c r="BV45" s="111"/>
      <c r="BW45" s="242"/>
      <c r="BX45" s="111"/>
      <c r="BY45" s="242"/>
      <c r="BZ45" s="111"/>
      <c r="CA45" s="242"/>
      <c r="CB45" s="111"/>
      <c r="CC45" s="242"/>
      <c r="CD45" s="111"/>
      <c r="CE45" s="242"/>
      <c r="CF45" s="111"/>
      <c r="CG45" s="242"/>
      <c r="CH45" s="111"/>
      <c r="CI45" s="242"/>
      <c r="CJ45" s="111"/>
      <c r="CK45" s="242"/>
      <c r="CL45" s="111"/>
      <c r="CM45" s="242"/>
      <c r="CN45" s="111"/>
      <c r="CO45" s="242"/>
      <c r="CP45" s="111"/>
      <c r="CQ45" s="242"/>
      <c r="CR45" s="111"/>
      <c r="CS45" s="242"/>
      <c r="CT45" s="111"/>
      <c r="CU45" s="242"/>
      <c r="CV45" s="111"/>
      <c r="CW45" s="242"/>
      <c r="CX45" s="111"/>
      <c r="CY45" s="242"/>
      <c r="CZ45" s="111"/>
      <c r="DA45" s="242"/>
      <c r="DB45" s="111"/>
      <c r="DC45" s="242"/>
      <c r="DD45" s="111"/>
      <c r="DE45" s="242"/>
      <c r="DF45" s="111"/>
      <c r="DG45" s="242"/>
    </row>
    <row r="46" spans="2:111" ht="15" customHeight="1">
      <c r="B46" s="241">
        <v>42</v>
      </c>
      <c r="C46" s="112" t="s">
        <v>717</v>
      </c>
      <c r="D46" s="111" t="s">
        <v>753</v>
      </c>
      <c r="E46" s="242">
        <v>767</v>
      </c>
      <c r="F46" s="111" t="s">
        <v>754</v>
      </c>
      <c r="G46" s="242">
        <v>415</v>
      </c>
      <c r="H46" s="111" t="s">
        <v>757</v>
      </c>
      <c r="I46" s="242">
        <v>399</v>
      </c>
      <c r="J46" s="111" t="s">
        <v>755</v>
      </c>
      <c r="K46" s="242">
        <v>383</v>
      </c>
      <c r="L46" s="111" t="s">
        <v>758</v>
      </c>
      <c r="M46" s="242">
        <v>324</v>
      </c>
      <c r="N46" s="111" t="s">
        <v>756</v>
      </c>
      <c r="O46" s="242">
        <v>320</v>
      </c>
      <c r="P46" s="111" t="s">
        <v>761</v>
      </c>
      <c r="Q46" s="242">
        <v>301</v>
      </c>
      <c r="R46" s="111" t="s">
        <v>759</v>
      </c>
      <c r="S46" s="242">
        <v>288</v>
      </c>
      <c r="T46" s="111" t="s">
        <v>760</v>
      </c>
      <c r="U46" s="242">
        <v>260</v>
      </c>
      <c r="V46" s="111" t="s">
        <v>762</v>
      </c>
      <c r="W46" s="242">
        <v>252</v>
      </c>
      <c r="X46" s="111" t="s">
        <v>157</v>
      </c>
      <c r="Y46" s="242">
        <v>249</v>
      </c>
      <c r="Z46" s="111" t="s">
        <v>1422</v>
      </c>
      <c r="AA46" s="242">
        <v>222</v>
      </c>
      <c r="AB46" s="111" t="s">
        <v>1279</v>
      </c>
      <c r="AC46" s="242">
        <v>208</v>
      </c>
      <c r="AD46" s="111" t="s">
        <v>1278</v>
      </c>
      <c r="AE46" s="242">
        <v>177</v>
      </c>
      <c r="AF46" s="111" t="s">
        <v>309</v>
      </c>
      <c r="AG46" s="242">
        <v>155</v>
      </c>
      <c r="AH46" s="111" t="s">
        <v>143</v>
      </c>
      <c r="AI46" s="242">
        <v>113</v>
      </c>
      <c r="AJ46" s="111" t="s">
        <v>873</v>
      </c>
      <c r="AK46" s="242">
        <v>88</v>
      </c>
      <c r="AL46" s="111" t="s">
        <v>1002</v>
      </c>
      <c r="AM46" s="242">
        <v>74</v>
      </c>
      <c r="AN46" s="111" t="s">
        <v>1029</v>
      </c>
      <c r="AO46" s="242">
        <v>59</v>
      </c>
      <c r="AP46" s="111" t="s">
        <v>310</v>
      </c>
      <c r="AQ46" s="242">
        <v>53</v>
      </c>
      <c r="AR46" s="111" t="s">
        <v>316</v>
      </c>
      <c r="AS46" s="242">
        <v>49</v>
      </c>
      <c r="AT46" s="111" t="s">
        <v>72</v>
      </c>
      <c r="AU46" s="242">
        <v>36</v>
      </c>
      <c r="AV46" s="111" t="s">
        <v>1270</v>
      </c>
      <c r="AW46" s="242">
        <v>30</v>
      </c>
      <c r="AX46" s="111" t="s">
        <v>922</v>
      </c>
      <c r="AY46" s="242">
        <v>25</v>
      </c>
      <c r="AZ46" s="111" t="s">
        <v>921</v>
      </c>
      <c r="BA46" s="242">
        <v>18</v>
      </c>
      <c r="BB46" s="111" t="s">
        <v>324</v>
      </c>
      <c r="BC46" s="242">
        <v>15</v>
      </c>
      <c r="BD46" s="111"/>
      <c r="BE46" s="242"/>
      <c r="BF46" s="111"/>
      <c r="BG46" s="242"/>
      <c r="BH46" s="111"/>
      <c r="BI46" s="242"/>
      <c r="BJ46" s="111"/>
      <c r="BK46" s="242"/>
      <c r="BL46" s="111"/>
      <c r="BM46" s="242"/>
      <c r="BN46" s="111"/>
      <c r="BO46" s="242"/>
      <c r="BP46" s="111"/>
      <c r="BQ46" s="242"/>
      <c r="BR46" s="111"/>
      <c r="BS46" s="242"/>
      <c r="BT46" s="111"/>
      <c r="BU46" s="242"/>
      <c r="BV46" s="111"/>
      <c r="BW46" s="242"/>
      <c r="BX46" s="111"/>
      <c r="BY46" s="242"/>
      <c r="BZ46" s="111"/>
      <c r="CA46" s="242"/>
      <c r="CB46" s="111"/>
      <c r="CC46" s="242"/>
      <c r="CD46" s="111"/>
      <c r="CE46" s="242"/>
      <c r="CF46" s="111"/>
      <c r="CG46" s="242"/>
      <c r="CH46" s="111"/>
      <c r="CI46" s="242"/>
      <c r="CJ46" s="111"/>
      <c r="CK46" s="242"/>
      <c r="CL46" s="111"/>
      <c r="CM46" s="242"/>
      <c r="CN46" s="111"/>
      <c r="CO46" s="242"/>
      <c r="CP46" s="111"/>
      <c r="CQ46" s="242"/>
      <c r="CR46" s="111"/>
      <c r="CS46" s="242"/>
      <c r="CT46" s="111"/>
      <c r="CU46" s="242"/>
      <c r="CV46" s="111"/>
      <c r="CW46" s="242"/>
      <c r="CX46" s="111"/>
      <c r="CY46" s="242"/>
      <c r="CZ46" s="111"/>
      <c r="DA46" s="242"/>
      <c r="DB46" s="111"/>
      <c r="DC46" s="242"/>
      <c r="DD46" s="111"/>
      <c r="DE46" s="242"/>
      <c r="DF46" s="111"/>
      <c r="DG46" s="242"/>
    </row>
    <row r="47" spans="2:111" ht="15" customHeight="1">
      <c r="B47" s="241">
        <v>43</v>
      </c>
      <c r="C47" s="112" t="s">
        <v>718</v>
      </c>
      <c r="D47" s="111" t="s">
        <v>753</v>
      </c>
      <c r="E47" s="242">
        <v>769</v>
      </c>
      <c r="F47" s="111" t="s">
        <v>754</v>
      </c>
      <c r="G47" s="242">
        <v>415</v>
      </c>
      <c r="H47" s="111" t="s">
        <v>757</v>
      </c>
      <c r="I47" s="242">
        <v>399</v>
      </c>
      <c r="J47" s="111" t="s">
        <v>755</v>
      </c>
      <c r="K47" s="242">
        <v>383</v>
      </c>
      <c r="L47" s="111" t="s">
        <v>758</v>
      </c>
      <c r="M47" s="242">
        <v>324</v>
      </c>
      <c r="N47" s="111" t="s">
        <v>756</v>
      </c>
      <c r="O47" s="242">
        <v>321</v>
      </c>
      <c r="P47" s="111" t="s">
        <v>761</v>
      </c>
      <c r="Q47" s="242">
        <v>311</v>
      </c>
      <c r="R47" s="111" t="s">
        <v>759</v>
      </c>
      <c r="S47" s="242">
        <v>288</v>
      </c>
      <c r="T47" s="111" t="s">
        <v>157</v>
      </c>
      <c r="U47" s="242">
        <v>269</v>
      </c>
      <c r="V47" s="111" t="s">
        <v>760</v>
      </c>
      <c r="W47" s="242">
        <v>260</v>
      </c>
      <c r="X47" s="111" t="s">
        <v>762</v>
      </c>
      <c r="Y47" s="242">
        <v>259</v>
      </c>
      <c r="Z47" s="111" t="s">
        <v>1422</v>
      </c>
      <c r="AA47" s="242">
        <v>229</v>
      </c>
      <c r="AB47" s="111" t="s">
        <v>1279</v>
      </c>
      <c r="AC47" s="242">
        <v>208</v>
      </c>
      <c r="AD47" s="111" t="s">
        <v>1278</v>
      </c>
      <c r="AE47" s="242">
        <v>177</v>
      </c>
      <c r="AF47" s="111" t="s">
        <v>309</v>
      </c>
      <c r="AG47" s="242">
        <v>177</v>
      </c>
      <c r="AH47" s="111" t="s">
        <v>143</v>
      </c>
      <c r="AI47" s="242">
        <v>113</v>
      </c>
      <c r="AJ47" s="111" t="s">
        <v>873</v>
      </c>
      <c r="AK47" s="242">
        <v>88</v>
      </c>
      <c r="AL47" s="111" t="s">
        <v>316</v>
      </c>
      <c r="AM47" s="242">
        <v>79</v>
      </c>
      <c r="AN47" s="111" t="s">
        <v>1002</v>
      </c>
      <c r="AO47" s="242">
        <v>74</v>
      </c>
      <c r="AP47" s="111" t="s">
        <v>1029</v>
      </c>
      <c r="AQ47" s="242">
        <v>59</v>
      </c>
      <c r="AR47" s="111" t="s">
        <v>310</v>
      </c>
      <c r="AS47" s="242">
        <v>56</v>
      </c>
      <c r="AT47" s="111" t="s">
        <v>72</v>
      </c>
      <c r="AU47" s="242">
        <v>36</v>
      </c>
      <c r="AV47" s="111" t="s">
        <v>1270</v>
      </c>
      <c r="AW47" s="242">
        <v>30</v>
      </c>
      <c r="AX47" s="111" t="s">
        <v>922</v>
      </c>
      <c r="AY47" s="242">
        <v>25</v>
      </c>
      <c r="AZ47" s="111" t="s">
        <v>324</v>
      </c>
      <c r="BA47" s="242">
        <v>19</v>
      </c>
      <c r="BB47" s="111" t="s">
        <v>921</v>
      </c>
      <c r="BC47" s="242">
        <v>18</v>
      </c>
      <c r="BD47" s="111"/>
      <c r="BE47" s="242"/>
      <c r="BF47" s="111"/>
      <c r="BG47" s="242"/>
      <c r="BH47" s="111"/>
      <c r="BI47" s="242"/>
      <c r="BJ47" s="111"/>
      <c r="BK47" s="242"/>
      <c r="BL47" s="111"/>
      <c r="BM47" s="242"/>
      <c r="BN47" s="111"/>
      <c r="BO47" s="242"/>
      <c r="BP47" s="111"/>
      <c r="BQ47" s="242"/>
      <c r="BR47" s="111"/>
      <c r="BS47" s="242"/>
      <c r="BT47" s="111"/>
      <c r="BU47" s="242"/>
      <c r="BV47" s="111"/>
      <c r="BW47" s="242"/>
      <c r="BX47" s="111"/>
      <c r="BY47" s="242"/>
      <c r="BZ47" s="111"/>
      <c r="CA47" s="242"/>
      <c r="CB47" s="111"/>
      <c r="CC47" s="242"/>
      <c r="CD47" s="111"/>
      <c r="CE47" s="242"/>
      <c r="CF47" s="111"/>
      <c r="CG47" s="242"/>
      <c r="CH47" s="111"/>
      <c r="CI47" s="242"/>
      <c r="CJ47" s="111"/>
      <c r="CK47" s="242"/>
      <c r="CL47" s="111"/>
      <c r="CM47" s="242"/>
      <c r="CN47" s="111"/>
      <c r="CO47" s="242"/>
      <c r="CP47" s="111"/>
      <c r="CQ47" s="242"/>
      <c r="CR47" s="111"/>
      <c r="CS47" s="242"/>
      <c r="CT47" s="111"/>
      <c r="CU47" s="242"/>
      <c r="CV47" s="111"/>
      <c r="CW47" s="242"/>
      <c r="CX47" s="111"/>
      <c r="CY47" s="242"/>
      <c r="CZ47" s="111"/>
      <c r="DA47" s="242"/>
      <c r="DB47" s="111"/>
      <c r="DC47" s="242"/>
      <c r="DD47" s="111"/>
      <c r="DE47" s="242"/>
      <c r="DF47" s="111"/>
      <c r="DG47" s="242"/>
    </row>
    <row r="48" spans="2:111" ht="15" customHeight="1">
      <c r="B48" s="241">
        <v>44</v>
      </c>
      <c r="C48" s="112" t="s">
        <v>719</v>
      </c>
      <c r="D48" s="111" t="s">
        <v>753</v>
      </c>
      <c r="E48" s="242">
        <v>769</v>
      </c>
      <c r="F48" s="111" t="s">
        <v>754</v>
      </c>
      <c r="G48" s="242">
        <v>417</v>
      </c>
      <c r="H48" s="111" t="s">
        <v>757</v>
      </c>
      <c r="I48" s="242">
        <v>401</v>
      </c>
      <c r="J48" s="111" t="s">
        <v>755</v>
      </c>
      <c r="K48" s="242">
        <v>383</v>
      </c>
      <c r="L48" s="111" t="s">
        <v>758</v>
      </c>
      <c r="M48" s="242">
        <v>324</v>
      </c>
      <c r="N48" s="111" t="s">
        <v>756</v>
      </c>
      <c r="O48" s="242">
        <v>322</v>
      </c>
      <c r="P48" s="111" t="s">
        <v>761</v>
      </c>
      <c r="Q48" s="242">
        <v>319</v>
      </c>
      <c r="R48" s="111" t="s">
        <v>157</v>
      </c>
      <c r="S48" s="242">
        <v>292</v>
      </c>
      <c r="T48" s="111" t="s">
        <v>759</v>
      </c>
      <c r="U48" s="242">
        <v>288</v>
      </c>
      <c r="V48" s="111" t="s">
        <v>762</v>
      </c>
      <c r="W48" s="242">
        <v>271</v>
      </c>
      <c r="X48" s="111" t="s">
        <v>760</v>
      </c>
      <c r="Y48" s="242">
        <v>260</v>
      </c>
      <c r="Z48" s="111" t="s">
        <v>1422</v>
      </c>
      <c r="AA48" s="242">
        <v>238</v>
      </c>
      <c r="AB48" s="111" t="s">
        <v>1279</v>
      </c>
      <c r="AC48" s="242">
        <v>208</v>
      </c>
      <c r="AD48" s="111" t="s">
        <v>309</v>
      </c>
      <c r="AE48" s="242">
        <v>191</v>
      </c>
      <c r="AF48" s="111" t="s">
        <v>1278</v>
      </c>
      <c r="AG48" s="242">
        <v>177</v>
      </c>
      <c r="AH48" s="111" t="s">
        <v>143</v>
      </c>
      <c r="AI48" s="242">
        <v>113</v>
      </c>
      <c r="AJ48" s="111" t="s">
        <v>316</v>
      </c>
      <c r="AK48" s="242">
        <v>111</v>
      </c>
      <c r="AL48" s="111" t="s">
        <v>873</v>
      </c>
      <c r="AM48" s="242">
        <v>88</v>
      </c>
      <c r="AN48" s="111" t="s">
        <v>1002</v>
      </c>
      <c r="AO48" s="242">
        <v>74</v>
      </c>
      <c r="AP48" s="111" t="s">
        <v>310</v>
      </c>
      <c r="AQ48" s="242">
        <v>64</v>
      </c>
      <c r="AR48" s="111" t="s">
        <v>1029</v>
      </c>
      <c r="AS48" s="242">
        <v>59</v>
      </c>
      <c r="AT48" s="111" t="s">
        <v>324</v>
      </c>
      <c r="AU48" s="242">
        <v>40</v>
      </c>
      <c r="AV48" s="111" t="s">
        <v>72</v>
      </c>
      <c r="AW48" s="242">
        <v>36</v>
      </c>
      <c r="AX48" s="111" t="s">
        <v>1270</v>
      </c>
      <c r="AY48" s="242">
        <v>30</v>
      </c>
      <c r="AZ48" s="111" t="s">
        <v>922</v>
      </c>
      <c r="BA48" s="242">
        <v>25</v>
      </c>
      <c r="BB48" s="111" t="s">
        <v>921</v>
      </c>
      <c r="BC48" s="242">
        <v>18</v>
      </c>
      <c r="BD48" s="111"/>
      <c r="BE48" s="242"/>
      <c r="BF48" s="111"/>
      <c r="BG48" s="242"/>
      <c r="BH48" s="111"/>
      <c r="BI48" s="242"/>
      <c r="BJ48" s="111"/>
      <c r="BK48" s="242"/>
      <c r="BL48" s="111"/>
      <c r="BM48" s="242"/>
      <c r="BN48" s="111"/>
      <c r="BO48" s="242"/>
      <c r="BP48" s="111"/>
      <c r="BQ48" s="242"/>
      <c r="BR48" s="111"/>
      <c r="BS48" s="242"/>
      <c r="BT48" s="111"/>
      <c r="BU48" s="242"/>
      <c r="BV48" s="111"/>
      <c r="BW48" s="242"/>
      <c r="BX48" s="111"/>
      <c r="BY48" s="242"/>
      <c r="BZ48" s="111"/>
      <c r="CA48" s="242"/>
      <c r="CB48" s="111"/>
      <c r="CC48" s="242"/>
      <c r="CD48" s="111"/>
      <c r="CE48" s="242"/>
      <c r="CF48" s="111"/>
      <c r="CG48" s="242"/>
      <c r="CH48" s="111"/>
      <c r="CI48" s="242"/>
      <c r="CJ48" s="111"/>
      <c r="CK48" s="242"/>
      <c r="CL48" s="111"/>
      <c r="CM48" s="242"/>
      <c r="CN48" s="111"/>
      <c r="CO48" s="242"/>
      <c r="CP48" s="111"/>
      <c r="CQ48" s="242"/>
      <c r="CR48" s="111"/>
      <c r="CS48" s="242"/>
      <c r="CT48" s="111"/>
      <c r="CU48" s="242"/>
      <c r="CV48" s="111"/>
      <c r="CW48" s="242"/>
      <c r="CX48" s="111"/>
      <c r="CY48" s="242"/>
      <c r="CZ48" s="111"/>
      <c r="DA48" s="242"/>
      <c r="DB48" s="111"/>
      <c r="DC48" s="242"/>
      <c r="DD48" s="111"/>
      <c r="DE48" s="242"/>
      <c r="DF48" s="111"/>
      <c r="DG48" s="242"/>
    </row>
    <row r="49" spans="1:111" ht="15" customHeight="1">
      <c r="B49" s="241">
        <v>45</v>
      </c>
      <c r="C49" s="112" t="s">
        <v>720</v>
      </c>
      <c r="D49" s="111" t="s">
        <v>753</v>
      </c>
      <c r="E49" s="242">
        <v>778</v>
      </c>
      <c r="F49" s="111" t="s">
        <v>754</v>
      </c>
      <c r="G49" s="242">
        <v>420</v>
      </c>
      <c r="H49" s="111" t="s">
        <v>757</v>
      </c>
      <c r="I49" s="242">
        <v>403</v>
      </c>
      <c r="J49" s="111" t="s">
        <v>755</v>
      </c>
      <c r="K49" s="242">
        <v>383</v>
      </c>
      <c r="L49" s="111" t="s">
        <v>756</v>
      </c>
      <c r="M49" s="242">
        <v>332</v>
      </c>
      <c r="N49" s="111" t="s">
        <v>758</v>
      </c>
      <c r="O49" s="242">
        <v>324</v>
      </c>
      <c r="P49" s="111" t="s">
        <v>761</v>
      </c>
      <c r="Q49" s="242">
        <v>319</v>
      </c>
      <c r="R49" s="111" t="s">
        <v>157</v>
      </c>
      <c r="S49" s="242">
        <v>308</v>
      </c>
      <c r="T49" s="111" t="s">
        <v>759</v>
      </c>
      <c r="U49" s="242">
        <v>288</v>
      </c>
      <c r="V49" s="111" t="s">
        <v>762</v>
      </c>
      <c r="W49" s="242">
        <v>272</v>
      </c>
      <c r="X49" s="111" t="s">
        <v>760</v>
      </c>
      <c r="Y49" s="242">
        <v>265</v>
      </c>
      <c r="Z49" s="111" t="s">
        <v>1422</v>
      </c>
      <c r="AA49" s="242">
        <v>245</v>
      </c>
      <c r="AB49" s="111" t="s">
        <v>1279</v>
      </c>
      <c r="AC49" s="242">
        <v>208</v>
      </c>
      <c r="AD49" s="111" t="s">
        <v>309</v>
      </c>
      <c r="AE49" s="242">
        <v>206</v>
      </c>
      <c r="AF49" s="111" t="s">
        <v>1278</v>
      </c>
      <c r="AG49" s="242">
        <v>177</v>
      </c>
      <c r="AH49" s="111" t="s">
        <v>316</v>
      </c>
      <c r="AI49" s="242">
        <v>141</v>
      </c>
      <c r="AJ49" s="111" t="s">
        <v>143</v>
      </c>
      <c r="AK49" s="242">
        <v>113</v>
      </c>
      <c r="AL49" s="111" t="s">
        <v>873</v>
      </c>
      <c r="AM49" s="242">
        <v>88</v>
      </c>
      <c r="AN49" s="111" t="s">
        <v>324</v>
      </c>
      <c r="AO49" s="242">
        <v>76</v>
      </c>
      <c r="AP49" s="111" t="s">
        <v>1002</v>
      </c>
      <c r="AQ49" s="242">
        <v>74</v>
      </c>
      <c r="AR49" s="111" t="s">
        <v>310</v>
      </c>
      <c r="AS49" s="242">
        <v>74</v>
      </c>
      <c r="AT49" s="111" t="s">
        <v>1029</v>
      </c>
      <c r="AU49" s="242">
        <v>59</v>
      </c>
      <c r="AV49" s="111" t="s">
        <v>72</v>
      </c>
      <c r="AW49" s="242">
        <v>36</v>
      </c>
      <c r="AX49" s="111" t="s">
        <v>1270</v>
      </c>
      <c r="AY49" s="242">
        <v>30</v>
      </c>
      <c r="AZ49" s="111" t="s">
        <v>922</v>
      </c>
      <c r="BA49" s="242">
        <v>25</v>
      </c>
      <c r="BB49" s="111" t="s">
        <v>921</v>
      </c>
      <c r="BC49" s="242">
        <v>18</v>
      </c>
      <c r="BD49" s="111"/>
      <c r="BE49" s="242"/>
      <c r="BF49" s="111"/>
      <c r="BG49" s="242"/>
      <c r="BH49" s="111"/>
      <c r="BI49" s="242"/>
      <c r="BJ49" s="111"/>
      <c r="BK49" s="242"/>
      <c r="BL49" s="111"/>
      <c r="BM49" s="242"/>
      <c r="BN49" s="111"/>
      <c r="BO49" s="242"/>
      <c r="BP49" s="111"/>
      <c r="BQ49" s="242"/>
      <c r="BR49" s="111"/>
      <c r="BS49" s="242"/>
      <c r="BT49" s="111"/>
      <c r="BU49" s="242"/>
      <c r="BV49" s="111"/>
      <c r="BW49" s="242"/>
      <c r="BX49" s="111"/>
      <c r="BY49" s="242"/>
      <c r="BZ49" s="111"/>
      <c r="CA49" s="242"/>
      <c r="CB49" s="111"/>
      <c r="CC49" s="242"/>
      <c r="CD49" s="111"/>
      <c r="CE49" s="242"/>
      <c r="CF49" s="111"/>
      <c r="CG49" s="242"/>
      <c r="CH49" s="111"/>
      <c r="CI49" s="242"/>
      <c r="CJ49" s="111"/>
      <c r="CK49" s="242"/>
      <c r="CL49" s="111"/>
      <c r="CM49" s="242"/>
      <c r="CN49" s="111"/>
      <c r="CO49" s="242"/>
      <c r="CP49" s="111"/>
      <c r="CQ49" s="242"/>
      <c r="CR49" s="111"/>
      <c r="CS49" s="242"/>
      <c r="CT49" s="111"/>
      <c r="CU49" s="242"/>
      <c r="CV49" s="111"/>
      <c r="CW49" s="242"/>
      <c r="CX49" s="111"/>
      <c r="CY49" s="242"/>
      <c r="CZ49" s="111"/>
      <c r="DA49" s="242"/>
      <c r="DB49" s="111"/>
      <c r="DC49" s="242"/>
      <c r="DD49" s="111"/>
      <c r="DE49" s="242"/>
      <c r="DF49" s="111"/>
      <c r="DG49" s="242"/>
    </row>
    <row r="50" spans="1:111" ht="15" customHeight="1">
      <c r="B50" s="241">
        <v>46</v>
      </c>
      <c r="C50" s="112" t="s">
        <v>721</v>
      </c>
      <c r="D50" s="111" t="s">
        <v>753</v>
      </c>
      <c r="E50" s="242">
        <v>781</v>
      </c>
      <c r="F50" s="111" t="s">
        <v>754</v>
      </c>
      <c r="G50" s="242">
        <v>420</v>
      </c>
      <c r="H50" s="111" t="s">
        <v>757</v>
      </c>
      <c r="I50" s="242">
        <v>404</v>
      </c>
      <c r="J50" s="111" t="s">
        <v>755</v>
      </c>
      <c r="K50" s="242">
        <v>383</v>
      </c>
      <c r="L50" s="111" t="s">
        <v>756</v>
      </c>
      <c r="M50" s="242">
        <v>338</v>
      </c>
      <c r="N50" s="111" t="s">
        <v>761</v>
      </c>
      <c r="O50" s="242">
        <v>337</v>
      </c>
      <c r="P50" s="111" t="s">
        <v>758</v>
      </c>
      <c r="Q50" s="242">
        <v>324</v>
      </c>
      <c r="R50" s="111" t="s">
        <v>157</v>
      </c>
      <c r="S50" s="242">
        <v>318</v>
      </c>
      <c r="T50" s="111" t="s">
        <v>759</v>
      </c>
      <c r="U50" s="242">
        <v>288</v>
      </c>
      <c r="V50" s="111" t="s">
        <v>762</v>
      </c>
      <c r="W50" s="242">
        <v>272</v>
      </c>
      <c r="X50" s="111" t="s">
        <v>760</v>
      </c>
      <c r="Y50" s="242">
        <v>265</v>
      </c>
      <c r="Z50" s="111" t="s">
        <v>1422</v>
      </c>
      <c r="AA50" s="242">
        <v>248</v>
      </c>
      <c r="AB50" s="111" t="s">
        <v>309</v>
      </c>
      <c r="AC50" s="242">
        <v>221</v>
      </c>
      <c r="AD50" s="111" t="s">
        <v>1279</v>
      </c>
      <c r="AE50" s="242">
        <v>208</v>
      </c>
      <c r="AF50" s="111" t="s">
        <v>1278</v>
      </c>
      <c r="AG50" s="242">
        <v>179</v>
      </c>
      <c r="AH50" s="111" t="s">
        <v>316</v>
      </c>
      <c r="AI50" s="242">
        <v>177</v>
      </c>
      <c r="AJ50" s="111" t="s">
        <v>143</v>
      </c>
      <c r="AK50" s="242">
        <v>113</v>
      </c>
      <c r="AL50" s="111" t="s">
        <v>324</v>
      </c>
      <c r="AM50" s="242">
        <v>90</v>
      </c>
      <c r="AN50" s="111" t="s">
        <v>873</v>
      </c>
      <c r="AO50" s="242">
        <v>88</v>
      </c>
      <c r="AP50" s="111" t="s">
        <v>1002</v>
      </c>
      <c r="AQ50" s="242">
        <v>74</v>
      </c>
      <c r="AR50" s="111" t="s">
        <v>310</v>
      </c>
      <c r="AS50" s="242">
        <v>74</v>
      </c>
      <c r="AT50" s="111" t="s">
        <v>1029</v>
      </c>
      <c r="AU50" s="242">
        <v>59</v>
      </c>
      <c r="AV50" s="111" t="s">
        <v>72</v>
      </c>
      <c r="AW50" s="242">
        <v>36</v>
      </c>
      <c r="AX50" s="111" t="s">
        <v>1270</v>
      </c>
      <c r="AY50" s="242">
        <v>30</v>
      </c>
      <c r="AZ50" s="111" t="s">
        <v>922</v>
      </c>
      <c r="BA50" s="242">
        <v>25</v>
      </c>
      <c r="BB50" s="111" t="s">
        <v>341</v>
      </c>
      <c r="BC50" s="242">
        <v>22</v>
      </c>
      <c r="BD50" s="111" t="s">
        <v>921</v>
      </c>
      <c r="BE50" s="242">
        <v>18</v>
      </c>
      <c r="BF50" s="111"/>
      <c r="BG50" s="242"/>
      <c r="BH50" s="111"/>
      <c r="BI50" s="242"/>
      <c r="BJ50" s="111"/>
      <c r="BK50" s="242"/>
      <c r="BL50" s="111"/>
      <c r="BM50" s="242"/>
      <c r="BN50" s="111"/>
      <c r="BO50" s="242"/>
      <c r="BP50" s="111"/>
      <c r="BQ50" s="242"/>
      <c r="BR50" s="111"/>
      <c r="BS50" s="242"/>
      <c r="BT50" s="111"/>
      <c r="BU50" s="242"/>
      <c r="BV50" s="111"/>
      <c r="BW50" s="242"/>
      <c r="BX50" s="111"/>
      <c r="BY50" s="242"/>
      <c r="BZ50" s="111"/>
      <c r="CA50" s="242"/>
      <c r="CB50" s="111"/>
      <c r="CC50" s="242"/>
      <c r="CD50" s="111"/>
      <c r="CE50" s="242"/>
      <c r="CF50" s="111"/>
      <c r="CG50" s="242"/>
      <c r="CH50" s="111"/>
      <c r="CI50" s="242"/>
      <c r="CJ50" s="111"/>
      <c r="CK50" s="242"/>
      <c r="CL50" s="111"/>
      <c r="CM50" s="242"/>
      <c r="CN50" s="111"/>
      <c r="CO50" s="242"/>
      <c r="CP50" s="111"/>
      <c r="CQ50" s="242"/>
      <c r="CR50" s="111"/>
      <c r="CS50" s="242"/>
      <c r="CT50" s="111"/>
      <c r="CU50" s="242"/>
      <c r="CV50" s="111"/>
      <c r="CW50" s="242"/>
      <c r="CX50" s="111"/>
      <c r="CY50" s="242"/>
      <c r="CZ50" s="111"/>
      <c r="DA50" s="242"/>
      <c r="DB50" s="111"/>
      <c r="DC50" s="242"/>
      <c r="DD50" s="111"/>
      <c r="DE50" s="242"/>
      <c r="DF50" s="111"/>
      <c r="DG50" s="242"/>
    </row>
    <row r="51" spans="1:111" ht="15" customHeight="1">
      <c r="B51" s="241">
        <v>47</v>
      </c>
      <c r="C51" s="112" t="s">
        <v>722</v>
      </c>
      <c r="D51" s="111" t="s">
        <v>753</v>
      </c>
      <c r="E51" s="242">
        <v>791</v>
      </c>
      <c r="F51" s="111" t="s">
        <v>754</v>
      </c>
      <c r="G51" s="242">
        <v>420</v>
      </c>
      <c r="H51" s="111" t="s">
        <v>757</v>
      </c>
      <c r="I51" s="242">
        <v>408</v>
      </c>
      <c r="J51" s="111" t="s">
        <v>755</v>
      </c>
      <c r="K51" s="242">
        <v>383</v>
      </c>
      <c r="L51" s="111" t="s">
        <v>761</v>
      </c>
      <c r="M51" s="242">
        <v>345</v>
      </c>
      <c r="N51" s="111" t="s">
        <v>756</v>
      </c>
      <c r="O51" s="242">
        <v>338</v>
      </c>
      <c r="P51" s="111" t="s">
        <v>157</v>
      </c>
      <c r="Q51" s="242">
        <v>331</v>
      </c>
      <c r="R51" s="111" t="s">
        <v>758</v>
      </c>
      <c r="S51" s="242">
        <v>324</v>
      </c>
      <c r="T51" s="111" t="s">
        <v>759</v>
      </c>
      <c r="U51" s="242">
        <v>288</v>
      </c>
      <c r="V51" s="111" t="s">
        <v>762</v>
      </c>
      <c r="W51" s="242">
        <v>275</v>
      </c>
      <c r="X51" s="111" t="s">
        <v>760</v>
      </c>
      <c r="Y51" s="242">
        <v>269</v>
      </c>
      <c r="Z51" s="111" t="s">
        <v>1422</v>
      </c>
      <c r="AA51" s="242">
        <v>251</v>
      </c>
      <c r="AB51" s="111" t="s">
        <v>309</v>
      </c>
      <c r="AC51" s="242">
        <v>234</v>
      </c>
      <c r="AD51" s="111" t="s">
        <v>1279</v>
      </c>
      <c r="AE51" s="242">
        <v>208</v>
      </c>
      <c r="AF51" s="111" t="s">
        <v>316</v>
      </c>
      <c r="AG51" s="242">
        <v>207</v>
      </c>
      <c r="AH51" s="111" t="s">
        <v>1278</v>
      </c>
      <c r="AI51" s="242">
        <v>183</v>
      </c>
      <c r="AJ51" s="111" t="s">
        <v>143</v>
      </c>
      <c r="AK51" s="242">
        <v>113</v>
      </c>
      <c r="AL51" s="111" t="s">
        <v>324</v>
      </c>
      <c r="AM51" s="242">
        <v>100</v>
      </c>
      <c r="AN51" s="111" t="s">
        <v>873</v>
      </c>
      <c r="AO51" s="242">
        <v>88</v>
      </c>
      <c r="AP51" s="111" t="s">
        <v>310</v>
      </c>
      <c r="AQ51" s="242">
        <v>83</v>
      </c>
      <c r="AR51" s="111" t="s">
        <v>1002</v>
      </c>
      <c r="AS51" s="242">
        <v>74</v>
      </c>
      <c r="AT51" s="111" t="s">
        <v>1029</v>
      </c>
      <c r="AU51" s="242">
        <v>59</v>
      </c>
      <c r="AV51" s="111" t="s">
        <v>341</v>
      </c>
      <c r="AW51" s="242">
        <v>42</v>
      </c>
      <c r="AX51" s="111" t="s">
        <v>72</v>
      </c>
      <c r="AY51" s="242">
        <v>36</v>
      </c>
      <c r="AZ51" s="111" t="s">
        <v>1270</v>
      </c>
      <c r="BA51" s="242">
        <v>30</v>
      </c>
      <c r="BB51" s="111" t="s">
        <v>922</v>
      </c>
      <c r="BC51" s="242">
        <v>25</v>
      </c>
      <c r="BD51" s="111" t="s">
        <v>921</v>
      </c>
      <c r="BE51" s="242">
        <v>18</v>
      </c>
      <c r="BF51" s="111" t="s">
        <v>344</v>
      </c>
      <c r="BG51" s="242">
        <v>2</v>
      </c>
      <c r="BH51" s="111"/>
      <c r="BI51" s="242"/>
      <c r="BJ51" s="111"/>
      <c r="BK51" s="242"/>
      <c r="BL51" s="111"/>
      <c r="BM51" s="242"/>
      <c r="BN51" s="111"/>
      <c r="BO51" s="242"/>
      <c r="BP51" s="111"/>
      <c r="BQ51" s="242"/>
      <c r="BR51" s="111"/>
      <c r="BS51" s="242"/>
      <c r="BT51" s="111"/>
      <c r="BU51" s="242"/>
      <c r="BV51" s="111"/>
      <c r="BW51" s="242"/>
      <c r="BX51" s="111"/>
      <c r="BY51" s="242"/>
      <c r="BZ51" s="111"/>
      <c r="CA51" s="242"/>
      <c r="CB51" s="111"/>
      <c r="CC51" s="242"/>
      <c r="CD51" s="111"/>
      <c r="CE51" s="242"/>
      <c r="CF51" s="111"/>
      <c r="CG51" s="242"/>
      <c r="CH51" s="111"/>
      <c r="CI51" s="242"/>
      <c r="CJ51" s="111"/>
      <c r="CK51" s="242"/>
      <c r="CL51" s="111"/>
      <c r="CM51" s="242"/>
      <c r="CN51" s="111"/>
      <c r="CO51" s="242"/>
      <c r="CP51" s="111"/>
      <c r="CQ51" s="242"/>
      <c r="CR51" s="111"/>
      <c r="CS51" s="242"/>
      <c r="CT51" s="111"/>
      <c r="CU51" s="242"/>
      <c r="CV51" s="111"/>
      <c r="CW51" s="242"/>
      <c r="CX51" s="111"/>
      <c r="CY51" s="242"/>
      <c r="CZ51" s="111"/>
      <c r="DA51" s="242"/>
      <c r="DB51" s="111"/>
      <c r="DC51" s="242"/>
      <c r="DD51" s="111"/>
      <c r="DE51" s="242"/>
      <c r="DF51" s="111"/>
      <c r="DG51" s="242"/>
    </row>
    <row r="52" spans="1:111" ht="15" customHeight="1">
      <c r="B52" s="241">
        <v>48</v>
      </c>
      <c r="C52" s="112" t="s">
        <v>723</v>
      </c>
      <c r="D52" s="111"/>
      <c r="E52" s="242"/>
      <c r="F52" s="111"/>
      <c r="G52" s="242"/>
      <c r="H52" s="111"/>
      <c r="I52" s="242"/>
      <c r="J52" s="111"/>
      <c r="K52" s="242"/>
      <c r="L52" s="111"/>
      <c r="M52" s="242"/>
      <c r="N52" s="111"/>
      <c r="O52" s="242"/>
      <c r="P52" s="111"/>
      <c r="Q52" s="242"/>
      <c r="R52" s="111"/>
      <c r="S52" s="242"/>
      <c r="T52" s="111"/>
      <c r="U52" s="242"/>
      <c r="V52" s="111"/>
      <c r="W52" s="242"/>
      <c r="X52" s="111"/>
      <c r="Y52" s="242"/>
      <c r="Z52" s="111"/>
      <c r="AA52" s="242"/>
      <c r="AB52" s="111"/>
      <c r="AC52" s="242"/>
      <c r="AD52" s="111"/>
      <c r="AE52" s="242"/>
      <c r="AF52" s="111"/>
      <c r="AG52" s="242"/>
      <c r="AH52" s="111"/>
      <c r="AI52" s="242"/>
      <c r="AJ52" s="111"/>
      <c r="AK52" s="242"/>
      <c r="AL52" s="111"/>
      <c r="AM52" s="242"/>
      <c r="AN52" s="111"/>
      <c r="AO52" s="242"/>
      <c r="AP52" s="111"/>
      <c r="AQ52" s="242"/>
      <c r="AR52" s="111"/>
      <c r="AS52" s="242"/>
      <c r="AT52" s="111"/>
      <c r="AU52" s="242"/>
      <c r="AV52" s="111"/>
      <c r="AW52" s="242"/>
      <c r="AX52" s="111"/>
      <c r="AY52" s="242"/>
      <c r="AZ52" s="111"/>
      <c r="BA52" s="242"/>
      <c r="BB52" s="111"/>
      <c r="BC52" s="242"/>
      <c r="BD52" s="111"/>
      <c r="BE52" s="242"/>
      <c r="BF52" s="111"/>
      <c r="BG52" s="242"/>
      <c r="BH52" s="111"/>
      <c r="BI52" s="242"/>
      <c r="BJ52" s="111"/>
      <c r="BK52" s="242"/>
      <c r="BL52" s="111"/>
      <c r="BM52" s="242"/>
      <c r="BN52" s="111"/>
      <c r="BO52" s="242"/>
      <c r="BP52" s="111"/>
      <c r="BQ52" s="242"/>
      <c r="BR52" s="111"/>
      <c r="BS52" s="242"/>
      <c r="BT52" s="111"/>
      <c r="BU52" s="242"/>
      <c r="BV52" s="111"/>
      <c r="BW52" s="242"/>
      <c r="BX52" s="111"/>
      <c r="BY52" s="242"/>
      <c r="BZ52" s="111"/>
      <c r="CA52" s="242"/>
      <c r="CB52" s="111"/>
      <c r="CC52" s="242"/>
      <c r="CD52" s="111"/>
      <c r="CE52" s="242"/>
      <c r="CF52" s="111"/>
      <c r="CG52" s="242"/>
      <c r="CH52" s="111"/>
      <c r="CI52" s="242"/>
      <c r="CJ52" s="111"/>
      <c r="CK52" s="242"/>
      <c r="CL52" s="111"/>
      <c r="CM52" s="242"/>
      <c r="CN52" s="111"/>
      <c r="CO52" s="242"/>
      <c r="CP52" s="111"/>
      <c r="CQ52" s="242"/>
      <c r="CR52" s="111"/>
      <c r="CS52" s="242"/>
      <c r="CT52" s="111"/>
      <c r="CU52" s="242"/>
      <c r="CV52" s="111"/>
      <c r="CW52" s="242"/>
      <c r="CX52" s="111"/>
      <c r="CY52" s="242"/>
      <c r="CZ52" s="111"/>
      <c r="DA52" s="242"/>
      <c r="DB52" s="111"/>
      <c r="DC52" s="242"/>
      <c r="DD52" s="111"/>
      <c r="DE52" s="242"/>
      <c r="DF52" s="111"/>
      <c r="DG52" s="242"/>
    </row>
    <row r="53" spans="1:111" ht="15" customHeight="1">
      <c r="B53" s="241">
        <v>49</v>
      </c>
      <c r="C53" s="112" t="s">
        <v>724</v>
      </c>
      <c r="D53" s="111" t="s">
        <v>753</v>
      </c>
      <c r="E53" s="242">
        <v>791</v>
      </c>
      <c r="F53" s="111" t="s">
        <v>754</v>
      </c>
      <c r="G53" s="242">
        <v>420</v>
      </c>
      <c r="H53" s="111" t="s">
        <v>757</v>
      </c>
      <c r="I53" s="242">
        <v>408</v>
      </c>
      <c r="J53" s="111" t="s">
        <v>755</v>
      </c>
      <c r="K53" s="242">
        <v>383</v>
      </c>
      <c r="L53" s="111" t="s">
        <v>756</v>
      </c>
      <c r="M53" s="242">
        <v>359</v>
      </c>
      <c r="N53" s="111" t="s">
        <v>761</v>
      </c>
      <c r="O53" s="242">
        <v>345</v>
      </c>
      <c r="P53" s="111" t="s">
        <v>157</v>
      </c>
      <c r="Q53" s="242">
        <v>331</v>
      </c>
      <c r="R53" s="111" t="s">
        <v>758</v>
      </c>
      <c r="S53" s="242">
        <v>324</v>
      </c>
      <c r="T53" s="111" t="s">
        <v>759</v>
      </c>
      <c r="U53" s="242">
        <v>288</v>
      </c>
      <c r="V53" s="111" t="s">
        <v>762</v>
      </c>
      <c r="W53" s="242">
        <v>279</v>
      </c>
      <c r="X53" s="111" t="s">
        <v>760</v>
      </c>
      <c r="Y53" s="242">
        <v>269</v>
      </c>
      <c r="Z53" s="111" t="s">
        <v>1422</v>
      </c>
      <c r="AA53" s="242">
        <v>251</v>
      </c>
      <c r="AB53" s="111" t="s">
        <v>309</v>
      </c>
      <c r="AC53" s="242">
        <v>243</v>
      </c>
      <c r="AD53" s="111" t="s">
        <v>316</v>
      </c>
      <c r="AE53" s="242">
        <v>211</v>
      </c>
      <c r="AF53" s="111" t="s">
        <v>1279</v>
      </c>
      <c r="AG53" s="242">
        <v>208</v>
      </c>
      <c r="AH53" s="111" t="s">
        <v>1278</v>
      </c>
      <c r="AI53" s="242">
        <v>185</v>
      </c>
      <c r="AJ53" s="111" t="s">
        <v>143</v>
      </c>
      <c r="AK53" s="242">
        <v>113</v>
      </c>
      <c r="AL53" s="111" t="s">
        <v>324</v>
      </c>
      <c r="AM53" s="242">
        <v>105</v>
      </c>
      <c r="AN53" s="111" t="s">
        <v>310</v>
      </c>
      <c r="AO53" s="242">
        <v>93</v>
      </c>
      <c r="AP53" s="111" t="s">
        <v>873</v>
      </c>
      <c r="AQ53" s="242">
        <v>88</v>
      </c>
      <c r="AR53" s="111" t="s">
        <v>341</v>
      </c>
      <c r="AS53" s="242">
        <v>75</v>
      </c>
      <c r="AT53" s="111" t="s">
        <v>1002</v>
      </c>
      <c r="AU53" s="242">
        <v>74</v>
      </c>
      <c r="AV53" s="111" t="s">
        <v>1029</v>
      </c>
      <c r="AW53" s="242">
        <v>59</v>
      </c>
      <c r="AX53" s="111" t="s">
        <v>72</v>
      </c>
      <c r="AY53" s="242">
        <v>36</v>
      </c>
      <c r="AZ53" s="111" t="s">
        <v>1270</v>
      </c>
      <c r="BA53" s="242">
        <v>30</v>
      </c>
      <c r="BB53" s="111" t="s">
        <v>922</v>
      </c>
      <c r="BC53" s="242">
        <v>25</v>
      </c>
      <c r="BD53" s="111" t="s">
        <v>921</v>
      </c>
      <c r="BE53" s="242">
        <v>18</v>
      </c>
      <c r="BF53" s="111" t="s">
        <v>344</v>
      </c>
      <c r="BG53" s="242">
        <v>5</v>
      </c>
      <c r="BH53" s="111" t="s">
        <v>343</v>
      </c>
      <c r="BI53" s="242">
        <v>1</v>
      </c>
      <c r="BJ53" s="111"/>
      <c r="BK53" s="242"/>
      <c r="BL53" s="111"/>
      <c r="BM53" s="242"/>
      <c r="BN53" s="111"/>
      <c r="BO53" s="242"/>
      <c r="BP53" s="111"/>
      <c r="BQ53" s="242"/>
      <c r="BR53" s="111"/>
      <c r="BS53" s="242"/>
      <c r="BT53" s="111"/>
      <c r="BU53" s="242"/>
      <c r="BV53" s="111"/>
      <c r="BW53" s="242"/>
      <c r="BX53" s="111"/>
      <c r="BY53" s="242"/>
      <c r="BZ53" s="111"/>
      <c r="CA53" s="242"/>
      <c r="CB53" s="111"/>
      <c r="CC53" s="242"/>
      <c r="CD53" s="111"/>
      <c r="CE53" s="242"/>
      <c r="CF53" s="111"/>
      <c r="CG53" s="242"/>
      <c r="CH53" s="111"/>
      <c r="CI53" s="242"/>
      <c r="CJ53" s="111"/>
      <c r="CK53" s="242"/>
      <c r="CL53" s="111"/>
      <c r="CM53" s="242"/>
      <c r="CN53" s="111"/>
      <c r="CO53" s="242"/>
      <c r="CP53" s="111"/>
      <c r="CQ53" s="242"/>
      <c r="CR53" s="111"/>
      <c r="CS53" s="242"/>
      <c r="CT53" s="111"/>
      <c r="CU53" s="242"/>
      <c r="CV53" s="111"/>
      <c r="CW53" s="242"/>
      <c r="CX53" s="111"/>
      <c r="CY53" s="242"/>
      <c r="CZ53" s="111"/>
      <c r="DA53" s="242"/>
      <c r="DB53" s="111"/>
      <c r="DC53" s="242"/>
      <c r="DD53" s="111"/>
      <c r="DE53" s="242"/>
      <c r="DF53" s="111"/>
      <c r="DG53" s="242"/>
    </row>
    <row r="54" spans="1:111" ht="15" customHeight="1">
      <c r="B54" s="241">
        <v>50</v>
      </c>
      <c r="C54" s="112" t="s">
        <v>725</v>
      </c>
      <c r="D54" s="111" t="s">
        <v>753</v>
      </c>
      <c r="E54" s="242">
        <v>798</v>
      </c>
      <c r="F54" s="111" t="s">
        <v>754</v>
      </c>
      <c r="G54" s="242">
        <v>420</v>
      </c>
      <c r="H54" s="111" t="s">
        <v>757</v>
      </c>
      <c r="I54" s="242">
        <v>408</v>
      </c>
      <c r="J54" s="111" t="s">
        <v>755</v>
      </c>
      <c r="K54" s="242">
        <v>383</v>
      </c>
      <c r="L54" s="111" t="s">
        <v>756</v>
      </c>
      <c r="M54" s="242">
        <v>360</v>
      </c>
      <c r="N54" s="111" t="s">
        <v>761</v>
      </c>
      <c r="O54" s="242">
        <v>345</v>
      </c>
      <c r="P54" s="111" t="s">
        <v>157</v>
      </c>
      <c r="Q54" s="242">
        <v>334</v>
      </c>
      <c r="R54" s="111" t="s">
        <v>758</v>
      </c>
      <c r="S54" s="242">
        <v>324</v>
      </c>
      <c r="T54" s="111" t="s">
        <v>759</v>
      </c>
      <c r="U54" s="242">
        <v>288</v>
      </c>
      <c r="V54" s="111" t="s">
        <v>762</v>
      </c>
      <c r="W54" s="242">
        <v>279</v>
      </c>
      <c r="X54" s="111" t="s">
        <v>760</v>
      </c>
      <c r="Y54" s="242">
        <v>278</v>
      </c>
      <c r="Z54" s="111" t="s">
        <v>1422</v>
      </c>
      <c r="AA54" s="242">
        <v>261</v>
      </c>
      <c r="AB54" s="111" t="s">
        <v>309</v>
      </c>
      <c r="AC54" s="242">
        <v>254</v>
      </c>
      <c r="AD54" s="111" t="s">
        <v>316</v>
      </c>
      <c r="AE54" s="242">
        <v>224</v>
      </c>
      <c r="AF54" s="111" t="s">
        <v>1279</v>
      </c>
      <c r="AG54" s="242">
        <v>208</v>
      </c>
      <c r="AH54" s="111" t="s">
        <v>1278</v>
      </c>
      <c r="AI54" s="242">
        <v>192</v>
      </c>
      <c r="AJ54" s="111" t="s">
        <v>341</v>
      </c>
      <c r="AK54" s="242">
        <v>132</v>
      </c>
      <c r="AL54" s="111" t="s">
        <v>324</v>
      </c>
      <c r="AM54" s="242">
        <v>114</v>
      </c>
      <c r="AN54" s="111" t="s">
        <v>143</v>
      </c>
      <c r="AO54" s="242">
        <v>113</v>
      </c>
      <c r="AP54" s="111" t="s">
        <v>310</v>
      </c>
      <c r="AQ54" s="242">
        <v>93</v>
      </c>
      <c r="AR54" s="111" t="s">
        <v>873</v>
      </c>
      <c r="AS54" s="242">
        <v>88</v>
      </c>
      <c r="AT54" s="111" t="s">
        <v>1002</v>
      </c>
      <c r="AU54" s="242">
        <v>74</v>
      </c>
      <c r="AV54" s="111" t="s">
        <v>1029</v>
      </c>
      <c r="AW54" s="242">
        <v>59</v>
      </c>
      <c r="AX54" s="111" t="s">
        <v>72</v>
      </c>
      <c r="AY54" s="242">
        <v>36</v>
      </c>
      <c r="AZ54" s="111" t="s">
        <v>1270</v>
      </c>
      <c r="BA54" s="242">
        <v>30</v>
      </c>
      <c r="BB54" s="111" t="s">
        <v>922</v>
      </c>
      <c r="BC54" s="242">
        <v>25</v>
      </c>
      <c r="BD54" s="111" t="s">
        <v>921</v>
      </c>
      <c r="BE54" s="242">
        <v>18</v>
      </c>
      <c r="BF54" s="111" t="s">
        <v>344</v>
      </c>
      <c r="BG54" s="242">
        <v>5</v>
      </c>
      <c r="BH54" s="111" t="s">
        <v>410</v>
      </c>
      <c r="BI54" s="242">
        <v>3</v>
      </c>
      <c r="BJ54" s="111" t="s">
        <v>343</v>
      </c>
      <c r="BK54" s="242">
        <v>1</v>
      </c>
      <c r="BL54" s="111"/>
      <c r="BM54" s="242"/>
      <c r="BN54" s="111"/>
      <c r="BO54" s="242"/>
      <c r="BP54" s="111"/>
      <c r="BQ54" s="242"/>
      <c r="BR54" s="111"/>
      <c r="BS54" s="242"/>
      <c r="BT54" s="111"/>
      <c r="BU54" s="242"/>
      <c r="BV54" s="111"/>
      <c r="BW54" s="242"/>
      <c r="BX54" s="111"/>
      <c r="BY54" s="242"/>
      <c r="BZ54" s="111"/>
      <c r="CA54" s="242"/>
      <c r="CB54" s="111"/>
      <c r="CC54" s="242"/>
      <c r="CD54" s="111"/>
      <c r="CE54" s="242"/>
      <c r="CF54" s="111"/>
      <c r="CG54" s="242"/>
      <c r="CH54" s="111"/>
      <c r="CI54" s="242"/>
      <c r="CJ54" s="111"/>
      <c r="CK54" s="242"/>
      <c r="CL54" s="111"/>
      <c r="CM54" s="242"/>
      <c r="CN54" s="111"/>
      <c r="CO54" s="242"/>
      <c r="CP54" s="111"/>
      <c r="CQ54" s="242"/>
      <c r="CR54" s="111"/>
      <c r="CS54" s="242"/>
      <c r="CT54" s="111"/>
      <c r="CU54" s="242"/>
      <c r="CV54" s="111"/>
      <c r="CW54" s="242"/>
      <c r="CX54" s="111"/>
      <c r="CY54" s="242"/>
      <c r="CZ54" s="111"/>
      <c r="DA54" s="242"/>
      <c r="DB54" s="111"/>
      <c r="DC54" s="242"/>
      <c r="DD54" s="111"/>
      <c r="DE54" s="242"/>
      <c r="DF54" s="111"/>
      <c r="DG54" s="242"/>
    </row>
    <row r="55" spans="1:111" ht="15" customHeight="1">
      <c r="B55" s="241">
        <v>51</v>
      </c>
      <c r="C55" s="112" t="s">
        <v>726</v>
      </c>
      <c r="D55" s="111" t="s">
        <v>753</v>
      </c>
      <c r="E55" s="242">
        <v>802</v>
      </c>
      <c r="F55" s="111" t="s">
        <v>754</v>
      </c>
      <c r="G55" s="242">
        <v>422</v>
      </c>
      <c r="H55" s="111" t="s">
        <v>757</v>
      </c>
      <c r="I55" s="242">
        <v>408</v>
      </c>
      <c r="J55" s="111" t="s">
        <v>755</v>
      </c>
      <c r="K55" s="242">
        <v>383</v>
      </c>
      <c r="L55" s="111" t="s">
        <v>756</v>
      </c>
      <c r="M55" s="242">
        <v>360</v>
      </c>
      <c r="N55" s="111" t="s">
        <v>761</v>
      </c>
      <c r="O55" s="242">
        <v>345</v>
      </c>
      <c r="P55" s="111" t="s">
        <v>157</v>
      </c>
      <c r="Q55" s="242">
        <v>344</v>
      </c>
      <c r="R55" s="111" t="s">
        <v>758</v>
      </c>
      <c r="S55" s="242">
        <v>324</v>
      </c>
      <c r="T55" s="111" t="s">
        <v>759</v>
      </c>
      <c r="U55" s="242">
        <v>288</v>
      </c>
      <c r="V55" s="111" t="s">
        <v>762</v>
      </c>
      <c r="W55" s="242">
        <v>280</v>
      </c>
      <c r="X55" s="111" t="s">
        <v>760</v>
      </c>
      <c r="Y55" s="242">
        <v>278</v>
      </c>
      <c r="Z55" s="111" t="s">
        <v>1422</v>
      </c>
      <c r="AA55" s="242">
        <v>266</v>
      </c>
      <c r="AB55" s="111" t="s">
        <v>309</v>
      </c>
      <c r="AC55" s="242">
        <v>261</v>
      </c>
      <c r="AD55" s="111" t="s">
        <v>316</v>
      </c>
      <c r="AE55" s="242">
        <v>243</v>
      </c>
      <c r="AF55" s="111" t="s">
        <v>1279</v>
      </c>
      <c r="AG55" s="242">
        <v>208</v>
      </c>
      <c r="AH55" s="111" t="s">
        <v>1278</v>
      </c>
      <c r="AI55" s="242">
        <v>196</v>
      </c>
      <c r="AJ55" s="111" t="s">
        <v>341</v>
      </c>
      <c r="AK55" s="242">
        <v>152</v>
      </c>
      <c r="AL55" s="111" t="s">
        <v>324</v>
      </c>
      <c r="AM55" s="242">
        <v>118</v>
      </c>
      <c r="AN55" s="111" t="s">
        <v>143</v>
      </c>
      <c r="AO55" s="242">
        <v>113</v>
      </c>
      <c r="AP55" s="111" t="s">
        <v>310</v>
      </c>
      <c r="AQ55" s="242">
        <v>93</v>
      </c>
      <c r="AR55" s="111" t="s">
        <v>873</v>
      </c>
      <c r="AS55" s="242">
        <v>88</v>
      </c>
      <c r="AT55" s="111" t="s">
        <v>1002</v>
      </c>
      <c r="AU55" s="242">
        <v>74</v>
      </c>
      <c r="AV55" s="111" t="s">
        <v>1029</v>
      </c>
      <c r="AW55" s="242">
        <v>59</v>
      </c>
      <c r="AX55" s="111" t="s">
        <v>72</v>
      </c>
      <c r="AY55" s="242">
        <v>36</v>
      </c>
      <c r="AZ55" s="111" t="s">
        <v>1270</v>
      </c>
      <c r="BA55" s="242">
        <v>30</v>
      </c>
      <c r="BB55" s="111" t="s">
        <v>922</v>
      </c>
      <c r="BC55" s="242">
        <v>25</v>
      </c>
      <c r="BD55" s="111" t="s">
        <v>921</v>
      </c>
      <c r="BE55" s="242">
        <v>18</v>
      </c>
      <c r="BF55" s="111" t="s">
        <v>344</v>
      </c>
      <c r="BG55" s="242">
        <v>5</v>
      </c>
      <c r="BH55" s="111" t="s">
        <v>410</v>
      </c>
      <c r="BI55" s="242">
        <v>3</v>
      </c>
      <c r="BJ55" s="111" t="s">
        <v>343</v>
      </c>
      <c r="BK55" s="242">
        <v>1</v>
      </c>
      <c r="BL55" s="111"/>
      <c r="BM55" s="242"/>
      <c r="BN55" s="111"/>
      <c r="BO55" s="242"/>
      <c r="BP55" s="111"/>
      <c r="BQ55" s="242"/>
      <c r="BR55" s="111"/>
      <c r="BS55" s="242"/>
      <c r="BT55" s="111"/>
      <c r="BU55" s="242"/>
      <c r="BV55" s="111"/>
      <c r="BW55" s="242"/>
      <c r="BX55" s="111"/>
      <c r="BY55" s="242"/>
      <c r="BZ55" s="111"/>
      <c r="CA55" s="242"/>
      <c r="CB55" s="111"/>
      <c r="CC55" s="242"/>
      <c r="CD55" s="111"/>
      <c r="CE55" s="242"/>
      <c r="CF55" s="111"/>
      <c r="CG55" s="242"/>
      <c r="CH55" s="111"/>
      <c r="CI55" s="242"/>
      <c r="CJ55" s="111"/>
      <c r="CK55" s="242"/>
      <c r="CL55" s="111"/>
      <c r="CM55" s="242"/>
      <c r="CN55" s="111"/>
      <c r="CO55" s="242"/>
      <c r="CP55" s="111"/>
      <c r="CQ55" s="242"/>
      <c r="CR55" s="111"/>
      <c r="CS55" s="242"/>
      <c r="CT55" s="111"/>
      <c r="CU55" s="242"/>
      <c r="CV55" s="111"/>
      <c r="CW55" s="242"/>
      <c r="CX55" s="111"/>
      <c r="CY55" s="242"/>
      <c r="CZ55" s="111"/>
      <c r="DA55" s="242"/>
      <c r="DB55" s="111"/>
      <c r="DC55" s="242"/>
      <c r="DD55" s="111"/>
      <c r="DE55" s="242"/>
      <c r="DF55" s="111"/>
      <c r="DG55" s="242"/>
    </row>
    <row r="56" spans="1:111" ht="15" customHeight="1">
      <c r="A56" s="125" t="s">
        <v>727</v>
      </c>
      <c r="B56" s="241">
        <v>52</v>
      </c>
      <c r="C56" s="112" t="s">
        <v>728</v>
      </c>
      <c r="D56" s="111" t="s">
        <v>753</v>
      </c>
      <c r="E56" s="242">
        <v>806</v>
      </c>
      <c r="F56" s="111" t="s">
        <v>754</v>
      </c>
      <c r="G56" s="242">
        <v>423</v>
      </c>
      <c r="H56" s="111" t="s">
        <v>757</v>
      </c>
      <c r="I56" s="242">
        <v>408</v>
      </c>
      <c r="J56" s="111" t="s">
        <v>755</v>
      </c>
      <c r="K56" s="242">
        <v>383</v>
      </c>
      <c r="L56" s="111" t="s">
        <v>756</v>
      </c>
      <c r="M56" s="242">
        <v>360</v>
      </c>
      <c r="N56" s="111" t="s">
        <v>157</v>
      </c>
      <c r="O56" s="242">
        <v>356</v>
      </c>
      <c r="P56" s="111" t="s">
        <v>761</v>
      </c>
      <c r="Q56" s="242">
        <v>349</v>
      </c>
      <c r="R56" s="111" t="s">
        <v>758</v>
      </c>
      <c r="S56" s="242">
        <v>324</v>
      </c>
      <c r="T56" s="111" t="s">
        <v>759</v>
      </c>
      <c r="U56" s="242">
        <v>288</v>
      </c>
      <c r="V56" s="111" t="s">
        <v>760</v>
      </c>
      <c r="W56" s="242">
        <v>281</v>
      </c>
      <c r="X56" s="111" t="s">
        <v>762</v>
      </c>
      <c r="Y56" s="242">
        <v>280</v>
      </c>
      <c r="Z56" s="111" t="s">
        <v>1422</v>
      </c>
      <c r="AA56" s="242">
        <v>266</v>
      </c>
      <c r="AB56" s="111" t="s">
        <v>309</v>
      </c>
      <c r="AC56" s="242">
        <v>265</v>
      </c>
      <c r="AD56" s="111" t="s">
        <v>316</v>
      </c>
      <c r="AE56" s="242">
        <v>259</v>
      </c>
      <c r="AF56" s="111" t="s">
        <v>1279</v>
      </c>
      <c r="AG56" s="242">
        <v>208</v>
      </c>
      <c r="AH56" s="111" t="s">
        <v>1278</v>
      </c>
      <c r="AI56" s="242">
        <v>196</v>
      </c>
      <c r="AJ56" s="111" t="s">
        <v>341</v>
      </c>
      <c r="AK56" s="242">
        <v>192</v>
      </c>
      <c r="AL56" s="111" t="s">
        <v>324</v>
      </c>
      <c r="AM56" s="242">
        <v>124</v>
      </c>
      <c r="AN56" s="111" t="s">
        <v>143</v>
      </c>
      <c r="AO56" s="242">
        <v>114</v>
      </c>
      <c r="AP56" s="111" t="s">
        <v>310</v>
      </c>
      <c r="AQ56" s="242">
        <v>96</v>
      </c>
      <c r="AR56" s="111" t="s">
        <v>873</v>
      </c>
      <c r="AS56" s="242">
        <v>88</v>
      </c>
      <c r="AT56" s="111" t="s">
        <v>1002</v>
      </c>
      <c r="AU56" s="242">
        <v>74</v>
      </c>
      <c r="AV56" s="111" t="s">
        <v>1029</v>
      </c>
      <c r="AW56" s="242">
        <v>59</v>
      </c>
      <c r="AX56" s="111" t="s">
        <v>72</v>
      </c>
      <c r="AY56" s="242">
        <v>36</v>
      </c>
      <c r="AZ56" s="111" t="s">
        <v>1270</v>
      </c>
      <c r="BA56" s="242">
        <v>30</v>
      </c>
      <c r="BB56" s="111" t="s">
        <v>922</v>
      </c>
      <c r="BC56" s="242">
        <v>25</v>
      </c>
      <c r="BD56" s="111" t="s">
        <v>921</v>
      </c>
      <c r="BE56" s="242">
        <v>18</v>
      </c>
      <c r="BF56" s="111" t="s">
        <v>410</v>
      </c>
      <c r="BG56" s="242">
        <v>8</v>
      </c>
      <c r="BH56" s="111" t="s">
        <v>344</v>
      </c>
      <c r="BI56" s="242">
        <v>5</v>
      </c>
      <c r="BJ56" s="111" t="s">
        <v>343</v>
      </c>
      <c r="BK56" s="242">
        <v>1</v>
      </c>
      <c r="BL56" s="111"/>
      <c r="BM56" s="242"/>
      <c r="BN56" s="111"/>
      <c r="BO56" s="242"/>
      <c r="BP56" s="111"/>
      <c r="BQ56" s="242"/>
      <c r="BR56" s="111"/>
      <c r="BS56" s="242"/>
      <c r="BT56" s="111"/>
      <c r="BU56" s="242"/>
      <c r="BV56" s="111"/>
      <c r="BW56" s="242"/>
      <c r="BX56" s="111"/>
      <c r="BY56" s="242"/>
      <c r="BZ56" s="111"/>
      <c r="CA56" s="242"/>
      <c r="CB56" s="111"/>
      <c r="CC56" s="242"/>
      <c r="CD56" s="111"/>
      <c r="CE56" s="242"/>
      <c r="CF56" s="111"/>
      <c r="CG56" s="242"/>
      <c r="CH56" s="111"/>
      <c r="CI56" s="242"/>
      <c r="CJ56" s="111"/>
      <c r="CK56" s="242"/>
      <c r="CL56" s="111"/>
      <c r="CM56" s="242"/>
      <c r="CN56" s="111"/>
      <c r="CO56" s="242"/>
      <c r="CP56" s="111"/>
      <c r="CQ56" s="242"/>
      <c r="CR56" s="111"/>
      <c r="CS56" s="242"/>
      <c r="CT56" s="111"/>
      <c r="CU56" s="242"/>
      <c r="CV56" s="111"/>
      <c r="CW56" s="242"/>
      <c r="CX56" s="111"/>
      <c r="CY56" s="242"/>
      <c r="CZ56" s="111"/>
      <c r="DA56" s="242"/>
      <c r="DB56" s="111"/>
      <c r="DC56" s="242"/>
      <c r="DD56" s="111"/>
      <c r="DE56" s="242"/>
      <c r="DF56" s="111"/>
      <c r="DG56" s="242"/>
    </row>
    <row r="57" spans="1:111" ht="15" customHeight="1">
      <c r="B57" s="241">
        <v>53</v>
      </c>
      <c r="C57" s="112" t="s">
        <v>729</v>
      </c>
      <c r="D57" s="111"/>
      <c r="E57" s="242"/>
      <c r="F57" s="111"/>
      <c r="G57" s="242"/>
      <c r="H57" s="111"/>
      <c r="I57" s="242"/>
      <c r="J57" s="111"/>
      <c r="K57" s="242"/>
      <c r="L57" s="111"/>
      <c r="M57" s="242"/>
      <c r="N57" s="111"/>
      <c r="O57" s="242"/>
      <c r="P57" s="111"/>
      <c r="Q57" s="242"/>
      <c r="R57" s="111"/>
      <c r="S57" s="242"/>
      <c r="T57" s="111"/>
      <c r="U57" s="242"/>
      <c r="V57" s="111"/>
      <c r="W57" s="242"/>
      <c r="X57" s="111"/>
      <c r="Y57" s="242"/>
      <c r="Z57" s="111"/>
      <c r="AA57" s="242"/>
      <c r="AB57" s="111"/>
      <c r="AC57" s="242"/>
      <c r="AD57" s="111"/>
      <c r="AE57" s="242"/>
      <c r="AF57" s="111"/>
      <c r="AG57" s="242"/>
      <c r="AH57" s="111"/>
      <c r="AI57" s="242"/>
      <c r="AJ57" s="111"/>
      <c r="AK57" s="242"/>
      <c r="AL57" s="111"/>
      <c r="AM57" s="242"/>
      <c r="AN57" s="111"/>
      <c r="AO57" s="242"/>
      <c r="AP57" s="111"/>
      <c r="AQ57" s="242"/>
      <c r="AR57" s="111"/>
      <c r="AS57" s="242"/>
      <c r="AT57" s="111"/>
      <c r="AU57" s="242"/>
      <c r="AV57" s="111"/>
      <c r="AW57" s="242"/>
      <c r="AX57" s="111"/>
      <c r="AY57" s="242"/>
      <c r="AZ57" s="111"/>
      <c r="BA57" s="242"/>
      <c r="BB57" s="111"/>
      <c r="BC57" s="242"/>
      <c r="BD57" s="111"/>
      <c r="BE57" s="242"/>
      <c r="BF57" s="111"/>
      <c r="BG57" s="242"/>
      <c r="BH57" s="111"/>
      <c r="BI57" s="242"/>
      <c r="BJ57" s="111"/>
      <c r="BK57" s="242"/>
      <c r="BL57" s="111"/>
      <c r="BM57" s="242"/>
      <c r="BN57" s="111"/>
      <c r="BO57" s="242"/>
      <c r="BP57" s="111"/>
      <c r="BQ57" s="242"/>
      <c r="BR57" s="111"/>
      <c r="BS57" s="242"/>
      <c r="BT57" s="111"/>
      <c r="BU57" s="242"/>
      <c r="BV57" s="111"/>
      <c r="BW57" s="242"/>
      <c r="BX57" s="111"/>
      <c r="BY57" s="242"/>
      <c r="BZ57" s="111"/>
      <c r="CA57" s="242"/>
      <c r="CB57" s="111"/>
      <c r="CC57" s="242"/>
      <c r="CD57" s="111"/>
      <c r="CE57" s="242"/>
      <c r="CF57" s="111"/>
      <c r="CG57" s="242"/>
      <c r="CH57" s="111"/>
      <c r="CI57" s="242"/>
      <c r="CJ57" s="111"/>
      <c r="CK57" s="242"/>
      <c r="CL57" s="111"/>
      <c r="CM57" s="242"/>
      <c r="CN57" s="111"/>
      <c r="CO57" s="242"/>
      <c r="CP57" s="111"/>
      <c r="CQ57" s="242"/>
      <c r="CR57" s="111"/>
      <c r="CS57" s="242"/>
      <c r="CT57" s="111"/>
      <c r="CU57" s="242"/>
      <c r="CV57" s="111"/>
      <c r="CW57" s="242"/>
      <c r="CX57" s="111"/>
      <c r="CY57" s="242"/>
      <c r="CZ57" s="111"/>
      <c r="DA57" s="242"/>
      <c r="DB57" s="111"/>
      <c r="DC57" s="242"/>
      <c r="DD57" s="111"/>
      <c r="DE57" s="242"/>
      <c r="DF57" s="111"/>
      <c r="DG57" s="242"/>
    </row>
    <row r="58" spans="1:111" ht="15" customHeight="1">
      <c r="B58" s="241">
        <v>54</v>
      </c>
      <c r="C58" s="112" t="s">
        <v>730</v>
      </c>
      <c r="D58" s="111" t="s">
        <v>753</v>
      </c>
      <c r="E58" s="242">
        <v>806</v>
      </c>
      <c r="F58" s="111" t="s">
        <v>754</v>
      </c>
      <c r="G58" s="242">
        <v>426</v>
      </c>
      <c r="H58" s="111" t="s">
        <v>757</v>
      </c>
      <c r="I58" s="242">
        <v>408</v>
      </c>
      <c r="J58" s="111" t="s">
        <v>755</v>
      </c>
      <c r="K58" s="242">
        <v>383</v>
      </c>
      <c r="L58" s="111" t="s">
        <v>157</v>
      </c>
      <c r="M58" s="242">
        <v>378</v>
      </c>
      <c r="N58" s="111" t="s">
        <v>756</v>
      </c>
      <c r="O58" s="242">
        <v>360</v>
      </c>
      <c r="P58" s="111" t="s">
        <v>761</v>
      </c>
      <c r="Q58" s="242">
        <v>349</v>
      </c>
      <c r="R58" s="111" t="s">
        <v>758</v>
      </c>
      <c r="S58" s="242">
        <v>324</v>
      </c>
      <c r="T58" s="111" t="s">
        <v>759</v>
      </c>
      <c r="U58" s="242">
        <v>288</v>
      </c>
      <c r="V58" s="111" t="s">
        <v>760</v>
      </c>
      <c r="W58" s="242">
        <v>281</v>
      </c>
      <c r="X58" s="111" t="s">
        <v>762</v>
      </c>
      <c r="Y58" s="242">
        <v>280</v>
      </c>
      <c r="Z58" s="111" t="s">
        <v>1422</v>
      </c>
      <c r="AA58" s="242">
        <v>272</v>
      </c>
      <c r="AB58" s="111" t="s">
        <v>309</v>
      </c>
      <c r="AC58" s="242">
        <v>271</v>
      </c>
      <c r="AD58" s="111" t="s">
        <v>316</v>
      </c>
      <c r="AE58" s="242">
        <v>270</v>
      </c>
      <c r="AF58" s="111" t="s">
        <v>341</v>
      </c>
      <c r="AG58" s="242">
        <v>224</v>
      </c>
      <c r="AH58" s="111" t="s">
        <v>1279</v>
      </c>
      <c r="AI58" s="242">
        <v>208</v>
      </c>
      <c r="AJ58" s="111" t="s">
        <v>1278</v>
      </c>
      <c r="AK58" s="242">
        <v>198</v>
      </c>
      <c r="AL58" s="111" t="s">
        <v>324</v>
      </c>
      <c r="AM58" s="242">
        <v>127</v>
      </c>
      <c r="AN58" s="111" t="s">
        <v>143</v>
      </c>
      <c r="AO58" s="242">
        <v>114</v>
      </c>
      <c r="AP58" s="111" t="s">
        <v>310</v>
      </c>
      <c r="AQ58" s="242">
        <v>96</v>
      </c>
      <c r="AR58" s="111" t="s">
        <v>873</v>
      </c>
      <c r="AS58" s="242">
        <v>88</v>
      </c>
      <c r="AT58" s="111" t="s">
        <v>1002</v>
      </c>
      <c r="AU58" s="242">
        <v>74</v>
      </c>
      <c r="AV58" s="111" t="s">
        <v>1029</v>
      </c>
      <c r="AW58" s="242">
        <v>59</v>
      </c>
      <c r="AX58" s="111" t="s">
        <v>72</v>
      </c>
      <c r="AY58" s="242">
        <v>36</v>
      </c>
      <c r="AZ58" s="111" t="s">
        <v>1270</v>
      </c>
      <c r="BA58" s="242">
        <v>30</v>
      </c>
      <c r="BB58" s="111" t="s">
        <v>922</v>
      </c>
      <c r="BC58" s="242">
        <v>25</v>
      </c>
      <c r="BD58" s="111" t="s">
        <v>921</v>
      </c>
      <c r="BE58" s="242">
        <v>18</v>
      </c>
      <c r="BF58" s="111" t="s">
        <v>410</v>
      </c>
      <c r="BG58" s="242">
        <v>8</v>
      </c>
      <c r="BH58" s="111" t="s">
        <v>362</v>
      </c>
      <c r="BI58" s="242">
        <v>7</v>
      </c>
      <c r="BJ58" s="111" t="s">
        <v>344</v>
      </c>
      <c r="BK58" s="242">
        <v>5</v>
      </c>
      <c r="BL58" s="111" t="s">
        <v>363</v>
      </c>
      <c r="BM58" s="242">
        <v>2</v>
      </c>
      <c r="BN58" s="111" t="s">
        <v>343</v>
      </c>
      <c r="BO58" s="242">
        <v>1</v>
      </c>
      <c r="BP58" s="111"/>
      <c r="BQ58" s="242"/>
      <c r="BR58" s="111"/>
      <c r="BS58" s="242"/>
      <c r="BT58" s="111"/>
      <c r="BU58" s="242"/>
      <c r="BV58" s="111"/>
      <c r="BW58" s="242"/>
      <c r="BX58" s="111"/>
      <c r="BY58" s="242"/>
      <c r="BZ58" s="111"/>
      <c r="CA58" s="242"/>
      <c r="CB58" s="111"/>
      <c r="CC58" s="242"/>
      <c r="CD58" s="111"/>
      <c r="CE58" s="242"/>
      <c r="CF58" s="111"/>
      <c r="CG58" s="242"/>
      <c r="CH58" s="111"/>
      <c r="CI58" s="242"/>
      <c r="CJ58" s="111"/>
      <c r="CK58" s="242"/>
      <c r="CL58" s="111"/>
      <c r="CM58" s="242"/>
      <c r="CN58" s="111"/>
      <c r="CO58" s="242"/>
      <c r="CP58" s="111"/>
      <c r="CQ58" s="242"/>
      <c r="CR58" s="111"/>
      <c r="CS58" s="242"/>
      <c r="CT58" s="111"/>
      <c r="CU58" s="242"/>
      <c r="CV58" s="111"/>
      <c r="CW58" s="242"/>
      <c r="CX58" s="111"/>
      <c r="CY58" s="242"/>
      <c r="CZ58" s="111"/>
      <c r="DA58" s="242"/>
      <c r="DB58" s="111"/>
      <c r="DC58" s="242"/>
      <c r="DD58" s="111"/>
      <c r="DE58" s="242"/>
      <c r="DF58" s="111"/>
      <c r="DG58" s="242"/>
    </row>
    <row r="59" spans="1:111" ht="15" customHeight="1">
      <c r="A59" s="125" t="s">
        <v>727</v>
      </c>
      <c r="B59" s="241">
        <v>55</v>
      </c>
      <c r="C59" s="112" t="s">
        <v>731</v>
      </c>
      <c r="D59" s="111" t="s">
        <v>753</v>
      </c>
      <c r="E59" s="242">
        <v>817</v>
      </c>
      <c r="F59" s="111" t="s">
        <v>754</v>
      </c>
      <c r="G59" s="242">
        <v>426</v>
      </c>
      <c r="H59" s="111" t="s">
        <v>757</v>
      </c>
      <c r="I59" s="242">
        <v>408</v>
      </c>
      <c r="J59" s="111" t="s">
        <v>157</v>
      </c>
      <c r="K59" s="242">
        <v>387</v>
      </c>
      <c r="L59" s="111" t="s">
        <v>755</v>
      </c>
      <c r="M59" s="242">
        <v>383</v>
      </c>
      <c r="N59" s="111" t="s">
        <v>756</v>
      </c>
      <c r="O59" s="242">
        <v>360</v>
      </c>
      <c r="P59" s="111" t="s">
        <v>761</v>
      </c>
      <c r="Q59" s="242">
        <v>350</v>
      </c>
      <c r="R59" s="111" t="s">
        <v>758</v>
      </c>
      <c r="S59" s="242">
        <v>324</v>
      </c>
      <c r="T59" s="111" t="s">
        <v>316</v>
      </c>
      <c r="U59" s="242">
        <v>291</v>
      </c>
      <c r="V59" s="111" t="s">
        <v>759</v>
      </c>
      <c r="W59" s="242">
        <v>288</v>
      </c>
      <c r="X59" s="111" t="s">
        <v>760</v>
      </c>
      <c r="Y59" s="242">
        <v>281</v>
      </c>
      <c r="Z59" s="111" t="s">
        <v>762</v>
      </c>
      <c r="AA59" s="242">
        <v>280</v>
      </c>
      <c r="AB59" s="111" t="s">
        <v>1422</v>
      </c>
      <c r="AC59" s="242">
        <v>273</v>
      </c>
      <c r="AD59" s="111" t="s">
        <v>309</v>
      </c>
      <c r="AE59" s="242">
        <v>271</v>
      </c>
      <c r="AF59" s="111" t="s">
        <v>341</v>
      </c>
      <c r="AG59" s="242">
        <v>269</v>
      </c>
      <c r="AH59" s="111" t="s">
        <v>1279</v>
      </c>
      <c r="AI59" s="242">
        <v>214</v>
      </c>
      <c r="AJ59" s="111" t="s">
        <v>1278</v>
      </c>
      <c r="AK59" s="242">
        <v>199</v>
      </c>
      <c r="AL59" s="111" t="s">
        <v>324</v>
      </c>
      <c r="AM59" s="242">
        <v>130</v>
      </c>
      <c r="AN59" s="111" t="s">
        <v>143</v>
      </c>
      <c r="AO59" s="242">
        <v>114</v>
      </c>
      <c r="AP59" s="111" t="s">
        <v>310</v>
      </c>
      <c r="AQ59" s="242">
        <v>104</v>
      </c>
      <c r="AR59" s="111" t="s">
        <v>873</v>
      </c>
      <c r="AS59" s="242">
        <v>88</v>
      </c>
      <c r="AT59" s="111" t="s">
        <v>1002</v>
      </c>
      <c r="AU59" s="242">
        <v>74</v>
      </c>
      <c r="AV59" s="111" t="s">
        <v>1029</v>
      </c>
      <c r="AW59" s="242">
        <v>59</v>
      </c>
      <c r="AX59" s="111" t="s">
        <v>72</v>
      </c>
      <c r="AY59" s="242">
        <v>36</v>
      </c>
      <c r="AZ59" s="111" t="s">
        <v>1270</v>
      </c>
      <c r="BA59" s="242">
        <v>30</v>
      </c>
      <c r="BB59" s="111" t="s">
        <v>922</v>
      </c>
      <c r="BC59" s="242">
        <v>25</v>
      </c>
      <c r="BD59" s="111" t="s">
        <v>362</v>
      </c>
      <c r="BE59" s="242">
        <v>19</v>
      </c>
      <c r="BF59" s="111" t="s">
        <v>921</v>
      </c>
      <c r="BG59" s="242">
        <v>18</v>
      </c>
      <c r="BH59" s="111" t="s">
        <v>410</v>
      </c>
      <c r="BI59" s="242">
        <v>8</v>
      </c>
      <c r="BJ59" s="111" t="s">
        <v>344</v>
      </c>
      <c r="BK59" s="242">
        <v>5</v>
      </c>
      <c r="BL59" s="111" t="s">
        <v>363</v>
      </c>
      <c r="BM59" s="242">
        <v>5</v>
      </c>
      <c r="BN59" s="111" t="s">
        <v>343</v>
      </c>
      <c r="BO59" s="242">
        <v>1</v>
      </c>
      <c r="BP59" s="111" t="s">
        <v>364</v>
      </c>
      <c r="BQ59" s="242">
        <v>1</v>
      </c>
      <c r="BR59" s="111"/>
      <c r="BS59" s="242"/>
      <c r="BT59" s="111"/>
      <c r="BU59" s="242"/>
      <c r="BV59" s="111"/>
      <c r="BW59" s="242"/>
      <c r="BX59" s="111"/>
      <c r="BY59" s="242"/>
      <c r="BZ59" s="111"/>
      <c r="CA59" s="242"/>
      <c r="CB59" s="111"/>
      <c r="CC59" s="242"/>
      <c r="CD59" s="111"/>
      <c r="CE59" s="242"/>
      <c r="CF59" s="111"/>
      <c r="CG59" s="242"/>
      <c r="CH59" s="111"/>
      <c r="CI59" s="242"/>
      <c r="CJ59" s="111"/>
      <c r="CK59" s="242"/>
      <c r="CL59" s="111"/>
      <c r="CM59" s="242"/>
      <c r="CN59" s="111"/>
      <c r="CO59" s="242"/>
      <c r="CP59" s="111"/>
      <c r="CQ59" s="242"/>
      <c r="CR59" s="111"/>
      <c r="CS59" s="242"/>
      <c r="CT59" s="111"/>
      <c r="CU59" s="242"/>
      <c r="CV59" s="111"/>
      <c r="CW59" s="242"/>
      <c r="CX59" s="111"/>
      <c r="CY59" s="242"/>
      <c r="CZ59" s="111"/>
      <c r="DA59" s="242"/>
      <c r="DB59" s="111"/>
      <c r="DC59" s="242"/>
      <c r="DD59" s="111"/>
      <c r="DE59" s="242"/>
      <c r="DF59" s="111"/>
      <c r="DG59" s="242"/>
    </row>
    <row r="60" spans="1:111" ht="15" customHeight="1">
      <c r="B60" s="241">
        <v>56</v>
      </c>
      <c r="C60" s="112" t="s">
        <v>732</v>
      </c>
      <c r="D60" s="111" t="s">
        <v>753</v>
      </c>
      <c r="E60" s="242">
        <v>825</v>
      </c>
      <c r="F60" s="111" t="s">
        <v>754</v>
      </c>
      <c r="G60" s="242">
        <v>431</v>
      </c>
      <c r="H60" s="111" t="s">
        <v>757</v>
      </c>
      <c r="I60" s="242">
        <v>408</v>
      </c>
      <c r="J60" s="111" t="s">
        <v>157</v>
      </c>
      <c r="K60" s="242">
        <v>387</v>
      </c>
      <c r="L60" s="111" t="s">
        <v>755</v>
      </c>
      <c r="M60" s="242">
        <v>383</v>
      </c>
      <c r="N60" s="111" t="s">
        <v>756</v>
      </c>
      <c r="O60" s="242">
        <v>360</v>
      </c>
      <c r="P60" s="111" t="s">
        <v>761</v>
      </c>
      <c r="Q60" s="242">
        <v>350</v>
      </c>
      <c r="R60" s="111" t="s">
        <v>758</v>
      </c>
      <c r="S60" s="242">
        <v>324</v>
      </c>
      <c r="T60" s="111" t="s">
        <v>316</v>
      </c>
      <c r="U60" s="242">
        <v>299</v>
      </c>
      <c r="V60" s="111" t="s">
        <v>341</v>
      </c>
      <c r="W60" s="242">
        <v>291</v>
      </c>
      <c r="X60" s="111" t="s">
        <v>759</v>
      </c>
      <c r="Y60" s="242">
        <v>288</v>
      </c>
      <c r="Z60" s="111" t="s">
        <v>760</v>
      </c>
      <c r="AA60" s="242">
        <v>281</v>
      </c>
      <c r="AB60" s="111" t="s">
        <v>762</v>
      </c>
      <c r="AC60" s="242">
        <v>280</v>
      </c>
      <c r="AD60" s="111" t="s">
        <v>309</v>
      </c>
      <c r="AE60" s="242">
        <v>276</v>
      </c>
      <c r="AF60" s="111" t="s">
        <v>1422</v>
      </c>
      <c r="AG60" s="242">
        <v>273</v>
      </c>
      <c r="AH60" s="111" t="s">
        <v>1279</v>
      </c>
      <c r="AI60" s="242">
        <v>214</v>
      </c>
      <c r="AJ60" s="111" t="s">
        <v>1278</v>
      </c>
      <c r="AK60" s="242">
        <v>199</v>
      </c>
      <c r="AL60" s="111" t="s">
        <v>324</v>
      </c>
      <c r="AM60" s="242">
        <v>130</v>
      </c>
      <c r="AN60" s="111" t="s">
        <v>143</v>
      </c>
      <c r="AO60" s="242">
        <v>114</v>
      </c>
      <c r="AP60" s="111" t="s">
        <v>310</v>
      </c>
      <c r="AQ60" s="242">
        <v>104</v>
      </c>
      <c r="AR60" s="111" t="s">
        <v>873</v>
      </c>
      <c r="AS60" s="242">
        <v>88</v>
      </c>
      <c r="AT60" s="111" t="s">
        <v>1002</v>
      </c>
      <c r="AU60" s="242">
        <v>74</v>
      </c>
      <c r="AV60" s="111" t="s">
        <v>1029</v>
      </c>
      <c r="AW60" s="242">
        <v>59</v>
      </c>
      <c r="AX60" s="111" t="s">
        <v>362</v>
      </c>
      <c r="AY60" s="242">
        <v>37</v>
      </c>
      <c r="AZ60" s="111" t="s">
        <v>72</v>
      </c>
      <c r="BA60" s="242">
        <v>36</v>
      </c>
      <c r="BB60" s="111" t="s">
        <v>1270</v>
      </c>
      <c r="BC60" s="242">
        <v>30</v>
      </c>
      <c r="BD60" s="111" t="s">
        <v>922</v>
      </c>
      <c r="BE60" s="242">
        <v>25</v>
      </c>
      <c r="BF60" s="111" t="s">
        <v>921</v>
      </c>
      <c r="BG60" s="242">
        <v>18</v>
      </c>
      <c r="BH60" s="111" t="s">
        <v>363</v>
      </c>
      <c r="BI60" s="242">
        <v>9</v>
      </c>
      <c r="BJ60" s="111" t="s">
        <v>410</v>
      </c>
      <c r="BK60" s="242">
        <v>8</v>
      </c>
      <c r="BL60" s="111" t="s">
        <v>344</v>
      </c>
      <c r="BM60" s="242">
        <v>5</v>
      </c>
      <c r="BN60" s="111" t="s">
        <v>364</v>
      </c>
      <c r="BO60" s="242">
        <v>2</v>
      </c>
      <c r="BP60" s="111" t="s">
        <v>343</v>
      </c>
      <c r="BQ60" s="242">
        <v>1</v>
      </c>
      <c r="BR60" s="111"/>
      <c r="BS60" s="242"/>
      <c r="BT60" s="111"/>
      <c r="BU60" s="242"/>
      <c r="BV60" s="111"/>
      <c r="BW60" s="242"/>
      <c r="BX60" s="111"/>
      <c r="BY60" s="242"/>
      <c r="BZ60" s="111"/>
      <c r="CA60" s="242"/>
      <c r="CB60" s="111"/>
      <c r="CC60" s="242"/>
      <c r="CD60" s="111"/>
      <c r="CE60" s="242"/>
      <c r="CF60" s="111"/>
      <c r="CG60" s="242"/>
      <c r="CH60" s="111"/>
      <c r="CI60" s="242"/>
      <c r="CJ60" s="111"/>
      <c r="CK60" s="242"/>
      <c r="CL60" s="111"/>
      <c r="CM60" s="242"/>
      <c r="CN60" s="111"/>
      <c r="CO60" s="242"/>
      <c r="CP60" s="111"/>
      <c r="CQ60" s="242"/>
      <c r="CR60" s="111"/>
      <c r="CS60" s="242"/>
      <c r="CT60" s="111"/>
      <c r="CU60" s="242"/>
      <c r="CV60" s="111"/>
      <c r="CW60" s="242"/>
      <c r="CX60" s="111"/>
      <c r="CY60" s="242"/>
      <c r="CZ60" s="111"/>
      <c r="DA60" s="242"/>
      <c r="DB60" s="111"/>
      <c r="DC60" s="242"/>
      <c r="DD60" s="111"/>
      <c r="DE60" s="242"/>
      <c r="DF60" s="111"/>
      <c r="DG60" s="242"/>
    </row>
    <row r="61" spans="1:111" ht="15" customHeight="1">
      <c r="B61" s="241">
        <v>57</v>
      </c>
      <c r="C61" s="112" t="s">
        <v>733</v>
      </c>
      <c r="D61" s="111" t="s">
        <v>753</v>
      </c>
      <c r="E61" s="242">
        <v>831</v>
      </c>
      <c r="F61" s="111" t="s">
        <v>754</v>
      </c>
      <c r="G61" s="242">
        <v>432</v>
      </c>
      <c r="H61" s="111" t="s">
        <v>757</v>
      </c>
      <c r="I61" s="242">
        <v>408</v>
      </c>
      <c r="J61" s="111" t="s">
        <v>157</v>
      </c>
      <c r="K61" s="242">
        <v>387</v>
      </c>
      <c r="L61" s="111" t="s">
        <v>755</v>
      </c>
      <c r="M61" s="242">
        <v>383</v>
      </c>
      <c r="N61" s="111" t="s">
        <v>756</v>
      </c>
      <c r="O61" s="242">
        <v>360</v>
      </c>
      <c r="P61" s="111" t="s">
        <v>761</v>
      </c>
      <c r="Q61" s="242">
        <v>350</v>
      </c>
      <c r="R61" s="111" t="s">
        <v>758</v>
      </c>
      <c r="S61" s="242">
        <v>324</v>
      </c>
      <c r="T61" s="111" t="s">
        <v>341</v>
      </c>
      <c r="U61" s="242">
        <v>320</v>
      </c>
      <c r="V61" s="111" t="s">
        <v>316</v>
      </c>
      <c r="W61" s="242">
        <v>306</v>
      </c>
      <c r="X61" s="111" t="s">
        <v>759</v>
      </c>
      <c r="Y61" s="242">
        <v>288</v>
      </c>
      <c r="Z61" s="111" t="s">
        <v>760</v>
      </c>
      <c r="AA61" s="242">
        <v>281</v>
      </c>
      <c r="AB61" s="111" t="s">
        <v>762</v>
      </c>
      <c r="AC61" s="242">
        <v>280</v>
      </c>
      <c r="AD61" s="111" t="s">
        <v>309</v>
      </c>
      <c r="AE61" s="242">
        <v>276</v>
      </c>
      <c r="AF61" s="111" t="s">
        <v>1422</v>
      </c>
      <c r="AG61" s="242">
        <v>273</v>
      </c>
      <c r="AH61" s="111" t="s">
        <v>1279</v>
      </c>
      <c r="AI61" s="242">
        <v>214</v>
      </c>
      <c r="AJ61" s="111" t="s">
        <v>1278</v>
      </c>
      <c r="AK61" s="242">
        <v>201</v>
      </c>
      <c r="AL61" s="111" t="s">
        <v>324</v>
      </c>
      <c r="AM61" s="242">
        <v>130</v>
      </c>
      <c r="AN61" s="111" t="s">
        <v>143</v>
      </c>
      <c r="AO61" s="242">
        <v>114</v>
      </c>
      <c r="AP61" s="111" t="s">
        <v>310</v>
      </c>
      <c r="AQ61" s="242">
        <v>104</v>
      </c>
      <c r="AR61" s="111" t="s">
        <v>873</v>
      </c>
      <c r="AS61" s="242">
        <v>88</v>
      </c>
      <c r="AT61" s="111" t="s">
        <v>1002</v>
      </c>
      <c r="AU61" s="242">
        <v>74</v>
      </c>
      <c r="AV61" s="111" t="s">
        <v>1029</v>
      </c>
      <c r="AW61" s="242">
        <v>59</v>
      </c>
      <c r="AX61" s="111" t="s">
        <v>362</v>
      </c>
      <c r="AY61" s="242">
        <v>49</v>
      </c>
      <c r="AZ61" s="111" t="s">
        <v>72</v>
      </c>
      <c r="BA61" s="242">
        <v>36</v>
      </c>
      <c r="BB61" s="111" t="s">
        <v>1270</v>
      </c>
      <c r="BC61" s="242">
        <v>30</v>
      </c>
      <c r="BD61" s="111" t="s">
        <v>922</v>
      </c>
      <c r="BE61" s="242">
        <v>25</v>
      </c>
      <c r="BF61" s="111" t="s">
        <v>921</v>
      </c>
      <c r="BG61" s="242">
        <v>18</v>
      </c>
      <c r="BH61" s="111" t="s">
        <v>363</v>
      </c>
      <c r="BI61" s="242">
        <v>13</v>
      </c>
      <c r="BJ61" s="111" t="s">
        <v>410</v>
      </c>
      <c r="BK61" s="242">
        <v>8</v>
      </c>
      <c r="BL61" s="111" t="s">
        <v>344</v>
      </c>
      <c r="BM61" s="242">
        <v>5</v>
      </c>
      <c r="BN61" s="111" t="s">
        <v>364</v>
      </c>
      <c r="BO61" s="242">
        <v>5</v>
      </c>
      <c r="BP61" s="111" t="s">
        <v>343</v>
      </c>
      <c r="BQ61" s="242">
        <v>1</v>
      </c>
      <c r="BR61" s="111"/>
      <c r="BS61" s="242"/>
      <c r="BT61" s="111"/>
      <c r="BU61" s="242"/>
      <c r="BV61" s="111"/>
      <c r="BW61" s="242"/>
      <c r="BX61" s="111"/>
      <c r="BY61" s="242"/>
      <c r="BZ61" s="111"/>
      <c r="CA61" s="242"/>
      <c r="CB61" s="111"/>
      <c r="CC61" s="242"/>
      <c r="CD61" s="111"/>
      <c r="CE61" s="242"/>
      <c r="CF61" s="111"/>
      <c r="CG61" s="242"/>
      <c r="CH61" s="111"/>
      <c r="CI61" s="242"/>
      <c r="CJ61" s="111"/>
      <c r="CK61" s="242"/>
      <c r="CL61" s="111"/>
      <c r="CM61" s="242"/>
      <c r="CN61" s="111"/>
      <c r="CO61" s="242"/>
      <c r="CP61" s="111"/>
      <c r="CQ61" s="242"/>
      <c r="CR61" s="111"/>
      <c r="CS61" s="242"/>
      <c r="CT61" s="111"/>
      <c r="CU61" s="242"/>
      <c r="CV61" s="111"/>
      <c r="CW61" s="242"/>
      <c r="CX61" s="111"/>
      <c r="CY61" s="242"/>
      <c r="CZ61" s="111"/>
      <c r="DA61" s="242"/>
      <c r="DB61" s="111"/>
      <c r="DC61" s="242"/>
      <c r="DD61" s="111"/>
      <c r="DE61" s="242"/>
      <c r="DF61" s="111"/>
      <c r="DG61" s="242"/>
    </row>
    <row r="62" spans="1:111" ht="15" customHeight="1">
      <c r="B62" s="241">
        <v>58</v>
      </c>
      <c r="C62" s="112" t="s">
        <v>734</v>
      </c>
      <c r="D62" s="111" t="s">
        <v>753</v>
      </c>
      <c r="E62" s="242">
        <v>831</v>
      </c>
      <c r="F62" s="111" t="s">
        <v>754</v>
      </c>
      <c r="G62" s="242">
        <v>433</v>
      </c>
      <c r="H62" s="111" t="s">
        <v>757</v>
      </c>
      <c r="I62" s="242">
        <v>408</v>
      </c>
      <c r="J62" s="111" t="s">
        <v>157</v>
      </c>
      <c r="K62" s="242">
        <v>387</v>
      </c>
      <c r="L62" s="111" t="s">
        <v>755</v>
      </c>
      <c r="M62" s="242">
        <v>383</v>
      </c>
      <c r="N62" s="111" t="s">
        <v>341</v>
      </c>
      <c r="O62" s="242">
        <v>361</v>
      </c>
      <c r="P62" s="111" t="s">
        <v>761</v>
      </c>
      <c r="Q62" s="242">
        <v>363</v>
      </c>
      <c r="R62" s="111" t="s">
        <v>756</v>
      </c>
      <c r="S62" s="242">
        <v>360</v>
      </c>
      <c r="T62" s="111" t="s">
        <v>758</v>
      </c>
      <c r="U62" s="242">
        <v>324</v>
      </c>
      <c r="V62" s="111" t="s">
        <v>316</v>
      </c>
      <c r="W62" s="242">
        <v>313</v>
      </c>
      <c r="X62" s="111" t="s">
        <v>759</v>
      </c>
      <c r="Y62" s="242">
        <v>288</v>
      </c>
      <c r="Z62" s="111" t="s">
        <v>760</v>
      </c>
      <c r="AA62" s="242">
        <v>281</v>
      </c>
      <c r="AB62" s="111" t="s">
        <v>762</v>
      </c>
      <c r="AC62" s="242">
        <v>280</v>
      </c>
      <c r="AD62" s="111" t="s">
        <v>1422</v>
      </c>
      <c r="AE62" s="242">
        <v>277</v>
      </c>
      <c r="AF62" s="111" t="s">
        <v>309</v>
      </c>
      <c r="AG62" s="242">
        <v>276</v>
      </c>
      <c r="AH62" s="111" t="s">
        <v>1279</v>
      </c>
      <c r="AI62" s="242">
        <v>214</v>
      </c>
      <c r="AJ62" s="111" t="s">
        <v>1278</v>
      </c>
      <c r="AK62" s="242">
        <v>204</v>
      </c>
      <c r="AL62" s="111" t="s">
        <v>324</v>
      </c>
      <c r="AM62" s="242">
        <v>130</v>
      </c>
      <c r="AN62" s="111" t="s">
        <v>143</v>
      </c>
      <c r="AO62" s="242">
        <v>114</v>
      </c>
      <c r="AP62" s="111" t="s">
        <v>310</v>
      </c>
      <c r="AQ62" s="242">
        <v>104</v>
      </c>
      <c r="AR62" s="111" t="s">
        <v>873</v>
      </c>
      <c r="AS62" s="242">
        <v>88</v>
      </c>
      <c r="AT62" s="111" t="s">
        <v>1002</v>
      </c>
      <c r="AU62" s="242">
        <v>74</v>
      </c>
      <c r="AV62" s="111" t="s">
        <v>1029</v>
      </c>
      <c r="AW62" s="242">
        <v>59</v>
      </c>
      <c r="AX62" s="111" t="s">
        <v>362</v>
      </c>
      <c r="AY62" s="242">
        <v>53</v>
      </c>
      <c r="AZ62" s="111" t="s">
        <v>72</v>
      </c>
      <c r="BA62" s="242">
        <v>36</v>
      </c>
      <c r="BB62" s="111" t="s">
        <v>1270</v>
      </c>
      <c r="BC62" s="242">
        <v>30</v>
      </c>
      <c r="BD62" s="111" t="s">
        <v>922</v>
      </c>
      <c r="BE62" s="242">
        <v>25</v>
      </c>
      <c r="BF62" s="111" t="s">
        <v>363</v>
      </c>
      <c r="BG62" s="242">
        <v>20</v>
      </c>
      <c r="BH62" s="111" t="s">
        <v>921</v>
      </c>
      <c r="BI62" s="242">
        <v>18</v>
      </c>
      <c r="BJ62" s="111" t="s">
        <v>364</v>
      </c>
      <c r="BK62" s="242">
        <v>18</v>
      </c>
      <c r="BL62" s="111" t="s">
        <v>410</v>
      </c>
      <c r="BM62" s="242">
        <v>8</v>
      </c>
      <c r="BN62" s="111" t="s">
        <v>344</v>
      </c>
      <c r="BO62" s="242">
        <v>5</v>
      </c>
      <c r="BP62" s="111" t="s">
        <v>396</v>
      </c>
      <c r="BQ62" s="242">
        <v>2</v>
      </c>
      <c r="BR62" s="111" t="s">
        <v>343</v>
      </c>
      <c r="BS62" s="242">
        <v>1</v>
      </c>
      <c r="BT62" s="111"/>
      <c r="BU62" s="242"/>
      <c r="BV62" s="111"/>
      <c r="BW62" s="242"/>
      <c r="BX62" s="111"/>
      <c r="BY62" s="242"/>
      <c r="BZ62" s="111"/>
      <c r="CA62" s="242"/>
      <c r="CB62" s="111"/>
      <c r="CC62" s="242"/>
      <c r="CD62" s="111"/>
      <c r="CE62" s="242"/>
      <c r="CF62" s="111"/>
      <c r="CG62" s="242"/>
      <c r="CH62" s="111"/>
      <c r="CI62" s="242"/>
      <c r="CJ62" s="111"/>
      <c r="CK62" s="242"/>
      <c r="CL62" s="111"/>
      <c r="CM62" s="242"/>
      <c r="CN62" s="111"/>
      <c r="CO62" s="242"/>
      <c r="CP62" s="111"/>
      <c r="CQ62" s="242"/>
      <c r="CR62" s="111"/>
      <c r="CS62" s="242"/>
      <c r="CT62" s="111"/>
      <c r="CU62" s="242"/>
      <c r="CV62" s="111"/>
      <c r="CW62" s="242"/>
      <c r="CX62" s="111"/>
      <c r="CY62" s="242"/>
      <c r="CZ62" s="111"/>
      <c r="DA62" s="242"/>
      <c r="DB62" s="111"/>
      <c r="DC62" s="242"/>
      <c r="DD62" s="111"/>
      <c r="DE62" s="242"/>
      <c r="DF62" s="111"/>
      <c r="DG62" s="242"/>
    </row>
    <row r="63" spans="1:111" ht="15" customHeight="1">
      <c r="B63" s="241">
        <v>59</v>
      </c>
      <c r="C63" s="112" t="s">
        <v>735</v>
      </c>
      <c r="D63" s="111" t="s">
        <v>753</v>
      </c>
      <c r="E63" s="242">
        <v>831</v>
      </c>
      <c r="F63" s="111" t="s">
        <v>754</v>
      </c>
      <c r="G63" s="242">
        <v>433</v>
      </c>
      <c r="H63" s="111" t="s">
        <v>757</v>
      </c>
      <c r="I63" s="242">
        <v>408</v>
      </c>
      <c r="J63" s="111" t="s">
        <v>341</v>
      </c>
      <c r="K63" s="221">
        <v>407</v>
      </c>
      <c r="L63" s="111" t="s">
        <v>157</v>
      </c>
      <c r="M63" s="242">
        <v>387</v>
      </c>
      <c r="N63" s="111" t="s">
        <v>755</v>
      </c>
      <c r="O63" s="242">
        <v>383</v>
      </c>
      <c r="P63" s="111" t="s">
        <v>761</v>
      </c>
      <c r="Q63" s="242">
        <v>363</v>
      </c>
      <c r="R63" s="111" t="s">
        <v>756</v>
      </c>
      <c r="S63" s="242">
        <v>360</v>
      </c>
      <c r="T63" s="111" t="s">
        <v>758</v>
      </c>
      <c r="U63" s="242">
        <v>324</v>
      </c>
      <c r="V63" s="111" t="s">
        <v>316</v>
      </c>
      <c r="W63" s="242">
        <v>319</v>
      </c>
      <c r="X63" s="111" t="s">
        <v>759</v>
      </c>
      <c r="Y63" s="242">
        <v>288</v>
      </c>
      <c r="Z63" s="111" t="s">
        <v>760</v>
      </c>
      <c r="AA63" s="242">
        <v>281</v>
      </c>
      <c r="AB63" s="111" t="s">
        <v>762</v>
      </c>
      <c r="AC63" s="242">
        <v>281</v>
      </c>
      <c r="AD63" s="111" t="s">
        <v>1422</v>
      </c>
      <c r="AE63" s="242">
        <v>277</v>
      </c>
      <c r="AF63" s="111" t="s">
        <v>309</v>
      </c>
      <c r="AG63" s="242">
        <v>276</v>
      </c>
      <c r="AH63" s="111" t="s">
        <v>1279</v>
      </c>
      <c r="AI63" s="242">
        <v>214</v>
      </c>
      <c r="AJ63" s="111" t="s">
        <v>1278</v>
      </c>
      <c r="AK63" s="242">
        <v>204</v>
      </c>
      <c r="AL63" s="111" t="s">
        <v>324</v>
      </c>
      <c r="AM63" s="242">
        <v>138</v>
      </c>
      <c r="AN63" s="111" t="s">
        <v>143</v>
      </c>
      <c r="AO63" s="242">
        <v>115</v>
      </c>
      <c r="AP63" s="111" t="s">
        <v>310</v>
      </c>
      <c r="AQ63" s="242">
        <v>104</v>
      </c>
      <c r="AR63" s="111" t="s">
        <v>873</v>
      </c>
      <c r="AS63" s="242">
        <v>88</v>
      </c>
      <c r="AT63" s="111" t="s">
        <v>1002</v>
      </c>
      <c r="AU63" s="242">
        <v>74</v>
      </c>
      <c r="AV63" s="111" t="s">
        <v>362</v>
      </c>
      <c r="AW63" s="242">
        <v>61</v>
      </c>
      <c r="AX63" s="111" t="s">
        <v>1029</v>
      </c>
      <c r="AY63" s="242">
        <v>59</v>
      </c>
      <c r="AZ63" s="111" t="s">
        <v>363</v>
      </c>
      <c r="BA63" s="242">
        <v>38</v>
      </c>
      <c r="BB63" s="111" t="s">
        <v>72</v>
      </c>
      <c r="BC63" s="242">
        <v>36</v>
      </c>
      <c r="BD63" s="111" t="s">
        <v>1270</v>
      </c>
      <c r="BE63" s="242">
        <v>30</v>
      </c>
      <c r="BF63" s="111" t="s">
        <v>364</v>
      </c>
      <c r="BG63" s="242">
        <v>28</v>
      </c>
      <c r="BH63" s="111" t="s">
        <v>922</v>
      </c>
      <c r="BI63" s="242">
        <v>25</v>
      </c>
      <c r="BJ63" s="111" t="s">
        <v>921</v>
      </c>
      <c r="BK63" s="242">
        <v>18</v>
      </c>
      <c r="BL63" s="111" t="s">
        <v>396</v>
      </c>
      <c r="BM63" s="242">
        <v>9</v>
      </c>
      <c r="BN63" s="111" t="s">
        <v>410</v>
      </c>
      <c r="BO63" s="242">
        <v>8</v>
      </c>
      <c r="BP63" s="111" t="s">
        <v>344</v>
      </c>
      <c r="BQ63" s="242">
        <v>5</v>
      </c>
      <c r="BR63" s="111" t="s">
        <v>343</v>
      </c>
      <c r="BS63" s="242">
        <v>1</v>
      </c>
      <c r="BT63" s="111"/>
      <c r="BU63" s="242"/>
      <c r="BV63" s="111"/>
      <c r="BW63" s="242"/>
      <c r="BX63" s="111"/>
      <c r="BY63" s="242"/>
      <c r="BZ63" s="111"/>
      <c r="CA63" s="242"/>
      <c r="CB63" s="111"/>
      <c r="CC63" s="242"/>
      <c r="CD63" s="111"/>
      <c r="CE63" s="242"/>
      <c r="CF63" s="111"/>
      <c r="CG63" s="242"/>
      <c r="CH63" s="111"/>
      <c r="CI63" s="242"/>
      <c r="CJ63" s="111"/>
      <c r="CK63" s="242"/>
      <c r="CL63" s="111"/>
      <c r="CM63" s="242"/>
      <c r="CN63" s="111"/>
      <c r="CO63" s="242"/>
      <c r="CP63" s="111"/>
      <c r="CQ63" s="242"/>
      <c r="CR63" s="111"/>
      <c r="CS63" s="242"/>
      <c r="CT63" s="111"/>
      <c r="CU63" s="242"/>
      <c r="CV63" s="111"/>
      <c r="CW63" s="242"/>
      <c r="CX63" s="111"/>
      <c r="CY63" s="242"/>
      <c r="CZ63" s="111"/>
      <c r="DA63" s="242"/>
      <c r="DB63" s="111"/>
      <c r="DC63" s="242"/>
      <c r="DD63" s="111"/>
      <c r="DE63" s="242"/>
      <c r="DF63" s="111"/>
      <c r="DG63" s="242"/>
    </row>
    <row r="64" spans="1:111" ht="15" customHeight="1">
      <c r="B64" s="241">
        <v>60</v>
      </c>
      <c r="C64" s="112" t="s">
        <v>736</v>
      </c>
      <c r="D64" s="111" t="s">
        <v>753</v>
      </c>
      <c r="E64" s="242">
        <v>835</v>
      </c>
      <c r="F64" s="111" t="s">
        <v>754</v>
      </c>
      <c r="G64" s="242">
        <v>436</v>
      </c>
      <c r="H64" s="111" t="s">
        <v>341</v>
      </c>
      <c r="I64" s="242">
        <v>431</v>
      </c>
      <c r="J64" s="111" t="s">
        <v>757</v>
      </c>
      <c r="K64" s="242">
        <v>409</v>
      </c>
      <c r="L64" s="111" t="s">
        <v>157</v>
      </c>
      <c r="M64" s="242">
        <v>393</v>
      </c>
      <c r="N64" s="111" t="s">
        <v>755</v>
      </c>
      <c r="O64" s="242">
        <v>383</v>
      </c>
      <c r="P64" s="111" t="s">
        <v>756</v>
      </c>
      <c r="Q64" s="242">
        <v>371</v>
      </c>
      <c r="R64" s="111" t="s">
        <v>761</v>
      </c>
      <c r="S64" s="242">
        <v>370</v>
      </c>
      <c r="T64" s="111" t="s">
        <v>758</v>
      </c>
      <c r="U64" s="242">
        <v>324</v>
      </c>
      <c r="V64" s="111" t="s">
        <v>316</v>
      </c>
      <c r="W64" s="242">
        <v>322</v>
      </c>
      <c r="X64" s="111" t="s">
        <v>759</v>
      </c>
      <c r="Y64" s="242">
        <v>289</v>
      </c>
      <c r="Z64" s="111" t="s">
        <v>309</v>
      </c>
      <c r="AA64" s="242">
        <v>285</v>
      </c>
      <c r="AB64" s="111" t="s">
        <v>760</v>
      </c>
      <c r="AC64" s="242">
        <v>281</v>
      </c>
      <c r="AD64" s="111" t="s">
        <v>762</v>
      </c>
      <c r="AE64" s="242">
        <v>281</v>
      </c>
      <c r="AF64" s="111" t="s">
        <v>1422</v>
      </c>
      <c r="AG64" s="242">
        <v>279</v>
      </c>
      <c r="AH64" s="111" t="s">
        <v>1279</v>
      </c>
      <c r="AI64" s="242">
        <v>214</v>
      </c>
      <c r="AJ64" s="111" t="s">
        <v>1278</v>
      </c>
      <c r="AK64" s="242">
        <v>205</v>
      </c>
      <c r="AL64" s="111" t="s">
        <v>324</v>
      </c>
      <c r="AM64" s="242">
        <v>147</v>
      </c>
      <c r="AN64" s="111" t="s">
        <v>143</v>
      </c>
      <c r="AO64" s="242">
        <v>115</v>
      </c>
      <c r="AP64" s="111" t="s">
        <v>310</v>
      </c>
      <c r="AQ64" s="242">
        <v>110</v>
      </c>
      <c r="AR64" s="111" t="s">
        <v>873</v>
      </c>
      <c r="AS64" s="242">
        <v>88</v>
      </c>
      <c r="AT64" s="111" t="s">
        <v>1002</v>
      </c>
      <c r="AU64" s="242">
        <v>74</v>
      </c>
      <c r="AV64" s="111" t="s">
        <v>362</v>
      </c>
      <c r="AW64" s="242">
        <v>64</v>
      </c>
      <c r="AX64" s="111" t="s">
        <v>1029</v>
      </c>
      <c r="AY64" s="242">
        <v>59</v>
      </c>
      <c r="AZ64" s="111" t="s">
        <v>364</v>
      </c>
      <c r="BA64" s="242">
        <v>47</v>
      </c>
      <c r="BB64" s="111" t="s">
        <v>363</v>
      </c>
      <c r="BC64" s="242">
        <v>43</v>
      </c>
      <c r="BD64" s="111" t="s">
        <v>72</v>
      </c>
      <c r="BE64" s="242">
        <v>36</v>
      </c>
      <c r="BF64" s="111" t="s">
        <v>1270</v>
      </c>
      <c r="BG64" s="242">
        <v>30</v>
      </c>
      <c r="BH64" s="111" t="s">
        <v>922</v>
      </c>
      <c r="BI64" s="242">
        <v>25</v>
      </c>
      <c r="BJ64" s="111" t="s">
        <v>921</v>
      </c>
      <c r="BK64" s="242">
        <v>18</v>
      </c>
      <c r="BL64" s="111" t="s">
        <v>396</v>
      </c>
      <c r="BM64" s="242">
        <v>10</v>
      </c>
      <c r="BN64" s="111" t="s">
        <v>410</v>
      </c>
      <c r="BO64" s="242">
        <v>8</v>
      </c>
      <c r="BP64" s="111" t="s">
        <v>344</v>
      </c>
      <c r="BQ64" s="242">
        <v>5</v>
      </c>
      <c r="BR64" s="111" t="s">
        <v>343</v>
      </c>
      <c r="BS64" s="242">
        <v>1</v>
      </c>
      <c r="BT64" s="111"/>
      <c r="BU64" s="242"/>
      <c r="BV64" s="111"/>
      <c r="BW64" s="242"/>
      <c r="BX64" s="111"/>
      <c r="BY64" s="242"/>
      <c r="BZ64" s="111"/>
      <c r="CA64" s="242"/>
      <c r="CB64" s="111"/>
      <c r="CC64" s="242"/>
      <c r="CD64" s="111"/>
      <c r="CE64" s="242"/>
      <c r="CF64" s="111"/>
      <c r="CG64" s="242"/>
      <c r="CH64" s="111"/>
      <c r="CI64" s="242"/>
      <c r="CJ64" s="111"/>
      <c r="CK64" s="242"/>
      <c r="CL64" s="111"/>
      <c r="CM64" s="242"/>
      <c r="CN64" s="111"/>
      <c r="CO64" s="242"/>
      <c r="CP64" s="111"/>
      <c r="CQ64" s="242"/>
      <c r="CR64" s="111"/>
      <c r="CS64" s="242"/>
      <c r="CT64" s="111"/>
      <c r="CU64" s="242"/>
      <c r="CV64" s="111"/>
      <c r="CW64" s="242"/>
      <c r="CX64" s="111"/>
      <c r="CY64" s="242"/>
      <c r="CZ64" s="111"/>
      <c r="DA64" s="242"/>
      <c r="DB64" s="111"/>
      <c r="DC64" s="242"/>
      <c r="DD64" s="111"/>
      <c r="DE64" s="242"/>
      <c r="DF64" s="111"/>
      <c r="DG64" s="242"/>
    </row>
    <row r="65" spans="2:111" ht="15" customHeight="1">
      <c r="B65" s="241">
        <v>61</v>
      </c>
      <c r="C65" s="112" t="s">
        <v>737</v>
      </c>
      <c r="D65" s="111" t="s">
        <v>753</v>
      </c>
      <c r="E65" s="242">
        <v>835</v>
      </c>
      <c r="F65" s="111" t="s">
        <v>341</v>
      </c>
      <c r="G65" s="242">
        <v>472</v>
      </c>
      <c r="H65" s="111" t="s">
        <v>754</v>
      </c>
      <c r="I65" s="242">
        <v>436</v>
      </c>
      <c r="J65" s="111" t="s">
        <v>757</v>
      </c>
      <c r="K65" s="242">
        <v>409</v>
      </c>
      <c r="L65" s="111" t="s">
        <v>157</v>
      </c>
      <c r="M65" s="242">
        <v>393</v>
      </c>
      <c r="N65" s="111" t="s">
        <v>755</v>
      </c>
      <c r="O65" s="242">
        <v>383</v>
      </c>
      <c r="P65" s="111" t="s">
        <v>756</v>
      </c>
      <c r="Q65" s="242">
        <v>379</v>
      </c>
      <c r="R65" s="111" t="s">
        <v>761</v>
      </c>
      <c r="S65" s="242">
        <v>376</v>
      </c>
      <c r="T65" s="111" t="s">
        <v>316</v>
      </c>
      <c r="U65" s="242">
        <v>330</v>
      </c>
      <c r="V65" s="111" t="s">
        <v>758</v>
      </c>
      <c r="W65" s="242">
        <v>324</v>
      </c>
      <c r="X65" s="111" t="s">
        <v>759</v>
      </c>
      <c r="Y65" s="242">
        <v>289</v>
      </c>
      <c r="Z65" s="111" t="s">
        <v>309</v>
      </c>
      <c r="AA65" s="242">
        <v>285</v>
      </c>
      <c r="AB65" s="111" t="s">
        <v>760</v>
      </c>
      <c r="AC65" s="242">
        <v>281</v>
      </c>
      <c r="AD65" s="111" t="s">
        <v>762</v>
      </c>
      <c r="AE65" s="242">
        <v>281</v>
      </c>
      <c r="AF65" s="111" t="s">
        <v>1422</v>
      </c>
      <c r="AG65" s="242">
        <v>279</v>
      </c>
      <c r="AH65" s="111" t="s">
        <v>1279</v>
      </c>
      <c r="AI65" s="242">
        <v>214</v>
      </c>
      <c r="AJ65" s="111" t="s">
        <v>1278</v>
      </c>
      <c r="AK65" s="242">
        <v>205</v>
      </c>
      <c r="AL65" s="111" t="s">
        <v>324</v>
      </c>
      <c r="AM65" s="242">
        <v>153</v>
      </c>
      <c r="AN65" s="111" t="s">
        <v>143</v>
      </c>
      <c r="AO65" s="242">
        <v>115</v>
      </c>
      <c r="AP65" s="111" t="s">
        <v>310</v>
      </c>
      <c r="AQ65" s="242">
        <v>110</v>
      </c>
      <c r="AR65" s="111" t="s">
        <v>873</v>
      </c>
      <c r="AS65" s="242">
        <v>88</v>
      </c>
      <c r="AT65" s="111" t="s">
        <v>364</v>
      </c>
      <c r="AU65" s="242">
        <v>78</v>
      </c>
      <c r="AV65" s="111" t="s">
        <v>1002</v>
      </c>
      <c r="AW65" s="242">
        <v>74</v>
      </c>
      <c r="AX65" s="111" t="s">
        <v>362</v>
      </c>
      <c r="AY65" s="242">
        <v>64</v>
      </c>
      <c r="AZ65" s="111" t="s">
        <v>1029</v>
      </c>
      <c r="BA65" s="242">
        <v>59</v>
      </c>
      <c r="BB65" s="111" t="s">
        <v>363</v>
      </c>
      <c r="BC65" s="242">
        <v>43</v>
      </c>
      <c r="BD65" s="111" t="s">
        <v>72</v>
      </c>
      <c r="BE65" s="242">
        <v>36</v>
      </c>
      <c r="BF65" s="111" t="s">
        <v>1270</v>
      </c>
      <c r="BG65" s="242">
        <v>30</v>
      </c>
      <c r="BH65" s="111" t="s">
        <v>922</v>
      </c>
      <c r="BI65" s="242">
        <v>25</v>
      </c>
      <c r="BJ65" s="111" t="s">
        <v>921</v>
      </c>
      <c r="BK65" s="242">
        <v>18</v>
      </c>
      <c r="BL65" s="111" t="s">
        <v>396</v>
      </c>
      <c r="BM65" s="242">
        <v>10</v>
      </c>
      <c r="BN65" s="111" t="s">
        <v>410</v>
      </c>
      <c r="BO65" s="242">
        <v>8</v>
      </c>
      <c r="BP65" s="111" t="s">
        <v>344</v>
      </c>
      <c r="BQ65" s="242">
        <v>5</v>
      </c>
      <c r="BR65" s="111" t="s">
        <v>354</v>
      </c>
      <c r="BS65" s="242">
        <v>4</v>
      </c>
      <c r="BT65" s="111" t="s">
        <v>343</v>
      </c>
      <c r="BU65" s="242">
        <v>1</v>
      </c>
      <c r="BV65" s="111"/>
      <c r="BW65" s="242"/>
      <c r="BX65" s="111"/>
      <c r="BY65" s="242"/>
      <c r="BZ65" s="111"/>
      <c r="CA65" s="242"/>
      <c r="CB65" s="111"/>
      <c r="CC65" s="242"/>
      <c r="CD65" s="111"/>
      <c r="CE65" s="242"/>
      <c r="CF65" s="111"/>
      <c r="CG65" s="242"/>
      <c r="CH65" s="111"/>
      <c r="CI65" s="242"/>
      <c r="CJ65" s="111"/>
      <c r="CK65" s="242"/>
      <c r="CL65" s="111"/>
      <c r="CM65" s="242"/>
      <c r="CN65" s="111"/>
      <c r="CO65" s="242"/>
      <c r="CP65" s="111"/>
      <c r="CQ65" s="242"/>
      <c r="CR65" s="111"/>
      <c r="CS65" s="242"/>
      <c r="CT65" s="111"/>
      <c r="CU65" s="242"/>
      <c r="CV65" s="111"/>
      <c r="CW65" s="242"/>
      <c r="CX65" s="111"/>
      <c r="CY65" s="242"/>
      <c r="CZ65" s="111"/>
      <c r="DA65" s="242"/>
      <c r="DB65" s="111"/>
      <c r="DC65" s="242"/>
      <c r="DD65" s="111"/>
      <c r="DE65" s="242"/>
      <c r="DF65" s="111"/>
      <c r="DG65" s="242"/>
    </row>
    <row r="66" spans="2:111" ht="15" customHeight="1">
      <c r="B66" s="241">
        <v>62</v>
      </c>
      <c r="C66" s="112" t="s">
        <v>738</v>
      </c>
      <c r="D66" s="111" t="s">
        <v>753</v>
      </c>
      <c r="E66" s="242">
        <v>835</v>
      </c>
      <c r="F66" s="111" t="s">
        <v>341</v>
      </c>
      <c r="G66" s="242">
        <v>493</v>
      </c>
      <c r="H66" s="111" t="s">
        <v>754</v>
      </c>
      <c r="I66" s="242">
        <v>436</v>
      </c>
      <c r="J66" s="111" t="s">
        <v>757</v>
      </c>
      <c r="K66" s="242">
        <v>409</v>
      </c>
      <c r="L66" s="111" t="s">
        <v>157</v>
      </c>
      <c r="M66" s="242">
        <v>393</v>
      </c>
      <c r="N66" s="111" t="s">
        <v>755</v>
      </c>
      <c r="O66" s="242">
        <v>383</v>
      </c>
      <c r="P66" s="111" t="s">
        <v>756</v>
      </c>
      <c r="Q66" s="242">
        <v>379</v>
      </c>
      <c r="R66" s="111" t="s">
        <v>761</v>
      </c>
      <c r="S66" s="242">
        <v>376</v>
      </c>
      <c r="T66" s="111" t="s">
        <v>316</v>
      </c>
      <c r="U66" s="242">
        <v>330</v>
      </c>
      <c r="V66" s="111" t="s">
        <v>758</v>
      </c>
      <c r="W66" s="242">
        <v>324</v>
      </c>
      <c r="X66" s="111" t="s">
        <v>759</v>
      </c>
      <c r="Y66" s="242">
        <v>289</v>
      </c>
      <c r="Z66" s="111" t="s">
        <v>309</v>
      </c>
      <c r="AA66" s="242">
        <v>285</v>
      </c>
      <c r="AB66" s="111" t="s">
        <v>760</v>
      </c>
      <c r="AC66" s="242">
        <v>281</v>
      </c>
      <c r="AD66" s="111" t="s">
        <v>1422</v>
      </c>
      <c r="AE66" s="242">
        <v>281</v>
      </c>
      <c r="AF66" s="111" t="s">
        <v>762</v>
      </c>
      <c r="AG66" s="242">
        <v>281</v>
      </c>
      <c r="AH66" s="111" t="s">
        <v>1279</v>
      </c>
      <c r="AI66" s="242">
        <v>214</v>
      </c>
      <c r="AJ66" s="111" t="s">
        <v>1278</v>
      </c>
      <c r="AK66" s="242">
        <v>205</v>
      </c>
      <c r="AL66" s="111" t="s">
        <v>324</v>
      </c>
      <c r="AM66" s="242">
        <v>154</v>
      </c>
      <c r="AN66" s="111" t="s">
        <v>364</v>
      </c>
      <c r="AO66" s="242">
        <v>116</v>
      </c>
      <c r="AP66" s="111" t="s">
        <v>143</v>
      </c>
      <c r="AQ66" s="242">
        <v>115</v>
      </c>
      <c r="AR66" s="111" t="s">
        <v>310</v>
      </c>
      <c r="AS66" s="242">
        <v>110</v>
      </c>
      <c r="AT66" s="111" t="s">
        <v>873</v>
      </c>
      <c r="AU66" s="242">
        <v>88</v>
      </c>
      <c r="AV66" s="111" t="s">
        <v>1002</v>
      </c>
      <c r="AW66" s="242">
        <v>74</v>
      </c>
      <c r="AX66" s="111" t="s">
        <v>362</v>
      </c>
      <c r="AY66" s="242">
        <v>72</v>
      </c>
      <c r="AZ66" s="111" t="s">
        <v>1029</v>
      </c>
      <c r="BA66" s="242">
        <v>59</v>
      </c>
      <c r="BB66" s="111" t="s">
        <v>363</v>
      </c>
      <c r="BC66" s="242">
        <v>49</v>
      </c>
      <c r="BD66" s="111" t="s">
        <v>72</v>
      </c>
      <c r="BE66" s="242">
        <v>36</v>
      </c>
      <c r="BF66" s="111" t="s">
        <v>1270</v>
      </c>
      <c r="BG66" s="242">
        <v>30</v>
      </c>
      <c r="BH66" s="111" t="s">
        <v>922</v>
      </c>
      <c r="BI66" s="242">
        <v>25</v>
      </c>
      <c r="BJ66" s="111" t="s">
        <v>396</v>
      </c>
      <c r="BK66" s="242">
        <v>19</v>
      </c>
      <c r="BL66" s="111" t="s">
        <v>921</v>
      </c>
      <c r="BM66" s="242">
        <v>18</v>
      </c>
      <c r="BN66" s="111" t="s">
        <v>354</v>
      </c>
      <c r="BO66" s="242">
        <v>15</v>
      </c>
      <c r="BP66" s="111" t="s">
        <v>410</v>
      </c>
      <c r="BQ66" s="242">
        <v>8</v>
      </c>
      <c r="BR66" s="111" t="s">
        <v>344</v>
      </c>
      <c r="BS66" s="242">
        <v>5</v>
      </c>
      <c r="BT66" s="111" t="s">
        <v>343</v>
      </c>
      <c r="BU66" s="242">
        <v>1</v>
      </c>
      <c r="BV66" s="111"/>
      <c r="BW66" s="242"/>
      <c r="BX66" s="111"/>
      <c r="BY66" s="242"/>
      <c r="BZ66" s="111"/>
      <c r="CA66" s="242"/>
      <c r="CB66" s="111"/>
      <c r="CC66" s="242"/>
      <c r="CD66" s="111"/>
      <c r="CE66" s="242"/>
      <c r="CF66" s="111"/>
      <c r="CG66" s="242"/>
      <c r="CH66" s="111"/>
      <c r="CI66" s="242"/>
      <c r="CJ66" s="111"/>
      <c r="CK66" s="242"/>
      <c r="CL66" s="111"/>
      <c r="CM66" s="242"/>
      <c r="CN66" s="111"/>
      <c r="CO66" s="242"/>
      <c r="CP66" s="111"/>
      <c r="CQ66" s="242"/>
      <c r="CR66" s="111"/>
      <c r="CS66" s="242"/>
      <c r="CT66" s="111"/>
      <c r="CU66" s="242"/>
      <c r="CV66" s="111"/>
      <c r="CW66" s="242"/>
      <c r="CX66" s="111"/>
      <c r="CY66" s="242"/>
      <c r="CZ66" s="111"/>
      <c r="DA66" s="242"/>
      <c r="DB66" s="111"/>
      <c r="DC66" s="242"/>
      <c r="DD66" s="111"/>
      <c r="DE66" s="242"/>
      <c r="DF66" s="111"/>
      <c r="DG66" s="242"/>
    </row>
    <row r="67" spans="2:111" ht="15" customHeight="1">
      <c r="B67" s="241">
        <v>63</v>
      </c>
      <c r="C67" s="112" t="s">
        <v>739</v>
      </c>
      <c r="D67" s="111" t="s">
        <v>753</v>
      </c>
      <c r="E67" s="242">
        <v>835</v>
      </c>
      <c r="F67" s="111" t="s">
        <v>341</v>
      </c>
      <c r="G67" s="242">
        <v>518</v>
      </c>
      <c r="H67" s="111" t="s">
        <v>754</v>
      </c>
      <c r="I67" s="242">
        <v>439</v>
      </c>
      <c r="J67" s="111" t="s">
        <v>757</v>
      </c>
      <c r="K67" s="242">
        <v>409</v>
      </c>
      <c r="L67" s="111" t="s">
        <v>157</v>
      </c>
      <c r="M67" s="242">
        <v>393</v>
      </c>
      <c r="N67" s="111" t="s">
        <v>755</v>
      </c>
      <c r="O67" s="242">
        <v>383</v>
      </c>
      <c r="P67" s="111" t="s">
        <v>756</v>
      </c>
      <c r="Q67" s="242">
        <v>379</v>
      </c>
      <c r="R67" s="111" t="s">
        <v>761</v>
      </c>
      <c r="S67" s="242">
        <v>376</v>
      </c>
      <c r="T67" s="111" t="s">
        <v>316</v>
      </c>
      <c r="U67" s="242">
        <v>341</v>
      </c>
      <c r="V67" s="111" t="s">
        <v>758</v>
      </c>
      <c r="W67" s="242">
        <v>324</v>
      </c>
      <c r="X67" s="111" t="s">
        <v>759</v>
      </c>
      <c r="Y67" s="242">
        <v>289</v>
      </c>
      <c r="Z67" s="111" t="s">
        <v>309</v>
      </c>
      <c r="AA67" s="242">
        <v>285</v>
      </c>
      <c r="AB67" s="111" t="s">
        <v>760</v>
      </c>
      <c r="AC67" s="242">
        <v>281</v>
      </c>
      <c r="AD67" s="111" t="s">
        <v>1422</v>
      </c>
      <c r="AE67" s="242">
        <v>281</v>
      </c>
      <c r="AF67" s="111" t="s">
        <v>762</v>
      </c>
      <c r="AG67" s="242">
        <v>281</v>
      </c>
      <c r="AH67" s="111" t="s">
        <v>1279</v>
      </c>
      <c r="AI67" s="242">
        <v>214</v>
      </c>
      <c r="AJ67" s="111" t="s">
        <v>1278</v>
      </c>
      <c r="AK67" s="242">
        <v>205</v>
      </c>
      <c r="AL67" s="111" t="s">
        <v>324</v>
      </c>
      <c r="AM67" s="242">
        <v>158</v>
      </c>
      <c r="AN67" s="111" t="s">
        <v>364</v>
      </c>
      <c r="AO67" s="242">
        <v>139</v>
      </c>
      <c r="AP67" s="111" t="s">
        <v>143</v>
      </c>
      <c r="AQ67" s="242">
        <v>115</v>
      </c>
      <c r="AR67" s="111" t="s">
        <v>310</v>
      </c>
      <c r="AS67" s="242">
        <v>110</v>
      </c>
      <c r="AT67" s="111" t="s">
        <v>873</v>
      </c>
      <c r="AU67" s="242">
        <v>88</v>
      </c>
      <c r="AV67" s="111" t="s">
        <v>1002</v>
      </c>
      <c r="AW67" s="242">
        <v>74</v>
      </c>
      <c r="AX67" s="111" t="s">
        <v>362</v>
      </c>
      <c r="AY67" s="242">
        <v>73</v>
      </c>
      <c r="AZ67" s="111" t="s">
        <v>1029</v>
      </c>
      <c r="BA67" s="242">
        <v>59</v>
      </c>
      <c r="BB67" s="111" t="s">
        <v>363</v>
      </c>
      <c r="BC67" s="242">
        <v>51</v>
      </c>
      <c r="BD67" s="111" t="s">
        <v>72</v>
      </c>
      <c r="BE67" s="242">
        <v>36</v>
      </c>
      <c r="BF67" s="111" t="s">
        <v>1270</v>
      </c>
      <c r="BG67" s="242">
        <v>30</v>
      </c>
      <c r="BH67" s="111" t="s">
        <v>354</v>
      </c>
      <c r="BI67" s="242">
        <v>30</v>
      </c>
      <c r="BJ67" s="111" t="s">
        <v>396</v>
      </c>
      <c r="BK67" s="242">
        <v>27</v>
      </c>
      <c r="BL67" s="111" t="s">
        <v>922</v>
      </c>
      <c r="BM67" s="242">
        <v>25</v>
      </c>
      <c r="BN67" s="111" t="s">
        <v>921</v>
      </c>
      <c r="BO67" s="242">
        <v>18</v>
      </c>
      <c r="BP67" s="111" t="s">
        <v>410</v>
      </c>
      <c r="BQ67" s="242">
        <v>8</v>
      </c>
      <c r="BR67" s="111" t="s">
        <v>344</v>
      </c>
      <c r="BS67" s="242">
        <v>5</v>
      </c>
      <c r="BT67" s="111" t="s">
        <v>343</v>
      </c>
      <c r="BU67" s="242">
        <v>1</v>
      </c>
      <c r="BV67" s="111"/>
      <c r="BW67" s="242"/>
      <c r="BX67" s="111"/>
      <c r="BY67" s="242"/>
      <c r="BZ67" s="111"/>
      <c r="CA67" s="242"/>
      <c r="CB67" s="111"/>
      <c r="CC67" s="242"/>
      <c r="CD67" s="111"/>
      <c r="CE67" s="242"/>
      <c r="CF67" s="111"/>
      <c r="CG67" s="242"/>
      <c r="CH67" s="111"/>
      <c r="CI67" s="242"/>
      <c r="CJ67" s="111"/>
      <c r="CK67" s="242"/>
      <c r="CL67" s="111"/>
      <c r="CM67" s="242"/>
      <c r="CN67" s="111"/>
      <c r="CO67" s="242"/>
      <c r="CP67" s="111"/>
      <c r="CQ67" s="242"/>
      <c r="CR67" s="111"/>
      <c r="CS67" s="242"/>
      <c r="CT67" s="111"/>
      <c r="CU67" s="242"/>
      <c r="CV67" s="111"/>
      <c r="CW67" s="242"/>
      <c r="CX67" s="111"/>
      <c r="CY67" s="242"/>
      <c r="CZ67" s="111"/>
      <c r="DA67" s="242"/>
      <c r="DB67" s="111"/>
      <c r="DC67" s="242"/>
      <c r="DD67" s="111"/>
      <c r="DE67" s="242"/>
      <c r="DF67" s="111"/>
      <c r="DG67" s="242"/>
    </row>
    <row r="68" spans="2:111" ht="15" customHeight="1">
      <c r="B68" s="241">
        <v>64</v>
      </c>
      <c r="C68" s="112" t="s">
        <v>740</v>
      </c>
      <c r="D68" s="111" t="s">
        <v>753</v>
      </c>
      <c r="E68" s="242">
        <v>835</v>
      </c>
      <c r="F68" s="111" t="s">
        <v>341</v>
      </c>
      <c r="G68" s="242">
        <v>545</v>
      </c>
      <c r="H68" s="111" t="s">
        <v>754</v>
      </c>
      <c r="I68" s="242">
        <v>439</v>
      </c>
      <c r="J68" s="111" t="s">
        <v>757</v>
      </c>
      <c r="K68" s="242">
        <v>409</v>
      </c>
      <c r="L68" s="111" t="s">
        <v>157</v>
      </c>
      <c r="M68" s="242">
        <v>393</v>
      </c>
      <c r="N68" s="111" t="s">
        <v>755</v>
      </c>
      <c r="O68" s="242">
        <v>383</v>
      </c>
      <c r="P68" s="111" t="s">
        <v>756</v>
      </c>
      <c r="Q68" s="242">
        <v>379</v>
      </c>
      <c r="R68" s="111" t="s">
        <v>761</v>
      </c>
      <c r="S68" s="242">
        <v>376</v>
      </c>
      <c r="T68" s="111" t="s">
        <v>316</v>
      </c>
      <c r="U68" s="242">
        <v>345</v>
      </c>
      <c r="V68" s="111" t="s">
        <v>758</v>
      </c>
      <c r="W68" s="242">
        <v>324</v>
      </c>
      <c r="X68" s="111" t="s">
        <v>759</v>
      </c>
      <c r="Y68" s="242">
        <v>289</v>
      </c>
      <c r="Z68" s="111" t="s">
        <v>309</v>
      </c>
      <c r="AA68" s="242">
        <v>285</v>
      </c>
      <c r="AB68" s="111" t="s">
        <v>760</v>
      </c>
      <c r="AC68" s="242">
        <v>281</v>
      </c>
      <c r="AD68" s="111" t="s">
        <v>1422</v>
      </c>
      <c r="AE68" s="242">
        <v>281</v>
      </c>
      <c r="AF68" s="111" t="s">
        <v>762</v>
      </c>
      <c r="AG68" s="242">
        <v>281</v>
      </c>
      <c r="AH68" s="111" t="s">
        <v>1279</v>
      </c>
      <c r="AI68" s="242">
        <v>214</v>
      </c>
      <c r="AJ68" s="111" t="s">
        <v>1278</v>
      </c>
      <c r="AK68" s="242">
        <v>205</v>
      </c>
      <c r="AL68" s="111" t="s">
        <v>324</v>
      </c>
      <c r="AM68" s="242">
        <v>162</v>
      </c>
      <c r="AN68" s="111" t="s">
        <v>364</v>
      </c>
      <c r="AO68" s="242">
        <v>151</v>
      </c>
      <c r="AP68" s="111" t="s">
        <v>143</v>
      </c>
      <c r="AQ68" s="242">
        <v>115</v>
      </c>
      <c r="AR68" s="111" t="s">
        <v>310</v>
      </c>
      <c r="AS68" s="242">
        <v>110</v>
      </c>
      <c r="AT68" s="111" t="s">
        <v>873</v>
      </c>
      <c r="AU68" s="242">
        <v>88</v>
      </c>
      <c r="AV68" s="111" t="s">
        <v>362</v>
      </c>
      <c r="AW68" s="242">
        <v>78</v>
      </c>
      <c r="AX68" s="111" t="s">
        <v>1002</v>
      </c>
      <c r="AY68" s="242">
        <v>74</v>
      </c>
      <c r="AZ68" s="111" t="s">
        <v>354</v>
      </c>
      <c r="BA68" s="242">
        <v>64</v>
      </c>
      <c r="BB68" s="111" t="s">
        <v>1029</v>
      </c>
      <c r="BC68" s="242">
        <v>59</v>
      </c>
      <c r="BD68" s="111" t="s">
        <v>363</v>
      </c>
      <c r="BE68" s="242">
        <v>56</v>
      </c>
      <c r="BF68" s="111" t="s">
        <v>72</v>
      </c>
      <c r="BG68" s="242">
        <v>36</v>
      </c>
      <c r="BH68" s="111" t="s">
        <v>1270</v>
      </c>
      <c r="BI68" s="242">
        <v>30</v>
      </c>
      <c r="BJ68" s="111" t="s">
        <v>396</v>
      </c>
      <c r="BK68" s="242">
        <v>28</v>
      </c>
      <c r="BL68" s="111" t="s">
        <v>922</v>
      </c>
      <c r="BM68" s="242">
        <v>25</v>
      </c>
      <c r="BN68" s="111" t="s">
        <v>921</v>
      </c>
      <c r="BO68" s="242">
        <v>18</v>
      </c>
      <c r="BP68" s="111" t="s">
        <v>410</v>
      </c>
      <c r="BQ68" s="242">
        <v>8</v>
      </c>
      <c r="BR68" s="111" t="s">
        <v>344</v>
      </c>
      <c r="BS68" s="242">
        <v>5</v>
      </c>
      <c r="BT68" s="111" t="s">
        <v>343</v>
      </c>
      <c r="BU68" s="242">
        <v>1</v>
      </c>
      <c r="BV68" s="111"/>
      <c r="BW68" s="242"/>
      <c r="BX68" s="111"/>
      <c r="BY68" s="242"/>
      <c r="BZ68" s="111"/>
      <c r="CA68" s="242"/>
      <c r="CB68" s="111"/>
      <c r="CC68" s="242"/>
      <c r="CD68" s="111"/>
      <c r="CE68" s="242"/>
      <c r="CF68" s="111"/>
      <c r="CG68" s="242"/>
      <c r="CH68" s="111"/>
      <c r="CI68" s="242"/>
      <c r="CJ68" s="111"/>
      <c r="CK68" s="242"/>
      <c r="CL68" s="111"/>
      <c r="CM68" s="242"/>
      <c r="CN68" s="111"/>
      <c r="CO68" s="242"/>
      <c r="CP68" s="111"/>
      <c r="CQ68" s="242"/>
      <c r="CR68" s="111"/>
      <c r="CS68" s="242"/>
      <c r="CT68" s="111"/>
      <c r="CU68" s="242"/>
      <c r="CV68" s="111"/>
      <c r="CW68" s="242"/>
      <c r="CX68" s="111"/>
      <c r="CY68" s="242"/>
      <c r="CZ68" s="111"/>
      <c r="DA68" s="242"/>
      <c r="DB68" s="111"/>
      <c r="DC68" s="242"/>
      <c r="DD68" s="111"/>
      <c r="DE68" s="242"/>
      <c r="DF68" s="111"/>
      <c r="DG68" s="242"/>
    </row>
    <row r="69" spans="2:111" ht="15" customHeight="1">
      <c r="B69" s="241">
        <v>65</v>
      </c>
      <c r="C69" s="112" t="s">
        <v>741</v>
      </c>
      <c r="D69" s="111" t="s">
        <v>753</v>
      </c>
      <c r="E69" s="242">
        <v>835</v>
      </c>
      <c r="F69" s="111" t="s">
        <v>341</v>
      </c>
      <c r="G69" s="242">
        <v>556</v>
      </c>
      <c r="H69" s="111" t="s">
        <v>754</v>
      </c>
      <c r="I69" s="242">
        <v>439</v>
      </c>
      <c r="J69" s="111" t="s">
        <v>757</v>
      </c>
      <c r="K69" s="242">
        <v>409</v>
      </c>
      <c r="L69" s="111" t="s">
        <v>157</v>
      </c>
      <c r="M69" s="242">
        <v>393</v>
      </c>
      <c r="N69" s="111" t="s">
        <v>755</v>
      </c>
      <c r="O69" s="242">
        <v>383</v>
      </c>
      <c r="P69" s="111" t="s">
        <v>756</v>
      </c>
      <c r="Q69" s="242">
        <v>379</v>
      </c>
      <c r="R69" s="111" t="s">
        <v>761</v>
      </c>
      <c r="S69" s="242">
        <v>376</v>
      </c>
      <c r="T69" s="111" t="s">
        <v>316</v>
      </c>
      <c r="U69" s="242">
        <v>348</v>
      </c>
      <c r="V69" s="111" t="s">
        <v>758</v>
      </c>
      <c r="W69" s="242">
        <v>324</v>
      </c>
      <c r="X69" s="111" t="s">
        <v>759</v>
      </c>
      <c r="Y69" s="242">
        <v>289</v>
      </c>
      <c r="Z69" s="111" t="s">
        <v>309</v>
      </c>
      <c r="AA69" s="242">
        <v>285</v>
      </c>
      <c r="AB69" s="111" t="s">
        <v>760</v>
      </c>
      <c r="AC69" s="242">
        <v>281</v>
      </c>
      <c r="AD69" s="111" t="s">
        <v>1422</v>
      </c>
      <c r="AE69" s="242">
        <v>281</v>
      </c>
      <c r="AF69" s="111" t="s">
        <v>762</v>
      </c>
      <c r="AG69" s="242">
        <v>281</v>
      </c>
      <c r="AH69" s="111" t="s">
        <v>1279</v>
      </c>
      <c r="AI69" s="242">
        <v>214</v>
      </c>
      <c r="AJ69" s="111" t="s">
        <v>1278</v>
      </c>
      <c r="AK69" s="242">
        <v>205</v>
      </c>
      <c r="AL69" s="111" t="s">
        <v>364</v>
      </c>
      <c r="AM69" s="242">
        <v>164</v>
      </c>
      <c r="AN69" s="111" t="s">
        <v>324</v>
      </c>
      <c r="AO69" s="242">
        <v>162</v>
      </c>
      <c r="AP69" s="111" t="s">
        <v>143</v>
      </c>
      <c r="AQ69" s="242">
        <v>115</v>
      </c>
      <c r="AR69" s="111" t="s">
        <v>310</v>
      </c>
      <c r="AS69" s="242">
        <v>110</v>
      </c>
      <c r="AT69" s="111" t="s">
        <v>354</v>
      </c>
      <c r="AU69" s="242">
        <v>103</v>
      </c>
      <c r="AV69" s="111" t="s">
        <v>873</v>
      </c>
      <c r="AW69" s="242">
        <v>88</v>
      </c>
      <c r="AX69" s="111" t="s">
        <v>362</v>
      </c>
      <c r="AY69" s="242">
        <v>84</v>
      </c>
      <c r="AZ69" s="111" t="s">
        <v>1002</v>
      </c>
      <c r="BA69" s="242">
        <v>74</v>
      </c>
      <c r="BB69" s="111" t="s">
        <v>1029</v>
      </c>
      <c r="BC69" s="242">
        <v>59</v>
      </c>
      <c r="BD69" s="111" t="s">
        <v>363</v>
      </c>
      <c r="BE69" s="242">
        <v>57</v>
      </c>
      <c r="BF69" s="111" t="s">
        <v>72</v>
      </c>
      <c r="BG69" s="242">
        <v>36</v>
      </c>
      <c r="BH69" s="111" t="s">
        <v>1270</v>
      </c>
      <c r="BI69" s="242">
        <v>30</v>
      </c>
      <c r="BJ69" s="111" t="s">
        <v>396</v>
      </c>
      <c r="BK69" s="242">
        <v>28</v>
      </c>
      <c r="BL69" s="111" t="s">
        <v>922</v>
      </c>
      <c r="BM69" s="242">
        <v>25</v>
      </c>
      <c r="BN69" s="111" t="s">
        <v>921</v>
      </c>
      <c r="BO69" s="242">
        <v>18</v>
      </c>
      <c r="BP69" s="111" t="s">
        <v>410</v>
      </c>
      <c r="BQ69" s="242">
        <v>8</v>
      </c>
      <c r="BR69" s="111" t="s">
        <v>344</v>
      </c>
      <c r="BS69" s="242">
        <v>5</v>
      </c>
      <c r="BT69" s="111" t="s">
        <v>253</v>
      </c>
      <c r="BU69" s="242">
        <v>4</v>
      </c>
      <c r="BV69" s="111" t="s">
        <v>343</v>
      </c>
      <c r="BW69" s="242">
        <v>1</v>
      </c>
      <c r="BX69" s="111"/>
      <c r="BY69" s="242"/>
      <c r="BZ69" s="111"/>
      <c r="CA69" s="242"/>
      <c r="CB69" s="111"/>
      <c r="CC69" s="242"/>
      <c r="CD69" s="111"/>
      <c r="CE69" s="242"/>
      <c r="CF69" s="111"/>
      <c r="CG69" s="242"/>
      <c r="CH69" s="111"/>
      <c r="CI69" s="242"/>
      <c r="CJ69" s="111"/>
      <c r="CK69" s="242"/>
      <c r="CL69" s="111"/>
      <c r="CM69" s="242"/>
      <c r="CN69" s="111"/>
      <c r="CO69" s="242"/>
      <c r="CP69" s="111"/>
      <c r="CQ69" s="242"/>
      <c r="CR69" s="111"/>
      <c r="CS69" s="242"/>
      <c r="CT69" s="111"/>
      <c r="CU69" s="242"/>
      <c r="CV69" s="111"/>
      <c r="CW69" s="242"/>
      <c r="CX69" s="111"/>
      <c r="CY69" s="242"/>
      <c r="CZ69" s="111"/>
      <c r="DA69" s="242"/>
      <c r="DB69" s="111"/>
      <c r="DC69" s="242"/>
      <c r="DD69" s="111"/>
      <c r="DE69" s="242"/>
      <c r="DF69" s="111"/>
      <c r="DG69" s="242"/>
    </row>
    <row r="70" spans="2:111" ht="15" customHeight="1">
      <c r="B70" s="241">
        <v>66</v>
      </c>
      <c r="C70" s="112" t="s">
        <v>742</v>
      </c>
      <c r="D70" s="111" t="s">
        <v>753</v>
      </c>
      <c r="E70" s="242">
        <v>835</v>
      </c>
      <c r="F70" s="111" t="s">
        <v>341</v>
      </c>
      <c r="G70" s="242">
        <v>567</v>
      </c>
      <c r="H70" s="111" t="s">
        <v>754</v>
      </c>
      <c r="I70" s="242">
        <v>439</v>
      </c>
      <c r="J70" s="111" t="s">
        <v>757</v>
      </c>
      <c r="K70" s="242">
        <v>409</v>
      </c>
      <c r="L70" s="111" t="s">
        <v>157</v>
      </c>
      <c r="M70" s="242">
        <v>393</v>
      </c>
      <c r="N70" s="111" t="s">
        <v>761</v>
      </c>
      <c r="O70" s="242">
        <v>390</v>
      </c>
      <c r="P70" s="111" t="s">
        <v>755</v>
      </c>
      <c r="Q70" s="242">
        <v>383</v>
      </c>
      <c r="R70" s="111" t="s">
        <v>756</v>
      </c>
      <c r="S70" s="242">
        <v>379</v>
      </c>
      <c r="T70" s="111" t="s">
        <v>316</v>
      </c>
      <c r="U70" s="242">
        <v>348</v>
      </c>
      <c r="V70" s="111" t="s">
        <v>758</v>
      </c>
      <c r="W70" s="242">
        <v>324</v>
      </c>
      <c r="X70" s="111" t="s">
        <v>759</v>
      </c>
      <c r="Y70" s="242">
        <v>289</v>
      </c>
      <c r="Z70" s="111" t="s">
        <v>309</v>
      </c>
      <c r="AA70" s="242">
        <v>285</v>
      </c>
      <c r="AB70" s="111" t="s">
        <v>1422</v>
      </c>
      <c r="AC70" s="242">
        <v>282</v>
      </c>
      <c r="AD70" s="111" t="s">
        <v>760</v>
      </c>
      <c r="AE70" s="242">
        <v>281</v>
      </c>
      <c r="AF70" s="111" t="s">
        <v>762</v>
      </c>
      <c r="AG70" s="242">
        <v>281</v>
      </c>
      <c r="AH70" s="111" t="s">
        <v>1279</v>
      </c>
      <c r="AI70" s="242">
        <v>214</v>
      </c>
      <c r="AJ70" s="111" t="s">
        <v>1278</v>
      </c>
      <c r="AK70" s="242">
        <v>205</v>
      </c>
      <c r="AL70" s="111" t="s">
        <v>364</v>
      </c>
      <c r="AM70" s="242">
        <v>172</v>
      </c>
      <c r="AN70" s="111" t="s">
        <v>324</v>
      </c>
      <c r="AO70" s="242">
        <v>164</v>
      </c>
      <c r="AP70" s="111" t="s">
        <v>354</v>
      </c>
      <c r="AQ70" s="242">
        <v>144</v>
      </c>
      <c r="AR70" s="111" t="s">
        <v>143</v>
      </c>
      <c r="AS70" s="242">
        <v>115</v>
      </c>
      <c r="AT70" s="111" t="s">
        <v>310</v>
      </c>
      <c r="AU70" s="242">
        <v>110</v>
      </c>
      <c r="AV70" s="111" t="s">
        <v>873</v>
      </c>
      <c r="AW70" s="242">
        <v>88</v>
      </c>
      <c r="AX70" s="111" t="s">
        <v>362</v>
      </c>
      <c r="AY70" s="242">
        <v>84</v>
      </c>
      <c r="AZ70" s="111" t="s">
        <v>1002</v>
      </c>
      <c r="BA70" s="242">
        <v>74</v>
      </c>
      <c r="BB70" s="111" t="s">
        <v>363</v>
      </c>
      <c r="BC70" s="242">
        <v>65</v>
      </c>
      <c r="BD70" s="111" t="s">
        <v>1029</v>
      </c>
      <c r="BE70" s="242">
        <v>59</v>
      </c>
      <c r="BF70" s="111" t="s">
        <v>253</v>
      </c>
      <c r="BG70" s="242">
        <v>37</v>
      </c>
      <c r="BH70" s="111" t="s">
        <v>72</v>
      </c>
      <c r="BI70" s="242">
        <v>36</v>
      </c>
      <c r="BJ70" s="111" t="s">
        <v>396</v>
      </c>
      <c r="BK70" s="242">
        <v>31</v>
      </c>
      <c r="BL70" s="111" t="s">
        <v>1270</v>
      </c>
      <c r="BM70" s="242">
        <v>30</v>
      </c>
      <c r="BN70" s="111" t="s">
        <v>922</v>
      </c>
      <c r="BO70" s="242">
        <v>25</v>
      </c>
      <c r="BP70" s="111" t="s">
        <v>921</v>
      </c>
      <c r="BQ70" s="242">
        <v>18</v>
      </c>
      <c r="BR70" s="111" t="s">
        <v>410</v>
      </c>
      <c r="BS70" s="242">
        <v>8</v>
      </c>
      <c r="BT70" s="111" t="s">
        <v>344</v>
      </c>
      <c r="BU70" s="242">
        <v>5</v>
      </c>
      <c r="BV70" s="111" t="s">
        <v>343</v>
      </c>
      <c r="BW70" s="242">
        <v>1</v>
      </c>
      <c r="BX70" s="111" t="s">
        <v>355</v>
      </c>
      <c r="BY70" s="242">
        <v>1</v>
      </c>
      <c r="BZ70" s="111"/>
      <c r="CA70" s="242"/>
      <c r="CB70" s="111"/>
      <c r="CC70" s="242"/>
      <c r="CD70" s="111"/>
      <c r="CE70" s="242"/>
      <c r="CF70" s="111"/>
      <c r="CG70" s="242"/>
      <c r="CH70" s="111"/>
      <c r="CI70" s="242"/>
      <c r="CJ70" s="111"/>
      <c r="CK70" s="242"/>
      <c r="CL70" s="111"/>
      <c r="CM70" s="242"/>
      <c r="CN70" s="111"/>
      <c r="CO70" s="242"/>
      <c r="CP70" s="111"/>
      <c r="CQ70" s="242"/>
      <c r="CR70" s="111"/>
      <c r="CS70" s="242"/>
      <c r="CT70" s="111"/>
      <c r="CU70" s="242"/>
      <c r="CV70" s="111"/>
      <c r="CW70" s="242"/>
      <c r="CX70" s="111"/>
      <c r="CY70" s="242"/>
      <c r="CZ70" s="111"/>
      <c r="DA70" s="242"/>
      <c r="DB70" s="111"/>
      <c r="DC70" s="242"/>
      <c r="DD70" s="111"/>
      <c r="DE70" s="242"/>
      <c r="DF70" s="111"/>
      <c r="DG70" s="242"/>
    </row>
    <row r="71" spans="2:111" ht="15" customHeight="1">
      <c r="B71" s="241">
        <v>67</v>
      </c>
      <c r="C71" s="112" t="s">
        <v>743</v>
      </c>
      <c r="D71" s="111" t="s">
        <v>753</v>
      </c>
      <c r="E71" s="242">
        <v>846</v>
      </c>
      <c r="F71" s="111" t="s">
        <v>341</v>
      </c>
      <c r="G71" s="242">
        <v>584</v>
      </c>
      <c r="H71" s="111" t="s">
        <v>754</v>
      </c>
      <c r="I71" s="242">
        <v>441</v>
      </c>
      <c r="J71" s="111" t="s">
        <v>757</v>
      </c>
      <c r="K71" s="242">
        <v>409</v>
      </c>
      <c r="L71" s="111" t="s">
        <v>157</v>
      </c>
      <c r="M71" s="242">
        <v>393</v>
      </c>
      <c r="N71" s="111" t="s">
        <v>761</v>
      </c>
      <c r="O71" s="242">
        <v>390</v>
      </c>
      <c r="P71" s="111" t="s">
        <v>755</v>
      </c>
      <c r="Q71" s="242">
        <v>383</v>
      </c>
      <c r="R71" s="111" t="s">
        <v>756</v>
      </c>
      <c r="S71" s="242">
        <v>379</v>
      </c>
      <c r="T71" s="111" t="s">
        <v>316</v>
      </c>
      <c r="U71" s="242">
        <v>348</v>
      </c>
      <c r="V71" s="111" t="s">
        <v>758</v>
      </c>
      <c r="W71" s="242">
        <v>324</v>
      </c>
      <c r="X71" s="111" t="s">
        <v>759</v>
      </c>
      <c r="Y71" s="242">
        <v>289</v>
      </c>
      <c r="Z71" s="111" t="s">
        <v>309</v>
      </c>
      <c r="AA71" s="242">
        <v>285</v>
      </c>
      <c r="AB71" s="111" t="s">
        <v>1422</v>
      </c>
      <c r="AC71" s="242">
        <v>284</v>
      </c>
      <c r="AD71" s="111" t="s">
        <v>760</v>
      </c>
      <c r="AE71" s="242">
        <v>281</v>
      </c>
      <c r="AF71" s="111" t="s">
        <v>762</v>
      </c>
      <c r="AG71" s="242">
        <v>281</v>
      </c>
      <c r="AH71" s="111" t="s">
        <v>1279</v>
      </c>
      <c r="AI71" s="242">
        <v>214</v>
      </c>
      <c r="AJ71" s="111" t="s">
        <v>1278</v>
      </c>
      <c r="AK71" s="242">
        <v>205</v>
      </c>
      <c r="AL71" s="111" t="s">
        <v>364</v>
      </c>
      <c r="AM71" s="242">
        <v>176</v>
      </c>
      <c r="AN71" s="111" t="s">
        <v>324</v>
      </c>
      <c r="AO71" s="242">
        <v>164</v>
      </c>
      <c r="AP71" s="111" t="s">
        <v>354</v>
      </c>
      <c r="AQ71" s="242">
        <v>162</v>
      </c>
      <c r="AR71" s="111" t="s">
        <v>143</v>
      </c>
      <c r="AS71" s="242">
        <v>115</v>
      </c>
      <c r="AT71" s="111" t="s">
        <v>310</v>
      </c>
      <c r="AU71" s="242">
        <v>110</v>
      </c>
      <c r="AV71" s="111" t="s">
        <v>873</v>
      </c>
      <c r="AW71" s="242">
        <v>88</v>
      </c>
      <c r="AX71" s="111" t="s">
        <v>362</v>
      </c>
      <c r="AY71" s="242">
        <v>85</v>
      </c>
      <c r="AZ71" s="111" t="s">
        <v>363</v>
      </c>
      <c r="BA71" s="242">
        <v>78</v>
      </c>
      <c r="BB71" s="111" t="s">
        <v>1002</v>
      </c>
      <c r="BC71" s="242">
        <v>74</v>
      </c>
      <c r="BD71" s="111" t="s">
        <v>253</v>
      </c>
      <c r="BE71" s="242">
        <v>66</v>
      </c>
      <c r="BF71" s="111" t="s">
        <v>1029</v>
      </c>
      <c r="BG71" s="242">
        <v>59</v>
      </c>
      <c r="BH71" s="111" t="s">
        <v>72</v>
      </c>
      <c r="BI71" s="242">
        <v>36</v>
      </c>
      <c r="BJ71" s="111" t="s">
        <v>396</v>
      </c>
      <c r="BK71" s="242">
        <v>36</v>
      </c>
      <c r="BL71" s="111" t="s">
        <v>1270</v>
      </c>
      <c r="BM71" s="242">
        <v>30</v>
      </c>
      <c r="BN71" s="111" t="s">
        <v>922</v>
      </c>
      <c r="BO71" s="242">
        <v>25</v>
      </c>
      <c r="BP71" s="111" t="s">
        <v>921</v>
      </c>
      <c r="BQ71" s="242">
        <v>18</v>
      </c>
      <c r="BR71" s="111" t="s">
        <v>410</v>
      </c>
      <c r="BS71" s="242">
        <v>8</v>
      </c>
      <c r="BT71" s="111" t="s">
        <v>355</v>
      </c>
      <c r="BU71" s="242">
        <v>7</v>
      </c>
      <c r="BV71" s="111" t="s">
        <v>344</v>
      </c>
      <c r="BW71" s="242">
        <v>5</v>
      </c>
      <c r="BX71" s="111" t="s">
        <v>343</v>
      </c>
      <c r="BY71" s="242">
        <v>1</v>
      </c>
      <c r="BZ71" s="111"/>
      <c r="CA71" s="242"/>
      <c r="CB71" s="111"/>
      <c r="CC71" s="242"/>
      <c r="CD71" s="111"/>
      <c r="CE71" s="242"/>
      <c r="CF71" s="111"/>
      <c r="CG71" s="242"/>
      <c r="CH71" s="111"/>
      <c r="CI71" s="242"/>
      <c r="CJ71" s="111"/>
      <c r="CK71" s="242"/>
      <c r="CL71" s="111"/>
      <c r="CM71" s="242"/>
      <c r="CN71" s="111"/>
      <c r="CO71" s="242"/>
      <c r="CP71" s="111"/>
      <c r="CQ71" s="242"/>
      <c r="CR71" s="111"/>
      <c r="CS71" s="242"/>
      <c r="CT71" s="111"/>
      <c r="CU71" s="242"/>
      <c r="CV71" s="111"/>
      <c r="CW71" s="242"/>
      <c r="CX71" s="111"/>
      <c r="CY71" s="242"/>
      <c r="CZ71" s="111"/>
      <c r="DA71" s="242"/>
      <c r="DB71" s="111"/>
      <c r="DC71" s="242"/>
      <c r="DD71" s="111"/>
      <c r="DE71" s="242"/>
      <c r="DF71" s="111"/>
      <c r="DG71" s="242"/>
    </row>
    <row r="72" spans="2:111" ht="15" customHeight="1">
      <c r="B72" s="241">
        <v>68</v>
      </c>
      <c r="C72" s="112" t="s">
        <v>744</v>
      </c>
      <c r="D72" s="111" t="s">
        <v>753</v>
      </c>
      <c r="E72" s="242">
        <v>846</v>
      </c>
      <c r="F72" s="111" t="s">
        <v>341</v>
      </c>
      <c r="G72" s="242">
        <v>589</v>
      </c>
      <c r="H72" s="111" t="s">
        <v>754</v>
      </c>
      <c r="I72" s="242">
        <v>441</v>
      </c>
      <c r="J72" s="111" t="s">
        <v>757</v>
      </c>
      <c r="K72" s="242">
        <v>409</v>
      </c>
      <c r="L72" s="111" t="s">
        <v>157</v>
      </c>
      <c r="M72" s="242">
        <v>397</v>
      </c>
      <c r="N72" s="111" t="s">
        <v>756</v>
      </c>
      <c r="O72" s="242">
        <v>391</v>
      </c>
      <c r="P72" s="111" t="s">
        <v>761</v>
      </c>
      <c r="Q72" s="242">
        <v>390</v>
      </c>
      <c r="R72" s="111" t="s">
        <v>755</v>
      </c>
      <c r="S72" s="242">
        <v>383</v>
      </c>
      <c r="T72" s="111" t="s">
        <v>316</v>
      </c>
      <c r="U72" s="242">
        <v>350</v>
      </c>
      <c r="V72" s="111" t="s">
        <v>758</v>
      </c>
      <c r="W72" s="242">
        <v>324</v>
      </c>
      <c r="X72" s="111" t="s">
        <v>759</v>
      </c>
      <c r="Y72" s="242">
        <v>289</v>
      </c>
      <c r="Z72" s="111" t="s">
        <v>309</v>
      </c>
      <c r="AA72" s="242">
        <v>285</v>
      </c>
      <c r="AB72" s="111" t="s">
        <v>1422</v>
      </c>
      <c r="AC72" s="242">
        <v>284</v>
      </c>
      <c r="AD72" s="111" t="s">
        <v>760</v>
      </c>
      <c r="AE72" s="242">
        <v>281</v>
      </c>
      <c r="AF72" s="111" t="s">
        <v>762</v>
      </c>
      <c r="AG72" s="242">
        <v>281</v>
      </c>
      <c r="AH72" s="111" t="s">
        <v>1279</v>
      </c>
      <c r="AI72" s="242">
        <v>214</v>
      </c>
      <c r="AJ72" s="111" t="s">
        <v>1278</v>
      </c>
      <c r="AK72" s="242">
        <v>205</v>
      </c>
      <c r="AL72" s="111" t="s">
        <v>354</v>
      </c>
      <c r="AM72" s="242">
        <v>198</v>
      </c>
      <c r="AN72" s="111" t="s">
        <v>364</v>
      </c>
      <c r="AO72" s="242">
        <v>182</v>
      </c>
      <c r="AP72" s="111" t="s">
        <v>324</v>
      </c>
      <c r="AQ72" s="242">
        <v>164</v>
      </c>
      <c r="AR72" s="111" t="s">
        <v>143</v>
      </c>
      <c r="AS72" s="242">
        <v>115</v>
      </c>
      <c r="AT72" s="111" t="s">
        <v>310</v>
      </c>
      <c r="AU72" s="242">
        <v>110</v>
      </c>
      <c r="AV72" s="111" t="s">
        <v>873</v>
      </c>
      <c r="AW72" s="242">
        <v>88</v>
      </c>
      <c r="AX72" s="111" t="s">
        <v>253</v>
      </c>
      <c r="AY72" s="242">
        <v>87</v>
      </c>
      <c r="AZ72" s="111" t="s">
        <v>362</v>
      </c>
      <c r="BA72" s="242">
        <v>85</v>
      </c>
      <c r="BB72" s="111" t="s">
        <v>363</v>
      </c>
      <c r="BC72" s="242">
        <v>82</v>
      </c>
      <c r="BD72" s="111" t="s">
        <v>1002</v>
      </c>
      <c r="BE72" s="242">
        <v>74</v>
      </c>
      <c r="BF72" s="111" t="s">
        <v>1029</v>
      </c>
      <c r="BG72" s="242">
        <v>59</v>
      </c>
      <c r="BH72" s="111" t="s">
        <v>396</v>
      </c>
      <c r="BI72" s="242">
        <v>43</v>
      </c>
      <c r="BJ72" s="111" t="s">
        <v>72</v>
      </c>
      <c r="BK72" s="242">
        <v>36</v>
      </c>
      <c r="BL72" s="111" t="s">
        <v>1270</v>
      </c>
      <c r="BM72" s="242">
        <v>30</v>
      </c>
      <c r="BN72" s="111" t="s">
        <v>922</v>
      </c>
      <c r="BO72" s="242">
        <v>25</v>
      </c>
      <c r="BP72" s="111" t="s">
        <v>355</v>
      </c>
      <c r="BQ72" s="242">
        <v>20</v>
      </c>
      <c r="BR72" s="111" t="s">
        <v>921</v>
      </c>
      <c r="BS72" s="242">
        <v>18</v>
      </c>
      <c r="BT72" s="111" t="s">
        <v>410</v>
      </c>
      <c r="BU72" s="242">
        <v>8</v>
      </c>
      <c r="BV72" s="111" t="s">
        <v>344</v>
      </c>
      <c r="BW72" s="242">
        <v>5</v>
      </c>
      <c r="BX72" s="111" t="s">
        <v>343</v>
      </c>
      <c r="BY72" s="242">
        <v>1</v>
      </c>
      <c r="BZ72" s="111" t="s">
        <v>254</v>
      </c>
      <c r="CA72" s="242">
        <v>1</v>
      </c>
      <c r="CB72" s="111"/>
      <c r="CC72" s="242"/>
      <c r="CD72" s="111"/>
      <c r="CE72" s="242"/>
      <c r="CF72" s="111"/>
      <c r="CG72" s="242"/>
      <c r="CH72" s="111"/>
      <c r="CI72" s="242"/>
      <c r="CJ72" s="111"/>
      <c r="CK72" s="242"/>
      <c r="CL72" s="111"/>
      <c r="CM72" s="242"/>
      <c r="CN72" s="111"/>
      <c r="CO72" s="242"/>
      <c r="CP72" s="111"/>
      <c r="CQ72" s="242"/>
      <c r="CR72" s="111"/>
      <c r="CS72" s="242"/>
      <c r="CT72" s="111"/>
      <c r="CU72" s="242"/>
      <c r="CV72" s="111"/>
      <c r="CW72" s="242"/>
      <c r="CX72" s="111"/>
      <c r="CY72" s="242"/>
      <c r="CZ72" s="111"/>
      <c r="DA72" s="242"/>
      <c r="DB72" s="111"/>
      <c r="DC72" s="242"/>
      <c r="DD72" s="111"/>
      <c r="DE72" s="242"/>
      <c r="DF72" s="111"/>
      <c r="DG72" s="242"/>
    </row>
    <row r="73" spans="2:111" ht="15" customHeight="1">
      <c r="B73" s="241">
        <v>69</v>
      </c>
      <c r="C73" s="112" t="s">
        <v>745</v>
      </c>
      <c r="D73" s="111" t="s">
        <v>753</v>
      </c>
      <c r="E73" s="242">
        <v>846</v>
      </c>
      <c r="F73" s="111" t="s">
        <v>341</v>
      </c>
      <c r="G73" s="242">
        <v>594</v>
      </c>
      <c r="H73" s="111" t="s">
        <v>754</v>
      </c>
      <c r="I73" s="242">
        <v>444</v>
      </c>
      <c r="J73" s="111" t="s">
        <v>757</v>
      </c>
      <c r="K73" s="242">
        <v>409</v>
      </c>
      <c r="L73" s="111" t="s">
        <v>157</v>
      </c>
      <c r="M73" s="242">
        <v>401</v>
      </c>
      <c r="N73" s="111" t="s">
        <v>756</v>
      </c>
      <c r="O73" s="242">
        <v>391</v>
      </c>
      <c r="P73" s="111" t="s">
        <v>761</v>
      </c>
      <c r="Q73" s="242">
        <v>390</v>
      </c>
      <c r="R73" s="111" t="s">
        <v>755</v>
      </c>
      <c r="S73" s="242">
        <v>383</v>
      </c>
      <c r="T73" s="111" t="s">
        <v>316</v>
      </c>
      <c r="U73" s="242">
        <v>352</v>
      </c>
      <c r="V73" s="111" t="s">
        <v>758</v>
      </c>
      <c r="W73" s="242">
        <v>324</v>
      </c>
      <c r="X73" s="111" t="s">
        <v>759</v>
      </c>
      <c r="Y73" s="242">
        <v>289</v>
      </c>
      <c r="Z73" s="111" t="s">
        <v>309</v>
      </c>
      <c r="AA73" s="242">
        <v>285</v>
      </c>
      <c r="AB73" s="111" t="s">
        <v>1422</v>
      </c>
      <c r="AC73" s="242">
        <v>284</v>
      </c>
      <c r="AD73" s="111" t="s">
        <v>760</v>
      </c>
      <c r="AE73" s="242">
        <v>281</v>
      </c>
      <c r="AF73" s="111" t="s">
        <v>762</v>
      </c>
      <c r="AG73" s="242">
        <v>281</v>
      </c>
      <c r="AH73" s="111" t="s">
        <v>354</v>
      </c>
      <c r="AI73" s="242">
        <v>227</v>
      </c>
      <c r="AJ73" s="111" t="s">
        <v>1279</v>
      </c>
      <c r="AK73" s="242">
        <v>214</v>
      </c>
      <c r="AL73" s="111" t="s">
        <v>1278</v>
      </c>
      <c r="AM73" s="242">
        <v>205</v>
      </c>
      <c r="AN73" s="111" t="s">
        <v>364</v>
      </c>
      <c r="AO73" s="242">
        <v>192</v>
      </c>
      <c r="AP73" s="111" t="s">
        <v>324</v>
      </c>
      <c r="AQ73" s="242">
        <v>164</v>
      </c>
      <c r="AR73" s="111" t="s">
        <v>143</v>
      </c>
      <c r="AS73" s="242">
        <v>115</v>
      </c>
      <c r="AT73" s="111" t="s">
        <v>310</v>
      </c>
      <c r="AU73" s="242">
        <v>110</v>
      </c>
      <c r="AV73" s="111" t="s">
        <v>253</v>
      </c>
      <c r="AW73" s="242">
        <v>94</v>
      </c>
      <c r="AX73" s="111" t="s">
        <v>363</v>
      </c>
      <c r="AY73" s="242">
        <v>89</v>
      </c>
      <c r="AZ73" s="111" t="s">
        <v>873</v>
      </c>
      <c r="BA73" s="242">
        <v>88</v>
      </c>
      <c r="BB73" s="111" t="s">
        <v>362</v>
      </c>
      <c r="BC73" s="242">
        <v>86</v>
      </c>
      <c r="BD73" s="111" t="s">
        <v>1002</v>
      </c>
      <c r="BE73" s="242">
        <v>74</v>
      </c>
      <c r="BF73" s="111" t="s">
        <v>1029</v>
      </c>
      <c r="BG73" s="242">
        <v>59</v>
      </c>
      <c r="BH73" s="111" t="s">
        <v>396</v>
      </c>
      <c r="BI73" s="242">
        <v>44</v>
      </c>
      <c r="BJ73" s="111" t="s">
        <v>72</v>
      </c>
      <c r="BK73" s="242">
        <v>36</v>
      </c>
      <c r="BL73" s="111" t="s">
        <v>355</v>
      </c>
      <c r="BM73" s="242">
        <v>36</v>
      </c>
      <c r="BN73" s="111" t="s">
        <v>1270</v>
      </c>
      <c r="BO73" s="242">
        <v>30</v>
      </c>
      <c r="BP73" s="111" t="s">
        <v>922</v>
      </c>
      <c r="BQ73" s="242">
        <v>25</v>
      </c>
      <c r="BR73" s="111" t="s">
        <v>921</v>
      </c>
      <c r="BS73" s="242">
        <v>18</v>
      </c>
      <c r="BT73" s="111" t="s">
        <v>410</v>
      </c>
      <c r="BU73" s="242">
        <v>8</v>
      </c>
      <c r="BV73" s="111" t="s">
        <v>344</v>
      </c>
      <c r="BW73" s="242">
        <v>5</v>
      </c>
      <c r="BX73" s="111" t="s">
        <v>343</v>
      </c>
      <c r="BY73" s="242">
        <v>1</v>
      </c>
      <c r="BZ73" s="111" t="s">
        <v>254</v>
      </c>
      <c r="CA73" s="242">
        <v>1</v>
      </c>
      <c r="CB73" s="111"/>
      <c r="CC73" s="242"/>
      <c r="CD73" s="111"/>
      <c r="CE73" s="242"/>
      <c r="CF73" s="111"/>
      <c r="CG73" s="242"/>
      <c r="CH73" s="111"/>
      <c r="CI73" s="242"/>
      <c r="CJ73" s="111"/>
      <c r="CK73" s="242"/>
      <c r="CL73" s="111"/>
      <c r="CM73" s="242"/>
      <c r="CN73" s="111"/>
      <c r="CO73" s="242"/>
      <c r="CP73" s="111"/>
      <c r="CQ73" s="242"/>
      <c r="CR73" s="111"/>
      <c r="CS73" s="242"/>
      <c r="CT73" s="111"/>
      <c r="CU73" s="242"/>
      <c r="CV73" s="111"/>
      <c r="CW73" s="242"/>
      <c r="CX73" s="111"/>
      <c r="CY73" s="242"/>
      <c r="CZ73" s="111"/>
      <c r="DA73" s="242"/>
      <c r="DB73" s="111"/>
      <c r="DC73" s="242"/>
      <c r="DD73" s="111"/>
      <c r="DE73" s="242"/>
      <c r="DF73" s="111"/>
      <c r="DG73" s="242"/>
    </row>
    <row r="74" spans="2:111" ht="15" customHeight="1">
      <c r="B74" s="241">
        <v>70</v>
      </c>
      <c r="C74" s="112" t="s">
        <v>746</v>
      </c>
      <c r="D74" s="111" t="s">
        <v>753</v>
      </c>
      <c r="E74" s="242">
        <v>847</v>
      </c>
      <c r="F74" s="111" t="s">
        <v>341</v>
      </c>
      <c r="G74" s="242">
        <v>595</v>
      </c>
      <c r="H74" s="111" t="s">
        <v>754</v>
      </c>
      <c r="I74" s="242">
        <v>446</v>
      </c>
      <c r="J74" s="111" t="s">
        <v>757</v>
      </c>
      <c r="K74" s="242">
        <v>412</v>
      </c>
      <c r="L74" s="111" t="s">
        <v>756</v>
      </c>
      <c r="M74" s="242">
        <v>406</v>
      </c>
      <c r="N74" s="111" t="s">
        <v>157</v>
      </c>
      <c r="O74" s="242">
        <v>404</v>
      </c>
      <c r="P74" s="111" t="s">
        <v>761</v>
      </c>
      <c r="Q74" s="242">
        <v>390</v>
      </c>
      <c r="R74" s="111" t="s">
        <v>755</v>
      </c>
      <c r="S74" s="242">
        <v>383</v>
      </c>
      <c r="T74" s="111" t="s">
        <v>316</v>
      </c>
      <c r="U74" s="242">
        <v>357</v>
      </c>
      <c r="V74" s="111" t="s">
        <v>758</v>
      </c>
      <c r="W74" s="242">
        <v>324</v>
      </c>
      <c r="X74" s="111" t="s">
        <v>759</v>
      </c>
      <c r="Y74" s="242">
        <v>289</v>
      </c>
      <c r="Z74" s="111" t="s">
        <v>309</v>
      </c>
      <c r="AA74" s="242">
        <v>285</v>
      </c>
      <c r="AB74" s="111" t="s">
        <v>1422</v>
      </c>
      <c r="AC74" s="242">
        <v>284</v>
      </c>
      <c r="AD74" s="111" t="s">
        <v>760</v>
      </c>
      <c r="AE74" s="242">
        <v>281</v>
      </c>
      <c r="AF74" s="111" t="s">
        <v>762</v>
      </c>
      <c r="AG74" s="242">
        <v>281</v>
      </c>
      <c r="AH74" s="111" t="s">
        <v>354</v>
      </c>
      <c r="AI74" s="242">
        <v>265</v>
      </c>
      <c r="AJ74" s="111" t="s">
        <v>1279</v>
      </c>
      <c r="AK74" s="242">
        <v>214</v>
      </c>
      <c r="AL74" s="111" t="s">
        <v>1278</v>
      </c>
      <c r="AM74" s="242">
        <v>205</v>
      </c>
      <c r="AN74" s="111" t="s">
        <v>364</v>
      </c>
      <c r="AO74" s="242">
        <v>201</v>
      </c>
      <c r="AP74" s="111" t="s">
        <v>324</v>
      </c>
      <c r="AQ74" s="242">
        <v>164</v>
      </c>
      <c r="AR74" s="111" t="s">
        <v>143</v>
      </c>
      <c r="AS74" s="242">
        <v>115</v>
      </c>
      <c r="AT74" s="111" t="s">
        <v>310</v>
      </c>
      <c r="AU74" s="242">
        <v>110</v>
      </c>
      <c r="AV74" s="111" t="s">
        <v>363</v>
      </c>
      <c r="AW74" s="242">
        <v>99</v>
      </c>
      <c r="AX74" s="111" t="s">
        <v>253</v>
      </c>
      <c r="AY74" s="242">
        <v>94</v>
      </c>
      <c r="AZ74" s="111" t="s">
        <v>362</v>
      </c>
      <c r="BA74" s="242">
        <v>93</v>
      </c>
      <c r="BB74" s="111" t="s">
        <v>873</v>
      </c>
      <c r="BC74" s="242">
        <v>88</v>
      </c>
      <c r="BD74" s="111" t="s">
        <v>1002</v>
      </c>
      <c r="BE74" s="242">
        <v>74</v>
      </c>
      <c r="BF74" s="111" t="s">
        <v>355</v>
      </c>
      <c r="BG74" s="242">
        <v>64</v>
      </c>
      <c r="BH74" s="111" t="s">
        <v>1029</v>
      </c>
      <c r="BI74" s="242">
        <v>59</v>
      </c>
      <c r="BJ74" s="111" t="s">
        <v>396</v>
      </c>
      <c r="BK74" s="242">
        <v>55</v>
      </c>
      <c r="BL74" s="111" t="s">
        <v>72</v>
      </c>
      <c r="BM74" s="242">
        <v>36</v>
      </c>
      <c r="BN74" s="111" t="s">
        <v>1270</v>
      </c>
      <c r="BO74" s="242">
        <v>30</v>
      </c>
      <c r="BP74" s="111" t="s">
        <v>922</v>
      </c>
      <c r="BQ74" s="242">
        <v>25</v>
      </c>
      <c r="BR74" s="111" t="s">
        <v>921</v>
      </c>
      <c r="BS74" s="242">
        <v>18</v>
      </c>
      <c r="BT74" s="111" t="s">
        <v>410</v>
      </c>
      <c r="BU74" s="242">
        <v>8</v>
      </c>
      <c r="BV74" s="111" t="s">
        <v>254</v>
      </c>
      <c r="BW74" s="242">
        <v>7</v>
      </c>
      <c r="BX74" s="111" t="s">
        <v>344</v>
      </c>
      <c r="BY74" s="242">
        <v>5</v>
      </c>
      <c r="BZ74" s="111" t="s">
        <v>343</v>
      </c>
      <c r="CA74" s="242">
        <v>1</v>
      </c>
      <c r="CB74" s="111"/>
      <c r="CC74" s="242"/>
      <c r="CD74" s="111"/>
      <c r="CE74" s="242"/>
      <c r="CF74" s="111"/>
      <c r="CG74" s="242"/>
      <c r="CH74" s="111"/>
      <c r="CI74" s="242"/>
      <c r="CJ74" s="111"/>
      <c r="CK74" s="242"/>
      <c r="CL74" s="111"/>
      <c r="CM74" s="242"/>
      <c r="CN74" s="111"/>
      <c r="CO74" s="242"/>
      <c r="CP74" s="111"/>
      <c r="CQ74" s="242"/>
      <c r="CR74" s="111"/>
      <c r="CS74" s="242"/>
      <c r="CT74" s="111"/>
      <c r="CU74" s="242"/>
      <c r="CV74" s="111"/>
      <c r="CW74" s="242"/>
      <c r="CX74" s="111"/>
      <c r="CY74" s="242"/>
      <c r="CZ74" s="111"/>
      <c r="DA74" s="242"/>
      <c r="DB74" s="111"/>
      <c r="DC74" s="242"/>
      <c r="DD74" s="111"/>
      <c r="DE74" s="242"/>
      <c r="DF74" s="111"/>
      <c r="DG74" s="242"/>
    </row>
    <row r="75" spans="2:111" ht="15" customHeight="1">
      <c r="B75" s="241">
        <v>71</v>
      </c>
      <c r="C75" s="112" t="s">
        <v>357</v>
      </c>
      <c r="D75" s="111" t="s">
        <v>753</v>
      </c>
      <c r="E75" s="242">
        <v>847</v>
      </c>
      <c r="F75" s="111" t="s">
        <v>341</v>
      </c>
      <c r="G75" s="242">
        <v>595</v>
      </c>
      <c r="H75" s="111" t="s">
        <v>754</v>
      </c>
      <c r="I75" s="242">
        <v>446</v>
      </c>
      <c r="J75" s="111" t="s">
        <v>757</v>
      </c>
      <c r="K75" s="242">
        <v>412</v>
      </c>
      <c r="L75" s="111" t="s">
        <v>157</v>
      </c>
      <c r="M75" s="242">
        <v>409</v>
      </c>
      <c r="N75" s="111" t="s">
        <v>756</v>
      </c>
      <c r="O75" s="242">
        <v>406</v>
      </c>
      <c r="P75" s="111" t="s">
        <v>761</v>
      </c>
      <c r="Q75" s="242">
        <v>390</v>
      </c>
      <c r="R75" s="111" t="s">
        <v>755</v>
      </c>
      <c r="S75" s="242">
        <v>383</v>
      </c>
      <c r="T75" s="111" t="s">
        <v>316</v>
      </c>
      <c r="U75" s="242">
        <v>357</v>
      </c>
      <c r="V75" s="111" t="s">
        <v>758</v>
      </c>
      <c r="W75" s="242">
        <v>324</v>
      </c>
      <c r="X75" s="111" t="s">
        <v>759</v>
      </c>
      <c r="Y75" s="242">
        <v>289</v>
      </c>
      <c r="Z75" s="111" t="s">
        <v>354</v>
      </c>
      <c r="AA75" s="242">
        <v>287</v>
      </c>
      <c r="AB75" s="111" t="s">
        <v>309</v>
      </c>
      <c r="AC75" s="242">
        <v>285</v>
      </c>
      <c r="AD75" s="111" t="s">
        <v>1422</v>
      </c>
      <c r="AE75" s="242">
        <v>284</v>
      </c>
      <c r="AF75" s="111" t="s">
        <v>760</v>
      </c>
      <c r="AG75" s="242">
        <v>281</v>
      </c>
      <c r="AH75" s="111" t="s">
        <v>762</v>
      </c>
      <c r="AI75" s="242">
        <v>281</v>
      </c>
      <c r="AJ75" s="111" t="s">
        <v>1279</v>
      </c>
      <c r="AK75" s="242">
        <v>214</v>
      </c>
      <c r="AL75" s="111" t="s">
        <v>364</v>
      </c>
      <c r="AM75" s="242">
        <v>211</v>
      </c>
      <c r="AN75" s="111" t="s">
        <v>1278</v>
      </c>
      <c r="AO75" s="242">
        <v>205</v>
      </c>
      <c r="AP75" s="111" t="s">
        <v>324</v>
      </c>
      <c r="AQ75" s="242">
        <v>164</v>
      </c>
      <c r="AR75" s="111" t="s">
        <v>143</v>
      </c>
      <c r="AS75" s="242">
        <v>115</v>
      </c>
      <c r="AT75" s="111" t="s">
        <v>310</v>
      </c>
      <c r="AU75" s="242">
        <v>111</v>
      </c>
      <c r="AV75" s="111" t="s">
        <v>363</v>
      </c>
      <c r="AW75" s="242">
        <v>106</v>
      </c>
      <c r="AX75" s="111" t="s">
        <v>253</v>
      </c>
      <c r="AY75" s="242">
        <v>98</v>
      </c>
      <c r="AZ75" s="111" t="s">
        <v>362</v>
      </c>
      <c r="BA75" s="242">
        <v>95</v>
      </c>
      <c r="BB75" s="111" t="s">
        <v>355</v>
      </c>
      <c r="BC75" s="242">
        <v>90</v>
      </c>
      <c r="BD75" s="111" t="s">
        <v>873</v>
      </c>
      <c r="BE75" s="242">
        <v>88</v>
      </c>
      <c r="BF75" s="111" t="s">
        <v>1002</v>
      </c>
      <c r="BG75" s="242">
        <v>74</v>
      </c>
      <c r="BH75" s="111" t="s">
        <v>396</v>
      </c>
      <c r="BI75" s="242">
        <v>64</v>
      </c>
      <c r="BJ75" s="111" t="s">
        <v>1029</v>
      </c>
      <c r="BK75" s="242">
        <v>59</v>
      </c>
      <c r="BL75" s="111" t="s">
        <v>72</v>
      </c>
      <c r="BM75" s="242">
        <v>36</v>
      </c>
      <c r="BN75" s="111" t="s">
        <v>1270</v>
      </c>
      <c r="BO75" s="242">
        <v>30</v>
      </c>
      <c r="BP75" s="111" t="s">
        <v>922</v>
      </c>
      <c r="BQ75" s="242">
        <v>25</v>
      </c>
      <c r="BR75" s="111" t="s">
        <v>921</v>
      </c>
      <c r="BS75" s="242">
        <v>18</v>
      </c>
      <c r="BT75" s="111" t="s">
        <v>254</v>
      </c>
      <c r="BU75" s="242">
        <v>12</v>
      </c>
      <c r="BV75" s="111" t="s">
        <v>410</v>
      </c>
      <c r="BW75" s="242">
        <v>8</v>
      </c>
      <c r="BX75" s="111" t="s">
        <v>344</v>
      </c>
      <c r="BY75" s="242">
        <v>5</v>
      </c>
      <c r="BZ75" s="111" t="s">
        <v>1560</v>
      </c>
      <c r="CA75" s="242">
        <v>2</v>
      </c>
      <c r="CB75" s="111" t="s">
        <v>343</v>
      </c>
      <c r="CC75" s="242">
        <v>1</v>
      </c>
      <c r="CD75" s="111"/>
      <c r="CE75" s="242"/>
      <c r="CF75" s="111"/>
      <c r="CG75" s="242"/>
      <c r="CH75" s="111"/>
      <c r="CI75" s="242"/>
      <c r="CJ75" s="111"/>
      <c r="CK75" s="242"/>
      <c r="CL75" s="111"/>
      <c r="CM75" s="242"/>
      <c r="CN75" s="111"/>
      <c r="CO75" s="242"/>
      <c r="CP75" s="111"/>
      <c r="CQ75" s="242"/>
      <c r="CR75" s="111"/>
      <c r="CS75" s="242"/>
      <c r="CT75" s="111"/>
      <c r="CU75" s="242"/>
      <c r="CV75" s="111"/>
      <c r="CW75" s="242"/>
      <c r="CX75" s="111"/>
      <c r="CY75" s="242"/>
      <c r="CZ75" s="111"/>
      <c r="DA75" s="242"/>
      <c r="DB75" s="111"/>
      <c r="DC75" s="242"/>
      <c r="DD75" s="111"/>
      <c r="DE75" s="242"/>
      <c r="DF75" s="111"/>
      <c r="DG75" s="242"/>
    </row>
    <row r="76" spans="2:111" ht="15" customHeight="1">
      <c r="B76" s="241">
        <v>72</v>
      </c>
      <c r="C76" s="112" t="s">
        <v>1559</v>
      </c>
      <c r="D76" s="111" t="s">
        <v>753</v>
      </c>
      <c r="E76" s="242">
        <v>848</v>
      </c>
      <c r="F76" s="111" t="s">
        <v>341</v>
      </c>
      <c r="G76" s="242">
        <v>607</v>
      </c>
      <c r="H76" s="111" t="s">
        <v>754</v>
      </c>
      <c r="I76" s="242">
        <v>448</v>
      </c>
      <c r="J76" s="111" t="s">
        <v>756</v>
      </c>
      <c r="K76" s="242">
        <v>416</v>
      </c>
      <c r="L76" s="111" t="s">
        <v>757</v>
      </c>
      <c r="M76" s="242">
        <v>412</v>
      </c>
      <c r="N76" s="111" t="s">
        <v>157</v>
      </c>
      <c r="O76" s="242">
        <v>411</v>
      </c>
      <c r="P76" s="111" t="s">
        <v>761</v>
      </c>
      <c r="Q76" s="242">
        <v>390</v>
      </c>
      <c r="R76" s="111" t="s">
        <v>755</v>
      </c>
      <c r="S76" s="242">
        <v>383</v>
      </c>
      <c r="T76" s="111" t="s">
        <v>316</v>
      </c>
      <c r="U76" s="242">
        <v>357</v>
      </c>
      <c r="V76" s="111" t="s">
        <v>758</v>
      </c>
      <c r="W76" s="242">
        <v>324</v>
      </c>
      <c r="X76" s="111" t="s">
        <v>354</v>
      </c>
      <c r="Y76" s="242">
        <v>305</v>
      </c>
      <c r="Z76" s="111" t="s">
        <v>759</v>
      </c>
      <c r="AA76" s="242">
        <v>289</v>
      </c>
      <c r="AB76" s="111" t="s">
        <v>309</v>
      </c>
      <c r="AC76" s="242">
        <v>285</v>
      </c>
      <c r="AD76" s="111" t="s">
        <v>1422</v>
      </c>
      <c r="AE76" s="242">
        <v>284</v>
      </c>
      <c r="AF76" s="111" t="s">
        <v>760</v>
      </c>
      <c r="AG76" s="242">
        <v>281</v>
      </c>
      <c r="AH76" s="111" t="s">
        <v>762</v>
      </c>
      <c r="AI76" s="242">
        <v>281</v>
      </c>
      <c r="AJ76" s="111" t="s">
        <v>1279</v>
      </c>
      <c r="AK76" s="242">
        <v>214</v>
      </c>
      <c r="AL76" s="111" t="s">
        <v>364</v>
      </c>
      <c r="AM76" s="242">
        <v>212</v>
      </c>
      <c r="AN76" s="111" t="s">
        <v>1278</v>
      </c>
      <c r="AO76" s="242">
        <v>205</v>
      </c>
      <c r="AP76" s="111" t="s">
        <v>324</v>
      </c>
      <c r="AQ76" s="242">
        <v>164</v>
      </c>
      <c r="AR76" s="111" t="s">
        <v>310</v>
      </c>
      <c r="AS76" s="242">
        <v>116</v>
      </c>
      <c r="AT76" s="111" t="s">
        <v>143</v>
      </c>
      <c r="AU76" s="242">
        <v>115</v>
      </c>
      <c r="AV76" s="111" t="s">
        <v>363</v>
      </c>
      <c r="AW76" s="242">
        <v>107</v>
      </c>
      <c r="AX76" s="111" t="s">
        <v>355</v>
      </c>
      <c r="AY76" s="242">
        <v>105</v>
      </c>
      <c r="AZ76" s="111" t="s">
        <v>253</v>
      </c>
      <c r="BA76" s="242">
        <v>100</v>
      </c>
      <c r="BB76" s="111" t="s">
        <v>362</v>
      </c>
      <c r="BC76" s="242">
        <v>95</v>
      </c>
      <c r="BD76" s="111" t="s">
        <v>873</v>
      </c>
      <c r="BE76" s="242">
        <v>88</v>
      </c>
      <c r="BF76" s="111" t="s">
        <v>1002</v>
      </c>
      <c r="BG76" s="242">
        <v>74</v>
      </c>
      <c r="BH76" s="111" t="s">
        <v>396</v>
      </c>
      <c r="BI76" s="242">
        <v>64</v>
      </c>
      <c r="BJ76" s="111" t="s">
        <v>1029</v>
      </c>
      <c r="BK76" s="242">
        <v>59</v>
      </c>
      <c r="BL76" s="111" t="s">
        <v>72</v>
      </c>
      <c r="BM76" s="242">
        <v>36</v>
      </c>
      <c r="BN76" s="111" t="s">
        <v>1270</v>
      </c>
      <c r="BO76" s="242">
        <v>30</v>
      </c>
      <c r="BP76" s="111" t="s">
        <v>922</v>
      </c>
      <c r="BQ76" s="242">
        <v>25</v>
      </c>
      <c r="BR76" s="111" t="s">
        <v>254</v>
      </c>
      <c r="BS76" s="242">
        <v>24</v>
      </c>
      <c r="BT76" s="111" t="s">
        <v>921</v>
      </c>
      <c r="BU76" s="242">
        <v>18</v>
      </c>
      <c r="BV76" s="111" t="s">
        <v>1574</v>
      </c>
      <c r="BW76" s="242">
        <v>15</v>
      </c>
      <c r="BX76" s="111" t="s">
        <v>410</v>
      </c>
      <c r="BY76" s="242">
        <v>8</v>
      </c>
      <c r="BZ76" s="111" t="s">
        <v>344</v>
      </c>
      <c r="CA76" s="242">
        <v>5</v>
      </c>
      <c r="CB76" s="111" t="s">
        <v>1560</v>
      </c>
      <c r="CC76" s="242">
        <v>2</v>
      </c>
      <c r="CD76" s="111" t="s">
        <v>343</v>
      </c>
      <c r="CE76" s="242">
        <v>1</v>
      </c>
      <c r="CF76" s="111"/>
      <c r="CG76" s="242"/>
      <c r="CH76" s="111"/>
      <c r="CI76" s="242"/>
      <c r="CJ76" s="111"/>
      <c r="CK76" s="242"/>
      <c r="CL76" s="111"/>
      <c r="CM76" s="242"/>
      <c r="CN76" s="111"/>
      <c r="CO76" s="242"/>
      <c r="CP76" s="111"/>
      <c r="CQ76" s="242"/>
      <c r="CR76" s="111"/>
      <c r="CS76" s="242"/>
      <c r="CT76" s="111"/>
      <c r="CU76" s="242"/>
      <c r="CV76" s="111"/>
      <c r="CW76" s="242"/>
      <c r="CX76" s="111"/>
      <c r="CY76" s="242"/>
      <c r="CZ76" s="111"/>
      <c r="DA76" s="242"/>
      <c r="DB76" s="111"/>
      <c r="DC76" s="242"/>
      <c r="DD76" s="111"/>
      <c r="DE76" s="242"/>
      <c r="DF76" s="111"/>
      <c r="DG76" s="242"/>
    </row>
    <row r="77" spans="2:111" ht="15" customHeight="1">
      <c r="B77" s="241">
        <v>73</v>
      </c>
      <c r="C77" s="112" t="s">
        <v>1570</v>
      </c>
      <c r="D77" s="111" t="s">
        <v>753</v>
      </c>
      <c r="E77" s="242">
        <v>854</v>
      </c>
      <c r="F77" s="111" t="s">
        <v>341</v>
      </c>
      <c r="G77" s="242">
        <v>610</v>
      </c>
      <c r="H77" s="111" t="s">
        <v>754</v>
      </c>
      <c r="I77" s="242">
        <v>451</v>
      </c>
      <c r="J77" s="111" t="s">
        <v>756</v>
      </c>
      <c r="K77" s="242">
        <v>416</v>
      </c>
      <c r="L77" s="111" t="s">
        <v>757</v>
      </c>
      <c r="M77" s="242">
        <v>412</v>
      </c>
      <c r="N77" s="111" t="s">
        <v>157</v>
      </c>
      <c r="O77" s="242">
        <v>412</v>
      </c>
      <c r="P77" s="111" t="s">
        <v>761</v>
      </c>
      <c r="Q77" s="242">
        <v>395</v>
      </c>
      <c r="R77" s="111" t="s">
        <v>755</v>
      </c>
      <c r="S77" s="242">
        <v>383</v>
      </c>
      <c r="T77" s="111" t="s">
        <v>316</v>
      </c>
      <c r="U77" s="242">
        <v>357</v>
      </c>
      <c r="V77" s="111" t="s">
        <v>354</v>
      </c>
      <c r="W77" s="242">
        <v>350</v>
      </c>
      <c r="X77" s="111" t="s">
        <v>758</v>
      </c>
      <c r="Y77" s="242">
        <v>324</v>
      </c>
      <c r="Z77" s="111" t="s">
        <v>759</v>
      </c>
      <c r="AA77" s="242">
        <v>289</v>
      </c>
      <c r="AB77" s="111" t="s">
        <v>309</v>
      </c>
      <c r="AC77" s="242">
        <v>285</v>
      </c>
      <c r="AD77" s="111" t="s">
        <v>1422</v>
      </c>
      <c r="AE77" s="242">
        <v>284</v>
      </c>
      <c r="AF77" s="111" t="s">
        <v>760</v>
      </c>
      <c r="AG77" s="242">
        <v>281</v>
      </c>
      <c r="AH77" s="111" t="s">
        <v>762</v>
      </c>
      <c r="AI77" s="242">
        <v>281</v>
      </c>
      <c r="AJ77" s="111" t="s">
        <v>1279</v>
      </c>
      <c r="AK77" s="242">
        <v>214</v>
      </c>
      <c r="AL77" s="111" t="s">
        <v>364</v>
      </c>
      <c r="AM77" s="242">
        <v>212</v>
      </c>
      <c r="AN77" s="111" t="s">
        <v>1278</v>
      </c>
      <c r="AO77" s="242">
        <v>205</v>
      </c>
      <c r="AP77" s="111" t="s">
        <v>324</v>
      </c>
      <c r="AQ77" s="242">
        <v>164</v>
      </c>
      <c r="AR77" s="111" t="s">
        <v>310</v>
      </c>
      <c r="AS77" s="242">
        <v>116</v>
      </c>
      <c r="AT77" s="111" t="s">
        <v>143</v>
      </c>
      <c r="AU77" s="242">
        <v>115</v>
      </c>
      <c r="AV77" s="111" t="s">
        <v>355</v>
      </c>
      <c r="AW77" s="242">
        <v>111</v>
      </c>
      <c r="AX77" s="111" t="s">
        <v>363</v>
      </c>
      <c r="AY77" s="242">
        <v>108</v>
      </c>
      <c r="AZ77" s="111" t="s">
        <v>253</v>
      </c>
      <c r="BA77" s="242">
        <v>100</v>
      </c>
      <c r="BB77" s="111" t="s">
        <v>362</v>
      </c>
      <c r="BC77" s="242">
        <v>97</v>
      </c>
      <c r="BD77" s="111" t="s">
        <v>873</v>
      </c>
      <c r="BE77" s="242">
        <v>88</v>
      </c>
      <c r="BF77" s="111" t="s">
        <v>1002</v>
      </c>
      <c r="BG77" s="242">
        <v>74</v>
      </c>
      <c r="BH77" s="111" t="s">
        <v>396</v>
      </c>
      <c r="BI77" s="242">
        <v>64</v>
      </c>
      <c r="BJ77" s="111" t="s">
        <v>1029</v>
      </c>
      <c r="BK77" s="242">
        <v>59</v>
      </c>
      <c r="BL77" s="111" t="s">
        <v>254</v>
      </c>
      <c r="BM77" s="242">
        <v>44</v>
      </c>
      <c r="BN77" s="111" t="s">
        <v>1560</v>
      </c>
      <c r="BO77" s="242">
        <v>38</v>
      </c>
      <c r="BP77" s="111" t="s">
        <v>72</v>
      </c>
      <c r="BQ77" s="242">
        <v>36</v>
      </c>
      <c r="BR77" s="111" t="s">
        <v>1270</v>
      </c>
      <c r="BS77" s="242">
        <v>30</v>
      </c>
      <c r="BT77" s="111" t="s">
        <v>1574</v>
      </c>
      <c r="BU77" s="242">
        <v>26</v>
      </c>
      <c r="BV77" s="111" t="s">
        <v>922</v>
      </c>
      <c r="BW77" s="242">
        <v>25</v>
      </c>
      <c r="BX77" s="111" t="s">
        <v>921</v>
      </c>
      <c r="BY77" s="242">
        <v>18</v>
      </c>
      <c r="BZ77" s="111" t="s">
        <v>410</v>
      </c>
      <c r="CA77" s="242">
        <v>8</v>
      </c>
      <c r="CB77" s="111" t="s">
        <v>344</v>
      </c>
      <c r="CC77" s="242">
        <v>5</v>
      </c>
      <c r="CD77" s="111" t="s">
        <v>343</v>
      </c>
      <c r="CE77" s="242">
        <v>1</v>
      </c>
      <c r="CF77" s="111" t="s">
        <v>1591</v>
      </c>
      <c r="CG77" s="242">
        <v>1</v>
      </c>
      <c r="CH77" s="111"/>
      <c r="CI77" s="242"/>
      <c r="CJ77" s="111"/>
      <c r="CK77" s="242"/>
      <c r="CL77" s="111"/>
      <c r="CM77" s="242"/>
      <c r="CN77" s="111"/>
      <c r="CO77" s="242"/>
      <c r="CP77" s="111"/>
      <c r="CQ77" s="242"/>
      <c r="CR77" s="111"/>
      <c r="CS77" s="242"/>
      <c r="CT77" s="111"/>
      <c r="CU77" s="242"/>
      <c r="CV77" s="111"/>
      <c r="CW77" s="242"/>
      <c r="CX77" s="111"/>
      <c r="CY77" s="242"/>
      <c r="CZ77" s="111"/>
      <c r="DA77" s="242"/>
      <c r="DB77" s="111"/>
      <c r="DC77" s="242"/>
      <c r="DD77" s="111"/>
      <c r="DE77" s="242"/>
      <c r="DF77" s="111"/>
      <c r="DG77" s="242"/>
    </row>
    <row r="78" spans="2:111" ht="15" customHeight="1">
      <c r="B78" s="241">
        <v>74</v>
      </c>
      <c r="C78" s="112" t="s">
        <v>1583</v>
      </c>
      <c r="D78" s="111" t="s">
        <v>753</v>
      </c>
      <c r="E78" s="242">
        <v>854</v>
      </c>
      <c r="F78" s="111" t="s">
        <v>341</v>
      </c>
      <c r="G78" s="242">
        <v>610</v>
      </c>
      <c r="H78" s="111" t="s">
        <v>754</v>
      </c>
      <c r="I78" s="242">
        <v>452</v>
      </c>
      <c r="J78" s="111" t="s">
        <v>756</v>
      </c>
      <c r="K78" s="242">
        <v>416</v>
      </c>
      <c r="L78" s="111" t="s">
        <v>157</v>
      </c>
      <c r="M78" s="242">
        <v>414</v>
      </c>
      <c r="N78" s="111" t="s">
        <v>757</v>
      </c>
      <c r="O78" s="242">
        <v>412</v>
      </c>
      <c r="P78" s="111" t="s">
        <v>761</v>
      </c>
      <c r="Q78" s="242">
        <v>395</v>
      </c>
      <c r="R78" s="111" t="s">
        <v>354</v>
      </c>
      <c r="S78" s="242">
        <v>386</v>
      </c>
      <c r="T78" s="111" t="s">
        <v>755</v>
      </c>
      <c r="U78" s="242">
        <v>383</v>
      </c>
      <c r="V78" s="111" t="s">
        <v>316</v>
      </c>
      <c r="W78" s="242">
        <v>357</v>
      </c>
      <c r="X78" s="111" t="s">
        <v>758</v>
      </c>
      <c r="Y78" s="242">
        <v>324</v>
      </c>
      <c r="Z78" s="111" t="s">
        <v>759</v>
      </c>
      <c r="AA78" s="242">
        <v>289</v>
      </c>
      <c r="AB78" s="111" t="s">
        <v>309</v>
      </c>
      <c r="AC78" s="242">
        <v>286</v>
      </c>
      <c r="AD78" s="111" t="s">
        <v>1422</v>
      </c>
      <c r="AE78" s="242">
        <v>284</v>
      </c>
      <c r="AF78" s="111" t="s">
        <v>760</v>
      </c>
      <c r="AG78" s="242">
        <v>281</v>
      </c>
      <c r="AH78" s="111" t="s">
        <v>762</v>
      </c>
      <c r="AI78" s="242">
        <v>281</v>
      </c>
      <c r="AJ78" s="111" t="s">
        <v>1279</v>
      </c>
      <c r="AK78" s="242">
        <v>214</v>
      </c>
      <c r="AL78" s="111" t="s">
        <v>364</v>
      </c>
      <c r="AM78" s="242">
        <v>212</v>
      </c>
      <c r="AN78" s="111" t="s">
        <v>1278</v>
      </c>
      <c r="AO78" s="242">
        <v>205</v>
      </c>
      <c r="AP78" s="111" t="s">
        <v>324</v>
      </c>
      <c r="AQ78" s="242">
        <v>164</v>
      </c>
      <c r="AR78" s="111" t="s">
        <v>355</v>
      </c>
      <c r="AS78" s="242">
        <v>124</v>
      </c>
      <c r="AT78" s="111" t="s">
        <v>310</v>
      </c>
      <c r="AU78" s="242">
        <v>116</v>
      </c>
      <c r="AV78" s="111" t="s">
        <v>143</v>
      </c>
      <c r="AW78" s="242">
        <v>115</v>
      </c>
      <c r="AX78" s="111" t="s">
        <v>363</v>
      </c>
      <c r="AY78" s="242">
        <v>111</v>
      </c>
      <c r="AZ78" s="111" t="s">
        <v>253</v>
      </c>
      <c r="BA78" s="242">
        <v>109</v>
      </c>
      <c r="BB78" s="111" t="s">
        <v>362</v>
      </c>
      <c r="BC78" s="242">
        <v>102</v>
      </c>
      <c r="BD78" s="111" t="s">
        <v>873</v>
      </c>
      <c r="BE78" s="242">
        <v>88</v>
      </c>
      <c r="BF78" s="111" t="s">
        <v>1002</v>
      </c>
      <c r="BG78" s="242">
        <v>74</v>
      </c>
      <c r="BH78" s="111" t="s">
        <v>1560</v>
      </c>
      <c r="BI78" s="242">
        <v>67</v>
      </c>
      <c r="BJ78" s="111" t="s">
        <v>396</v>
      </c>
      <c r="BK78" s="242">
        <v>64</v>
      </c>
      <c r="BL78" s="111" t="s">
        <v>1029</v>
      </c>
      <c r="BM78" s="242">
        <v>59</v>
      </c>
      <c r="BN78" s="111" t="s">
        <v>254</v>
      </c>
      <c r="BO78" s="242">
        <v>44</v>
      </c>
      <c r="BP78" s="111" t="s">
        <v>1574</v>
      </c>
      <c r="BQ78" s="242">
        <v>40</v>
      </c>
      <c r="BR78" s="111" t="s">
        <v>72</v>
      </c>
      <c r="BS78" s="242">
        <v>36</v>
      </c>
      <c r="BT78" s="111" t="s">
        <v>1270</v>
      </c>
      <c r="BU78" s="242">
        <v>30</v>
      </c>
      <c r="BV78" s="111" t="s">
        <v>922</v>
      </c>
      <c r="BW78" s="242">
        <v>25</v>
      </c>
      <c r="BX78" s="111" t="s">
        <v>921</v>
      </c>
      <c r="BY78" s="242">
        <v>18</v>
      </c>
      <c r="BZ78" s="111" t="s">
        <v>410</v>
      </c>
      <c r="CA78" s="242">
        <v>8</v>
      </c>
      <c r="CB78" s="111" t="s">
        <v>344</v>
      </c>
      <c r="CC78" s="242">
        <v>5</v>
      </c>
      <c r="CD78" s="111" t="s">
        <v>1591</v>
      </c>
      <c r="CE78" s="242">
        <v>5</v>
      </c>
      <c r="CF78" s="111" t="s">
        <v>343</v>
      </c>
      <c r="CG78" s="242">
        <v>1</v>
      </c>
      <c r="CH78" s="111"/>
      <c r="CI78" s="242"/>
      <c r="CJ78" s="111"/>
      <c r="CK78" s="242"/>
      <c r="CL78" s="111"/>
      <c r="CM78" s="242"/>
      <c r="CN78" s="111"/>
      <c r="CO78" s="242"/>
      <c r="CP78" s="111"/>
      <c r="CQ78" s="242"/>
      <c r="CR78" s="111"/>
      <c r="CS78" s="242"/>
      <c r="CT78" s="111"/>
      <c r="CU78" s="242"/>
      <c r="CV78" s="111"/>
      <c r="CW78" s="242"/>
      <c r="CX78" s="111"/>
      <c r="CY78" s="242"/>
      <c r="CZ78" s="111"/>
      <c r="DA78" s="242"/>
      <c r="DB78" s="111"/>
      <c r="DC78" s="242"/>
      <c r="DD78" s="111"/>
      <c r="DE78" s="242"/>
      <c r="DF78" s="111"/>
      <c r="DG78" s="242"/>
    </row>
    <row r="79" spans="2:111" ht="15" customHeight="1">
      <c r="B79" s="241">
        <v>75</v>
      </c>
      <c r="C79" s="112" t="s">
        <v>1634</v>
      </c>
      <c r="D79" s="192" t="s">
        <v>1716</v>
      </c>
      <c r="E79" s="242"/>
      <c r="F79" s="111"/>
      <c r="G79" s="242"/>
      <c r="H79" s="111"/>
      <c r="I79" s="242"/>
      <c r="J79" s="111"/>
      <c r="K79" s="242"/>
      <c r="L79" s="111"/>
      <c r="M79" s="242"/>
      <c r="N79" s="111"/>
      <c r="O79" s="242"/>
      <c r="P79" s="111"/>
      <c r="Q79" s="242"/>
      <c r="R79" s="111"/>
      <c r="S79" s="242"/>
      <c r="T79" s="111"/>
      <c r="U79" s="242"/>
      <c r="V79" s="111"/>
      <c r="W79" s="242"/>
      <c r="X79" s="111"/>
      <c r="Y79" s="242"/>
      <c r="Z79" s="111"/>
      <c r="AA79" s="242"/>
      <c r="AB79" s="111"/>
      <c r="AC79" s="242"/>
      <c r="AD79" s="111"/>
      <c r="AE79" s="242"/>
      <c r="AF79" s="111"/>
      <c r="AG79" s="242"/>
      <c r="AH79" s="111"/>
      <c r="AI79" s="242"/>
      <c r="AJ79" s="111"/>
      <c r="AK79" s="242"/>
      <c r="AL79" s="111"/>
      <c r="AM79" s="242"/>
      <c r="AN79" s="111"/>
      <c r="AO79" s="242"/>
      <c r="AP79" s="111"/>
      <c r="AQ79" s="242"/>
      <c r="AR79" s="111"/>
      <c r="AS79" s="242"/>
      <c r="AT79" s="111"/>
      <c r="AU79" s="242"/>
      <c r="AV79" s="111"/>
      <c r="AW79" s="242"/>
      <c r="AX79" s="111"/>
      <c r="AY79" s="242"/>
      <c r="AZ79" s="111"/>
      <c r="BA79" s="242"/>
      <c r="BB79" s="111"/>
      <c r="BC79" s="242"/>
      <c r="BD79" s="111"/>
      <c r="BE79" s="242"/>
      <c r="BF79" s="111"/>
      <c r="BG79" s="242"/>
      <c r="BH79" s="111"/>
      <c r="BI79" s="242"/>
      <c r="BJ79" s="111"/>
      <c r="BK79" s="242"/>
      <c r="BL79" s="111"/>
      <c r="BM79" s="242"/>
      <c r="BN79" s="111"/>
      <c r="BO79" s="242"/>
      <c r="BP79" s="111"/>
      <c r="BQ79" s="242"/>
      <c r="BR79" s="111"/>
      <c r="BS79" s="242"/>
      <c r="BT79" s="111"/>
      <c r="BU79" s="242"/>
      <c r="BV79" s="111"/>
      <c r="BW79" s="242"/>
      <c r="BX79" s="111"/>
      <c r="BY79" s="242"/>
      <c r="BZ79" s="111"/>
      <c r="CA79" s="242"/>
      <c r="CB79" s="111"/>
      <c r="CC79" s="242"/>
      <c r="CD79" s="111"/>
      <c r="CE79" s="242"/>
      <c r="CF79" s="111"/>
      <c r="CG79" s="242"/>
      <c r="CH79" s="111"/>
      <c r="CI79" s="242"/>
      <c r="CJ79" s="111"/>
      <c r="CK79" s="242"/>
      <c r="CL79" s="111"/>
      <c r="CM79" s="242"/>
      <c r="CN79" s="111"/>
      <c r="CO79" s="242"/>
      <c r="CP79" s="111"/>
      <c r="CQ79" s="242"/>
      <c r="CR79" s="111"/>
      <c r="CS79" s="242"/>
      <c r="CT79" s="111"/>
      <c r="CU79" s="242"/>
      <c r="CV79" s="111"/>
      <c r="CW79" s="242"/>
      <c r="CX79" s="111"/>
      <c r="CY79" s="242"/>
      <c r="CZ79" s="111"/>
      <c r="DA79" s="242"/>
      <c r="DB79" s="111"/>
      <c r="DC79" s="242"/>
      <c r="DD79" s="111"/>
      <c r="DE79" s="242"/>
      <c r="DF79" s="111"/>
      <c r="DG79" s="242"/>
    </row>
    <row r="80" spans="2:111" ht="15" customHeight="1">
      <c r="B80" s="241">
        <v>76</v>
      </c>
      <c r="C80" s="112" t="s">
        <v>1636</v>
      </c>
      <c r="D80" s="111" t="s">
        <v>753</v>
      </c>
      <c r="E80" s="242">
        <v>854</v>
      </c>
      <c r="F80" s="111" t="s">
        <v>341</v>
      </c>
      <c r="G80" s="242">
        <v>610</v>
      </c>
      <c r="H80" s="111" t="s">
        <v>754</v>
      </c>
      <c r="I80" s="242">
        <v>454</v>
      </c>
      <c r="J80" s="111" t="s">
        <v>756</v>
      </c>
      <c r="K80" s="242">
        <v>425</v>
      </c>
      <c r="L80" s="111" t="s">
        <v>157</v>
      </c>
      <c r="M80" s="242">
        <v>415</v>
      </c>
      <c r="N80" s="111" t="s">
        <v>757</v>
      </c>
      <c r="O80" s="242">
        <v>412</v>
      </c>
      <c r="P80" s="111" t="s">
        <v>354</v>
      </c>
      <c r="Q80" s="242">
        <v>402</v>
      </c>
      <c r="R80" s="111" t="s">
        <v>761</v>
      </c>
      <c r="S80" s="242">
        <v>395</v>
      </c>
      <c r="T80" s="111" t="s">
        <v>755</v>
      </c>
      <c r="U80" s="242">
        <v>383</v>
      </c>
      <c r="V80" s="111" t="s">
        <v>316</v>
      </c>
      <c r="W80" s="242">
        <v>360</v>
      </c>
      <c r="X80" s="111" t="s">
        <v>758</v>
      </c>
      <c r="Y80" s="242">
        <v>324</v>
      </c>
      <c r="Z80" s="111" t="s">
        <v>759</v>
      </c>
      <c r="AA80" s="242">
        <v>289</v>
      </c>
      <c r="AB80" s="111" t="s">
        <v>309</v>
      </c>
      <c r="AC80" s="242">
        <v>286</v>
      </c>
      <c r="AD80" s="111" t="s">
        <v>1422</v>
      </c>
      <c r="AE80" s="242">
        <v>284</v>
      </c>
      <c r="AF80" s="111" t="s">
        <v>760</v>
      </c>
      <c r="AG80" s="242">
        <v>281</v>
      </c>
      <c r="AH80" s="111" t="s">
        <v>762</v>
      </c>
      <c r="AI80" s="242">
        <v>281</v>
      </c>
      <c r="AJ80" s="111" t="s">
        <v>1279</v>
      </c>
      <c r="AK80" s="242">
        <v>214</v>
      </c>
      <c r="AL80" s="111" t="s">
        <v>364</v>
      </c>
      <c r="AM80" s="242">
        <v>212</v>
      </c>
      <c r="AN80" s="111" t="s">
        <v>1278</v>
      </c>
      <c r="AO80" s="242">
        <v>205</v>
      </c>
      <c r="AP80" s="111" t="s">
        <v>324</v>
      </c>
      <c r="AQ80" s="242">
        <v>164</v>
      </c>
      <c r="AR80" s="111" t="s">
        <v>355</v>
      </c>
      <c r="AS80" s="242">
        <v>139</v>
      </c>
      <c r="AT80" s="111" t="s">
        <v>310</v>
      </c>
      <c r="AU80" s="242">
        <v>123</v>
      </c>
      <c r="AV80" s="111" t="s">
        <v>143</v>
      </c>
      <c r="AW80" s="242">
        <v>115</v>
      </c>
      <c r="AX80" s="111" t="s">
        <v>363</v>
      </c>
      <c r="AY80" s="242">
        <v>111</v>
      </c>
      <c r="AZ80" s="111" t="s">
        <v>253</v>
      </c>
      <c r="BA80" s="242">
        <v>109</v>
      </c>
      <c r="BB80" s="111" t="s">
        <v>362</v>
      </c>
      <c r="BC80" s="242">
        <v>102</v>
      </c>
      <c r="BD80" s="111" t="s">
        <v>1560</v>
      </c>
      <c r="BE80" s="242">
        <v>89</v>
      </c>
      <c r="BF80" s="111" t="s">
        <v>873</v>
      </c>
      <c r="BG80" s="242">
        <v>88</v>
      </c>
      <c r="BH80" s="111" t="s">
        <v>1002</v>
      </c>
      <c r="BI80" s="242">
        <v>74</v>
      </c>
      <c r="BJ80" s="111" t="s">
        <v>396</v>
      </c>
      <c r="BK80" s="242">
        <v>64</v>
      </c>
      <c r="BL80" s="111" t="s">
        <v>1029</v>
      </c>
      <c r="BM80" s="242">
        <v>59</v>
      </c>
      <c r="BN80" s="111" t="s">
        <v>254</v>
      </c>
      <c r="BO80" s="242">
        <v>51</v>
      </c>
      <c r="BP80" s="111" t="s">
        <v>1574</v>
      </c>
      <c r="BQ80" s="242">
        <v>40</v>
      </c>
      <c r="BR80" s="111" t="s">
        <v>72</v>
      </c>
      <c r="BS80" s="242">
        <v>36</v>
      </c>
      <c r="BT80" s="111" t="s">
        <v>1270</v>
      </c>
      <c r="BU80" s="242">
        <v>30</v>
      </c>
      <c r="BV80" s="111" t="s">
        <v>922</v>
      </c>
      <c r="BW80" s="242">
        <v>25</v>
      </c>
      <c r="BX80" s="111" t="s">
        <v>921</v>
      </c>
      <c r="BY80" s="242">
        <v>18</v>
      </c>
      <c r="BZ80" s="111" t="s">
        <v>1591</v>
      </c>
      <c r="CA80" s="242">
        <v>10</v>
      </c>
      <c r="CB80" s="111" t="s">
        <v>410</v>
      </c>
      <c r="CC80" s="242">
        <v>8</v>
      </c>
      <c r="CD80" s="111" t="s">
        <v>1644</v>
      </c>
      <c r="CE80" s="242">
        <v>7</v>
      </c>
      <c r="CF80" s="111" t="s">
        <v>344</v>
      </c>
      <c r="CG80" s="242">
        <v>5</v>
      </c>
      <c r="CH80" s="111" t="s">
        <v>343</v>
      </c>
      <c r="CI80" s="242">
        <v>1</v>
      </c>
      <c r="CJ80" s="111"/>
      <c r="CK80" s="242"/>
      <c r="CL80" s="111"/>
      <c r="CM80" s="242"/>
      <c r="CN80" s="111"/>
      <c r="CO80" s="242"/>
      <c r="CP80" s="111"/>
      <c r="CQ80" s="242"/>
      <c r="CR80" s="111"/>
      <c r="CS80" s="242"/>
      <c r="CT80" s="111"/>
      <c r="CU80" s="242"/>
      <c r="CV80" s="111"/>
      <c r="CW80" s="242"/>
      <c r="CX80" s="111"/>
      <c r="CY80" s="242"/>
      <c r="CZ80" s="111"/>
      <c r="DA80" s="242"/>
      <c r="DB80" s="111"/>
      <c r="DC80" s="242"/>
      <c r="DD80" s="111"/>
      <c r="DE80" s="242"/>
      <c r="DF80" s="111"/>
      <c r="DG80" s="242"/>
    </row>
    <row r="81" spans="2:111" ht="15" customHeight="1">
      <c r="B81" s="241">
        <v>77</v>
      </c>
      <c r="C81" s="112" t="s">
        <v>1654</v>
      </c>
      <c r="D81" s="111" t="s">
        <v>753</v>
      </c>
      <c r="E81" s="242">
        <v>854</v>
      </c>
      <c r="F81" s="111" t="s">
        <v>341</v>
      </c>
      <c r="G81" s="242">
        <v>611</v>
      </c>
      <c r="H81" s="111" t="s">
        <v>754</v>
      </c>
      <c r="I81" s="242">
        <v>455</v>
      </c>
      <c r="J81" s="111" t="s">
        <v>756</v>
      </c>
      <c r="K81" s="242">
        <v>437</v>
      </c>
      <c r="L81" s="111" t="s">
        <v>157</v>
      </c>
      <c r="M81" s="242">
        <v>415</v>
      </c>
      <c r="N81" s="111" t="s">
        <v>757</v>
      </c>
      <c r="O81" s="242">
        <v>412</v>
      </c>
      <c r="P81" s="111" t="s">
        <v>354</v>
      </c>
      <c r="Q81" s="242">
        <v>408</v>
      </c>
      <c r="R81" s="111" t="s">
        <v>761</v>
      </c>
      <c r="S81" s="242">
        <v>395</v>
      </c>
      <c r="T81" s="111" t="s">
        <v>755</v>
      </c>
      <c r="U81" s="242">
        <v>383</v>
      </c>
      <c r="V81" s="111" t="s">
        <v>316</v>
      </c>
      <c r="W81" s="242">
        <v>360</v>
      </c>
      <c r="X81" s="111" t="s">
        <v>758</v>
      </c>
      <c r="Y81" s="242">
        <v>324</v>
      </c>
      <c r="Z81" s="111" t="s">
        <v>759</v>
      </c>
      <c r="AA81" s="242">
        <v>289</v>
      </c>
      <c r="AB81" s="111" t="s">
        <v>309</v>
      </c>
      <c r="AC81" s="242">
        <v>286</v>
      </c>
      <c r="AD81" s="111" t="s">
        <v>1422</v>
      </c>
      <c r="AE81" s="242">
        <v>284</v>
      </c>
      <c r="AF81" s="111" t="s">
        <v>760</v>
      </c>
      <c r="AG81" s="242">
        <v>281</v>
      </c>
      <c r="AH81" s="111" t="s">
        <v>762</v>
      </c>
      <c r="AI81" s="242">
        <v>281</v>
      </c>
      <c r="AJ81" s="111" t="s">
        <v>1279</v>
      </c>
      <c r="AK81" s="242">
        <v>214</v>
      </c>
      <c r="AL81" s="111" t="s">
        <v>364</v>
      </c>
      <c r="AM81" s="242">
        <v>212</v>
      </c>
      <c r="AN81" s="111" t="s">
        <v>1278</v>
      </c>
      <c r="AO81" s="242">
        <v>205</v>
      </c>
      <c r="AP81" s="111" t="s">
        <v>324</v>
      </c>
      <c r="AQ81" s="242">
        <v>164</v>
      </c>
      <c r="AR81" s="111" t="s">
        <v>355</v>
      </c>
      <c r="AS81" s="242">
        <v>163</v>
      </c>
      <c r="AT81" s="111" t="s">
        <v>1560</v>
      </c>
      <c r="AU81" s="242">
        <v>144</v>
      </c>
      <c r="AV81" s="111" t="s">
        <v>310</v>
      </c>
      <c r="AW81" s="242">
        <v>124</v>
      </c>
      <c r="AX81" s="111" t="s">
        <v>143</v>
      </c>
      <c r="AY81" s="242">
        <v>115</v>
      </c>
      <c r="AZ81" s="111" t="s">
        <v>363</v>
      </c>
      <c r="BA81" s="242">
        <v>111</v>
      </c>
      <c r="BB81" s="111" t="s">
        <v>253</v>
      </c>
      <c r="BC81" s="242">
        <v>109</v>
      </c>
      <c r="BD81" s="111" t="s">
        <v>362</v>
      </c>
      <c r="BE81" s="242">
        <v>106</v>
      </c>
      <c r="BF81" s="111" t="s">
        <v>873</v>
      </c>
      <c r="BG81" s="242">
        <v>88</v>
      </c>
      <c r="BH81" s="111" t="s">
        <v>1002</v>
      </c>
      <c r="BI81" s="242">
        <v>74</v>
      </c>
      <c r="BJ81" s="111" t="s">
        <v>396</v>
      </c>
      <c r="BK81" s="242">
        <v>64</v>
      </c>
      <c r="BL81" s="111" t="s">
        <v>254</v>
      </c>
      <c r="BM81" s="242">
        <v>60</v>
      </c>
      <c r="BN81" s="111" t="s">
        <v>1029</v>
      </c>
      <c r="BO81" s="242">
        <v>59</v>
      </c>
      <c r="BP81" s="111" t="s">
        <v>1574</v>
      </c>
      <c r="BQ81" s="242">
        <v>44</v>
      </c>
      <c r="BR81" s="111" t="s">
        <v>72</v>
      </c>
      <c r="BS81" s="242">
        <v>36</v>
      </c>
      <c r="BT81" s="111" t="s">
        <v>1270</v>
      </c>
      <c r="BU81" s="242">
        <v>30</v>
      </c>
      <c r="BV81" s="111" t="s">
        <v>922</v>
      </c>
      <c r="BW81" s="242">
        <v>25</v>
      </c>
      <c r="BX81" s="111" t="s">
        <v>921</v>
      </c>
      <c r="BY81" s="242">
        <v>18</v>
      </c>
      <c r="BZ81" s="111" t="s">
        <v>1591</v>
      </c>
      <c r="CA81" s="242">
        <v>14</v>
      </c>
      <c r="CB81" s="111" t="s">
        <v>1644</v>
      </c>
      <c r="CC81" s="242">
        <v>9</v>
      </c>
      <c r="CD81" s="111" t="s">
        <v>410</v>
      </c>
      <c r="CE81" s="242">
        <v>8</v>
      </c>
      <c r="CF81" s="111" t="s">
        <v>344</v>
      </c>
      <c r="CG81" s="242">
        <v>5</v>
      </c>
      <c r="CH81" s="111" t="s">
        <v>343</v>
      </c>
      <c r="CI81" s="242">
        <v>1</v>
      </c>
      <c r="CJ81" s="111"/>
      <c r="CK81" s="242"/>
      <c r="CL81" s="111"/>
      <c r="CM81" s="242"/>
      <c r="CN81" s="111"/>
      <c r="CO81" s="242"/>
      <c r="CP81" s="111"/>
      <c r="CQ81" s="242"/>
      <c r="CR81" s="111"/>
      <c r="CS81" s="242"/>
      <c r="CT81" s="111"/>
      <c r="CU81" s="242"/>
      <c r="CV81" s="111"/>
      <c r="CW81" s="242"/>
      <c r="CX81" s="111"/>
      <c r="CY81" s="242"/>
      <c r="CZ81" s="111"/>
      <c r="DA81" s="242"/>
      <c r="DB81" s="111"/>
      <c r="DC81" s="242"/>
      <c r="DD81" s="111"/>
      <c r="DE81" s="242"/>
      <c r="DF81" s="111"/>
      <c r="DG81" s="242"/>
    </row>
    <row r="82" spans="2:111" ht="15" customHeight="1">
      <c r="B82" s="241">
        <v>78</v>
      </c>
      <c r="C82" s="112" t="s">
        <v>1676</v>
      </c>
      <c r="D82" s="111" t="s">
        <v>753</v>
      </c>
      <c r="E82" s="242">
        <v>855</v>
      </c>
      <c r="F82" s="111" t="s">
        <v>341</v>
      </c>
      <c r="G82" s="242">
        <v>615</v>
      </c>
      <c r="H82" s="111" t="s">
        <v>754</v>
      </c>
      <c r="I82" s="242">
        <v>457</v>
      </c>
      <c r="J82" s="111" t="s">
        <v>756</v>
      </c>
      <c r="K82" s="242">
        <v>437</v>
      </c>
      <c r="L82" s="111" t="s">
        <v>354</v>
      </c>
      <c r="M82" s="242">
        <v>435</v>
      </c>
      <c r="N82" s="111" t="s">
        <v>157</v>
      </c>
      <c r="O82" s="242">
        <v>415</v>
      </c>
      <c r="P82" s="111" t="s">
        <v>757</v>
      </c>
      <c r="Q82" s="242">
        <v>412</v>
      </c>
      <c r="R82" s="111" t="s">
        <v>761</v>
      </c>
      <c r="S82" s="242">
        <v>395</v>
      </c>
      <c r="T82" s="111" t="s">
        <v>755</v>
      </c>
      <c r="U82" s="242">
        <v>383</v>
      </c>
      <c r="V82" s="111" t="s">
        <v>316</v>
      </c>
      <c r="W82" s="242">
        <v>361</v>
      </c>
      <c r="X82" s="111" t="s">
        <v>758</v>
      </c>
      <c r="Y82" s="242">
        <v>324</v>
      </c>
      <c r="Z82" s="111" t="s">
        <v>759</v>
      </c>
      <c r="AA82" s="242">
        <v>289</v>
      </c>
      <c r="AB82" s="111" t="s">
        <v>309</v>
      </c>
      <c r="AC82" s="242">
        <v>286</v>
      </c>
      <c r="AD82" s="111" t="s">
        <v>1422</v>
      </c>
      <c r="AE82" s="242">
        <v>284</v>
      </c>
      <c r="AF82" s="111" t="s">
        <v>760</v>
      </c>
      <c r="AG82" s="242">
        <v>281</v>
      </c>
      <c r="AH82" s="111" t="s">
        <v>762</v>
      </c>
      <c r="AI82" s="242">
        <v>281</v>
      </c>
      <c r="AJ82" s="111" t="s">
        <v>1279</v>
      </c>
      <c r="AK82" s="242">
        <v>214</v>
      </c>
      <c r="AL82" s="111" t="s">
        <v>364</v>
      </c>
      <c r="AM82" s="242">
        <v>212</v>
      </c>
      <c r="AN82" s="111" t="s">
        <v>1278</v>
      </c>
      <c r="AO82" s="242">
        <v>205</v>
      </c>
      <c r="AP82" s="111" t="s">
        <v>355</v>
      </c>
      <c r="AQ82" s="242">
        <v>191</v>
      </c>
      <c r="AR82" s="111" t="s">
        <v>324</v>
      </c>
      <c r="AS82" s="242">
        <v>164</v>
      </c>
      <c r="AT82" s="111" t="s">
        <v>1560</v>
      </c>
      <c r="AU82" s="242">
        <v>157</v>
      </c>
      <c r="AV82" s="111" t="s">
        <v>310</v>
      </c>
      <c r="AW82" s="242">
        <v>124</v>
      </c>
      <c r="AX82" s="111" t="s">
        <v>143</v>
      </c>
      <c r="AY82" s="242">
        <v>115</v>
      </c>
      <c r="AZ82" s="111" t="s">
        <v>363</v>
      </c>
      <c r="BA82" s="242">
        <v>111</v>
      </c>
      <c r="BB82" s="111" t="s">
        <v>253</v>
      </c>
      <c r="BC82" s="242">
        <v>109</v>
      </c>
      <c r="BD82" s="111" t="s">
        <v>362</v>
      </c>
      <c r="BE82" s="242">
        <v>106</v>
      </c>
      <c r="BF82" s="111" t="s">
        <v>873</v>
      </c>
      <c r="BG82" s="242">
        <v>88</v>
      </c>
      <c r="BH82" s="111" t="s">
        <v>1002</v>
      </c>
      <c r="BI82" s="242">
        <v>74</v>
      </c>
      <c r="BJ82" s="111" t="s">
        <v>254</v>
      </c>
      <c r="BK82" s="242">
        <v>69</v>
      </c>
      <c r="BL82" s="111" t="s">
        <v>396</v>
      </c>
      <c r="BM82" s="242">
        <v>64</v>
      </c>
      <c r="BN82" s="111" t="s">
        <v>1029</v>
      </c>
      <c r="BO82" s="242">
        <v>59</v>
      </c>
      <c r="BP82" s="111" t="s">
        <v>1574</v>
      </c>
      <c r="BQ82" s="242">
        <v>45</v>
      </c>
      <c r="BR82" s="111" t="s">
        <v>72</v>
      </c>
      <c r="BS82" s="242">
        <v>36</v>
      </c>
      <c r="BT82" s="111" t="s">
        <v>1644</v>
      </c>
      <c r="BU82" s="242">
        <v>35</v>
      </c>
      <c r="BV82" s="111" t="s">
        <v>1591</v>
      </c>
      <c r="BW82" s="242">
        <v>33</v>
      </c>
      <c r="BX82" s="111" t="s">
        <v>1270</v>
      </c>
      <c r="BY82" s="242">
        <v>30</v>
      </c>
      <c r="BZ82" s="111" t="s">
        <v>922</v>
      </c>
      <c r="CA82" s="242">
        <v>25</v>
      </c>
      <c r="CB82" s="111" t="s">
        <v>921</v>
      </c>
      <c r="CC82" s="242">
        <v>18</v>
      </c>
      <c r="CD82" s="111" t="s">
        <v>410</v>
      </c>
      <c r="CE82" s="242">
        <v>8</v>
      </c>
      <c r="CF82" s="111" t="s">
        <v>344</v>
      </c>
      <c r="CG82" s="242">
        <v>5</v>
      </c>
      <c r="CH82" s="111" t="s">
        <v>343</v>
      </c>
      <c r="CI82" s="242">
        <v>1</v>
      </c>
      <c r="CJ82" s="111"/>
      <c r="CK82" s="242"/>
      <c r="CL82" s="111"/>
      <c r="CM82" s="242"/>
      <c r="CN82" s="111"/>
      <c r="CO82" s="242"/>
      <c r="CP82" s="111"/>
      <c r="CQ82" s="242"/>
      <c r="CR82" s="111"/>
      <c r="CS82" s="242"/>
      <c r="CT82" s="111"/>
      <c r="CU82" s="242"/>
      <c r="CV82" s="111"/>
      <c r="CW82" s="242"/>
      <c r="CX82" s="111"/>
      <c r="CY82" s="242"/>
      <c r="CZ82" s="111"/>
      <c r="DA82" s="242"/>
      <c r="DB82" s="111"/>
      <c r="DC82" s="242"/>
      <c r="DD82" s="111"/>
      <c r="DE82" s="242"/>
      <c r="DF82" s="111"/>
      <c r="DG82" s="242"/>
    </row>
    <row r="83" spans="2:111" ht="15" customHeight="1">
      <c r="B83" s="241">
        <v>79</v>
      </c>
      <c r="C83" s="112" t="s">
        <v>1688</v>
      </c>
      <c r="D83" s="111" t="s">
        <v>753</v>
      </c>
      <c r="E83" s="242">
        <v>855</v>
      </c>
      <c r="F83" s="111" t="s">
        <v>341</v>
      </c>
      <c r="G83" s="242">
        <v>615</v>
      </c>
      <c r="H83" s="111" t="s">
        <v>754</v>
      </c>
      <c r="I83" s="242">
        <v>458</v>
      </c>
      <c r="J83" s="111" t="s">
        <v>354</v>
      </c>
      <c r="K83" s="242">
        <v>440</v>
      </c>
      <c r="L83" s="111" t="s">
        <v>756</v>
      </c>
      <c r="M83" s="242">
        <v>437</v>
      </c>
      <c r="N83" s="111" t="s">
        <v>157</v>
      </c>
      <c r="O83" s="242">
        <v>415</v>
      </c>
      <c r="P83" s="111" t="s">
        <v>757</v>
      </c>
      <c r="Q83" s="242">
        <v>412</v>
      </c>
      <c r="R83" s="111" t="s">
        <v>761</v>
      </c>
      <c r="S83" s="242">
        <v>395</v>
      </c>
      <c r="T83" s="111" t="s">
        <v>755</v>
      </c>
      <c r="U83" s="242">
        <v>383</v>
      </c>
      <c r="V83" s="111" t="s">
        <v>316</v>
      </c>
      <c r="W83" s="242">
        <v>371</v>
      </c>
      <c r="X83" s="111" t="s">
        <v>758</v>
      </c>
      <c r="Y83" s="242">
        <v>324</v>
      </c>
      <c r="Z83" s="111" t="s">
        <v>759</v>
      </c>
      <c r="AA83" s="242">
        <v>289</v>
      </c>
      <c r="AB83" s="111" t="s">
        <v>309</v>
      </c>
      <c r="AC83" s="242">
        <v>286</v>
      </c>
      <c r="AD83" s="111" t="s">
        <v>1422</v>
      </c>
      <c r="AE83" s="242">
        <v>284</v>
      </c>
      <c r="AF83" s="111" t="s">
        <v>760</v>
      </c>
      <c r="AG83" s="242">
        <v>281</v>
      </c>
      <c r="AH83" s="111" t="s">
        <v>762</v>
      </c>
      <c r="AI83" s="242">
        <v>281</v>
      </c>
      <c r="AJ83" s="111" t="s">
        <v>1279</v>
      </c>
      <c r="AK83" s="242">
        <v>214</v>
      </c>
      <c r="AL83" s="111" t="s">
        <v>364</v>
      </c>
      <c r="AM83" s="242">
        <v>212</v>
      </c>
      <c r="AN83" s="111" t="s">
        <v>355</v>
      </c>
      <c r="AO83" s="242">
        <v>212</v>
      </c>
      <c r="AP83" s="111" t="s">
        <v>1278</v>
      </c>
      <c r="AQ83" s="242">
        <v>205</v>
      </c>
      <c r="AR83" s="111" t="s">
        <v>1560</v>
      </c>
      <c r="AS83" s="242">
        <v>200</v>
      </c>
      <c r="AT83" s="111" t="s">
        <v>324</v>
      </c>
      <c r="AU83" s="242">
        <v>164</v>
      </c>
      <c r="AV83" s="111" t="s">
        <v>310</v>
      </c>
      <c r="AW83" s="242">
        <v>124</v>
      </c>
      <c r="AX83" s="111" t="s">
        <v>143</v>
      </c>
      <c r="AY83" s="242">
        <v>115</v>
      </c>
      <c r="AZ83" s="111" t="s">
        <v>362</v>
      </c>
      <c r="BA83" s="242">
        <v>115</v>
      </c>
      <c r="BB83" s="111" t="s">
        <v>363</v>
      </c>
      <c r="BC83" s="242">
        <v>111</v>
      </c>
      <c r="BD83" s="111" t="s">
        <v>253</v>
      </c>
      <c r="BE83" s="242">
        <v>109</v>
      </c>
      <c r="BF83" s="111" t="s">
        <v>873</v>
      </c>
      <c r="BG83" s="242">
        <v>88</v>
      </c>
      <c r="BH83" s="111" t="s">
        <v>1002</v>
      </c>
      <c r="BI83" s="242">
        <v>74</v>
      </c>
      <c r="BJ83" s="111" t="s">
        <v>254</v>
      </c>
      <c r="BK83" s="242">
        <v>69</v>
      </c>
      <c r="BL83" s="111" t="s">
        <v>1644</v>
      </c>
      <c r="BM83" s="242">
        <v>69</v>
      </c>
      <c r="BN83" s="111" t="s">
        <v>396</v>
      </c>
      <c r="BO83" s="242">
        <v>64</v>
      </c>
      <c r="BP83" s="111" t="s">
        <v>1029</v>
      </c>
      <c r="BQ83" s="242">
        <v>59</v>
      </c>
      <c r="BR83" s="111" t="s">
        <v>1574</v>
      </c>
      <c r="BS83" s="242">
        <v>56</v>
      </c>
      <c r="BT83" s="111" t="s">
        <v>1591</v>
      </c>
      <c r="BU83" s="242">
        <v>43</v>
      </c>
      <c r="BV83" s="111" t="s">
        <v>72</v>
      </c>
      <c r="BW83" s="242">
        <v>36</v>
      </c>
      <c r="BX83" s="111" t="s">
        <v>1270</v>
      </c>
      <c r="BY83" s="242">
        <v>30</v>
      </c>
      <c r="BZ83" s="111" t="s">
        <v>922</v>
      </c>
      <c r="CA83" s="242">
        <v>25</v>
      </c>
      <c r="CB83" s="111" t="s">
        <v>921</v>
      </c>
      <c r="CC83" s="242">
        <v>18</v>
      </c>
      <c r="CD83" s="111" t="s">
        <v>410</v>
      </c>
      <c r="CE83" s="242">
        <v>8</v>
      </c>
      <c r="CF83" s="111" t="s">
        <v>344</v>
      </c>
      <c r="CG83" s="242">
        <v>5</v>
      </c>
      <c r="CH83" s="111" t="s">
        <v>343</v>
      </c>
      <c r="CI83" s="242">
        <v>1</v>
      </c>
      <c r="CJ83" s="111"/>
      <c r="CK83" s="242"/>
      <c r="CL83" s="111"/>
      <c r="CM83" s="242"/>
      <c r="CN83" s="111"/>
      <c r="CO83" s="242"/>
      <c r="CP83" s="111"/>
      <c r="CQ83" s="242"/>
      <c r="CR83" s="111"/>
      <c r="CS83" s="242"/>
      <c r="CT83" s="111"/>
      <c r="CU83" s="242"/>
      <c r="CV83" s="111"/>
      <c r="CW83" s="242"/>
      <c r="CX83" s="111"/>
      <c r="CY83" s="242"/>
      <c r="CZ83" s="111"/>
      <c r="DA83" s="242"/>
      <c r="DB83" s="111"/>
      <c r="DC83" s="242"/>
      <c r="DD83" s="111"/>
      <c r="DE83" s="242"/>
      <c r="DF83" s="111"/>
      <c r="DG83" s="242"/>
    </row>
    <row r="84" spans="2:111" ht="15" customHeight="1">
      <c r="B84" s="241">
        <v>80</v>
      </c>
      <c r="C84" s="112" t="s">
        <v>1707</v>
      </c>
      <c r="D84" s="111" t="s">
        <v>753</v>
      </c>
      <c r="E84" s="242">
        <v>855</v>
      </c>
      <c r="F84" s="111" t="s">
        <v>341</v>
      </c>
      <c r="G84" s="242">
        <v>615</v>
      </c>
      <c r="H84" s="111" t="s">
        <v>754</v>
      </c>
      <c r="I84" s="242">
        <v>458</v>
      </c>
      <c r="J84" s="111" t="s">
        <v>354</v>
      </c>
      <c r="K84" s="242">
        <v>445</v>
      </c>
      <c r="L84" s="111" t="s">
        <v>756</v>
      </c>
      <c r="M84" s="242">
        <v>437</v>
      </c>
      <c r="N84" s="111" t="s">
        <v>157</v>
      </c>
      <c r="O84" s="242">
        <v>415</v>
      </c>
      <c r="P84" s="111" t="s">
        <v>757</v>
      </c>
      <c r="Q84" s="242">
        <v>412</v>
      </c>
      <c r="R84" s="111" t="s">
        <v>761</v>
      </c>
      <c r="S84" s="242">
        <v>395</v>
      </c>
      <c r="T84" s="111" t="s">
        <v>755</v>
      </c>
      <c r="U84" s="242">
        <v>383</v>
      </c>
      <c r="V84" s="111" t="s">
        <v>316</v>
      </c>
      <c r="W84" s="242">
        <v>371</v>
      </c>
      <c r="X84" s="111" t="s">
        <v>758</v>
      </c>
      <c r="Y84" s="242">
        <v>324</v>
      </c>
      <c r="Z84" s="111" t="s">
        <v>759</v>
      </c>
      <c r="AA84" s="242">
        <v>289</v>
      </c>
      <c r="AB84" s="111" t="s">
        <v>309</v>
      </c>
      <c r="AC84" s="242">
        <v>286</v>
      </c>
      <c r="AD84" s="111" t="s">
        <v>1422</v>
      </c>
      <c r="AE84" s="242">
        <v>284</v>
      </c>
      <c r="AF84" s="111" t="s">
        <v>760</v>
      </c>
      <c r="AG84" s="242">
        <v>281</v>
      </c>
      <c r="AH84" s="111" t="s">
        <v>762</v>
      </c>
      <c r="AI84" s="242">
        <v>281</v>
      </c>
      <c r="AJ84" s="111" t="s">
        <v>355</v>
      </c>
      <c r="AK84" s="242">
        <v>250</v>
      </c>
      <c r="AL84" s="111" t="s">
        <v>1279</v>
      </c>
      <c r="AM84" s="242">
        <v>214</v>
      </c>
      <c r="AN84" s="111" t="s">
        <v>364</v>
      </c>
      <c r="AO84" s="242">
        <v>212</v>
      </c>
      <c r="AP84" s="111" t="s">
        <v>1560</v>
      </c>
      <c r="AQ84" s="242">
        <v>209</v>
      </c>
      <c r="AR84" s="111" t="s">
        <v>1278</v>
      </c>
      <c r="AS84" s="242">
        <v>205</v>
      </c>
      <c r="AT84" s="111" t="s">
        <v>324</v>
      </c>
      <c r="AU84" s="242">
        <v>164</v>
      </c>
      <c r="AV84" s="111" t="s">
        <v>1644</v>
      </c>
      <c r="AW84" s="242">
        <v>128</v>
      </c>
      <c r="AX84" s="111" t="s">
        <v>310</v>
      </c>
      <c r="AY84" s="242">
        <v>124</v>
      </c>
      <c r="AZ84" s="111" t="s">
        <v>143</v>
      </c>
      <c r="BA84" s="242">
        <v>115</v>
      </c>
      <c r="BB84" s="111" t="s">
        <v>362</v>
      </c>
      <c r="BC84" s="242">
        <v>115</v>
      </c>
      <c r="BD84" s="111" t="s">
        <v>363</v>
      </c>
      <c r="BE84" s="242">
        <v>111</v>
      </c>
      <c r="BF84" s="111" t="s">
        <v>253</v>
      </c>
      <c r="BG84" s="242">
        <v>109</v>
      </c>
      <c r="BH84" s="111" t="s">
        <v>873</v>
      </c>
      <c r="BI84" s="242">
        <v>88</v>
      </c>
      <c r="BJ84" s="111" t="s">
        <v>1002</v>
      </c>
      <c r="BK84" s="242">
        <v>74</v>
      </c>
      <c r="BL84" s="111" t="s">
        <v>254</v>
      </c>
      <c r="BM84" s="242">
        <v>69</v>
      </c>
      <c r="BN84" s="111" t="s">
        <v>396</v>
      </c>
      <c r="BO84" s="242">
        <v>64</v>
      </c>
      <c r="BP84" s="111" t="s">
        <v>1029</v>
      </c>
      <c r="BQ84" s="242">
        <v>59</v>
      </c>
      <c r="BR84" s="111" t="s">
        <v>1574</v>
      </c>
      <c r="BS84" s="242">
        <v>56</v>
      </c>
      <c r="BT84" s="111" t="s">
        <v>1591</v>
      </c>
      <c r="BU84" s="242">
        <v>43</v>
      </c>
      <c r="BV84" s="111" t="s">
        <v>72</v>
      </c>
      <c r="BW84" s="242">
        <v>36</v>
      </c>
      <c r="BX84" s="111" t="s">
        <v>1270</v>
      </c>
      <c r="BY84" s="242">
        <v>30</v>
      </c>
      <c r="BZ84" s="111" t="s">
        <v>922</v>
      </c>
      <c r="CA84" s="242">
        <v>25</v>
      </c>
      <c r="CB84" s="111" t="s">
        <v>921</v>
      </c>
      <c r="CC84" s="242">
        <v>18</v>
      </c>
      <c r="CD84" s="111" t="s">
        <v>1714</v>
      </c>
      <c r="CE84" s="242">
        <v>11</v>
      </c>
      <c r="CF84" s="111" t="s">
        <v>410</v>
      </c>
      <c r="CG84" s="242">
        <v>8</v>
      </c>
      <c r="CH84" s="111" t="s">
        <v>344</v>
      </c>
      <c r="CI84" s="242">
        <v>5</v>
      </c>
      <c r="CJ84" s="111" t="s">
        <v>343</v>
      </c>
      <c r="CK84" s="242">
        <v>1</v>
      </c>
      <c r="CL84" s="111" t="s">
        <v>1715</v>
      </c>
      <c r="CM84" s="242">
        <v>1</v>
      </c>
      <c r="CN84" s="111"/>
      <c r="CO84" s="242"/>
      <c r="CP84" s="111"/>
      <c r="CQ84" s="242"/>
      <c r="CR84" s="111"/>
      <c r="CS84" s="242"/>
      <c r="CT84" s="111"/>
      <c r="CU84" s="242"/>
      <c r="CV84" s="111"/>
      <c r="CW84" s="242"/>
      <c r="CX84" s="111"/>
      <c r="CY84" s="242"/>
      <c r="CZ84" s="111"/>
      <c r="DA84" s="242"/>
      <c r="DB84" s="111"/>
      <c r="DC84" s="242"/>
      <c r="DD84" s="111"/>
      <c r="DE84" s="242"/>
      <c r="DF84" s="111"/>
      <c r="DG84" s="242"/>
    </row>
    <row r="85" spans="2:111" ht="15" customHeight="1">
      <c r="B85" s="241">
        <v>81</v>
      </c>
      <c r="C85" s="112" t="s">
        <v>1724</v>
      </c>
      <c r="D85" s="111" t="s">
        <v>753</v>
      </c>
      <c r="E85" s="242">
        <v>859</v>
      </c>
      <c r="F85" s="111" t="s">
        <v>341</v>
      </c>
      <c r="G85" s="242">
        <v>620</v>
      </c>
      <c r="H85" s="111" t="s">
        <v>754</v>
      </c>
      <c r="I85" s="242">
        <v>459</v>
      </c>
      <c r="J85" s="111" t="s">
        <v>354</v>
      </c>
      <c r="K85" s="242">
        <v>445</v>
      </c>
      <c r="L85" s="111" t="s">
        <v>756</v>
      </c>
      <c r="M85" s="242">
        <v>437</v>
      </c>
      <c r="N85" s="111" t="s">
        <v>157</v>
      </c>
      <c r="O85" s="242">
        <v>417</v>
      </c>
      <c r="P85" s="111" t="s">
        <v>757</v>
      </c>
      <c r="Q85" s="242">
        <v>412</v>
      </c>
      <c r="R85" s="111" t="s">
        <v>761</v>
      </c>
      <c r="S85" s="242">
        <v>395</v>
      </c>
      <c r="T85" s="111" t="s">
        <v>755</v>
      </c>
      <c r="U85" s="242">
        <v>383</v>
      </c>
      <c r="V85" s="111" t="s">
        <v>316</v>
      </c>
      <c r="W85" s="242">
        <v>371</v>
      </c>
      <c r="X85" s="111" t="s">
        <v>758</v>
      </c>
      <c r="Y85" s="242">
        <v>324</v>
      </c>
      <c r="Z85" s="111" t="s">
        <v>759</v>
      </c>
      <c r="AA85" s="242">
        <v>289</v>
      </c>
      <c r="AB85" s="111" t="s">
        <v>309</v>
      </c>
      <c r="AC85" s="242">
        <v>286</v>
      </c>
      <c r="AD85" s="111" t="s">
        <v>1422</v>
      </c>
      <c r="AE85" s="242">
        <v>284</v>
      </c>
      <c r="AF85" s="111" t="s">
        <v>760</v>
      </c>
      <c r="AG85" s="242">
        <v>281</v>
      </c>
      <c r="AH85" s="111" t="s">
        <v>762</v>
      </c>
      <c r="AI85" s="242">
        <v>281</v>
      </c>
      <c r="AJ85" s="111" t="s">
        <v>355</v>
      </c>
      <c r="AK85" s="242">
        <v>257</v>
      </c>
      <c r="AL85" s="111" t="s">
        <v>1560</v>
      </c>
      <c r="AM85" s="242">
        <v>226</v>
      </c>
      <c r="AN85" s="111" t="s">
        <v>1279</v>
      </c>
      <c r="AO85" s="242">
        <v>214</v>
      </c>
      <c r="AP85" s="111" t="s">
        <v>364</v>
      </c>
      <c r="AQ85" s="242">
        <v>212</v>
      </c>
      <c r="AR85" s="111" t="s">
        <v>1278</v>
      </c>
      <c r="AS85" s="242">
        <v>205</v>
      </c>
      <c r="AT85" s="111" t="s">
        <v>1644</v>
      </c>
      <c r="AU85" s="242">
        <v>198</v>
      </c>
      <c r="AV85" s="111" t="s">
        <v>324</v>
      </c>
      <c r="AW85" s="242">
        <v>164</v>
      </c>
      <c r="AX85" s="111" t="s">
        <v>310</v>
      </c>
      <c r="AY85" s="242">
        <v>124</v>
      </c>
      <c r="AZ85" s="111" t="s">
        <v>143</v>
      </c>
      <c r="BA85" s="242">
        <v>115</v>
      </c>
      <c r="BB85" s="111" t="s">
        <v>362</v>
      </c>
      <c r="BC85" s="242">
        <v>115</v>
      </c>
      <c r="BD85" s="111" t="s">
        <v>363</v>
      </c>
      <c r="BE85" s="242">
        <v>111</v>
      </c>
      <c r="BF85" s="111" t="s">
        <v>253</v>
      </c>
      <c r="BG85" s="242">
        <v>109</v>
      </c>
      <c r="BH85" s="111" t="s">
        <v>873</v>
      </c>
      <c r="BI85" s="242">
        <v>88</v>
      </c>
      <c r="BJ85" s="111" t="s">
        <v>1002</v>
      </c>
      <c r="BK85" s="242">
        <v>74</v>
      </c>
      <c r="BL85" s="111" t="s">
        <v>254</v>
      </c>
      <c r="BM85" s="242">
        <v>69</v>
      </c>
      <c r="BN85" s="111" t="s">
        <v>396</v>
      </c>
      <c r="BO85" s="242">
        <v>64</v>
      </c>
      <c r="BP85" s="111" t="s">
        <v>1574</v>
      </c>
      <c r="BQ85" s="242">
        <v>64</v>
      </c>
      <c r="BR85" s="111" t="s">
        <v>1029</v>
      </c>
      <c r="BS85" s="242">
        <v>59</v>
      </c>
      <c r="BT85" s="111" t="s">
        <v>1591</v>
      </c>
      <c r="BU85" s="242">
        <v>54</v>
      </c>
      <c r="BV85" s="111" t="s">
        <v>1715</v>
      </c>
      <c r="BW85" s="242">
        <v>39</v>
      </c>
      <c r="BX85" s="111" t="s">
        <v>1714</v>
      </c>
      <c r="BY85" s="242">
        <v>33</v>
      </c>
      <c r="BZ85" s="111" t="s">
        <v>72</v>
      </c>
      <c r="CA85" s="242">
        <v>36</v>
      </c>
      <c r="CB85" s="111" t="s">
        <v>1270</v>
      </c>
      <c r="CC85" s="242">
        <v>30</v>
      </c>
      <c r="CD85" s="111" t="s">
        <v>922</v>
      </c>
      <c r="CE85" s="242">
        <v>25</v>
      </c>
      <c r="CF85" s="111" t="s">
        <v>921</v>
      </c>
      <c r="CG85" s="242">
        <v>18</v>
      </c>
      <c r="CH85" s="111" t="s">
        <v>410</v>
      </c>
      <c r="CI85" s="242">
        <v>8</v>
      </c>
      <c r="CJ85" s="111" t="s">
        <v>344</v>
      </c>
      <c r="CK85" s="242">
        <v>5</v>
      </c>
      <c r="CL85" s="111" t="s">
        <v>343</v>
      </c>
      <c r="CM85" s="242">
        <v>1</v>
      </c>
      <c r="CN85" s="111"/>
      <c r="CO85" s="242"/>
      <c r="CP85" s="111"/>
      <c r="CQ85" s="242"/>
      <c r="CR85" s="111"/>
      <c r="CS85" s="242"/>
      <c r="CT85" s="111"/>
      <c r="CU85" s="242"/>
      <c r="CV85" s="111"/>
      <c r="CW85" s="242"/>
      <c r="CX85" s="111"/>
      <c r="CY85" s="242"/>
      <c r="CZ85" s="111"/>
      <c r="DA85" s="242"/>
      <c r="DB85" s="111"/>
      <c r="DC85" s="242"/>
      <c r="DD85" s="111"/>
      <c r="DE85" s="242"/>
      <c r="DF85" s="111"/>
      <c r="DG85" s="242"/>
    </row>
    <row r="86" spans="2:111" ht="15" customHeight="1">
      <c r="B86" s="241">
        <v>82</v>
      </c>
      <c r="C86" s="112" t="s">
        <v>1744</v>
      </c>
      <c r="D86" s="111" t="s">
        <v>753</v>
      </c>
      <c r="E86" s="242">
        <v>862</v>
      </c>
      <c r="F86" s="111" t="s">
        <v>341</v>
      </c>
      <c r="G86" s="242">
        <v>620</v>
      </c>
      <c r="H86" s="111" t="s">
        <v>754</v>
      </c>
      <c r="I86" s="242">
        <v>459</v>
      </c>
      <c r="J86" s="111" t="s">
        <v>756</v>
      </c>
      <c r="K86" s="242">
        <v>446</v>
      </c>
      <c r="L86" s="111" t="s">
        <v>354</v>
      </c>
      <c r="M86" s="242">
        <v>445</v>
      </c>
      <c r="N86" s="111" t="s">
        <v>157</v>
      </c>
      <c r="O86" s="242">
        <v>418</v>
      </c>
      <c r="P86" s="111" t="s">
        <v>757</v>
      </c>
      <c r="Q86" s="242">
        <v>412</v>
      </c>
      <c r="R86" s="111" t="s">
        <v>761</v>
      </c>
      <c r="S86" s="242">
        <v>395</v>
      </c>
      <c r="T86" s="111" t="s">
        <v>755</v>
      </c>
      <c r="U86" s="242">
        <v>383</v>
      </c>
      <c r="V86" s="111" t="s">
        <v>316</v>
      </c>
      <c r="W86" s="242">
        <v>371</v>
      </c>
      <c r="X86" s="111" t="s">
        <v>758</v>
      </c>
      <c r="Y86" s="242">
        <v>324</v>
      </c>
      <c r="Z86" s="111" t="s">
        <v>759</v>
      </c>
      <c r="AA86" s="242">
        <v>289</v>
      </c>
      <c r="AB86" s="111" t="s">
        <v>309</v>
      </c>
      <c r="AC86" s="242">
        <v>286</v>
      </c>
      <c r="AD86" s="111" t="s">
        <v>1422</v>
      </c>
      <c r="AE86" s="242">
        <v>284</v>
      </c>
      <c r="AF86" s="111" t="s">
        <v>760</v>
      </c>
      <c r="AG86" s="242">
        <v>281</v>
      </c>
      <c r="AH86" s="111" t="s">
        <v>762</v>
      </c>
      <c r="AI86" s="242">
        <v>281</v>
      </c>
      <c r="AJ86" s="111" t="s">
        <v>355</v>
      </c>
      <c r="AK86" s="242">
        <v>281</v>
      </c>
      <c r="AL86" s="111" t="s">
        <v>1560</v>
      </c>
      <c r="AM86" s="242">
        <v>246</v>
      </c>
      <c r="AN86" s="111" t="s">
        <v>1279</v>
      </c>
      <c r="AO86" s="242">
        <v>214</v>
      </c>
      <c r="AP86" s="111" t="s">
        <v>364</v>
      </c>
      <c r="AQ86" s="242">
        <v>212</v>
      </c>
      <c r="AR86" s="111" t="s">
        <v>1644</v>
      </c>
      <c r="AS86" s="242">
        <v>207</v>
      </c>
      <c r="AT86" s="111" t="s">
        <v>1278</v>
      </c>
      <c r="AU86" s="242">
        <v>205</v>
      </c>
      <c r="AV86" s="111" t="s">
        <v>324</v>
      </c>
      <c r="AW86" s="242">
        <v>164</v>
      </c>
      <c r="AX86" s="111" t="s">
        <v>310</v>
      </c>
      <c r="AY86" s="242">
        <v>124</v>
      </c>
      <c r="AZ86" s="111" t="s">
        <v>362</v>
      </c>
      <c r="BA86" s="242">
        <v>116</v>
      </c>
      <c r="BB86" s="111" t="s">
        <v>143</v>
      </c>
      <c r="BC86" s="242">
        <v>115</v>
      </c>
      <c r="BD86" s="111" t="s">
        <v>363</v>
      </c>
      <c r="BE86" s="242">
        <v>111</v>
      </c>
      <c r="BF86" s="111" t="s">
        <v>253</v>
      </c>
      <c r="BG86" s="242">
        <v>109</v>
      </c>
      <c r="BH86" s="111" t="s">
        <v>873</v>
      </c>
      <c r="BI86" s="242">
        <v>88</v>
      </c>
      <c r="BJ86" s="111" t="s">
        <v>1002</v>
      </c>
      <c r="BK86" s="242">
        <v>74</v>
      </c>
      <c r="BL86" s="111" t="s">
        <v>254</v>
      </c>
      <c r="BM86" s="242">
        <v>69</v>
      </c>
      <c r="BN86" s="111" t="s">
        <v>396</v>
      </c>
      <c r="BO86" s="242">
        <v>64</v>
      </c>
      <c r="BP86" s="111" t="s">
        <v>1574</v>
      </c>
      <c r="BQ86" s="242">
        <v>64</v>
      </c>
      <c r="BR86" s="111" t="s">
        <v>1715</v>
      </c>
      <c r="BS86" s="242">
        <v>62</v>
      </c>
      <c r="BT86" s="111" t="s">
        <v>1029</v>
      </c>
      <c r="BU86" s="242">
        <v>59</v>
      </c>
      <c r="BV86" s="111" t="s">
        <v>1714</v>
      </c>
      <c r="BW86" s="242">
        <v>56</v>
      </c>
      <c r="BX86" s="111" t="s">
        <v>1591</v>
      </c>
      <c r="BY86" s="242">
        <v>54</v>
      </c>
      <c r="BZ86" s="111" t="s">
        <v>72</v>
      </c>
      <c r="CA86" s="242">
        <v>36</v>
      </c>
      <c r="CB86" s="111" t="s">
        <v>1270</v>
      </c>
      <c r="CC86" s="242">
        <v>30</v>
      </c>
      <c r="CD86" s="111" t="s">
        <v>922</v>
      </c>
      <c r="CE86" s="242">
        <v>25</v>
      </c>
      <c r="CF86" s="111" t="s">
        <v>921</v>
      </c>
      <c r="CG86" s="242">
        <v>18</v>
      </c>
      <c r="CH86" s="111" t="s">
        <v>410</v>
      </c>
      <c r="CI86" s="242">
        <v>8</v>
      </c>
      <c r="CJ86" s="111" t="s">
        <v>344</v>
      </c>
      <c r="CK86" s="242">
        <v>5</v>
      </c>
      <c r="CL86" s="111" t="s">
        <v>343</v>
      </c>
      <c r="CM86" s="242">
        <v>1</v>
      </c>
      <c r="CN86" s="111"/>
      <c r="CO86" s="242"/>
      <c r="CP86" s="111"/>
      <c r="CQ86" s="242"/>
      <c r="CR86" s="111"/>
      <c r="CS86" s="242"/>
      <c r="CT86" s="111"/>
      <c r="CU86" s="242"/>
      <c r="CV86" s="111"/>
      <c r="CW86" s="242"/>
      <c r="CX86" s="111"/>
      <c r="CY86" s="242"/>
      <c r="CZ86" s="111"/>
      <c r="DA86" s="242"/>
      <c r="DB86" s="111"/>
      <c r="DC86" s="242"/>
      <c r="DD86" s="111"/>
      <c r="DE86" s="242"/>
      <c r="DF86" s="111"/>
      <c r="DG86" s="242"/>
    </row>
    <row r="87" spans="2:111" ht="15" customHeight="1">
      <c r="B87" s="241">
        <v>83</v>
      </c>
      <c r="C87" s="112" t="s">
        <v>1758</v>
      </c>
      <c r="D87" s="111" t="s">
        <v>753</v>
      </c>
      <c r="E87" s="242">
        <v>862</v>
      </c>
      <c r="F87" s="111" t="s">
        <v>341</v>
      </c>
      <c r="G87" s="242">
        <v>620</v>
      </c>
      <c r="H87" s="111" t="s">
        <v>754</v>
      </c>
      <c r="I87" s="242">
        <v>460</v>
      </c>
      <c r="J87" s="111" t="s">
        <v>354</v>
      </c>
      <c r="K87" s="242">
        <v>448</v>
      </c>
      <c r="L87" s="111" t="s">
        <v>756</v>
      </c>
      <c r="M87" s="242">
        <v>446</v>
      </c>
      <c r="N87" s="111" t="s">
        <v>157</v>
      </c>
      <c r="O87" s="242">
        <v>418</v>
      </c>
      <c r="P87" s="111" t="s">
        <v>757</v>
      </c>
      <c r="Q87" s="242">
        <v>412</v>
      </c>
      <c r="R87" s="111" t="s">
        <v>761</v>
      </c>
      <c r="S87" s="242">
        <v>395</v>
      </c>
      <c r="T87" s="111" t="s">
        <v>755</v>
      </c>
      <c r="U87" s="242">
        <v>383</v>
      </c>
      <c r="V87" s="111" t="s">
        <v>316</v>
      </c>
      <c r="W87" s="242">
        <v>371</v>
      </c>
      <c r="X87" s="111" t="s">
        <v>758</v>
      </c>
      <c r="Y87" s="242">
        <v>324</v>
      </c>
      <c r="Z87" s="111" t="s">
        <v>355</v>
      </c>
      <c r="AA87" s="242">
        <v>290</v>
      </c>
      <c r="AB87" s="111" t="s">
        <v>759</v>
      </c>
      <c r="AC87" s="242">
        <v>289</v>
      </c>
      <c r="AD87" s="111" t="s">
        <v>309</v>
      </c>
      <c r="AE87" s="242">
        <v>286</v>
      </c>
      <c r="AF87" s="111" t="s">
        <v>1422</v>
      </c>
      <c r="AG87" s="242">
        <v>284</v>
      </c>
      <c r="AH87" s="111" t="s">
        <v>760</v>
      </c>
      <c r="AI87" s="242">
        <v>281</v>
      </c>
      <c r="AJ87" s="111" t="s">
        <v>762</v>
      </c>
      <c r="AK87" s="242">
        <v>281</v>
      </c>
      <c r="AL87" s="111" t="s">
        <v>1560</v>
      </c>
      <c r="AM87" s="242">
        <v>267</v>
      </c>
      <c r="AN87" s="111" t="s">
        <v>1644</v>
      </c>
      <c r="AO87" s="242">
        <v>240</v>
      </c>
      <c r="AP87" s="111" t="s">
        <v>1279</v>
      </c>
      <c r="AQ87" s="242">
        <v>214</v>
      </c>
      <c r="AR87" s="111" t="s">
        <v>364</v>
      </c>
      <c r="AS87" s="242">
        <v>212</v>
      </c>
      <c r="AT87" s="111" t="s">
        <v>1278</v>
      </c>
      <c r="AU87" s="242">
        <v>205</v>
      </c>
      <c r="AV87" s="111" t="s">
        <v>324</v>
      </c>
      <c r="AW87" s="242">
        <v>164</v>
      </c>
      <c r="AX87" s="111" t="s">
        <v>310</v>
      </c>
      <c r="AY87" s="242">
        <v>124</v>
      </c>
      <c r="AZ87" s="111" t="s">
        <v>362</v>
      </c>
      <c r="BA87" s="242">
        <v>116</v>
      </c>
      <c r="BB87" s="111" t="s">
        <v>143</v>
      </c>
      <c r="BC87" s="242">
        <v>115</v>
      </c>
      <c r="BD87" s="111" t="s">
        <v>363</v>
      </c>
      <c r="BE87" s="242">
        <v>111</v>
      </c>
      <c r="BF87" s="111" t="s">
        <v>253</v>
      </c>
      <c r="BG87" s="242">
        <v>109</v>
      </c>
      <c r="BH87" s="111" t="s">
        <v>873</v>
      </c>
      <c r="BI87" s="242">
        <v>88</v>
      </c>
      <c r="BJ87" s="111" t="s">
        <v>1715</v>
      </c>
      <c r="BK87" s="242">
        <v>77</v>
      </c>
      <c r="BL87" s="111" t="s">
        <v>1002</v>
      </c>
      <c r="BM87" s="242">
        <v>74</v>
      </c>
      <c r="BN87" s="111" t="s">
        <v>1714</v>
      </c>
      <c r="BO87" s="242">
        <v>70</v>
      </c>
      <c r="BP87" s="111" t="s">
        <v>254</v>
      </c>
      <c r="BQ87" s="242">
        <v>69</v>
      </c>
      <c r="BR87" s="111" t="s">
        <v>396</v>
      </c>
      <c r="BS87" s="242">
        <v>64</v>
      </c>
      <c r="BT87" s="111" t="s">
        <v>1574</v>
      </c>
      <c r="BU87" s="242">
        <v>64</v>
      </c>
      <c r="BV87" s="111" t="s">
        <v>1029</v>
      </c>
      <c r="BW87" s="242">
        <v>59</v>
      </c>
      <c r="BX87" s="111" t="s">
        <v>1591</v>
      </c>
      <c r="BY87" s="242">
        <v>57</v>
      </c>
      <c r="BZ87" s="111" t="s">
        <v>72</v>
      </c>
      <c r="CA87" s="242">
        <v>36</v>
      </c>
      <c r="CB87" s="111" t="s">
        <v>1270</v>
      </c>
      <c r="CC87" s="242">
        <v>30</v>
      </c>
      <c r="CD87" s="111" t="s">
        <v>922</v>
      </c>
      <c r="CE87" s="242">
        <v>25</v>
      </c>
      <c r="CF87" s="111" t="s">
        <v>921</v>
      </c>
      <c r="CG87" s="242">
        <v>18</v>
      </c>
      <c r="CH87" s="111" t="s">
        <v>410</v>
      </c>
      <c r="CI87" s="242">
        <v>8</v>
      </c>
      <c r="CJ87" s="111" t="s">
        <v>344</v>
      </c>
      <c r="CK87" s="242">
        <v>5</v>
      </c>
      <c r="CL87" s="111" t="s">
        <v>1761</v>
      </c>
      <c r="CM87" s="242">
        <v>2</v>
      </c>
      <c r="CN87" s="111" t="s">
        <v>343</v>
      </c>
      <c r="CO87" s="242">
        <v>1</v>
      </c>
      <c r="CP87" s="111"/>
      <c r="CQ87" s="242"/>
      <c r="CR87" s="111"/>
      <c r="CS87" s="242"/>
      <c r="CT87" s="111"/>
      <c r="CU87" s="242"/>
      <c r="CV87" s="111"/>
      <c r="CW87" s="242"/>
      <c r="CX87" s="111"/>
      <c r="CY87" s="242"/>
      <c r="CZ87" s="111"/>
      <c r="DA87" s="242"/>
      <c r="DB87" s="111"/>
      <c r="DC87" s="242"/>
      <c r="DD87" s="111"/>
      <c r="DE87" s="242"/>
      <c r="DF87" s="111"/>
      <c r="DG87" s="242"/>
    </row>
    <row r="88" spans="2:111" ht="15" customHeight="1">
      <c r="B88" s="241">
        <v>84</v>
      </c>
      <c r="C88" s="112" t="s">
        <v>1767</v>
      </c>
      <c r="D88" s="111" t="s">
        <v>753</v>
      </c>
      <c r="E88" s="242">
        <v>862</v>
      </c>
      <c r="F88" s="111" t="s">
        <v>341</v>
      </c>
      <c r="G88" s="242">
        <v>620</v>
      </c>
      <c r="H88" s="111" t="s">
        <v>354</v>
      </c>
      <c r="I88" s="242">
        <v>469</v>
      </c>
      <c r="J88" s="111" t="s">
        <v>754</v>
      </c>
      <c r="K88" s="242">
        <v>460</v>
      </c>
      <c r="L88" s="111" t="s">
        <v>756</v>
      </c>
      <c r="M88" s="242">
        <v>446</v>
      </c>
      <c r="N88" s="111" t="s">
        <v>157</v>
      </c>
      <c r="O88" s="242">
        <v>418</v>
      </c>
      <c r="P88" s="111" t="s">
        <v>757</v>
      </c>
      <c r="Q88" s="242">
        <v>412</v>
      </c>
      <c r="R88" s="111" t="s">
        <v>761</v>
      </c>
      <c r="S88" s="242">
        <v>400</v>
      </c>
      <c r="T88" s="111" t="s">
        <v>755</v>
      </c>
      <c r="U88" s="242">
        <v>383</v>
      </c>
      <c r="V88" s="111" t="s">
        <v>316</v>
      </c>
      <c r="W88" s="242">
        <v>371</v>
      </c>
      <c r="X88" s="111" t="s">
        <v>758</v>
      </c>
      <c r="Y88" s="242">
        <v>324</v>
      </c>
      <c r="Z88" s="111" t="s">
        <v>355</v>
      </c>
      <c r="AA88" s="242">
        <v>309</v>
      </c>
      <c r="AB88" s="111" t="s">
        <v>759</v>
      </c>
      <c r="AC88" s="242">
        <v>289</v>
      </c>
      <c r="AD88" s="111" t="s">
        <v>309</v>
      </c>
      <c r="AE88" s="242">
        <v>286</v>
      </c>
      <c r="AF88" s="111" t="s">
        <v>1422</v>
      </c>
      <c r="AG88" s="242">
        <v>284</v>
      </c>
      <c r="AH88" s="111" t="s">
        <v>760</v>
      </c>
      <c r="AI88" s="242">
        <v>281</v>
      </c>
      <c r="AJ88" s="111" t="s">
        <v>762</v>
      </c>
      <c r="AK88" s="242">
        <v>281</v>
      </c>
      <c r="AL88" s="111" t="s">
        <v>1560</v>
      </c>
      <c r="AM88" s="242">
        <v>270</v>
      </c>
      <c r="AN88" s="111" t="s">
        <v>1644</v>
      </c>
      <c r="AO88" s="242">
        <v>248</v>
      </c>
      <c r="AP88" s="111" t="s">
        <v>1279</v>
      </c>
      <c r="AQ88" s="242">
        <v>214</v>
      </c>
      <c r="AR88" s="111" t="s">
        <v>364</v>
      </c>
      <c r="AS88" s="242">
        <v>212</v>
      </c>
      <c r="AT88" s="111" t="s">
        <v>1278</v>
      </c>
      <c r="AU88" s="242">
        <v>205</v>
      </c>
      <c r="AV88" s="111" t="s">
        <v>324</v>
      </c>
      <c r="AW88" s="242">
        <v>164</v>
      </c>
      <c r="AX88" s="111" t="s">
        <v>310</v>
      </c>
      <c r="AY88" s="242">
        <v>124</v>
      </c>
      <c r="AZ88" s="111" t="s">
        <v>362</v>
      </c>
      <c r="BA88" s="242">
        <v>120</v>
      </c>
      <c r="BB88" s="111" t="s">
        <v>143</v>
      </c>
      <c r="BC88" s="242">
        <v>115</v>
      </c>
      <c r="BD88" s="111" t="s">
        <v>363</v>
      </c>
      <c r="BE88" s="242">
        <v>114</v>
      </c>
      <c r="BF88" s="111" t="s">
        <v>253</v>
      </c>
      <c r="BG88" s="242">
        <v>109</v>
      </c>
      <c r="BH88" s="111" t="s">
        <v>1714</v>
      </c>
      <c r="BI88" s="242">
        <v>109</v>
      </c>
      <c r="BJ88" s="111" t="s">
        <v>873</v>
      </c>
      <c r="BK88" s="242">
        <v>88</v>
      </c>
      <c r="BL88" s="111" t="s">
        <v>1715</v>
      </c>
      <c r="BM88" s="242">
        <v>78</v>
      </c>
      <c r="BN88" s="111" t="s">
        <v>1002</v>
      </c>
      <c r="BO88" s="242">
        <v>74</v>
      </c>
      <c r="BP88" s="111" t="s">
        <v>254</v>
      </c>
      <c r="BQ88" s="242">
        <v>69</v>
      </c>
      <c r="BR88" s="111" t="s">
        <v>1591</v>
      </c>
      <c r="BS88" s="242">
        <v>69</v>
      </c>
      <c r="BT88" s="111" t="s">
        <v>396</v>
      </c>
      <c r="BU88" s="242">
        <v>64</v>
      </c>
      <c r="BV88" s="111" t="s">
        <v>1574</v>
      </c>
      <c r="BW88" s="242">
        <v>64</v>
      </c>
      <c r="BX88" s="111" t="s">
        <v>1029</v>
      </c>
      <c r="BY88" s="242">
        <v>59</v>
      </c>
      <c r="BZ88" s="111" t="s">
        <v>72</v>
      </c>
      <c r="CA88" s="242">
        <v>36</v>
      </c>
      <c r="CB88" s="111" t="s">
        <v>1270</v>
      </c>
      <c r="CC88" s="242">
        <v>30</v>
      </c>
      <c r="CD88" s="111" t="s">
        <v>922</v>
      </c>
      <c r="CE88" s="242">
        <v>25</v>
      </c>
      <c r="CF88" s="111" t="s">
        <v>921</v>
      </c>
      <c r="CG88" s="242">
        <v>18</v>
      </c>
      <c r="CH88" s="111" t="s">
        <v>1761</v>
      </c>
      <c r="CI88" s="242">
        <v>13</v>
      </c>
      <c r="CJ88" s="111" t="s">
        <v>410</v>
      </c>
      <c r="CK88" s="242">
        <v>8</v>
      </c>
      <c r="CL88" s="111" t="s">
        <v>344</v>
      </c>
      <c r="CM88" s="242">
        <v>5</v>
      </c>
      <c r="CN88" s="111" t="s">
        <v>343</v>
      </c>
      <c r="CO88" s="242">
        <v>1</v>
      </c>
      <c r="CP88" s="111" t="s">
        <v>1777</v>
      </c>
      <c r="CQ88" s="242">
        <v>1</v>
      </c>
      <c r="CR88" s="111"/>
      <c r="CS88" s="242"/>
      <c r="CT88" s="111"/>
      <c r="CU88" s="242"/>
      <c r="CV88" s="111"/>
      <c r="CW88" s="242"/>
      <c r="CX88" s="111"/>
      <c r="CY88" s="242"/>
      <c r="CZ88" s="111"/>
      <c r="DA88" s="242"/>
      <c r="DB88" s="111"/>
      <c r="DC88" s="242"/>
      <c r="DD88" s="111"/>
      <c r="DE88" s="242"/>
      <c r="DF88" s="111"/>
      <c r="DG88" s="242"/>
    </row>
    <row r="89" spans="2:111" ht="15" customHeight="1">
      <c r="B89" s="459">
        <v>85</v>
      </c>
      <c r="C89" s="117" t="s">
        <v>1780</v>
      </c>
      <c r="D89" s="111" t="s">
        <v>753</v>
      </c>
      <c r="E89" s="242">
        <v>862</v>
      </c>
      <c r="F89" s="111" t="s">
        <v>341</v>
      </c>
      <c r="G89" s="242">
        <v>620</v>
      </c>
      <c r="H89" s="111" t="s">
        <v>354</v>
      </c>
      <c r="I89" s="242">
        <v>473</v>
      </c>
      <c r="J89" s="111" t="s">
        <v>754</v>
      </c>
      <c r="K89" s="242">
        <v>461</v>
      </c>
      <c r="L89" s="111" t="s">
        <v>756</v>
      </c>
      <c r="M89" s="242">
        <v>446</v>
      </c>
      <c r="N89" s="111" t="s">
        <v>157</v>
      </c>
      <c r="O89" s="242">
        <v>418</v>
      </c>
      <c r="P89" s="111" t="s">
        <v>757</v>
      </c>
      <c r="Q89" s="242">
        <v>412</v>
      </c>
      <c r="R89" s="111" t="s">
        <v>761</v>
      </c>
      <c r="S89" s="242">
        <v>400</v>
      </c>
      <c r="T89" s="111" t="s">
        <v>755</v>
      </c>
      <c r="U89" s="242">
        <v>383</v>
      </c>
      <c r="V89" s="111" t="s">
        <v>316</v>
      </c>
      <c r="W89" s="242">
        <v>371</v>
      </c>
      <c r="X89" s="111" t="s">
        <v>758</v>
      </c>
      <c r="Y89" s="242">
        <v>324</v>
      </c>
      <c r="Z89" s="111" t="s">
        <v>355</v>
      </c>
      <c r="AA89" s="242">
        <v>316</v>
      </c>
      <c r="AB89" s="111" t="s">
        <v>1644</v>
      </c>
      <c r="AC89" s="242">
        <v>295</v>
      </c>
      <c r="AD89" s="111" t="s">
        <v>759</v>
      </c>
      <c r="AE89" s="242">
        <v>289</v>
      </c>
      <c r="AF89" s="111" t="s">
        <v>309</v>
      </c>
      <c r="AG89" s="242">
        <v>286</v>
      </c>
      <c r="AH89" s="111" t="s">
        <v>1422</v>
      </c>
      <c r="AI89" s="242">
        <v>284</v>
      </c>
      <c r="AJ89" s="111" t="s">
        <v>760</v>
      </c>
      <c r="AK89" s="242">
        <v>281</v>
      </c>
      <c r="AL89" s="111" t="s">
        <v>762</v>
      </c>
      <c r="AM89" s="242">
        <v>281</v>
      </c>
      <c r="AN89" s="111" t="s">
        <v>1560</v>
      </c>
      <c r="AO89" s="242">
        <v>279</v>
      </c>
      <c r="AP89" s="111" t="s">
        <v>1279</v>
      </c>
      <c r="AQ89" s="242">
        <v>214</v>
      </c>
      <c r="AR89" s="111" t="s">
        <v>364</v>
      </c>
      <c r="AS89" s="242">
        <v>212</v>
      </c>
      <c r="AT89" s="111" t="s">
        <v>1278</v>
      </c>
      <c r="AU89" s="242">
        <v>205</v>
      </c>
      <c r="AV89" s="111" t="s">
        <v>324</v>
      </c>
      <c r="AW89" s="242">
        <v>164</v>
      </c>
      <c r="AX89" s="111" t="s">
        <v>1714</v>
      </c>
      <c r="AY89" s="242">
        <v>142</v>
      </c>
      <c r="AZ89" s="111" t="s">
        <v>310</v>
      </c>
      <c r="BA89" s="242">
        <v>124</v>
      </c>
      <c r="BB89" s="111" t="s">
        <v>362</v>
      </c>
      <c r="BC89" s="242">
        <v>120</v>
      </c>
      <c r="BD89" s="111" t="s">
        <v>143</v>
      </c>
      <c r="BE89" s="242">
        <v>115</v>
      </c>
      <c r="BF89" s="111" t="s">
        <v>363</v>
      </c>
      <c r="BG89" s="242">
        <v>114</v>
      </c>
      <c r="BH89" s="111" t="s">
        <v>253</v>
      </c>
      <c r="BI89" s="242">
        <v>109</v>
      </c>
      <c r="BJ89" s="111" t="s">
        <v>1715</v>
      </c>
      <c r="BK89" s="242">
        <v>91</v>
      </c>
      <c r="BL89" s="111" t="s">
        <v>873</v>
      </c>
      <c r="BM89" s="242">
        <v>88</v>
      </c>
      <c r="BN89" s="111" t="s">
        <v>1002</v>
      </c>
      <c r="BO89" s="242">
        <v>74</v>
      </c>
      <c r="BP89" s="111" t="s">
        <v>1591</v>
      </c>
      <c r="BQ89" s="242">
        <v>70</v>
      </c>
      <c r="BR89" s="111" t="s">
        <v>254</v>
      </c>
      <c r="BS89" s="242">
        <v>69</v>
      </c>
      <c r="BT89" s="111" t="s">
        <v>396</v>
      </c>
      <c r="BU89" s="242">
        <v>64</v>
      </c>
      <c r="BV89" s="111" t="s">
        <v>1574</v>
      </c>
      <c r="BW89" s="242">
        <v>64</v>
      </c>
      <c r="BX89" s="111" t="s">
        <v>1029</v>
      </c>
      <c r="BY89" s="242">
        <v>59</v>
      </c>
      <c r="BZ89" s="111" t="s">
        <v>72</v>
      </c>
      <c r="CA89" s="242">
        <v>36</v>
      </c>
      <c r="CB89" s="111" t="s">
        <v>1270</v>
      </c>
      <c r="CC89" s="242">
        <v>30</v>
      </c>
      <c r="CD89" s="111" t="s">
        <v>922</v>
      </c>
      <c r="CE89" s="242">
        <v>25</v>
      </c>
      <c r="CF89" s="111" t="s">
        <v>1761</v>
      </c>
      <c r="CG89" s="242">
        <v>19</v>
      </c>
      <c r="CH89" s="111" t="s">
        <v>921</v>
      </c>
      <c r="CI89" s="242">
        <v>18</v>
      </c>
      <c r="CJ89" s="111" t="s">
        <v>410</v>
      </c>
      <c r="CK89" s="242">
        <v>8</v>
      </c>
      <c r="CL89" s="111" t="s">
        <v>344</v>
      </c>
      <c r="CM89" s="242">
        <v>5</v>
      </c>
      <c r="CN89" s="111" t="s">
        <v>1777</v>
      </c>
      <c r="CO89" s="242">
        <v>4</v>
      </c>
      <c r="CP89" s="111" t="s">
        <v>343</v>
      </c>
      <c r="CQ89" s="242">
        <v>1</v>
      </c>
      <c r="CR89" s="111"/>
      <c r="CS89" s="242"/>
      <c r="CT89" s="111"/>
      <c r="CU89" s="242"/>
      <c r="CV89" s="111"/>
      <c r="CW89" s="242"/>
      <c r="CX89" s="111"/>
      <c r="CY89" s="242"/>
      <c r="CZ89" s="111"/>
      <c r="DA89" s="242"/>
      <c r="DB89" s="111"/>
      <c r="DC89" s="242"/>
      <c r="DD89" s="111"/>
      <c r="DE89" s="242"/>
      <c r="DF89" s="111"/>
      <c r="DG89" s="242"/>
    </row>
    <row r="90" spans="2:111" ht="15" customHeight="1">
      <c r="B90" s="241">
        <v>86</v>
      </c>
      <c r="C90" s="112" t="s">
        <v>1905</v>
      </c>
      <c r="D90" s="111" t="s">
        <v>753</v>
      </c>
      <c r="E90" s="242">
        <v>862</v>
      </c>
      <c r="F90" s="111" t="s">
        <v>341</v>
      </c>
      <c r="G90" s="242">
        <v>620</v>
      </c>
      <c r="H90" s="111" t="s">
        <v>354</v>
      </c>
      <c r="I90" s="242">
        <v>473</v>
      </c>
      <c r="J90" s="111" t="s">
        <v>754</v>
      </c>
      <c r="K90" s="242">
        <v>463</v>
      </c>
      <c r="L90" s="111" t="s">
        <v>756</v>
      </c>
      <c r="M90" s="242">
        <v>450</v>
      </c>
      <c r="N90" s="111" t="s">
        <v>157</v>
      </c>
      <c r="O90" s="242">
        <v>418</v>
      </c>
      <c r="P90" s="111" t="s">
        <v>757</v>
      </c>
      <c r="Q90" s="242">
        <v>412</v>
      </c>
      <c r="R90" s="111" t="s">
        <v>761</v>
      </c>
      <c r="S90" s="242">
        <v>400</v>
      </c>
      <c r="T90" s="111" t="s">
        <v>755</v>
      </c>
      <c r="U90" s="242">
        <v>383</v>
      </c>
      <c r="V90" s="111" t="s">
        <v>316</v>
      </c>
      <c r="W90" s="242">
        <v>371</v>
      </c>
      <c r="X90" s="111" t="s">
        <v>355</v>
      </c>
      <c r="Y90" s="242">
        <v>335</v>
      </c>
      <c r="Z90" s="111" t="s">
        <v>758</v>
      </c>
      <c r="AA90" s="242">
        <v>324</v>
      </c>
      <c r="AB90" s="111" t="s">
        <v>1644</v>
      </c>
      <c r="AC90" s="242">
        <v>300</v>
      </c>
      <c r="AD90" s="111" t="s">
        <v>759</v>
      </c>
      <c r="AE90" s="242">
        <v>289</v>
      </c>
      <c r="AF90" s="111" t="s">
        <v>1560</v>
      </c>
      <c r="AG90" s="242">
        <v>288</v>
      </c>
      <c r="AH90" s="111" t="s">
        <v>309</v>
      </c>
      <c r="AI90" s="242">
        <v>286</v>
      </c>
      <c r="AJ90" s="111" t="s">
        <v>1422</v>
      </c>
      <c r="AK90" s="242">
        <v>284</v>
      </c>
      <c r="AL90" s="111" t="s">
        <v>762</v>
      </c>
      <c r="AM90" s="242">
        <v>282</v>
      </c>
      <c r="AN90" s="111" t="s">
        <v>760</v>
      </c>
      <c r="AO90" s="242">
        <v>281</v>
      </c>
      <c r="AP90" s="111" t="s">
        <v>1279</v>
      </c>
      <c r="AQ90" s="242">
        <v>214</v>
      </c>
      <c r="AR90" s="111" t="s">
        <v>364</v>
      </c>
      <c r="AS90" s="242">
        <v>212</v>
      </c>
      <c r="AT90" s="111" t="s">
        <v>1278</v>
      </c>
      <c r="AU90" s="242">
        <v>205</v>
      </c>
      <c r="AV90" s="111" t="s">
        <v>1714</v>
      </c>
      <c r="AW90" s="242">
        <v>168</v>
      </c>
      <c r="AX90" s="111" t="s">
        <v>324</v>
      </c>
      <c r="AY90" s="242">
        <v>164</v>
      </c>
      <c r="AZ90" s="111" t="s">
        <v>310</v>
      </c>
      <c r="BA90" s="242">
        <v>124</v>
      </c>
      <c r="BB90" s="111" t="s">
        <v>362</v>
      </c>
      <c r="BC90" s="242">
        <v>120</v>
      </c>
      <c r="BD90" s="111" t="s">
        <v>363</v>
      </c>
      <c r="BE90" s="242">
        <v>116</v>
      </c>
      <c r="BF90" s="111" t="s">
        <v>143</v>
      </c>
      <c r="BG90" s="242">
        <v>115</v>
      </c>
      <c r="BH90" s="111" t="s">
        <v>253</v>
      </c>
      <c r="BI90" s="242">
        <v>109</v>
      </c>
      <c r="BJ90" s="111" t="s">
        <v>1715</v>
      </c>
      <c r="BK90" s="242">
        <v>91</v>
      </c>
      <c r="BL90" s="111" t="s">
        <v>873</v>
      </c>
      <c r="BM90" s="242">
        <v>88</v>
      </c>
      <c r="BN90" s="111" t="s">
        <v>1002</v>
      </c>
      <c r="BO90" s="242">
        <v>74</v>
      </c>
      <c r="BP90" s="111" t="s">
        <v>1591</v>
      </c>
      <c r="BQ90" s="242">
        <v>70</v>
      </c>
      <c r="BR90" s="111" t="s">
        <v>254</v>
      </c>
      <c r="BS90" s="242">
        <v>69</v>
      </c>
      <c r="BT90" s="111" t="s">
        <v>1761</v>
      </c>
      <c r="BU90" s="242">
        <v>68</v>
      </c>
      <c r="BV90" s="111" t="s">
        <v>396</v>
      </c>
      <c r="BW90" s="242">
        <v>64</v>
      </c>
      <c r="BX90" s="111" t="s">
        <v>1574</v>
      </c>
      <c r="BY90" s="242">
        <v>64</v>
      </c>
      <c r="BZ90" s="111" t="s">
        <v>1029</v>
      </c>
      <c r="CA90" s="242">
        <v>59</v>
      </c>
      <c r="CB90" s="111" t="s">
        <v>72</v>
      </c>
      <c r="CC90" s="242">
        <v>36</v>
      </c>
      <c r="CD90" s="111" t="s">
        <v>1270</v>
      </c>
      <c r="CE90" s="242">
        <v>30</v>
      </c>
      <c r="CF90" s="111" t="s">
        <v>922</v>
      </c>
      <c r="CG90" s="242">
        <v>25</v>
      </c>
      <c r="CH90" s="111" t="s">
        <v>1777</v>
      </c>
      <c r="CI90" s="242">
        <v>20</v>
      </c>
      <c r="CJ90" s="111" t="s">
        <v>921</v>
      </c>
      <c r="CK90" s="242">
        <v>18</v>
      </c>
      <c r="CL90" s="111" t="s">
        <v>410</v>
      </c>
      <c r="CM90" s="242">
        <v>8</v>
      </c>
      <c r="CN90" s="111" t="s">
        <v>344</v>
      </c>
      <c r="CO90" s="242">
        <v>5</v>
      </c>
      <c r="CP90" s="111" t="s">
        <v>343</v>
      </c>
      <c r="CQ90" s="242">
        <v>1</v>
      </c>
      <c r="CR90" s="111" t="s">
        <v>1906</v>
      </c>
      <c r="CS90" s="242">
        <v>0</v>
      </c>
      <c r="CT90" s="111"/>
      <c r="CU90" s="242"/>
      <c r="CV90" s="111"/>
      <c r="CW90" s="242"/>
      <c r="CX90" s="111"/>
      <c r="CY90" s="242"/>
      <c r="CZ90" s="111"/>
      <c r="DA90" s="242"/>
      <c r="DB90" s="111"/>
      <c r="DC90" s="242"/>
      <c r="DD90" s="111"/>
      <c r="DE90" s="242"/>
      <c r="DF90" s="111"/>
      <c r="DG90" s="242"/>
    </row>
    <row r="91" spans="2:111" ht="15" customHeight="1">
      <c r="B91" s="241">
        <v>87</v>
      </c>
      <c r="C91" s="117" t="s">
        <v>1935</v>
      </c>
      <c r="D91" s="111" t="s">
        <v>753</v>
      </c>
      <c r="E91" s="242">
        <v>862</v>
      </c>
      <c r="F91" s="111" t="s">
        <v>341</v>
      </c>
      <c r="G91" s="242">
        <v>620</v>
      </c>
      <c r="H91" s="111" t="s">
        <v>354</v>
      </c>
      <c r="I91" s="242">
        <v>473</v>
      </c>
      <c r="J91" s="111" t="s">
        <v>754</v>
      </c>
      <c r="K91" s="242">
        <v>463</v>
      </c>
      <c r="L91" s="111" t="s">
        <v>756</v>
      </c>
      <c r="M91" s="242">
        <v>452</v>
      </c>
      <c r="N91" s="111" t="s">
        <v>157</v>
      </c>
      <c r="O91" s="242">
        <v>418</v>
      </c>
      <c r="P91" s="111" t="s">
        <v>757</v>
      </c>
      <c r="Q91" s="242">
        <v>412</v>
      </c>
      <c r="R91" s="111" t="s">
        <v>761</v>
      </c>
      <c r="S91" s="242">
        <v>400</v>
      </c>
      <c r="T91" s="111" t="s">
        <v>755</v>
      </c>
      <c r="U91" s="242">
        <v>383</v>
      </c>
      <c r="V91" s="111" t="s">
        <v>316</v>
      </c>
      <c r="W91" s="242">
        <v>371</v>
      </c>
      <c r="X91" s="111" t="s">
        <v>355</v>
      </c>
      <c r="Y91" s="242">
        <v>347</v>
      </c>
      <c r="Z91" s="111" t="s">
        <v>758</v>
      </c>
      <c r="AA91" s="242">
        <v>324</v>
      </c>
      <c r="AB91" s="111" t="s">
        <v>1644</v>
      </c>
      <c r="AC91" s="242">
        <v>320</v>
      </c>
      <c r="AD91" s="111" t="s">
        <v>759</v>
      </c>
      <c r="AE91" s="242">
        <v>289</v>
      </c>
      <c r="AF91" s="111" t="s">
        <v>1560</v>
      </c>
      <c r="AG91" s="242">
        <v>288</v>
      </c>
      <c r="AH91" s="111" t="s">
        <v>309</v>
      </c>
      <c r="AI91" s="242">
        <v>286</v>
      </c>
      <c r="AJ91" s="111" t="s">
        <v>1422</v>
      </c>
      <c r="AK91" s="242">
        <v>284</v>
      </c>
      <c r="AL91" s="111" t="s">
        <v>762</v>
      </c>
      <c r="AM91" s="242">
        <v>283</v>
      </c>
      <c r="AN91" s="111" t="s">
        <v>760</v>
      </c>
      <c r="AO91" s="242">
        <v>281</v>
      </c>
      <c r="AP91" s="111" t="s">
        <v>1279</v>
      </c>
      <c r="AQ91" s="242">
        <v>214</v>
      </c>
      <c r="AR91" s="111" t="s">
        <v>364</v>
      </c>
      <c r="AS91" s="242">
        <v>212</v>
      </c>
      <c r="AT91" s="111" t="s">
        <v>1278</v>
      </c>
      <c r="AU91" s="242">
        <v>205</v>
      </c>
      <c r="AV91" s="111" t="s">
        <v>1714</v>
      </c>
      <c r="AW91" s="242">
        <v>193</v>
      </c>
      <c r="AX91" s="111" t="s">
        <v>324</v>
      </c>
      <c r="AY91" s="242">
        <v>164</v>
      </c>
      <c r="AZ91" s="111" t="s">
        <v>310</v>
      </c>
      <c r="BA91" s="242">
        <v>124</v>
      </c>
      <c r="BB91" s="111" t="s">
        <v>362</v>
      </c>
      <c r="BC91" s="242">
        <v>120</v>
      </c>
      <c r="BD91" s="111" t="s">
        <v>363</v>
      </c>
      <c r="BE91" s="242">
        <v>117</v>
      </c>
      <c r="BF91" s="111" t="s">
        <v>143</v>
      </c>
      <c r="BG91" s="242">
        <v>115</v>
      </c>
      <c r="BH91" s="111" t="s">
        <v>253</v>
      </c>
      <c r="BI91" s="242">
        <v>109</v>
      </c>
      <c r="BJ91" s="111" t="s">
        <v>1715</v>
      </c>
      <c r="BK91" s="242">
        <v>100</v>
      </c>
      <c r="BL91" s="111" t="s">
        <v>1761</v>
      </c>
      <c r="BM91" s="242">
        <v>91</v>
      </c>
      <c r="BN91" s="111" t="s">
        <v>873</v>
      </c>
      <c r="BO91" s="242">
        <v>88</v>
      </c>
      <c r="BP91" s="111" t="s">
        <v>1002</v>
      </c>
      <c r="BQ91" s="242">
        <v>74</v>
      </c>
      <c r="BR91" s="111" t="s">
        <v>1591</v>
      </c>
      <c r="BS91" s="242">
        <v>70</v>
      </c>
      <c r="BT91" s="111" t="s">
        <v>254</v>
      </c>
      <c r="BU91" s="242">
        <v>69</v>
      </c>
      <c r="BV91" s="111" t="s">
        <v>396</v>
      </c>
      <c r="BW91" s="242">
        <v>64</v>
      </c>
      <c r="BX91" s="111" t="s">
        <v>1574</v>
      </c>
      <c r="BY91" s="242">
        <v>64</v>
      </c>
      <c r="BZ91" s="111" t="s">
        <v>1029</v>
      </c>
      <c r="CA91" s="242">
        <v>59</v>
      </c>
      <c r="CB91" s="111" t="s">
        <v>72</v>
      </c>
      <c r="CC91" s="242">
        <v>36</v>
      </c>
      <c r="CD91" s="111" t="s">
        <v>1777</v>
      </c>
      <c r="CE91" s="242">
        <v>33</v>
      </c>
      <c r="CF91" s="111" t="s">
        <v>1270</v>
      </c>
      <c r="CG91" s="242">
        <v>30</v>
      </c>
      <c r="CH91" s="111" t="s">
        <v>922</v>
      </c>
      <c r="CI91" s="242">
        <v>25</v>
      </c>
      <c r="CJ91" s="111" t="s">
        <v>921</v>
      </c>
      <c r="CK91" s="242">
        <v>18</v>
      </c>
      <c r="CL91" s="111" t="s">
        <v>410</v>
      </c>
      <c r="CM91" s="242">
        <v>8</v>
      </c>
      <c r="CN91" s="111" t="s">
        <v>1906</v>
      </c>
      <c r="CO91" s="242">
        <v>7</v>
      </c>
      <c r="CP91" s="111" t="s">
        <v>344</v>
      </c>
      <c r="CQ91" s="242">
        <v>5</v>
      </c>
      <c r="CR91" s="111" t="s">
        <v>343</v>
      </c>
      <c r="CS91" s="242">
        <v>1</v>
      </c>
      <c r="CT91" s="111"/>
      <c r="CU91" s="242"/>
      <c r="CV91" s="111"/>
      <c r="CW91" s="242"/>
      <c r="CX91" s="111"/>
      <c r="CY91" s="242"/>
      <c r="CZ91" s="111"/>
      <c r="DA91" s="242"/>
      <c r="DB91" s="111"/>
      <c r="DC91" s="242"/>
      <c r="DD91" s="111"/>
      <c r="DE91" s="242"/>
      <c r="DF91" s="111"/>
      <c r="DG91" s="242"/>
    </row>
    <row r="92" spans="2:111" ht="15" customHeight="1">
      <c r="B92" s="241">
        <v>88</v>
      </c>
      <c r="C92" s="112" t="s">
        <v>1958</v>
      </c>
      <c r="D92" s="111" t="s">
        <v>753</v>
      </c>
      <c r="E92" s="242">
        <v>862</v>
      </c>
      <c r="F92" s="111" t="s">
        <v>341</v>
      </c>
      <c r="G92" s="242">
        <v>620</v>
      </c>
      <c r="H92" s="111" t="s">
        <v>354</v>
      </c>
      <c r="I92" s="242">
        <v>474</v>
      </c>
      <c r="J92" s="111" t="s">
        <v>754</v>
      </c>
      <c r="K92" s="242">
        <v>464</v>
      </c>
      <c r="L92" s="111" t="s">
        <v>756</v>
      </c>
      <c r="M92" s="242">
        <v>463</v>
      </c>
      <c r="N92" s="111" t="s">
        <v>157</v>
      </c>
      <c r="O92" s="242">
        <v>418</v>
      </c>
      <c r="P92" s="111" t="s">
        <v>757</v>
      </c>
      <c r="Q92" s="242">
        <v>412</v>
      </c>
      <c r="R92" s="111" t="s">
        <v>761</v>
      </c>
      <c r="S92" s="242">
        <v>400</v>
      </c>
      <c r="T92" s="111" t="s">
        <v>755</v>
      </c>
      <c r="U92" s="242">
        <v>383</v>
      </c>
      <c r="V92" s="111" t="s">
        <v>316</v>
      </c>
      <c r="W92" s="242">
        <v>371</v>
      </c>
      <c r="X92" s="111" t="s">
        <v>355</v>
      </c>
      <c r="Y92" s="242">
        <v>353</v>
      </c>
      <c r="Z92" s="111" t="s">
        <v>1644</v>
      </c>
      <c r="AA92" s="242">
        <v>342</v>
      </c>
      <c r="AB92" s="111" t="s">
        <v>758</v>
      </c>
      <c r="AC92" s="242">
        <v>324</v>
      </c>
      <c r="AD92" s="111" t="s">
        <v>759</v>
      </c>
      <c r="AE92" s="242">
        <v>289</v>
      </c>
      <c r="AF92" s="111" t="s">
        <v>1560</v>
      </c>
      <c r="AG92" s="242">
        <v>288</v>
      </c>
      <c r="AH92" s="111" t="s">
        <v>309</v>
      </c>
      <c r="AI92" s="242">
        <v>286</v>
      </c>
      <c r="AJ92" s="111" t="s">
        <v>1422</v>
      </c>
      <c r="AK92" s="242">
        <v>284</v>
      </c>
      <c r="AL92" s="111" t="s">
        <v>762</v>
      </c>
      <c r="AM92" s="242">
        <v>283</v>
      </c>
      <c r="AN92" s="111" t="s">
        <v>760</v>
      </c>
      <c r="AO92" s="242">
        <v>281</v>
      </c>
      <c r="AP92" s="111" t="s">
        <v>1279</v>
      </c>
      <c r="AQ92" s="242">
        <v>214</v>
      </c>
      <c r="AR92" s="111" t="s">
        <v>364</v>
      </c>
      <c r="AS92" s="242">
        <v>212</v>
      </c>
      <c r="AT92" s="111" t="s">
        <v>1278</v>
      </c>
      <c r="AU92" s="242">
        <v>205</v>
      </c>
      <c r="AV92" s="111" t="s">
        <v>1714</v>
      </c>
      <c r="AW92" s="242">
        <v>204</v>
      </c>
      <c r="AX92" s="111" t="s">
        <v>324</v>
      </c>
      <c r="AY92" s="242">
        <v>164</v>
      </c>
      <c r="AZ92" s="111" t="s">
        <v>310</v>
      </c>
      <c r="BA92" s="242">
        <v>124</v>
      </c>
      <c r="BB92" s="111" t="s">
        <v>362</v>
      </c>
      <c r="BC92" s="242">
        <v>120</v>
      </c>
      <c r="BD92" s="111" t="s">
        <v>363</v>
      </c>
      <c r="BE92" s="242">
        <v>118</v>
      </c>
      <c r="BF92" s="111" t="s">
        <v>143</v>
      </c>
      <c r="BG92" s="242">
        <v>115</v>
      </c>
      <c r="BH92" s="111" t="s">
        <v>253</v>
      </c>
      <c r="BI92" s="242">
        <v>109</v>
      </c>
      <c r="BJ92" s="111" t="s">
        <v>1715</v>
      </c>
      <c r="BK92" s="242">
        <v>102</v>
      </c>
      <c r="BL92" s="111" t="s">
        <v>1761</v>
      </c>
      <c r="BM92" s="242">
        <v>93</v>
      </c>
      <c r="BN92" s="111" t="s">
        <v>873</v>
      </c>
      <c r="BO92" s="242">
        <v>88</v>
      </c>
      <c r="BP92" s="111" t="s">
        <v>1002</v>
      </c>
      <c r="BQ92" s="242">
        <v>74</v>
      </c>
      <c r="BR92" s="111" t="s">
        <v>1591</v>
      </c>
      <c r="BS92" s="242">
        <v>70</v>
      </c>
      <c r="BT92" s="111" t="s">
        <v>254</v>
      </c>
      <c r="BU92" s="242">
        <v>69</v>
      </c>
      <c r="BV92" s="111" t="s">
        <v>396</v>
      </c>
      <c r="BW92" s="242">
        <v>64</v>
      </c>
      <c r="BX92" s="111" t="s">
        <v>1574</v>
      </c>
      <c r="BY92" s="242">
        <v>64</v>
      </c>
      <c r="BZ92" s="111" t="s">
        <v>1029</v>
      </c>
      <c r="CA92" s="242">
        <v>59</v>
      </c>
      <c r="CB92" s="111" t="s">
        <v>1777</v>
      </c>
      <c r="CC92" s="242">
        <v>52</v>
      </c>
      <c r="CD92" s="111" t="s">
        <v>1906</v>
      </c>
      <c r="CE92" s="242">
        <v>38</v>
      </c>
      <c r="CF92" s="111" t="s">
        <v>72</v>
      </c>
      <c r="CG92" s="242">
        <v>36</v>
      </c>
      <c r="CH92" s="111" t="s">
        <v>1270</v>
      </c>
      <c r="CI92" s="242">
        <v>30</v>
      </c>
      <c r="CJ92" s="111" t="s">
        <v>922</v>
      </c>
      <c r="CK92" s="242">
        <v>25</v>
      </c>
      <c r="CL92" s="111" t="s">
        <v>921</v>
      </c>
      <c r="CM92" s="242">
        <v>18</v>
      </c>
      <c r="CN92" s="111" t="s">
        <v>410</v>
      </c>
      <c r="CO92" s="242">
        <v>8</v>
      </c>
      <c r="CP92" s="111" t="s">
        <v>344</v>
      </c>
      <c r="CQ92" s="242">
        <v>5</v>
      </c>
      <c r="CR92" s="111" t="s">
        <v>343</v>
      </c>
      <c r="CS92" s="242">
        <v>1</v>
      </c>
      <c r="CT92" s="111"/>
      <c r="CU92" s="242"/>
      <c r="CV92" s="111"/>
      <c r="CW92" s="242"/>
      <c r="CX92" s="111"/>
      <c r="CY92" s="242"/>
      <c r="CZ92" s="111"/>
      <c r="DA92" s="242"/>
      <c r="DB92" s="111"/>
      <c r="DC92" s="242"/>
      <c r="DD92" s="111"/>
      <c r="DE92" s="242"/>
      <c r="DF92" s="111"/>
      <c r="DG92" s="242"/>
    </row>
    <row r="93" spans="2:111" ht="15" customHeight="1">
      <c r="B93" s="459">
        <v>89</v>
      </c>
      <c r="C93" s="117" t="s">
        <v>1971</v>
      </c>
      <c r="D93" s="111" t="s">
        <v>753</v>
      </c>
      <c r="E93" s="242">
        <v>862</v>
      </c>
      <c r="F93" s="111" t="s">
        <v>341</v>
      </c>
      <c r="G93" s="242">
        <v>620</v>
      </c>
      <c r="H93" s="111" t="s">
        <v>354</v>
      </c>
      <c r="I93" s="242">
        <v>474</v>
      </c>
      <c r="J93" s="111" t="s">
        <v>754</v>
      </c>
      <c r="K93" s="242">
        <v>465</v>
      </c>
      <c r="L93" s="111" t="s">
        <v>756</v>
      </c>
      <c r="M93" s="242">
        <v>463</v>
      </c>
      <c r="N93" s="111" t="s">
        <v>157</v>
      </c>
      <c r="O93" s="242">
        <v>418</v>
      </c>
      <c r="P93" s="111" t="s">
        <v>757</v>
      </c>
      <c r="Q93" s="242">
        <v>412</v>
      </c>
      <c r="R93" s="111" t="s">
        <v>761</v>
      </c>
      <c r="S93" s="242">
        <v>400</v>
      </c>
      <c r="T93" s="111" t="s">
        <v>755</v>
      </c>
      <c r="U93" s="242">
        <v>383</v>
      </c>
      <c r="V93" s="111" t="s">
        <v>316</v>
      </c>
      <c r="W93" s="242">
        <v>371</v>
      </c>
      <c r="X93" s="111" t="s">
        <v>355</v>
      </c>
      <c r="Y93" s="242">
        <v>357</v>
      </c>
      <c r="Z93" s="111" t="s">
        <v>1644</v>
      </c>
      <c r="AA93" s="242">
        <v>352</v>
      </c>
      <c r="AB93" s="111" t="s">
        <v>758</v>
      </c>
      <c r="AC93" s="242">
        <v>324</v>
      </c>
      <c r="AD93" s="111" t="s">
        <v>759</v>
      </c>
      <c r="AE93" s="242">
        <v>289</v>
      </c>
      <c r="AF93" s="111" t="s">
        <v>1560</v>
      </c>
      <c r="AG93" s="242">
        <v>288</v>
      </c>
      <c r="AH93" s="111" t="s">
        <v>309</v>
      </c>
      <c r="AI93" s="242">
        <v>286</v>
      </c>
      <c r="AJ93" s="111" t="s">
        <v>1422</v>
      </c>
      <c r="AK93" s="242">
        <v>284</v>
      </c>
      <c r="AL93" s="111" t="s">
        <v>762</v>
      </c>
      <c r="AM93" s="242">
        <v>283</v>
      </c>
      <c r="AN93" s="111" t="s">
        <v>760</v>
      </c>
      <c r="AO93" s="242">
        <v>281</v>
      </c>
      <c r="AP93" s="111" t="s">
        <v>1714</v>
      </c>
      <c r="AQ93" s="242">
        <v>225</v>
      </c>
      <c r="AR93" s="111" t="s">
        <v>1279</v>
      </c>
      <c r="AS93" s="242">
        <v>214</v>
      </c>
      <c r="AT93" s="111" t="s">
        <v>364</v>
      </c>
      <c r="AU93" s="242">
        <v>212</v>
      </c>
      <c r="AV93" s="111" t="s">
        <v>1278</v>
      </c>
      <c r="AW93" s="242">
        <v>205</v>
      </c>
      <c r="AX93" s="111" t="s">
        <v>324</v>
      </c>
      <c r="AY93" s="242">
        <v>164</v>
      </c>
      <c r="AZ93" s="111" t="s">
        <v>310</v>
      </c>
      <c r="BA93" s="242">
        <v>124</v>
      </c>
      <c r="BB93" s="111" t="s">
        <v>362</v>
      </c>
      <c r="BC93" s="242">
        <v>120</v>
      </c>
      <c r="BD93" s="111" t="s">
        <v>363</v>
      </c>
      <c r="BE93" s="242">
        <v>118</v>
      </c>
      <c r="BF93" s="111" t="s">
        <v>143</v>
      </c>
      <c r="BG93" s="242">
        <v>115</v>
      </c>
      <c r="BH93" s="111" t="s">
        <v>253</v>
      </c>
      <c r="BI93" s="242">
        <v>109</v>
      </c>
      <c r="BJ93" s="111" t="s">
        <v>1715</v>
      </c>
      <c r="BK93" s="242">
        <v>107</v>
      </c>
      <c r="BL93" s="111" t="s">
        <v>1761</v>
      </c>
      <c r="BM93" s="242">
        <v>105</v>
      </c>
      <c r="BN93" s="111" t="s">
        <v>873</v>
      </c>
      <c r="BO93" s="242">
        <v>88</v>
      </c>
      <c r="BP93" s="111" t="s">
        <v>1002</v>
      </c>
      <c r="BQ93" s="242">
        <v>74</v>
      </c>
      <c r="BR93" s="111" t="s">
        <v>1591</v>
      </c>
      <c r="BS93" s="242">
        <v>70</v>
      </c>
      <c r="BT93" s="111" t="s">
        <v>254</v>
      </c>
      <c r="BU93" s="242">
        <v>69</v>
      </c>
      <c r="BV93" s="111" t="s">
        <v>1777</v>
      </c>
      <c r="BW93" s="242">
        <v>68</v>
      </c>
      <c r="BX93" s="111" t="s">
        <v>1906</v>
      </c>
      <c r="BY93" s="242">
        <v>68</v>
      </c>
      <c r="BZ93" s="111" t="s">
        <v>396</v>
      </c>
      <c r="CA93" s="242">
        <v>64</v>
      </c>
      <c r="CB93" s="111" t="s">
        <v>1574</v>
      </c>
      <c r="CC93" s="242">
        <v>64</v>
      </c>
      <c r="CD93" s="111" t="s">
        <v>1029</v>
      </c>
      <c r="CE93" s="242">
        <v>59</v>
      </c>
      <c r="CF93" s="111" t="s">
        <v>72</v>
      </c>
      <c r="CG93" s="242">
        <v>36</v>
      </c>
      <c r="CH93" s="111" t="s">
        <v>1270</v>
      </c>
      <c r="CI93" s="242">
        <v>30</v>
      </c>
      <c r="CJ93" s="111" t="s">
        <v>922</v>
      </c>
      <c r="CK93" s="242">
        <v>25</v>
      </c>
      <c r="CL93" s="111" t="s">
        <v>921</v>
      </c>
      <c r="CM93" s="242">
        <v>18</v>
      </c>
      <c r="CN93" s="111" t="s">
        <v>1978</v>
      </c>
      <c r="CO93" s="242">
        <v>11</v>
      </c>
      <c r="CP93" s="111" t="s">
        <v>410</v>
      </c>
      <c r="CQ93" s="242">
        <v>8</v>
      </c>
      <c r="CR93" s="111" t="s">
        <v>344</v>
      </c>
      <c r="CS93" s="242">
        <v>5</v>
      </c>
      <c r="CT93" s="111" t="s">
        <v>343</v>
      </c>
      <c r="CU93" s="242">
        <v>1</v>
      </c>
      <c r="CV93" s="111"/>
      <c r="CW93" s="242"/>
      <c r="CX93" s="111"/>
      <c r="CY93" s="242"/>
      <c r="CZ93" s="111"/>
      <c r="DA93" s="242"/>
      <c r="DB93" s="111"/>
      <c r="DC93" s="242"/>
      <c r="DD93" s="111"/>
      <c r="DE93" s="242"/>
      <c r="DF93" s="111"/>
      <c r="DG93" s="242"/>
    </row>
    <row r="94" spans="2:111" ht="15" customHeight="1">
      <c r="B94" s="241">
        <v>90</v>
      </c>
      <c r="C94" s="117" t="s">
        <v>1997</v>
      </c>
      <c r="D94" s="111" t="s">
        <v>753</v>
      </c>
      <c r="E94" s="242">
        <v>872</v>
      </c>
      <c r="F94" s="111" t="s">
        <v>341</v>
      </c>
      <c r="G94" s="242">
        <v>626</v>
      </c>
      <c r="H94" s="111" t="s">
        <v>354</v>
      </c>
      <c r="I94" s="242">
        <v>476</v>
      </c>
      <c r="J94" s="111" t="s">
        <v>754</v>
      </c>
      <c r="K94" s="242">
        <v>466</v>
      </c>
      <c r="L94" s="111" t="s">
        <v>756</v>
      </c>
      <c r="M94" s="242">
        <v>463</v>
      </c>
      <c r="N94" s="111" t="s">
        <v>157</v>
      </c>
      <c r="O94" s="242">
        <v>420</v>
      </c>
      <c r="P94" s="111" t="s">
        <v>757</v>
      </c>
      <c r="Q94" s="242">
        <v>412</v>
      </c>
      <c r="R94" s="111" t="s">
        <v>761</v>
      </c>
      <c r="S94" s="242">
        <v>400</v>
      </c>
      <c r="T94" s="111" t="s">
        <v>755</v>
      </c>
      <c r="U94" s="242">
        <v>383</v>
      </c>
      <c r="V94" s="111" t="s">
        <v>316</v>
      </c>
      <c r="W94" s="242">
        <v>371</v>
      </c>
      <c r="X94" s="111" t="s">
        <v>355</v>
      </c>
      <c r="Y94" s="242">
        <v>357</v>
      </c>
      <c r="Z94" s="111" t="s">
        <v>1644</v>
      </c>
      <c r="AA94" s="242">
        <v>356</v>
      </c>
      <c r="AB94" s="111" t="s">
        <v>758</v>
      </c>
      <c r="AC94" s="242">
        <v>324</v>
      </c>
      <c r="AD94" s="111" t="s">
        <v>1560</v>
      </c>
      <c r="AE94" s="242">
        <v>302</v>
      </c>
      <c r="AF94" s="111" t="s">
        <v>759</v>
      </c>
      <c r="AG94" s="242">
        <v>289</v>
      </c>
      <c r="AH94" s="111" t="s">
        <v>309</v>
      </c>
      <c r="AI94" s="242">
        <v>286</v>
      </c>
      <c r="AJ94" s="111" t="s">
        <v>1422</v>
      </c>
      <c r="AK94" s="242">
        <v>284</v>
      </c>
      <c r="AL94" s="111" t="s">
        <v>762</v>
      </c>
      <c r="AM94" s="242">
        <v>283</v>
      </c>
      <c r="AN94" s="111" t="s">
        <v>760</v>
      </c>
      <c r="AO94" s="242">
        <v>281</v>
      </c>
      <c r="AP94" s="111" t="s">
        <v>1714</v>
      </c>
      <c r="AQ94" s="242">
        <v>240</v>
      </c>
      <c r="AR94" s="111" t="s">
        <v>364</v>
      </c>
      <c r="AS94" s="242">
        <v>215</v>
      </c>
      <c r="AT94" s="111" t="s">
        <v>1279</v>
      </c>
      <c r="AU94" s="242">
        <v>214</v>
      </c>
      <c r="AV94" s="111" t="s">
        <v>1278</v>
      </c>
      <c r="AW94" s="242">
        <v>205</v>
      </c>
      <c r="AX94" s="111" t="s">
        <v>324</v>
      </c>
      <c r="AY94" s="242">
        <v>164</v>
      </c>
      <c r="AZ94" s="111" t="s">
        <v>310</v>
      </c>
      <c r="BA94" s="242">
        <v>124</v>
      </c>
      <c r="BB94" s="111" t="s">
        <v>362</v>
      </c>
      <c r="BC94" s="242">
        <v>122</v>
      </c>
      <c r="BD94" s="111" t="s">
        <v>363</v>
      </c>
      <c r="BE94" s="242">
        <v>118</v>
      </c>
      <c r="BF94" s="111" t="s">
        <v>1715</v>
      </c>
      <c r="BG94" s="242">
        <v>118</v>
      </c>
      <c r="BH94" s="111" t="s">
        <v>143</v>
      </c>
      <c r="BI94" s="242">
        <v>115</v>
      </c>
      <c r="BJ94" s="111" t="s">
        <v>1761</v>
      </c>
      <c r="BK94" s="242">
        <v>112</v>
      </c>
      <c r="BL94" s="111" t="s">
        <v>253</v>
      </c>
      <c r="BM94" s="242">
        <v>109</v>
      </c>
      <c r="BN94" s="111" t="s">
        <v>1906</v>
      </c>
      <c r="BO94" s="242">
        <v>99</v>
      </c>
      <c r="BP94" s="111" t="s">
        <v>873</v>
      </c>
      <c r="BQ94" s="242">
        <v>88</v>
      </c>
      <c r="BR94" s="111" t="s">
        <v>1002</v>
      </c>
      <c r="BS94" s="242">
        <v>74</v>
      </c>
      <c r="BT94" s="111" t="s">
        <v>1591</v>
      </c>
      <c r="BU94" s="242">
        <v>70</v>
      </c>
      <c r="BV94" s="111" t="s">
        <v>1777</v>
      </c>
      <c r="BW94" s="242">
        <v>70</v>
      </c>
      <c r="BX94" s="111" t="s">
        <v>254</v>
      </c>
      <c r="BY94" s="242">
        <v>69</v>
      </c>
      <c r="BZ94" s="111" t="s">
        <v>396</v>
      </c>
      <c r="CA94" s="242">
        <v>64</v>
      </c>
      <c r="CB94" s="111" t="s">
        <v>1574</v>
      </c>
      <c r="CC94" s="242">
        <v>64</v>
      </c>
      <c r="CD94" s="111" t="s">
        <v>1029</v>
      </c>
      <c r="CE94" s="242">
        <v>59</v>
      </c>
      <c r="CF94" s="111" t="s">
        <v>72</v>
      </c>
      <c r="CG94" s="242">
        <v>36</v>
      </c>
      <c r="CH94" s="111" t="s">
        <v>1270</v>
      </c>
      <c r="CI94" s="242">
        <v>30</v>
      </c>
      <c r="CJ94" s="111" t="s">
        <v>922</v>
      </c>
      <c r="CK94" s="242">
        <v>25</v>
      </c>
      <c r="CL94" s="111" t="s">
        <v>1978</v>
      </c>
      <c r="CM94" s="242">
        <v>20</v>
      </c>
      <c r="CN94" s="111" t="s">
        <v>921</v>
      </c>
      <c r="CO94" s="242">
        <v>18</v>
      </c>
      <c r="CP94" s="111" t="s">
        <v>410</v>
      </c>
      <c r="CQ94" s="242">
        <v>8</v>
      </c>
      <c r="CR94" s="111" t="s">
        <v>344</v>
      </c>
      <c r="CS94" s="242">
        <v>5</v>
      </c>
      <c r="CT94" s="111" t="s">
        <v>343</v>
      </c>
      <c r="CU94" s="242">
        <v>1</v>
      </c>
      <c r="CV94" s="111"/>
      <c r="CW94" s="242"/>
      <c r="CX94" s="111"/>
      <c r="CY94" s="242"/>
      <c r="CZ94" s="111"/>
      <c r="DA94" s="242"/>
      <c r="DB94" s="111"/>
      <c r="DC94" s="242"/>
      <c r="DD94" s="111"/>
      <c r="DE94" s="242"/>
      <c r="DF94" s="111"/>
      <c r="DG94" s="242"/>
    </row>
    <row r="95" spans="2:111" ht="15" customHeight="1">
      <c r="B95" s="459">
        <v>91</v>
      </c>
      <c r="C95" s="117" t="s">
        <v>2029</v>
      </c>
      <c r="D95" s="111" t="s">
        <v>753</v>
      </c>
      <c r="E95" s="242">
        <v>872</v>
      </c>
      <c r="F95" s="111" t="s">
        <v>341</v>
      </c>
      <c r="G95" s="242">
        <v>626</v>
      </c>
      <c r="H95" s="111" t="s">
        <v>354</v>
      </c>
      <c r="I95" s="242">
        <v>476</v>
      </c>
      <c r="J95" s="111" t="s">
        <v>754</v>
      </c>
      <c r="K95" s="242">
        <v>466</v>
      </c>
      <c r="L95" s="111" t="s">
        <v>756</v>
      </c>
      <c r="M95" s="242">
        <v>463</v>
      </c>
      <c r="N95" s="111" t="s">
        <v>157</v>
      </c>
      <c r="O95" s="242">
        <v>420</v>
      </c>
      <c r="P95" s="111" t="s">
        <v>757</v>
      </c>
      <c r="Q95" s="242">
        <v>412</v>
      </c>
      <c r="R95" s="111" t="s">
        <v>761</v>
      </c>
      <c r="S95" s="242">
        <v>400</v>
      </c>
      <c r="T95" s="111" t="s">
        <v>755</v>
      </c>
      <c r="U95" s="242">
        <v>383</v>
      </c>
      <c r="V95" s="111" t="s">
        <v>316</v>
      </c>
      <c r="W95" s="242">
        <v>371</v>
      </c>
      <c r="X95" s="111" t="s">
        <v>1644</v>
      </c>
      <c r="Y95" s="242">
        <v>368</v>
      </c>
      <c r="Z95" s="111" t="s">
        <v>355</v>
      </c>
      <c r="AA95" s="242">
        <v>361</v>
      </c>
      <c r="AB95" s="111" t="s">
        <v>758</v>
      </c>
      <c r="AC95" s="242">
        <v>324</v>
      </c>
      <c r="AD95" s="111" t="s">
        <v>1560</v>
      </c>
      <c r="AE95" s="242">
        <v>310</v>
      </c>
      <c r="AF95" s="111" t="s">
        <v>759</v>
      </c>
      <c r="AG95" s="242">
        <v>289</v>
      </c>
      <c r="AH95" s="111" t="s">
        <v>309</v>
      </c>
      <c r="AI95" s="242">
        <v>286</v>
      </c>
      <c r="AJ95" s="111" t="s">
        <v>1422</v>
      </c>
      <c r="AK95" s="242">
        <v>284</v>
      </c>
      <c r="AL95" s="111" t="s">
        <v>762</v>
      </c>
      <c r="AM95" s="242">
        <v>283</v>
      </c>
      <c r="AN95" s="111" t="s">
        <v>760</v>
      </c>
      <c r="AO95" s="242">
        <v>281</v>
      </c>
      <c r="AP95" s="111" t="s">
        <v>1714</v>
      </c>
      <c r="AQ95" s="242">
        <v>247</v>
      </c>
      <c r="AR95" s="111" t="s">
        <v>364</v>
      </c>
      <c r="AS95" s="242">
        <v>215</v>
      </c>
      <c r="AT95" s="111" t="s">
        <v>1279</v>
      </c>
      <c r="AU95" s="242">
        <v>214</v>
      </c>
      <c r="AV95" s="111" t="s">
        <v>1278</v>
      </c>
      <c r="AW95" s="242">
        <v>205</v>
      </c>
      <c r="AX95" s="111" t="s">
        <v>324</v>
      </c>
      <c r="AY95" s="242">
        <v>164</v>
      </c>
      <c r="AZ95" s="111" t="s">
        <v>1761</v>
      </c>
      <c r="BA95" s="242">
        <v>137</v>
      </c>
      <c r="BB95" s="111" t="s">
        <v>1906</v>
      </c>
      <c r="BC95" s="242">
        <v>134</v>
      </c>
      <c r="BD95" s="111" t="s">
        <v>310</v>
      </c>
      <c r="BE95" s="242">
        <v>124</v>
      </c>
      <c r="BF95" s="111" t="s">
        <v>362</v>
      </c>
      <c r="BG95" s="242">
        <v>122</v>
      </c>
      <c r="BH95" s="111" t="s">
        <v>363</v>
      </c>
      <c r="BI95" s="242">
        <v>118</v>
      </c>
      <c r="BJ95" s="111" t="s">
        <v>1715</v>
      </c>
      <c r="BK95" s="242">
        <v>118</v>
      </c>
      <c r="BL95" s="111" t="s">
        <v>143</v>
      </c>
      <c r="BM95" s="242">
        <v>115</v>
      </c>
      <c r="BN95" s="111" t="s">
        <v>253</v>
      </c>
      <c r="BO95" s="242">
        <v>109</v>
      </c>
      <c r="BP95" s="111" t="s">
        <v>1777</v>
      </c>
      <c r="BQ95" s="242">
        <v>95</v>
      </c>
      <c r="BR95" s="111" t="s">
        <v>873</v>
      </c>
      <c r="BS95" s="242">
        <v>88</v>
      </c>
      <c r="BT95" s="111" t="s">
        <v>1002</v>
      </c>
      <c r="BU95" s="242">
        <v>74</v>
      </c>
      <c r="BV95" s="111" t="s">
        <v>1591</v>
      </c>
      <c r="BW95" s="242">
        <v>70</v>
      </c>
      <c r="BX95" s="111" t="s">
        <v>254</v>
      </c>
      <c r="BY95" s="242">
        <v>69</v>
      </c>
      <c r="BZ95" s="111" t="s">
        <v>396</v>
      </c>
      <c r="CA95" s="242">
        <v>64</v>
      </c>
      <c r="CB95" s="111" t="s">
        <v>1574</v>
      </c>
      <c r="CC95" s="242">
        <v>64</v>
      </c>
      <c r="CD95" s="111" t="s">
        <v>1029</v>
      </c>
      <c r="CE95" s="242">
        <v>59</v>
      </c>
      <c r="CF95" s="111" t="s">
        <v>72</v>
      </c>
      <c r="CG95" s="242">
        <v>36</v>
      </c>
      <c r="CH95" s="111" t="s">
        <v>1270</v>
      </c>
      <c r="CI95" s="242">
        <v>30</v>
      </c>
      <c r="CJ95" s="111" t="s">
        <v>1978</v>
      </c>
      <c r="CK95" s="242">
        <v>29</v>
      </c>
      <c r="CL95" s="111" t="s">
        <v>922</v>
      </c>
      <c r="CM95" s="242">
        <v>25</v>
      </c>
      <c r="CN95" s="111" t="s">
        <v>921</v>
      </c>
      <c r="CO95" s="242">
        <v>18</v>
      </c>
      <c r="CP95" s="111" t="s">
        <v>410</v>
      </c>
      <c r="CQ95" s="242">
        <v>8</v>
      </c>
      <c r="CR95" s="111" t="s">
        <v>2006</v>
      </c>
      <c r="CS95" s="242">
        <v>6</v>
      </c>
      <c r="CT95" s="111" t="s">
        <v>344</v>
      </c>
      <c r="CU95" s="242">
        <v>5</v>
      </c>
      <c r="CV95" s="111" t="s">
        <v>343</v>
      </c>
      <c r="CW95" s="242">
        <v>1</v>
      </c>
      <c r="CX95" s="111"/>
      <c r="CY95" s="242"/>
      <c r="CZ95" s="111"/>
      <c r="DA95" s="242"/>
      <c r="DB95" s="111"/>
      <c r="DC95" s="242"/>
      <c r="DD95" s="111"/>
      <c r="DE95" s="242"/>
      <c r="DF95" s="111"/>
      <c r="DG95" s="242"/>
    </row>
    <row r="96" spans="2:111" ht="15" customHeight="1">
      <c r="B96" s="241">
        <v>92</v>
      </c>
      <c r="C96" s="117" t="s">
        <v>2055</v>
      </c>
      <c r="D96" s="111" t="s">
        <v>753</v>
      </c>
      <c r="E96" s="242">
        <v>873</v>
      </c>
      <c r="F96" s="111" t="s">
        <v>341</v>
      </c>
      <c r="G96" s="242">
        <v>626</v>
      </c>
      <c r="H96" s="111" t="s">
        <v>354</v>
      </c>
      <c r="I96" s="242">
        <v>476</v>
      </c>
      <c r="J96" s="111" t="s">
        <v>754</v>
      </c>
      <c r="K96" s="242">
        <v>466</v>
      </c>
      <c r="L96" s="111" t="s">
        <v>756</v>
      </c>
      <c r="M96" s="242">
        <v>463</v>
      </c>
      <c r="N96" s="111" t="s">
        <v>157</v>
      </c>
      <c r="O96" s="242">
        <v>420</v>
      </c>
      <c r="P96" s="111" t="s">
        <v>757</v>
      </c>
      <c r="Q96" s="242">
        <v>412</v>
      </c>
      <c r="R96" s="111" t="s">
        <v>761</v>
      </c>
      <c r="S96" s="242">
        <v>400</v>
      </c>
      <c r="T96" s="111" t="s">
        <v>755</v>
      </c>
      <c r="U96" s="242">
        <v>383</v>
      </c>
      <c r="V96" s="111" t="s">
        <v>355</v>
      </c>
      <c r="W96" s="242">
        <v>381</v>
      </c>
      <c r="X96" s="111" t="s">
        <v>1644</v>
      </c>
      <c r="Y96" s="242">
        <v>378</v>
      </c>
      <c r="Z96" s="111" t="s">
        <v>316</v>
      </c>
      <c r="AA96" s="242">
        <v>371</v>
      </c>
      <c r="AB96" s="111" t="s">
        <v>758</v>
      </c>
      <c r="AC96" s="242">
        <v>324</v>
      </c>
      <c r="AD96" s="111" t="s">
        <v>1560</v>
      </c>
      <c r="AE96" s="242">
        <v>323</v>
      </c>
      <c r="AF96" s="111" t="s">
        <v>759</v>
      </c>
      <c r="AG96" s="242">
        <v>289</v>
      </c>
      <c r="AH96" s="111" t="s">
        <v>309</v>
      </c>
      <c r="AI96" s="242">
        <v>286</v>
      </c>
      <c r="AJ96" s="111" t="s">
        <v>1422</v>
      </c>
      <c r="AK96" s="242">
        <v>284</v>
      </c>
      <c r="AL96" s="111" t="s">
        <v>762</v>
      </c>
      <c r="AM96" s="242">
        <v>283</v>
      </c>
      <c r="AN96" s="111" t="s">
        <v>760</v>
      </c>
      <c r="AO96" s="242">
        <v>281</v>
      </c>
      <c r="AP96" s="111" t="s">
        <v>1714</v>
      </c>
      <c r="AQ96" s="242">
        <v>265</v>
      </c>
      <c r="AR96" s="111" t="s">
        <v>364</v>
      </c>
      <c r="AS96" s="242">
        <v>215</v>
      </c>
      <c r="AT96" s="111" t="s">
        <v>1279</v>
      </c>
      <c r="AU96" s="242">
        <v>214</v>
      </c>
      <c r="AV96" s="111" t="s">
        <v>1278</v>
      </c>
      <c r="AW96" s="242">
        <v>205</v>
      </c>
      <c r="AX96" s="111" t="s">
        <v>324</v>
      </c>
      <c r="AY96" s="242">
        <v>164</v>
      </c>
      <c r="AZ96" s="111" t="s">
        <v>1906</v>
      </c>
      <c r="BA96" s="242">
        <v>149</v>
      </c>
      <c r="BB96" s="111" t="s">
        <v>1761</v>
      </c>
      <c r="BC96" s="242">
        <v>143</v>
      </c>
      <c r="BD96" s="111" t="s">
        <v>310</v>
      </c>
      <c r="BE96" s="242">
        <v>124</v>
      </c>
      <c r="BF96" s="111" t="s">
        <v>362</v>
      </c>
      <c r="BG96" s="242">
        <v>122</v>
      </c>
      <c r="BH96" s="111" t="s">
        <v>363</v>
      </c>
      <c r="BI96" s="242">
        <v>118</v>
      </c>
      <c r="BJ96" s="111" t="s">
        <v>1715</v>
      </c>
      <c r="BK96" s="242">
        <v>118</v>
      </c>
      <c r="BL96" s="111" t="s">
        <v>143</v>
      </c>
      <c r="BM96" s="242">
        <v>115</v>
      </c>
      <c r="BN96" s="111" t="s">
        <v>253</v>
      </c>
      <c r="BO96" s="242">
        <v>109</v>
      </c>
      <c r="BP96" s="111" t="s">
        <v>1777</v>
      </c>
      <c r="BQ96" s="242">
        <v>96</v>
      </c>
      <c r="BR96" s="111" t="s">
        <v>873</v>
      </c>
      <c r="BS96" s="242">
        <v>88</v>
      </c>
      <c r="BT96" s="111" t="s">
        <v>1002</v>
      </c>
      <c r="BU96" s="242">
        <v>74</v>
      </c>
      <c r="BV96" s="111" t="s">
        <v>1591</v>
      </c>
      <c r="BW96" s="242">
        <v>70</v>
      </c>
      <c r="BX96" s="111" t="s">
        <v>254</v>
      </c>
      <c r="BY96" s="242">
        <v>69</v>
      </c>
      <c r="BZ96" s="111" t="s">
        <v>396</v>
      </c>
      <c r="CA96" s="242">
        <v>64</v>
      </c>
      <c r="CB96" s="111" t="s">
        <v>1574</v>
      </c>
      <c r="CC96" s="242">
        <v>64</v>
      </c>
      <c r="CD96" s="111" t="s">
        <v>1029</v>
      </c>
      <c r="CE96" s="242">
        <v>59</v>
      </c>
      <c r="CF96" s="111" t="s">
        <v>1978</v>
      </c>
      <c r="CG96" s="242">
        <v>49</v>
      </c>
      <c r="CH96" s="111" t="s">
        <v>72</v>
      </c>
      <c r="CI96" s="242">
        <v>36</v>
      </c>
      <c r="CJ96" s="111" t="s">
        <v>2006</v>
      </c>
      <c r="CK96" s="242">
        <v>33</v>
      </c>
      <c r="CL96" s="111" t="s">
        <v>1270</v>
      </c>
      <c r="CM96" s="242">
        <v>30</v>
      </c>
      <c r="CN96" s="111" t="s">
        <v>922</v>
      </c>
      <c r="CO96" s="242">
        <v>25</v>
      </c>
      <c r="CP96" s="111" t="s">
        <v>921</v>
      </c>
      <c r="CQ96" s="242">
        <v>18</v>
      </c>
      <c r="CR96" s="111" t="s">
        <v>410</v>
      </c>
      <c r="CS96" s="242">
        <v>8</v>
      </c>
      <c r="CT96" s="111" t="s">
        <v>344</v>
      </c>
      <c r="CU96" s="242">
        <v>5</v>
      </c>
      <c r="CV96" s="111" t="s">
        <v>2064</v>
      </c>
      <c r="CW96" s="242">
        <v>4</v>
      </c>
      <c r="CX96" s="111" t="s">
        <v>343</v>
      </c>
      <c r="CY96" s="242">
        <v>1</v>
      </c>
      <c r="CZ96" s="111"/>
      <c r="DA96" s="242"/>
      <c r="DB96" s="111"/>
      <c r="DC96" s="242"/>
      <c r="DD96" s="111"/>
      <c r="DE96" s="242"/>
      <c r="DF96" s="111"/>
      <c r="DG96" s="242"/>
    </row>
    <row r="97" spans="2:111" ht="15" customHeight="1">
      <c r="B97" s="459">
        <v>93</v>
      </c>
      <c r="C97" s="112" t="s">
        <v>2073</v>
      </c>
      <c r="D97" s="500" t="s">
        <v>2077</v>
      </c>
      <c r="E97" s="242"/>
      <c r="F97" s="111"/>
      <c r="G97" s="242"/>
      <c r="H97" s="111"/>
      <c r="I97" s="242"/>
      <c r="J97" s="111"/>
      <c r="K97" s="242"/>
      <c r="L97" s="111"/>
      <c r="M97" s="242"/>
      <c r="N97" s="111"/>
      <c r="O97" s="242"/>
      <c r="P97" s="111"/>
      <c r="Q97" s="242"/>
      <c r="R97" s="111"/>
      <c r="S97" s="242"/>
      <c r="T97" s="111"/>
      <c r="U97" s="242"/>
      <c r="V97" s="111"/>
      <c r="W97" s="242"/>
      <c r="X97" s="111"/>
      <c r="Y97" s="242"/>
      <c r="Z97" s="111"/>
      <c r="AA97" s="242"/>
      <c r="AB97" s="111"/>
      <c r="AC97" s="242"/>
      <c r="AD97" s="111"/>
      <c r="AE97" s="242"/>
      <c r="AF97" s="111"/>
      <c r="AG97" s="242"/>
      <c r="AH97" s="111"/>
      <c r="AI97" s="242"/>
      <c r="AJ97" s="111"/>
      <c r="AK97" s="242"/>
      <c r="AL97" s="111"/>
      <c r="AM97" s="242"/>
      <c r="AN97" s="111"/>
      <c r="AO97" s="242"/>
      <c r="AP97" s="111"/>
      <c r="AQ97" s="242"/>
      <c r="AR97" s="111"/>
      <c r="AS97" s="242"/>
      <c r="AT97" s="111"/>
      <c r="AU97" s="242"/>
      <c r="AV97" s="111"/>
      <c r="AW97" s="242"/>
      <c r="AX97" s="111"/>
      <c r="AY97" s="242"/>
      <c r="AZ97" s="111"/>
      <c r="BA97" s="242"/>
      <c r="BB97" s="111"/>
      <c r="BC97" s="242"/>
      <c r="BD97" s="111"/>
      <c r="BE97" s="242"/>
      <c r="BF97" s="111"/>
      <c r="BG97" s="242"/>
      <c r="BH97" s="111"/>
      <c r="BI97" s="242"/>
      <c r="BJ97" s="111"/>
      <c r="BK97" s="242"/>
      <c r="BL97" s="111"/>
      <c r="BM97" s="242"/>
      <c r="BN97" s="111"/>
      <c r="BO97" s="242"/>
      <c r="BP97" s="111"/>
      <c r="BQ97" s="242"/>
      <c r="BR97" s="111"/>
      <c r="BS97" s="242"/>
      <c r="BT97" s="111"/>
      <c r="BU97" s="242"/>
      <c r="BV97" s="111"/>
      <c r="BW97" s="242"/>
      <c r="BX97" s="111"/>
      <c r="BY97" s="242"/>
      <c r="BZ97" s="111"/>
      <c r="CA97" s="242"/>
      <c r="CB97" s="111"/>
      <c r="CC97" s="242"/>
      <c r="CD97" s="111"/>
      <c r="CE97" s="242"/>
      <c r="CF97" s="111"/>
      <c r="CG97" s="242"/>
      <c r="CH97" s="111"/>
      <c r="CI97" s="242"/>
      <c r="CJ97" s="111"/>
      <c r="CK97" s="242"/>
      <c r="CL97" s="111"/>
      <c r="CM97" s="242"/>
      <c r="CN97" s="111"/>
      <c r="CO97" s="242"/>
      <c r="CP97" s="111"/>
      <c r="CQ97" s="242"/>
      <c r="CR97" s="111"/>
      <c r="CS97" s="242"/>
      <c r="CT97" s="111"/>
      <c r="CU97" s="242"/>
      <c r="CV97" s="111"/>
      <c r="CW97" s="242"/>
      <c r="CX97" s="111"/>
      <c r="CY97" s="242"/>
      <c r="CZ97" s="111"/>
      <c r="DA97" s="242"/>
      <c r="DB97" s="111"/>
      <c r="DC97" s="242"/>
      <c r="DD97" s="111"/>
      <c r="DE97" s="242"/>
      <c r="DF97" s="111"/>
      <c r="DG97" s="242"/>
    </row>
    <row r="98" spans="2:111" ht="15" customHeight="1">
      <c r="B98" s="241">
        <v>94</v>
      </c>
      <c r="C98" s="112" t="s">
        <v>2075</v>
      </c>
      <c r="D98" s="500" t="s">
        <v>2077</v>
      </c>
      <c r="E98" s="242"/>
      <c r="F98" s="111"/>
      <c r="G98" s="242"/>
      <c r="H98" s="111"/>
      <c r="I98" s="242"/>
      <c r="J98" s="111"/>
      <c r="K98" s="242"/>
      <c r="L98" s="111"/>
      <c r="M98" s="242"/>
      <c r="N98" s="111"/>
      <c r="O98" s="242"/>
      <c r="P98" s="111"/>
      <c r="Q98" s="242"/>
      <c r="R98" s="111"/>
      <c r="S98" s="242"/>
      <c r="T98" s="111"/>
      <c r="U98" s="242"/>
      <c r="V98" s="111"/>
      <c r="W98" s="242"/>
      <c r="X98" s="111"/>
      <c r="Y98" s="242"/>
      <c r="Z98" s="111"/>
      <c r="AA98" s="242"/>
      <c r="AB98" s="111"/>
      <c r="AC98" s="242"/>
      <c r="AD98" s="111"/>
      <c r="AE98" s="242"/>
      <c r="AF98" s="111"/>
      <c r="AG98" s="242"/>
      <c r="AH98" s="111"/>
      <c r="AI98" s="242"/>
      <c r="AJ98" s="111"/>
      <c r="AK98" s="242"/>
      <c r="AL98" s="111"/>
      <c r="AM98" s="242"/>
      <c r="AN98" s="111"/>
      <c r="AO98" s="242"/>
      <c r="AP98" s="111"/>
      <c r="AQ98" s="242"/>
      <c r="AR98" s="111"/>
      <c r="AS98" s="242"/>
      <c r="AT98" s="111"/>
      <c r="AU98" s="242"/>
      <c r="AV98" s="111"/>
      <c r="AW98" s="242"/>
      <c r="AX98" s="111"/>
      <c r="AY98" s="242"/>
      <c r="AZ98" s="111"/>
      <c r="BA98" s="242"/>
      <c r="BB98" s="111"/>
      <c r="BC98" s="242"/>
      <c r="BD98" s="111"/>
      <c r="BE98" s="242"/>
      <c r="BF98" s="111"/>
      <c r="BG98" s="242"/>
      <c r="BH98" s="111"/>
      <c r="BI98" s="242"/>
      <c r="BJ98" s="111"/>
      <c r="BK98" s="242"/>
      <c r="BL98" s="111"/>
      <c r="BM98" s="242"/>
      <c r="BN98" s="111"/>
      <c r="BO98" s="242"/>
      <c r="BP98" s="111"/>
      <c r="BQ98" s="242"/>
      <c r="BR98" s="111"/>
      <c r="BS98" s="242"/>
      <c r="BT98" s="111"/>
      <c r="BU98" s="242"/>
      <c r="BV98" s="111"/>
      <c r="BW98" s="242"/>
      <c r="BX98" s="111"/>
      <c r="BY98" s="242"/>
      <c r="BZ98" s="111"/>
      <c r="CA98" s="242"/>
      <c r="CB98" s="111"/>
      <c r="CC98" s="242"/>
      <c r="CD98" s="111"/>
      <c r="CE98" s="242"/>
      <c r="CF98" s="111"/>
      <c r="CG98" s="242"/>
      <c r="CH98" s="111"/>
      <c r="CI98" s="242"/>
      <c r="CJ98" s="111"/>
      <c r="CK98" s="242"/>
      <c r="CL98" s="111"/>
      <c r="CM98" s="242"/>
      <c r="CN98" s="111"/>
      <c r="CO98" s="242"/>
      <c r="CP98" s="111"/>
      <c r="CQ98" s="242"/>
      <c r="CR98" s="111"/>
      <c r="CS98" s="242"/>
      <c r="CT98" s="111"/>
      <c r="CU98" s="242"/>
      <c r="CV98" s="111"/>
      <c r="CW98" s="242"/>
      <c r="CX98" s="111"/>
      <c r="CY98" s="242"/>
      <c r="CZ98" s="111"/>
      <c r="DA98" s="242"/>
      <c r="DB98" s="111"/>
      <c r="DC98" s="242"/>
      <c r="DD98" s="111"/>
      <c r="DE98" s="242"/>
      <c r="DF98" s="111"/>
      <c r="DG98" s="242"/>
    </row>
    <row r="99" spans="2:111" ht="15" customHeight="1">
      <c r="B99" s="459">
        <v>95</v>
      </c>
      <c r="C99" s="112" t="s">
        <v>2091</v>
      </c>
      <c r="D99" s="500" t="s">
        <v>2077</v>
      </c>
      <c r="E99" s="242"/>
      <c r="F99" s="111"/>
      <c r="G99" s="242"/>
      <c r="H99" s="111"/>
      <c r="I99" s="242"/>
      <c r="J99" s="111"/>
      <c r="K99" s="242"/>
      <c r="L99" s="111"/>
      <c r="M99" s="242"/>
      <c r="N99" s="111"/>
      <c r="O99" s="242"/>
      <c r="P99" s="111"/>
      <c r="Q99" s="242"/>
      <c r="R99" s="111"/>
      <c r="S99" s="242"/>
      <c r="T99" s="111"/>
      <c r="U99" s="242"/>
      <c r="V99" s="111"/>
      <c r="W99" s="242"/>
      <c r="X99" s="111"/>
      <c r="Y99" s="242"/>
      <c r="Z99" s="111"/>
      <c r="AA99" s="242"/>
      <c r="AB99" s="111"/>
      <c r="AC99" s="242"/>
      <c r="AD99" s="111"/>
      <c r="AE99" s="242"/>
      <c r="AF99" s="111"/>
      <c r="AG99" s="242"/>
      <c r="AH99" s="111"/>
      <c r="AI99" s="242"/>
      <c r="AJ99" s="111"/>
      <c r="AK99" s="242"/>
      <c r="AL99" s="111"/>
      <c r="AM99" s="242"/>
      <c r="AN99" s="111"/>
      <c r="AO99" s="242"/>
      <c r="AP99" s="111"/>
      <c r="AQ99" s="242"/>
      <c r="AR99" s="111"/>
      <c r="AS99" s="242"/>
      <c r="AT99" s="111"/>
      <c r="AU99" s="242"/>
      <c r="AV99" s="111"/>
      <c r="AW99" s="242"/>
      <c r="AX99" s="111"/>
      <c r="AY99" s="242"/>
      <c r="AZ99" s="111"/>
      <c r="BA99" s="242"/>
      <c r="BB99" s="111"/>
      <c r="BC99" s="242"/>
      <c r="BD99" s="111"/>
      <c r="BE99" s="242"/>
      <c r="BF99" s="111"/>
      <c r="BG99" s="242"/>
      <c r="BH99" s="111"/>
      <c r="BI99" s="242"/>
      <c r="BJ99" s="111"/>
      <c r="BK99" s="242"/>
      <c r="BL99" s="111"/>
      <c r="BM99" s="242"/>
      <c r="BN99" s="111"/>
      <c r="BO99" s="242"/>
      <c r="BP99" s="111"/>
      <c r="BQ99" s="242"/>
      <c r="BR99" s="111"/>
      <c r="BS99" s="242"/>
      <c r="BT99" s="111"/>
      <c r="BU99" s="242"/>
      <c r="BV99" s="111"/>
      <c r="BW99" s="242"/>
      <c r="BX99" s="111"/>
      <c r="BY99" s="242"/>
      <c r="BZ99" s="111"/>
      <c r="CA99" s="242"/>
      <c r="CB99" s="111"/>
      <c r="CC99" s="242"/>
      <c r="CD99" s="111"/>
      <c r="CE99" s="242"/>
      <c r="CF99" s="111"/>
      <c r="CG99" s="242"/>
      <c r="CH99" s="111"/>
      <c r="CI99" s="242"/>
      <c r="CJ99" s="111"/>
      <c r="CK99" s="242"/>
      <c r="CL99" s="111"/>
      <c r="CM99" s="242"/>
      <c r="CN99" s="111"/>
      <c r="CO99" s="242"/>
      <c r="CP99" s="111"/>
      <c r="CQ99" s="242"/>
      <c r="CR99" s="111"/>
      <c r="CS99" s="242"/>
      <c r="CT99" s="111"/>
      <c r="CU99" s="242"/>
      <c r="CV99" s="111"/>
      <c r="CW99" s="242"/>
      <c r="CX99" s="111"/>
      <c r="CY99" s="242"/>
      <c r="CZ99" s="111"/>
      <c r="DA99" s="242"/>
      <c r="DB99" s="111"/>
      <c r="DC99" s="242"/>
      <c r="DD99" s="111"/>
      <c r="DE99" s="242"/>
      <c r="DF99" s="111"/>
      <c r="DG99" s="242"/>
    </row>
    <row r="100" spans="2:111" ht="15" customHeight="1">
      <c r="B100" s="241">
        <v>96</v>
      </c>
      <c r="C100" s="271" t="s">
        <v>2095</v>
      </c>
      <c r="D100" s="500" t="s">
        <v>2077</v>
      </c>
      <c r="E100" s="242"/>
      <c r="F100" s="111"/>
      <c r="G100" s="242"/>
      <c r="H100" s="111"/>
      <c r="I100" s="242"/>
      <c r="J100" s="111"/>
      <c r="K100" s="242"/>
      <c r="L100" s="111"/>
      <c r="M100" s="242"/>
      <c r="N100" s="111"/>
      <c r="O100" s="242"/>
      <c r="P100" s="111"/>
      <c r="Q100" s="242"/>
      <c r="R100" s="111"/>
      <c r="S100" s="242"/>
      <c r="T100" s="111"/>
      <c r="U100" s="242"/>
      <c r="V100" s="111"/>
      <c r="W100" s="242"/>
      <c r="X100" s="111"/>
      <c r="Y100" s="242"/>
      <c r="Z100" s="111"/>
      <c r="AA100" s="242"/>
      <c r="AB100" s="111"/>
      <c r="AC100" s="242"/>
      <c r="AD100" s="111"/>
      <c r="AE100" s="242"/>
      <c r="AF100" s="111"/>
      <c r="AG100" s="242"/>
      <c r="AH100" s="111"/>
      <c r="AI100" s="242"/>
      <c r="AJ100" s="111"/>
      <c r="AK100" s="242"/>
      <c r="AL100" s="111"/>
      <c r="AM100" s="242"/>
      <c r="AN100" s="111"/>
      <c r="AO100" s="242"/>
      <c r="AP100" s="111"/>
      <c r="AQ100" s="242"/>
      <c r="AR100" s="111"/>
      <c r="AS100" s="242"/>
      <c r="AT100" s="111"/>
      <c r="AU100" s="242"/>
      <c r="AV100" s="111"/>
      <c r="AW100" s="242"/>
      <c r="AX100" s="111"/>
      <c r="AY100" s="242"/>
      <c r="AZ100" s="111"/>
      <c r="BA100" s="242"/>
      <c r="BB100" s="111"/>
      <c r="BC100" s="242"/>
      <c r="BD100" s="111"/>
      <c r="BE100" s="242"/>
      <c r="BF100" s="111"/>
      <c r="BG100" s="242"/>
      <c r="BH100" s="111"/>
      <c r="BI100" s="242"/>
      <c r="BJ100" s="111"/>
      <c r="BK100" s="242"/>
      <c r="BL100" s="111"/>
      <c r="BM100" s="242"/>
      <c r="BN100" s="111"/>
      <c r="BO100" s="242"/>
      <c r="BP100" s="111"/>
      <c r="BQ100" s="242"/>
      <c r="BR100" s="111"/>
      <c r="BS100" s="242"/>
      <c r="BT100" s="111"/>
      <c r="BU100" s="242"/>
      <c r="BV100" s="111"/>
      <c r="BW100" s="242"/>
      <c r="BX100" s="111"/>
      <c r="BY100" s="242"/>
      <c r="BZ100" s="111"/>
      <c r="CA100" s="242"/>
      <c r="CB100" s="111"/>
      <c r="CC100" s="242"/>
      <c r="CD100" s="111"/>
      <c r="CE100" s="242"/>
      <c r="CF100" s="111"/>
      <c r="CG100" s="242"/>
      <c r="CH100" s="111"/>
      <c r="CI100" s="242"/>
      <c r="CJ100" s="111"/>
      <c r="CK100" s="242"/>
      <c r="CL100" s="111"/>
      <c r="CM100" s="242"/>
      <c r="CN100" s="111"/>
      <c r="CO100" s="242"/>
      <c r="CP100" s="111"/>
      <c r="CQ100" s="242"/>
      <c r="CR100" s="111"/>
      <c r="CS100" s="242"/>
      <c r="CT100" s="111"/>
      <c r="CU100" s="242"/>
      <c r="CV100" s="111"/>
      <c r="CW100" s="242"/>
      <c r="CX100" s="111"/>
      <c r="CY100" s="242"/>
      <c r="CZ100" s="111"/>
      <c r="DA100" s="242"/>
      <c r="DB100" s="111"/>
      <c r="DC100" s="242"/>
      <c r="DD100" s="111"/>
      <c r="DE100" s="242"/>
      <c r="DF100" s="111"/>
      <c r="DG100" s="242"/>
    </row>
    <row r="101" spans="2:111" ht="15" customHeight="1">
      <c r="B101" s="459">
        <v>97</v>
      </c>
      <c r="C101" s="112" t="s">
        <v>2093</v>
      </c>
      <c r="D101" s="111" t="s">
        <v>753</v>
      </c>
      <c r="E101" s="242">
        <v>875</v>
      </c>
      <c r="F101" s="111" t="s">
        <v>341</v>
      </c>
      <c r="G101" s="242">
        <v>626</v>
      </c>
      <c r="H101" s="111" t="s">
        <v>354</v>
      </c>
      <c r="I101" s="242">
        <v>476</v>
      </c>
      <c r="J101" s="111" t="s">
        <v>754</v>
      </c>
      <c r="K101" s="242">
        <v>466</v>
      </c>
      <c r="L101" s="111" t="s">
        <v>756</v>
      </c>
      <c r="M101" s="242">
        <v>463</v>
      </c>
      <c r="N101" s="111" t="s">
        <v>157</v>
      </c>
      <c r="O101" s="242">
        <v>420</v>
      </c>
      <c r="P101" s="111" t="s">
        <v>757</v>
      </c>
      <c r="Q101" s="242">
        <v>412</v>
      </c>
      <c r="R101" s="111" t="s">
        <v>761</v>
      </c>
      <c r="S101" s="242">
        <v>400</v>
      </c>
      <c r="T101" s="111" t="s">
        <v>355</v>
      </c>
      <c r="U101" s="242">
        <v>387</v>
      </c>
      <c r="V101" s="111" t="s">
        <v>755</v>
      </c>
      <c r="W101" s="242">
        <v>383</v>
      </c>
      <c r="X101" s="111" t="s">
        <v>1644</v>
      </c>
      <c r="Y101" s="242">
        <v>378</v>
      </c>
      <c r="Z101" s="111" t="s">
        <v>316</v>
      </c>
      <c r="AA101" s="242">
        <v>371</v>
      </c>
      <c r="AB101" s="111" t="s">
        <v>758</v>
      </c>
      <c r="AC101" s="242">
        <v>324</v>
      </c>
      <c r="AD101" s="111" t="s">
        <v>1560</v>
      </c>
      <c r="AE101" s="242">
        <v>323</v>
      </c>
      <c r="AF101" s="111" t="s">
        <v>759</v>
      </c>
      <c r="AG101" s="242">
        <v>289</v>
      </c>
      <c r="AH101" s="111" t="s">
        <v>309</v>
      </c>
      <c r="AI101" s="242">
        <v>286</v>
      </c>
      <c r="AJ101" s="111" t="s">
        <v>1422</v>
      </c>
      <c r="AK101" s="242">
        <v>284</v>
      </c>
      <c r="AL101" s="111" t="s">
        <v>762</v>
      </c>
      <c r="AM101" s="242">
        <v>283</v>
      </c>
      <c r="AN101" s="111" t="s">
        <v>760</v>
      </c>
      <c r="AO101" s="242">
        <v>281</v>
      </c>
      <c r="AP101" s="111" t="s">
        <v>1714</v>
      </c>
      <c r="AQ101" s="242">
        <v>271</v>
      </c>
      <c r="AR101" s="111" t="s">
        <v>364</v>
      </c>
      <c r="AS101" s="242">
        <v>215</v>
      </c>
      <c r="AT101" s="111" t="s">
        <v>1279</v>
      </c>
      <c r="AU101" s="242">
        <v>214</v>
      </c>
      <c r="AV101" s="111" t="s">
        <v>1278</v>
      </c>
      <c r="AW101" s="242">
        <v>205</v>
      </c>
      <c r="AX101" s="111" t="s">
        <v>1906</v>
      </c>
      <c r="AY101" s="242">
        <v>167</v>
      </c>
      <c r="AZ101" s="111" t="s">
        <v>324</v>
      </c>
      <c r="BA101" s="242">
        <v>164</v>
      </c>
      <c r="BB101" s="111" t="s">
        <v>1761</v>
      </c>
      <c r="BC101" s="242">
        <v>146</v>
      </c>
      <c r="BD101" s="111" t="s">
        <v>310</v>
      </c>
      <c r="BE101" s="242">
        <v>124</v>
      </c>
      <c r="BF101" s="111" t="s">
        <v>1715</v>
      </c>
      <c r="BG101" s="242">
        <v>124</v>
      </c>
      <c r="BH101" s="111" t="s">
        <v>362</v>
      </c>
      <c r="BI101" s="242">
        <v>122</v>
      </c>
      <c r="BJ101" s="111" t="s">
        <v>363</v>
      </c>
      <c r="BK101" s="242">
        <v>118</v>
      </c>
      <c r="BL101" s="111" t="s">
        <v>143</v>
      </c>
      <c r="BM101" s="242">
        <v>115</v>
      </c>
      <c r="BN101" s="111" t="s">
        <v>253</v>
      </c>
      <c r="BO101" s="242">
        <v>112</v>
      </c>
      <c r="BP101" s="111" t="s">
        <v>1777</v>
      </c>
      <c r="BQ101" s="242">
        <v>100</v>
      </c>
      <c r="BR101" s="111" t="s">
        <v>873</v>
      </c>
      <c r="BS101" s="242">
        <v>88</v>
      </c>
      <c r="BT101" s="111" t="s">
        <v>1002</v>
      </c>
      <c r="BU101" s="242">
        <v>74</v>
      </c>
      <c r="BV101" s="111" t="s">
        <v>1591</v>
      </c>
      <c r="BW101" s="242">
        <v>70</v>
      </c>
      <c r="BX101" s="111" t="s">
        <v>254</v>
      </c>
      <c r="BY101" s="242">
        <v>69</v>
      </c>
      <c r="BZ101" s="111" t="s">
        <v>396</v>
      </c>
      <c r="CA101" s="242">
        <v>64</v>
      </c>
      <c r="CB101" s="111" t="s">
        <v>1574</v>
      </c>
      <c r="CC101" s="242">
        <v>64</v>
      </c>
      <c r="CD101" s="111" t="s">
        <v>1029</v>
      </c>
      <c r="CE101" s="242">
        <v>59</v>
      </c>
      <c r="CF101" s="111" t="s">
        <v>1978</v>
      </c>
      <c r="CG101" s="242">
        <v>50</v>
      </c>
      <c r="CH101" s="111" t="s">
        <v>2006</v>
      </c>
      <c r="CI101" s="242">
        <v>44</v>
      </c>
      <c r="CJ101" s="111" t="s">
        <v>72</v>
      </c>
      <c r="CK101" s="242">
        <v>36</v>
      </c>
      <c r="CL101" s="111" t="s">
        <v>1270</v>
      </c>
      <c r="CM101" s="242">
        <v>30</v>
      </c>
      <c r="CN101" s="111" t="s">
        <v>922</v>
      </c>
      <c r="CO101" s="242">
        <v>25</v>
      </c>
      <c r="CP101" s="111" t="s">
        <v>921</v>
      </c>
      <c r="CQ101" s="242">
        <v>18</v>
      </c>
      <c r="CR101" s="111" t="s">
        <v>2064</v>
      </c>
      <c r="CS101" s="242">
        <v>16</v>
      </c>
      <c r="CT101" s="111" t="s">
        <v>2101</v>
      </c>
      <c r="CU101" s="242">
        <v>10</v>
      </c>
      <c r="CV101" s="111" t="s">
        <v>2102</v>
      </c>
      <c r="CW101" s="242">
        <v>10</v>
      </c>
      <c r="CX101" s="111" t="s">
        <v>410</v>
      </c>
      <c r="CY101" s="242">
        <v>8</v>
      </c>
      <c r="CZ101" s="111" t="s">
        <v>344</v>
      </c>
      <c r="DA101" s="242">
        <v>5</v>
      </c>
      <c r="DB101" s="111" t="s">
        <v>343</v>
      </c>
      <c r="DC101" s="242">
        <v>1</v>
      </c>
      <c r="DD101" s="111"/>
      <c r="DE101" s="242"/>
      <c r="DF101" s="111"/>
      <c r="DG101" s="242"/>
    </row>
    <row r="102" spans="2:111" ht="15" customHeight="1">
      <c r="B102" s="241">
        <v>98</v>
      </c>
      <c r="C102" s="112" t="s">
        <v>2124</v>
      </c>
      <c r="D102" s="111" t="s">
        <v>753</v>
      </c>
      <c r="E102" s="242">
        <v>875</v>
      </c>
      <c r="F102" s="111" t="s">
        <v>341</v>
      </c>
      <c r="G102" s="242">
        <v>626</v>
      </c>
      <c r="H102" s="111" t="s">
        <v>354</v>
      </c>
      <c r="I102" s="242">
        <v>480</v>
      </c>
      <c r="J102" s="111" t="s">
        <v>754</v>
      </c>
      <c r="K102" s="242">
        <v>467</v>
      </c>
      <c r="L102" s="111" t="s">
        <v>756</v>
      </c>
      <c r="M102" s="242">
        <v>463</v>
      </c>
      <c r="N102" s="111" t="s">
        <v>157</v>
      </c>
      <c r="O102" s="242">
        <v>420</v>
      </c>
      <c r="P102" s="111" t="s">
        <v>757</v>
      </c>
      <c r="Q102" s="242">
        <v>412</v>
      </c>
      <c r="R102" s="111" t="s">
        <v>761</v>
      </c>
      <c r="S102" s="242">
        <v>400</v>
      </c>
      <c r="T102" s="111" t="s">
        <v>355</v>
      </c>
      <c r="U102" s="242">
        <v>392</v>
      </c>
      <c r="V102" s="111" t="s">
        <v>755</v>
      </c>
      <c r="W102" s="242">
        <v>383</v>
      </c>
      <c r="X102" s="111" t="s">
        <v>1644</v>
      </c>
      <c r="Y102" s="242">
        <v>378</v>
      </c>
      <c r="Z102" s="111" t="s">
        <v>316</v>
      </c>
      <c r="AA102" s="242">
        <v>371</v>
      </c>
      <c r="AB102" s="111" t="s">
        <v>758</v>
      </c>
      <c r="AC102" s="242">
        <v>324</v>
      </c>
      <c r="AD102" s="111" t="s">
        <v>1560</v>
      </c>
      <c r="AE102" s="242">
        <v>323</v>
      </c>
      <c r="AF102" s="111" t="s">
        <v>759</v>
      </c>
      <c r="AG102" s="242">
        <v>289</v>
      </c>
      <c r="AH102" s="111" t="s">
        <v>309</v>
      </c>
      <c r="AI102" s="242">
        <v>286</v>
      </c>
      <c r="AJ102" s="111" t="s">
        <v>1714</v>
      </c>
      <c r="AK102" s="242">
        <v>286</v>
      </c>
      <c r="AL102" s="111" t="s">
        <v>1422</v>
      </c>
      <c r="AM102" s="242">
        <v>284</v>
      </c>
      <c r="AN102" s="111" t="s">
        <v>762</v>
      </c>
      <c r="AO102" s="242">
        <v>283</v>
      </c>
      <c r="AP102" s="111" t="s">
        <v>760</v>
      </c>
      <c r="AQ102" s="242">
        <v>281</v>
      </c>
      <c r="AR102" s="111" t="s">
        <v>364</v>
      </c>
      <c r="AS102" s="242">
        <v>215</v>
      </c>
      <c r="AT102" s="111" t="s">
        <v>1279</v>
      </c>
      <c r="AU102" s="242">
        <v>214</v>
      </c>
      <c r="AV102" s="111" t="s">
        <v>1278</v>
      </c>
      <c r="AW102" s="242">
        <v>205</v>
      </c>
      <c r="AX102" s="111" t="s">
        <v>1906</v>
      </c>
      <c r="AY102" s="242">
        <v>183</v>
      </c>
      <c r="AZ102" s="111" t="s">
        <v>324</v>
      </c>
      <c r="BA102" s="242">
        <v>164</v>
      </c>
      <c r="BB102" s="111" t="s">
        <v>1761</v>
      </c>
      <c r="BC102" s="242">
        <v>160</v>
      </c>
      <c r="BD102" s="111" t="s">
        <v>1715</v>
      </c>
      <c r="BE102" s="242">
        <v>134</v>
      </c>
      <c r="BF102" s="111" t="s">
        <v>310</v>
      </c>
      <c r="BG102" s="242">
        <v>124</v>
      </c>
      <c r="BH102" s="111" t="s">
        <v>362</v>
      </c>
      <c r="BI102" s="242">
        <v>122</v>
      </c>
      <c r="BJ102" s="111" t="s">
        <v>363</v>
      </c>
      <c r="BK102" s="242">
        <v>118</v>
      </c>
      <c r="BL102" s="111" t="s">
        <v>143</v>
      </c>
      <c r="BM102" s="242">
        <v>115</v>
      </c>
      <c r="BN102" s="111" t="s">
        <v>253</v>
      </c>
      <c r="BO102" s="242">
        <v>113</v>
      </c>
      <c r="BP102" s="111" t="s">
        <v>1777</v>
      </c>
      <c r="BQ102" s="242">
        <v>103</v>
      </c>
      <c r="BR102" s="111" t="s">
        <v>2006</v>
      </c>
      <c r="BS102" s="242">
        <v>93</v>
      </c>
      <c r="BT102" s="111" t="s">
        <v>873</v>
      </c>
      <c r="BU102" s="242">
        <v>88</v>
      </c>
      <c r="BV102" s="111" t="s">
        <v>1002</v>
      </c>
      <c r="BW102" s="242">
        <v>74</v>
      </c>
      <c r="BX102" s="111" t="s">
        <v>1591</v>
      </c>
      <c r="BY102" s="242">
        <v>70</v>
      </c>
      <c r="BZ102" s="111" t="s">
        <v>254</v>
      </c>
      <c r="CA102" s="242">
        <v>69</v>
      </c>
      <c r="CB102" s="111" t="s">
        <v>396</v>
      </c>
      <c r="CC102" s="242">
        <v>64</v>
      </c>
      <c r="CD102" s="111" t="s">
        <v>1574</v>
      </c>
      <c r="CE102" s="242">
        <v>64</v>
      </c>
      <c r="CF102" s="111" t="s">
        <v>1029</v>
      </c>
      <c r="CG102" s="242">
        <v>59</v>
      </c>
      <c r="CH102" s="111" t="s">
        <v>1978</v>
      </c>
      <c r="CI102" s="242">
        <v>53</v>
      </c>
      <c r="CJ102" s="111" t="s">
        <v>2101</v>
      </c>
      <c r="CK102" s="242">
        <v>43</v>
      </c>
      <c r="CL102" s="111" t="s">
        <v>2102</v>
      </c>
      <c r="CM102" s="242">
        <v>43</v>
      </c>
      <c r="CN102" s="111" t="s">
        <v>72</v>
      </c>
      <c r="CO102" s="242">
        <v>36</v>
      </c>
      <c r="CP102" s="111" t="s">
        <v>1270</v>
      </c>
      <c r="CQ102" s="242">
        <v>30</v>
      </c>
      <c r="CR102" s="111" t="s">
        <v>922</v>
      </c>
      <c r="CS102" s="242">
        <v>25</v>
      </c>
      <c r="CT102" s="111" t="s">
        <v>921</v>
      </c>
      <c r="CU102" s="242">
        <v>18</v>
      </c>
      <c r="CV102" s="111" t="s">
        <v>2064</v>
      </c>
      <c r="CW102" s="242">
        <v>16</v>
      </c>
      <c r="CX102" s="111" t="s">
        <v>410</v>
      </c>
      <c r="CY102" s="242">
        <v>8</v>
      </c>
      <c r="CZ102" s="111" t="s">
        <v>344</v>
      </c>
      <c r="DA102" s="242">
        <v>5</v>
      </c>
      <c r="DB102" s="111" t="s">
        <v>343</v>
      </c>
      <c r="DC102" s="242">
        <v>1</v>
      </c>
      <c r="DD102" s="111" t="s">
        <v>2139</v>
      </c>
      <c r="DE102" s="242">
        <v>1</v>
      </c>
      <c r="DF102" s="111"/>
      <c r="DG102" s="242"/>
    </row>
    <row r="103" spans="2:111" ht="15" customHeight="1">
      <c r="B103" s="241">
        <v>99</v>
      </c>
      <c r="C103" s="112" t="s">
        <v>2147</v>
      </c>
      <c r="D103" s="111" t="s">
        <v>753</v>
      </c>
      <c r="E103" s="242">
        <v>876</v>
      </c>
      <c r="F103" s="111" t="s">
        <v>341</v>
      </c>
      <c r="G103" s="242">
        <v>626</v>
      </c>
      <c r="H103" s="111" t="s">
        <v>354</v>
      </c>
      <c r="I103" s="242">
        <v>490</v>
      </c>
      <c r="J103" s="111" t="s">
        <v>754</v>
      </c>
      <c r="K103" s="242">
        <v>468</v>
      </c>
      <c r="L103" s="111" t="s">
        <v>756</v>
      </c>
      <c r="M103" s="242">
        <v>463</v>
      </c>
      <c r="N103" s="111" t="s">
        <v>157</v>
      </c>
      <c r="O103" s="242">
        <v>420</v>
      </c>
      <c r="P103" s="111" t="s">
        <v>757</v>
      </c>
      <c r="Q103" s="242">
        <v>412</v>
      </c>
      <c r="R103" s="111" t="s">
        <v>761</v>
      </c>
      <c r="S103" s="242">
        <v>400</v>
      </c>
      <c r="T103" s="111" t="s">
        <v>355</v>
      </c>
      <c r="U103" s="242">
        <v>392</v>
      </c>
      <c r="V103" s="111" t="s">
        <v>755</v>
      </c>
      <c r="W103" s="242">
        <v>383</v>
      </c>
      <c r="X103" s="111" t="s">
        <v>1644</v>
      </c>
      <c r="Y103" s="242">
        <v>378</v>
      </c>
      <c r="Z103" s="111" t="s">
        <v>316</v>
      </c>
      <c r="AA103" s="242">
        <v>371</v>
      </c>
      <c r="AB103" s="111" t="s">
        <v>758</v>
      </c>
      <c r="AC103" s="242">
        <v>324</v>
      </c>
      <c r="AD103" s="111" t="s">
        <v>1560</v>
      </c>
      <c r="AE103" s="242">
        <v>323</v>
      </c>
      <c r="AF103" s="111" t="s">
        <v>759</v>
      </c>
      <c r="AG103" s="242">
        <v>289</v>
      </c>
      <c r="AH103" s="111" t="s">
        <v>309</v>
      </c>
      <c r="AI103" s="242">
        <v>286</v>
      </c>
      <c r="AJ103" s="111" t="s">
        <v>1714</v>
      </c>
      <c r="AK103" s="242">
        <v>286</v>
      </c>
      <c r="AL103" s="111" t="s">
        <v>1422</v>
      </c>
      <c r="AM103" s="242">
        <v>284</v>
      </c>
      <c r="AN103" s="111" t="s">
        <v>762</v>
      </c>
      <c r="AO103" s="242">
        <v>283</v>
      </c>
      <c r="AP103" s="111" t="s">
        <v>760</v>
      </c>
      <c r="AQ103" s="242">
        <v>281</v>
      </c>
      <c r="AR103" s="111" t="s">
        <v>364</v>
      </c>
      <c r="AS103" s="242">
        <v>215</v>
      </c>
      <c r="AT103" s="111" t="s">
        <v>1279</v>
      </c>
      <c r="AU103" s="242">
        <v>214</v>
      </c>
      <c r="AV103" s="111" t="s">
        <v>1278</v>
      </c>
      <c r="AW103" s="242">
        <v>205</v>
      </c>
      <c r="AX103" s="111" t="s">
        <v>1906</v>
      </c>
      <c r="AY103" s="242">
        <v>186</v>
      </c>
      <c r="AZ103" s="111" t="s">
        <v>1761</v>
      </c>
      <c r="BA103" s="242">
        <v>170</v>
      </c>
      <c r="BB103" s="111" t="s">
        <v>324</v>
      </c>
      <c r="BC103" s="242">
        <v>164</v>
      </c>
      <c r="BD103" s="111" t="s">
        <v>2006</v>
      </c>
      <c r="BE103" s="242">
        <v>140</v>
      </c>
      <c r="BF103" s="111" t="s">
        <v>1715</v>
      </c>
      <c r="BG103" s="242">
        <v>137</v>
      </c>
      <c r="BH103" s="111" t="s">
        <v>310</v>
      </c>
      <c r="BI103" s="242">
        <v>124</v>
      </c>
      <c r="BJ103" s="111" t="s">
        <v>362</v>
      </c>
      <c r="BK103" s="242">
        <v>122</v>
      </c>
      <c r="BL103" s="111" t="s">
        <v>363</v>
      </c>
      <c r="BM103" s="242">
        <v>118</v>
      </c>
      <c r="BN103" s="111" t="s">
        <v>253</v>
      </c>
      <c r="BO103" s="242">
        <v>117</v>
      </c>
      <c r="BP103" s="111" t="s">
        <v>143</v>
      </c>
      <c r="BQ103" s="242">
        <v>115</v>
      </c>
      <c r="BR103" s="111" t="s">
        <v>1777</v>
      </c>
      <c r="BS103" s="242">
        <v>112</v>
      </c>
      <c r="BT103" s="111" t="s">
        <v>873</v>
      </c>
      <c r="BU103" s="242">
        <v>88</v>
      </c>
      <c r="BV103" s="111" t="s">
        <v>2102</v>
      </c>
      <c r="BW103" s="242">
        <v>79</v>
      </c>
      <c r="BX103" s="111" t="s">
        <v>1002</v>
      </c>
      <c r="BY103" s="242">
        <v>74</v>
      </c>
      <c r="BZ103" s="111" t="s">
        <v>1591</v>
      </c>
      <c r="CA103" s="242">
        <v>70</v>
      </c>
      <c r="CB103" s="111" t="s">
        <v>254</v>
      </c>
      <c r="CC103" s="242">
        <v>69</v>
      </c>
      <c r="CD103" s="111" t="s">
        <v>2101</v>
      </c>
      <c r="CE103" s="242">
        <v>69</v>
      </c>
      <c r="CF103" s="111" t="s">
        <v>1574</v>
      </c>
      <c r="CG103" s="242">
        <v>68</v>
      </c>
      <c r="CH103" s="111" t="s">
        <v>396</v>
      </c>
      <c r="CI103" s="242">
        <v>64</v>
      </c>
      <c r="CJ103" s="111" t="s">
        <v>1029</v>
      </c>
      <c r="CK103" s="242">
        <v>59</v>
      </c>
      <c r="CL103" s="111" t="s">
        <v>1978</v>
      </c>
      <c r="CM103" s="242">
        <v>53</v>
      </c>
      <c r="CN103" s="111" t="s">
        <v>72</v>
      </c>
      <c r="CO103" s="242">
        <v>36</v>
      </c>
      <c r="CP103" s="111" t="s">
        <v>1270</v>
      </c>
      <c r="CQ103" s="242">
        <v>30</v>
      </c>
      <c r="CR103" s="111" t="s">
        <v>2064</v>
      </c>
      <c r="CS103" s="242">
        <v>28</v>
      </c>
      <c r="CT103" s="111" t="s">
        <v>922</v>
      </c>
      <c r="CU103" s="242">
        <v>25</v>
      </c>
      <c r="CV103" s="111" t="s">
        <v>921</v>
      </c>
      <c r="CW103" s="242">
        <v>18</v>
      </c>
      <c r="CX103" s="111" t="s">
        <v>410</v>
      </c>
      <c r="CY103" s="242">
        <v>8</v>
      </c>
      <c r="CZ103" s="111" t="s">
        <v>344</v>
      </c>
      <c r="DA103" s="242">
        <v>5</v>
      </c>
      <c r="DB103" s="111" t="s">
        <v>2139</v>
      </c>
      <c r="DC103" s="242">
        <v>3</v>
      </c>
      <c r="DD103" s="111" t="s">
        <v>343</v>
      </c>
      <c r="DE103" s="242">
        <v>1</v>
      </c>
      <c r="DF103" s="111"/>
      <c r="DG103" s="242"/>
    </row>
    <row r="104" spans="2:111" ht="15" customHeight="1">
      <c r="B104" s="241">
        <v>100</v>
      </c>
      <c r="C104" s="112" t="s">
        <v>2163</v>
      </c>
      <c r="D104" s="111" t="s">
        <v>753</v>
      </c>
      <c r="E104" s="242">
        <v>879</v>
      </c>
      <c r="F104" s="111" t="s">
        <v>341</v>
      </c>
      <c r="G104" s="242">
        <v>627</v>
      </c>
      <c r="H104" s="111" t="s">
        <v>354</v>
      </c>
      <c r="I104" s="242">
        <v>495</v>
      </c>
      <c r="J104" s="111" t="s">
        <v>754</v>
      </c>
      <c r="K104" s="242">
        <v>470</v>
      </c>
      <c r="L104" s="111" t="s">
        <v>756</v>
      </c>
      <c r="M104" s="242">
        <v>463</v>
      </c>
      <c r="N104" s="111" t="s">
        <v>157</v>
      </c>
      <c r="O104" s="242">
        <v>420</v>
      </c>
      <c r="P104" s="111" t="s">
        <v>757</v>
      </c>
      <c r="Q104" s="242">
        <v>412</v>
      </c>
      <c r="R104" s="111" t="s">
        <v>355</v>
      </c>
      <c r="S104" s="242">
        <v>404</v>
      </c>
      <c r="T104" s="111" t="s">
        <v>761</v>
      </c>
      <c r="U104" s="242">
        <v>400</v>
      </c>
      <c r="V104" s="111" t="s">
        <v>755</v>
      </c>
      <c r="W104" s="242">
        <v>383</v>
      </c>
      <c r="X104" s="111" t="s">
        <v>316</v>
      </c>
      <c r="Y104" s="242">
        <v>383</v>
      </c>
      <c r="Z104" s="111" t="s">
        <v>1644</v>
      </c>
      <c r="AA104" s="242">
        <v>379</v>
      </c>
      <c r="AB104" s="111" t="s">
        <v>758</v>
      </c>
      <c r="AC104" s="242">
        <v>324</v>
      </c>
      <c r="AD104" s="111" t="s">
        <v>1560</v>
      </c>
      <c r="AE104" s="242">
        <v>323</v>
      </c>
      <c r="AF104" s="111" t="s">
        <v>759</v>
      </c>
      <c r="AG104" s="242">
        <v>289</v>
      </c>
      <c r="AH104" s="111" t="s">
        <v>1714</v>
      </c>
      <c r="AI104" s="242">
        <v>289</v>
      </c>
      <c r="AJ104" s="111" t="s">
        <v>309</v>
      </c>
      <c r="AK104" s="242">
        <v>286</v>
      </c>
      <c r="AL104" s="111" t="s">
        <v>1422</v>
      </c>
      <c r="AM104" s="242">
        <v>284</v>
      </c>
      <c r="AN104" s="111" t="s">
        <v>762</v>
      </c>
      <c r="AO104" s="242">
        <v>283</v>
      </c>
      <c r="AP104" s="111" t="s">
        <v>760</v>
      </c>
      <c r="AQ104" s="242">
        <v>281</v>
      </c>
      <c r="AR104" s="111" t="s">
        <v>364</v>
      </c>
      <c r="AS104" s="242">
        <v>215</v>
      </c>
      <c r="AT104" s="111" t="s">
        <v>1279</v>
      </c>
      <c r="AU104" s="242">
        <v>214</v>
      </c>
      <c r="AV104" s="111" t="s">
        <v>1278</v>
      </c>
      <c r="AW104" s="242">
        <v>205</v>
      </c>
      <c r="AX104" s="111" t="s">
        <v>1906</v>
      </c>
      <c r="AY104" s="242">
        <v>187</v>
      </c>
      <c r="AZ104" s="111" t="s">
        <v>2006</v>
      </c>
      <c r="BA104" s="242">
        <v>184</v>
      </c>
      <c r="BB104" s="111" t="s">
        <v>1761</v>
      </c>
      <c r="BC104" s="242">
        <v>177</v>
      </c>
      <c r="BD104" s="111" t="s">
        <v>324</v>
      </c>
      <c r="BE104" s="242">
        <v>164</v>
      </c>
      <c r="BF104" s="111" t="s">
        <v>1715</v>
      </c>
      <c r="BG104" s="242">
        <v>146</v>
      </c>
      <c r="BH104" s="111" t="s">
        <v>310</v>
      </c>
      <c r="BI104" s="242">
        <v>124</v>
      </c>
      <c r="BJ104" s="111" t="s">
        <v>362</v>
      </c>
      <c r="BK104" s="242">
        <v>122</v>
      </c>
      <c r="BL104" s="111" t="s">
        <v>253</v>
      </c>
      <c r="BM104" s="242">
        <v>119</v>
      </c>
      <c r="BN104" s="111" t="s">
        <v>363</v>
      </c>
      <c r="BO104" s="242">
        <v>118</v>
      </c>
      <c r="BP104" s="111" t="s">
        <v>1777</v>
      </c>
      <c r="BQ104" s="242">
        <v>118</v>
      </c>
      <c r="BR104" s="111" t="s">
        <v>143</v>
      </c>
      <c r="BS104" s="242">
        <v>115</v>
      </c>
      <c r="BT104" s="111" t="s">
        <v>2102</v>
      </c>
      <c r="BU104" s="242">
        <v>93</v>
      </c>
      <c r="BV104" s="111" t="s">
        <v>873</v>
      </c>
      <c r="BW104" s="242">
        <v>88</v>
      </c>
      <c r="BX104" s="111" t="s">
        <v>1574</v>
      </c>
      <c r="BY104" s="242">
        <v>79</v>
      </c>
      <c r="BZ104" s="111" t="s">
        <v>1002</v>
      </c>
      <c r="CA104" s="242">
        <v>74</v>
      </c>
      <c r="CB104" s="111" t="s">
        <v>1591</v>
      </c>
      <c r="CC104" s="242">
        <v>70</v>
      </c>
      <c r="CD104" s="111" t="s">
        <v>254</v>
      </c>
      <c r="CE104" s="242">
        <v>69</v>
      </c>
      <c r="CF104" s="111" t="s">
        <v>2101</v>
      </c>
      <c r="CG104" s="242">
        <v>69</v>
      </c>
      <c r="CH104" s="111" t="s">
        <v>396</v>
      </c>
      <c r="CI104" s="242">
        <v>64</v>
      </c>
      <c r="CJ104" s="111" t="s">
        <v>1029</v>
      </c>
      <c r="CK104" s="242">
        <v>59</v>
      </c>
      <c r="CL104" s="111" t="s">
        <v>1978</v>
      </c>
      <c r="CM104" s="242">
        <v>54</v>
      </c>
      <c r="CN104" s="111" t="s">
        <v>2064</v>
      </c>
      <c r="CO104" s="242">
        <v>43</v>
      </c>
      <c r="CP104" s="111" t="s">
        <v>72</v>
      </c>
      <c r="CQ104" s="242">
        <v>36</v>
      </c>
      <c r="CR104" s="111" t="s">
        <v>1270</v>
      </c>
      <c r="CS104" s="242">
        <v>30</v>
      </c>
      <c r="CT104" s="111" t="s">
        <v>922</v>
      </c>
      <c r="CU104" s="242">
        <v>25</v>
      </c>
      <c r="CV104" s="111" t="s">
        <v>921</v>
      </c>
      <c r="CW104" s="242">
        <v>18</v>
      </c>
      <c r="CX104" s="111" t="s">
        <v>2202</v>
      </c>
      <c r="CY104" s="242">
        <v>17</v>
      </c>
      <c r="CZ104" s="111" t="s">
        <v>410</v>
      </c>
      <c r="DA104" s="242">
        <v>8</v>
      </c>
      <c r="DB104" s="111" t="s">
        <v>344</v>
      </c>
      <c r="DC104" s="242">
        <v>5</v>
      </c>
      <c r="DD104" s="111" t="s">
        <v>2139</v>
      </c>
      <c r="DE104" s="242">
        <v>5</v>
      </c>
      <c r="DF104" s="111" t="s">
        <v>343</v>
      </c>
      <c r="DG104" s="242">
        <v>1</v>
      </c>
    </row>
    <row r="105" spans="2:111" ht="15" customHeight="1">
      <c r="B105" s="241">
        <v>101</v>
      </c>
      <c r="C105" s="112" t="s">
        <v>2219</v>
      </c>
      <c r="D105" s="111" t="s">
        <v>753</v>
      </c>
      <c r="E105" s="242">
        <v>879</v>
      </c>
      <c r="F105" s="111" t="s">
        <v>341</v>
      </c>
      <c r="G105" s="242">
        <v>627</v>
      </c>
      <c r="H105" s="111" t="s">
        <v>354</v>
      </c>
      <c r="I105" s="242">
        <v>495</v>
      </c>
      <c r="J105" s="111" t="s">
        <v>754</v>
      </c>
      <c r="K105" s="242">
        <v>472</v>
      </c>
      <c r="L105" s="111" t="s">
        <v>756</v>
      </c>
      <c r="M105" s="242">
        <v>463</v>
      </c>
      <c r="N105" s="111" t="s">
        <v>157</v>
      </c>
      <c r="O105" s="242">
        <v>420</v>
      </c>
      <c r="P105" s="111" t="s">
        <v>757</v>
      </c>
      <c r="Q105" s="242">
        <v>412</v>
      </c>
      <c r="R105" s="111" t="s">
        <v>355</v>
      </c>
      <c r="S105" s="242">
        <v>404</v>
      </c>
      <c r="T105" s="111" t="s">
        <v>761</v>
      </c>
      <c r="U105" s="242">
        <v>400</v>
      </c>
      <c r="V105" s="111" t="s">
        <v>755</v>
      </c>
      <c r="W105" s="242">
        <v>383</v>
      </c>
      <c r="X105" s="111" t="s">
        <v>316</v>
      </c>
      <c r="Y105" s="242">
        <v>383</v>
      </c>
      <c r="Z105" s="111" t="s">
        <v>1644</v>
      </c>
      <c r="AA105" s="242">
        <v>382</v>
      </c>
      <c r="AB105" s="111" t="s">
        <v>758</v>
      </c>
      <c r="AC105" s="242">
        <v>324</v>
      </c>
      <c r="AD105" s="111" t="s">
        <v>1560</v>
      </c>
      <c r="AE105" s="242">
        <v>323</v>
      </c>
      <c r="AF105" s="111" t="s">
        <v>1714</v>
      </c>
      <c r="AG105" s="242">
        <v>296</v>
      </c>
      <c r="AH105" s="111" t="s">
        <v>759</v>
      </c>
      <c r="AI105" s="242">
        <v>289</v>
      </c>
      <c r="AJ105" s="111" t="s">
        <v>309</v>
      </c>
      <c r="AK105" s="242">
        <v>286</v>
      </c>
      <c r="AL105" s="111" t="s">
        <v>1422</v>
      </c>
      <c r="AM105" s="242">
        <v>284</v>
      </c>
      <c r="AN105" s="111" t="s">
        <v>762</v>
      </c>
      <c r="AO105" s="242">
        <v>283</v>
      </c>
      <c r="AP105" s="111" t="s">
        <v>760</v>
      </c>
      <c r="AQ105" s="242">
        <v>281</v>
      </c>
      <c r="AR105" s="111" t="s">
        <v>364</v>
      </c>
      <c r="AS105" s="242">
        <v>215</v>
      </c>
      <c r="AT105" s="111" t="s">
        <v>1279</v>
      </c>
      <c r="AU105" s="242">
        <v>214</v>
      </c>
      <c r="AV105" s="111" t="s">
        <v>1278</v>
      </c>
      <c r="AW105" s="242">
        <v>205</v>
      </c>
      <c r="AX105" s="111" t="s">
        <v>2006</v>
      </c>
      <c r="AY105" s="242">
        <v>202</v>
      </c>
      <c r="AZ105" s="111" t="s">
        <v>1906</v>
      </c>
      <c r="BA105" s="242">
        <v>193</v>
      </c>
      <c r="BB105" s="111" t="s">
        <v>1761</v>
      </c>
      <c r="BC105" s="242">
        <v>186</v>
      </c>
      <c r="BD105" s="111" t="s">
        <v>324</v>
      </c>
      <c r="BE105" s="242">
        <v>164</v>
      </c>
      <c r="BF105" s="111" t="s">
        <v>1715</v>
      </c>
      <c r="BG105" s="242">
        <v>154</v>
      </c>
      <c r="BH105" s="111" t="s">
        <v>2102</v>
      </c>
      <c r="BI105" s="242">
        <v>130</v>
      </c>
      <c r="BJ105" s="111" t="s">
        <v>310</v>
      </c>
      <c r="BK105" s="242">
        <v>124</v>
      </c>
      <c r="BL105" s="111" t="s">
        <v>362</v>
      </c>
      <c r="BM105" s="242">
        <v>122</v>
      </c>
      <c r="BN105" s="111" t="s">
        <v>253</v>
      </c>
      <c r="BO105" s="242">
        <v>119</v>
      </c>
      <c r="BP105" s="111" t="s">
        <v>363</v>
      </c>
      <c r="BQ105" s="242">
        <v>118</v>
      </c>
      <c r="BR105" s="111" t="s">
        <v>1777</v>
      </c>
      <c r="BS105" s="242">
        <v>118</v>
      </c>
      <c r="BT105" s="111" t="s">
        <v>143</v>
      </c>
      <c r="BU105" s="242">
        <v>115</v>
      </c>
      <c r="BV105" s="111" t="s">
        <v>873</v>
      </c>
      <c r="BW105" s="242">
        <v>88</v>
      </c>
      <c r="BX105" s="111" t="s">
        <v>2101</v>
      </c>
      <c r="BY105" s="242">
        <v>88</v>
      </c>
      <c r="BZ105" s="111" t="s">
        <v>1574</v>
      </c>
      <c r="CA105" s="242">
        <v>79</v>
      </c>
      <c r="CB105" s="111" t="s">
        <v>1002</v>
      </c>
      <c r="CC105" s="242">
        <v>74</v>
      </c>
      <c r="CD105" s="111" t="s">
        <v>1591</v>
      </c>
      <c r="CE105" s="242">
        <v>70</v>
      </c>
      <c r="CF105" s="111" t="s">
        <v>254</v>
      </c>
      <c r="CG105" s="242">
        <v>69</v>
      </c>
      <c r="CH105" s="111" t="s">
        <v>396</v>
      </c>
      <c r="CI105" s="242">
        <v>64</v>
      </c>
      <c r="CJ105" s="111" t="s">
        <v>2064</v>
      </c>
      <c r="CK105" s="242">
        <v>63</v>
      </c>
      <c r="CL105" s="111" t="s">
        <v>1978</v>
      </c>
      <c r="CM105" s="242">
        <v>60</v>
      </c>
      <c r="CN105" s="111" t="s">
        <v>1029</v>
      </c>
      <c r="CO105" s="242">
        <v>59</v>
      </c>
      <c r="CP105" s="111" t="s">
        <v>72</v>
      </c>
      <c r="CQ105" s="242">
        <v>36</v>
      </c>
      <c r="CR105" s="111" t="s">
        <v>1270</v>
      </c>
      <c r="CS105" s="242">
        <v>30</v>
      </c>
      <c r="CT105" s="111" t="s">
        <v>922</v>
      </c>
      <c r="CU105" s="242">
        <v>25</v>
      </c>
      <c r="CV105" s="111" t="s">
        <v>2202</v>
      </c>
      <c r="CW105" s="242">
        <v>23</v>
      </c>
      <c r="CX105" s="111" t="s">
        <v>921</v>
      </c>
      <c r="CY105" s="242">
        <v>18</v>
      </c>
      <c r="CZ105" s="111" t="s">
        <v>410</v>
      </c>
      <c r="DA105" s="242">
        <v>8</v>
      </c>
      <c r="DB105" s="111" t="s">
        <v>2139</v>
      </c>
      <c r="DC105" s="242">
        <v>8</v>
      </c>
      <c r="DD105" s="111" t="s">
        <v>344</v>
      </c>
      <c r="DE105" s="242">
        <v>5</v>
      </c>
      <c r="DF105" s="111" t="s">
        <v>343</v>
      </c>
      <c r="DG105" s="242">
        <v>1</v>
      </c>
    </row>
    <row r="106" spans="2:111" ht="15" customHeight="1">
      <c r="B106" s="241"/>
      <c r="C106" s="112"/>
      <c r="D106" s="111"/>
      <c r="E106" s="242"/>
      <c r="F106" s="111"/>
      <c r="G106" s="242"/>
      <c r="H106" s="111"/>
      <c r="I106" s="242"/>
      <c r="J106" s="111"/>
      <c r="K106" s="242"/>
      <c r="L106" s="111"/>
      <c r="M106" s="242"/>
      <c r="N106" s="111"/>
      <c r="O106" s="242"/>
      <c r="P106" s="111"/>
      <c r="Q106" s="242"/>
      <c r="R106" s="111"/>
      <c r="S106" s="242"/>
      <c r="T106" s="111"/>
      <c r="U106" s="242"/>
      <c r="V106" s="111"/>
      <c r="W106" s="242"/>
      <c r="X106" s="111"/>
      <c r="Y106" s="242"/>
      <c r="Z106" s="111"/>
      <c r="AA106" s="242"/>
      <c r="AB106" s="111"/>
      <c r="AC106" s="242"/>
      <c r="AD106" s="111"/>
      <c r="AE106" s="242"/>
      <c r="AF106" s="111"/>
      <c r="AG106" s="242"/>
      <c r="AH106" s="111"/>
      <c r="AI106" s="242"/>
      <c r="AJ106" s="111"/>
      <c r="AK106" s="242"/>
      <c r="AL106" s="111"/>
      <c r="AM106" s="242"/>
      <c r="AN106" s="111"/>
      <c r="AO106" s="242"/>
      <c r="AP106" s="111"/>
      <c r="AQ106" s="242"/>
      <c r="AR106" s="111"/>
      <c r="AS106" s="242"/>
      <c r="AT106" s="111"/>
      <c r="AU106" s="242"/>
      <c r="AV106" s="111"/>
      <c r="AW106" s="242"/>
      <c r="AX106" s="111"/>
      <c r="AY106" s="242"/>
      <c r="AZ106" s="111"/>
      <c r="BA106" s="242"/>
      <c r="BB106" s="111"/>
      <c r="BC106" s="242"/>
      <c r="BD106" s="111"/>
      <c r="BE106" s="242"/>
      <c r="BF106" s="111"/>
      <c r="BG106" s="242"/>
      <c r="BH106" s="111"/>
      <c r="BI106" s="242"/>
      <c r="BJ106" s="111"/>
      <c r="BK106" s="242"/>
      <c r="BL106" s="111"/>
      <c r="BM106" s="242"/>
      <c r="BN106" s="111"/>
      <c r="BO106" s="242"/>
      <c r="BP106" s="111"/>
      <c r="BQ106" s="242"/>
      <c r="BR106" s="111"/>
      <c r="BS106" s="242"/>
      <c r="BT106" s="111"/>
      <c r="BU106" s="242"/>
      <c r="BV106" s="111"/>
      <c r="BW106" s="242"/>
      <c r="BX106" s="111"/>
      <c r="BY106" s="242"/>
      <c r="BZ106" s="111"/>
      <c r="CA106" s="242"/>
      <c r="CB106" s="111"/>
      <c r="CC106" s="242"/>
      <c r="CD106" s="111"/>
      <c r="CE106" s="242"/>
      <c r="CF106" s="111"/>
      <c r="CG106" s="242"/>
      <c r="CH106" s="111"/>
      <c r="CI106" s="242"/>
      <c r="CJ106" s="111"/>
      <c r="CK106" s="242"/>
      <c r="CL106" s="111"/>
      <c r="CM106" s="242"/>
      <c r="CN106" s="111"/>
      <c r="CO106" s="242"/>
      <c r="CP106" s="111"/>
      <c r="CQ106" s="242"/>
      <c r="CR106" s="111"/>
      <c r="CS106" s="242"/>
      <c r="CT106" s="111"/>
      <c r="CU106" s="242"/>
      <c r="CV106" s="111"/>
      <c r="CW106" s="242"/>
      <c r="CX106" s="111"/>
      <c r="CY106" s="242"/>
      <c r="CZ106" s="111"/>
      <c r="DA106" s="242"/>
      <c r="DB106" s="111"/>
      <c r="DC106" s="242"/>
      <c r="DD106" s="111"/>
      <c r="DE106" s="242"/>
      <c r="DF106" s="111"/>
      <c r="DG106" s="242"/>
    </row>
    <row r="107" spans="2:111" ht="15" customHeight="1">
      <c r="B107" s="241"/>
      <c r="C107" s="112"/>
      <c r="D107" s="111"/>
      <c r="E107" s="242"/>
      <c r="F107" s="111"/>
      <c r="G107" s="242"/>
      <c r="H107" s="111"/>
      <c r="I107" s="242"/>
      <c r="J107" s="111"/>
      <c r="K107" s="242"/>
      <c r="L107" s="111"/>
      <c r="M107" s="242"/>
      <c r="N107" s="111"/>
      <c r="O107" s="242"/>
      <c r="P107" s="111"/>
      <c r="Q107" s="242"/>
      <c r="R107" s="111"/>
      <c r="S107" s="242"/>
      <c r="T107" s="111"/>
      <c r="U107" s="242"/>
      <c r="V107" s="111"/>
      <c r="W107" s="242"/>
      <c r="X107" s="111"/>
      <c r="Y107" s="242"/>
      <c r="Z107" s="111"/>
      <c r="AA107" s="242"/>
      <c r="AB107" s="111"/>
      <c r="AC107" s="242"/>
      <c r="AD107" s="111"/>
      <c r="AE107" s="242"/>
      <c r="AF107" s="111"/>
      <c r="AG107" s="242"/>
      <c r="AH107" s="111"/>
      <c r="AI107" s="242"/>
      <c r="AJ107" s="111"/>
      <c r="AK107" s="242"/>
      <c r="AL107" s="111"/>
      <c r="AM107" s="242"/>
      <c r="AN107" s="111"/>
      <c r="AO107" s="242"/>
      <c r="AP107" s="111"/>
      <c r="AQ107" s="242"/>
      <c r="AR107" s="111"/>
      <c r="AS107" s="242"/>
      <c r="AT107" s="111"/>
      <c r="AU107" s="242"/>
      <c r="AV107" s="111"/>
      <c r="AW107" s="242"/>
      <c r="AX107" s="111"/>
      <c r="AY107" s="242"/>
      <c r="AZ107" s="111"/>
      <c r="BA107" s="242"/>
      <c r="BB107" s="111"/>
      <c r="BC107" s="242"/>
      <c r="BD107" s="111"/>
      <c r="BE107" s="242"/>
      <c r="BF107" s="111"/>
      <c r="BG107" s="242"/>
      <c r="BH107" s="111"/>
      <c r="BI107" s="242"/>
      <c r="BJ107" s="111"/>
      <c r="BK107" s="242"/>
      <c r="BL107" s="111"/>
      <c r="BM107" s="242"/>
      <c r="BN107" s="111"/>
      <c r="BO107" s="242"/>
      <c r="BP107" s="111"/>
      <c r="BQ107" s="242"/>
      <c r="BR107" s="111"/>
      <c r="BS107" s="242"/>
      <c r="BT107" s="111"/>
      <c r="BU107" s="242"/>
      <c r="BV107" s="111"/>
      <c r="BW107" s="242"/>
      <c r="BX107" s="111"/>
      <c r="BY107" s="242"/>
      <c r="BZ107" s="111"/>
      <c r="CA107" s="242"/>
      <c r="CB107" s="111"/>
      <c r="CC107" s="242"/>
      <c r="CD107" s="111"/>
      <c r="CE107" s="242"/>
      <c r="CF107" s="111"/>
      <c r="CG107" s="242"/>
      <c r="CH107" s="111"/>
      <c r="CI107" s="242"/>
      <c r="CJ107" s="111"/>
      <c r="CK107" s="242"/>
      <c r="CL107" s="111"/>
      <c r="CM107" s="242"/>
      <c r="CN107" s="111"/>
      <c r="CO107" s="242"/>
      <c r="CP107" s="111"/>
      <c r="CQ107" s="242"/>
      <c r="CR107" s="111"/>
      <c r="CS107" s="242"/>
      <c r="CT107" s="111"/>
      <c r="CU107" s="242"/>
      <c r="CV107" s="111"/>
      <c r="CW107" s="242"/>
      <c r="CX107" s="111"/>
      <c r="CY107" s="242"/>
      <c r="CZ107" s="111"/>
      <c r="DA107" s="242"/>
      <c r="DB107" s="111"/>
      <c r="DC107" s="242"/>
      <c r="DD107" s="111"/>
      <c r="DE107" s="242"/>
      <c r="DF107" s="111"/>
      <c r="DG107" s="242"/>
    </row>
  </sheetData>
  <mergeCells count="54">
    <mergeCell ref="AL4:AM4"/>
    <mergeCell ref="AT4:AU4"/>
    <mergeCell ref="D4:E4"/>
    <mergeCell ref="F4:G4"/>
    <mergeCell ref="H4:I4"/>
    <mergeCell ref="J4:K4"/>
    <mergeCell ref="L4:M4"/>
    <mergeCell ref="V4:W4"/>
    <mergeCell ref="AD4:AE4"/>
    <mergeCell ref="AF4:AG4"/>
    <mergeCell ref="AB4:AC4"/>
    <mergeCell ref="P4:Q4"/>
    <mergeCell ref="N4:O4"/>
    <mergeCell ref="AN4:AO4"/>
    <mergeCell ref="AP4:AQ4"/>
    <mergeCell ref="AJ4:AK4"/>
    <mergeCell ref="BF4:BG4"/>
    <mergeCell ref="BT4:BU4"/>
    <mergeCell ref="BP4:BQ4"/>
    <mergeCell ref="BJ4:BK4"/>
    <mergeCell ref="BN4:BO4"/>
    <mergeCell ref="BL4:BM4"/>
    <mergeCell ref="R4:S4"/>
    <mergeCell ref="T4:U4"/>
    <mergeCell ref="Z4:AA4"/>
    <mergeCell ref="X4:Y4"/>
    <mergeCell ref="AH4:AI4"/>
    <mergeCell ref="AZ4:BA4"/>
    <mergeCell ref="BH4:BI4"/>
    <mergeCell ref="AX4:AY4"/>
    <mergeCell ref="AR4:AS4"/>
    <mergeCell ref="CZ4:DA4"/>
    <mergeCell ref="CD4:CE4"/>
    <mergeCell ref="BB4:BC4"/>
    <mergeCell ref="BV4:BW4"/>
    <mergeCell ref="BX4:BY4"/>
    <mergeCell ref="CH4:CI4"/>
    <mergeCell ref="CF4:CG4"/>
    <mergeCell ref="BZ4:CA4"/>
    <mergeCell ref="BD4:BE4"/>
    <mergeCell ref="AV4:AW4"/>
    <mergeCell ref="CB4:CC4"/>
    <mergeCell ref="BR4:BS4"/>
    <mergeCell ref="CJ4:CK4"/>
    <mergeCell ref="CX4:CY4"/>
    <mergeCell ref="CV4:CW4"/>
    <mergeCell ref="CT4:CU4"/>
    <mergeCell ref="CR4:CS4"/>
    <mergeCell ref="CP4:CQ4"/>
    <mergeCell ref="DF4:DG4"/>
    <mergeCell ref="DD4:DE4"/>
    <mergeCell ref="DB4:DC4"/>
    <mergeCell ref="CN4:CO4"/>
    <mergeCell ref="CL4:CM4"/>
  </mergeCells>
  <phoneticPr fontId="2"/>
  <pageMargins left="0.59055118110236227" right="0.59055118110236227" top="0.59055118110236227" bottom="0.39370078740157483" header="0.51181102362204722" footer="0.51181102362204722"/>
  <pageSetup paperSize="8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D53"/>
  <sheetViews>
    <sheetView workbookViewId="0">
      <pane ySplit="4" topLeftCell="A5" activePane="bottomLeft" state="frozen"/>
      <selection pane="bottomLeft"/>
    </sheetView>
  </sheetViews>
  <sheetFormatPr defaultColWidth="9" defaultRowHeight="18" customHeight="1"/>
  <cols>
    <col min="1" max="1" width="1.6640625" style="122" customWidth="1"/>
    <col min="2" max="2" width="4.6640625" style="122" customWidth="1"/>
    <col min="3" max="3" width="1" style="122" customWidth="1"/>
    <col min="4" max="4" width="11.6640625" style="122" customWidth="1"/>
    <col min="5" max="5" width="5.6640625" style="122" customWidth="1"/>
    <col min="6" max="6" width="4.6640625" style="122" customWidth="1"/>
    <col min="7" max="8" width="3.6640625" style="122" customWidth="1"/>
    <col min="9" max="9" width="5.6640625" style="122" customWidth="1"/>
    <col min="10" max="10" width="3.6640625" style="122" customWidth="1"/>
    <col min="11" max="11" width="5.6640625" style="122" customWidth="1"/>
    <col min="12" max="12" width="3.6640625" style="122" customWidth="1"/>
    <col min="13" max="13" width="0.88671875" style="122" customWidth="1"/>
    <col min="14" max="14" width="15.6640625" style="122" customWidth="1"/>
    <col min="15" max="15" width="0.88671875" style="122" customWidth="1"/>
    <col min="16" max="16" width="11.77734375" style="122" customWidth="1"/>
    <col min="17" max="17" width="6.6640625" style="122" customWidth="1"/>
    <col min="18" max="18" width="4.6640625" style="122" customWidth="1"/>
    <col min="19" max="19" width="5.6640625" style="122" customWidth="1"/>
    <col min="20" max="20" width="1" style="122" customWidth="1"/>
    <col min="21" max="21" width="11.6640625" style="122" customWidth="1"/>
    <col min="22" max="22" width="5.6640625" style="122" customWidth="1"/>
    <col min="23" max="30" width="8.6640625" style="122" customWidth="1"/>
    <col min="31" max="16384" width="9" style="122"/>
  </cols>
  <sheetData>
    <row r="1" spans="2:30" ht="10.050000000000001" customHeight="1"/>
    <row r="2" spans="2:30" ht="18" customHeight="1">
      <c r="D2" s="122" t="s">
        <v>1915</v>
      </c>
      <c r="U2" s="122" t="s">
        <v>1927</v>
      </c>
    </row>
    <row r="3" spans="2:30" ht="10.050000000000001" customHeight="1"/>
    <row r="4" spans="2:30" ht="18" customHeight="1">
      <c r="B4" s="123" t="s">
        <v>411</v>
      </c>
      <c r="C4" s="154"/>
      <c r="D4" s="129" t="s">
        <v>1916</v>
      </c>
      <c r="E4" s="91" t="s">
        <v>1912</v>
      </c>
      <c r="F4" s="154"/>
      <c r="G4" s="625" t="s">
        <v>1919</v>
      </c>
      <c r="H4" s="625"/>
      <c r="I4" s="128"/>
      <c r="J4" s="154"/>
      <c r="K4" s="127" t="s">
        <v>1909</v>
      </c>
      <c r="L4" s="129"/>
      <c r="M4" s="630" t="s">
        <v>1908</v>
      </c>
      <c r="N4" s="626"/>
      <c r="O4" s="154"/>
      <c r="P4" s="128" t="s">
        <v>1911</v>
      </c>
      <c r="Q4" s="123" t="s">
        <v>1907</v>
      </c>
      <c r="R4" s="123" t="s">
        <v>411</v>
      </c>
      <c r="T4" s="154"/>
      <c r="U4" s="129" t="s">
        <v>1916</v>
      </c>
      <c r="V4" s="91" t="s">
        <v>1912</v>
      </c>
      <c r="W4" s="90" t="s">
        <v>1979</v>
      </c>
      <c r="X4" s="95" t="s">
        <v>1980</v>
      </c>
      <c r="Y4" s="95" t="s">
        <v>1981</v>
      </c>
      <c r="Z4" s="91" t="s">
        <v>2220</v>
      </c>
      <c r="AA4" s="180" t="s">
        <v>1984</v>
      </c>
      <c r="AB4" s="130" t="s">
        <v>1985</v>
      </c>
      <c r="AC4" s="130" t="s">
        <v>1986</v>
      </c>
      <c r="AD4" s="181" t="s">
        <v>2221</v>
      </c>
    </row>
    <row r="5" spans="2:30" ht="18" customHeight="1">
      <c r="B5" s="262">
        <v>0</v>
      </c>
      <c r="C5" s="154"/>
      <c r="D5" s="129" t="s">
        <v>549</v>
      </c>
      <c r="E5" s="256" t="s">
        <v>69</v>
      </c>
      <c r="F5" s="263">
        <f>ROUNDDOWN(Q5,0)</f>
        <v>37</v>
      </c>
      <c r="G5" s="155" t="s">
        <v>1917</v>
      </c>
      <c r="H5" s="259">
        <f>ROUND((Q5-F5)*12,0)</f>
        <v>2</v>
      </c>
      <c r="I5" s="128" t="s">
        <v>1918</v>
      </c>
      <c r="J5" s="258" t="s">
        <v>1910</v>
      </c>
      <c r="K5" s="259">
        <v>3</v>
      </c>
      <c r="L5" s="129" t="s">
        <v>411</v>
      </c>
      <c r="M5" s="131"/>
      <c r="N5" s="270">
        <v>26776</v>
      </c>
      <c r="O5" s="154"/>
      <c r="P5" s="260">
        <v>13210</v>
      </c>
      <c r="Q5" s="261">
        <f t="shared" ref="Q5:Q13" si="0">(N5-P5)/365.33</f>
        <v>37.133550488599347</v>
      </c>
      <c r="R5" s="262">
        <v>0</v>
      </c>
      <c r="T5" s="154"/>
      <c r="U5" s="129" t="s">
        <v>1983</v>
      </c>
      <c r="V5" s="257">
        <v>20</v>
      </c>
      <c r="W5" s="301">
        <v>4</v>
      </c>
      <c r="X5" s="300">
        <v>1</v>
      </c>
      <c r="Y5" s="300"/>
      <c r="Z5" s="257"/>
      <c r="AA5" s="301">
        <f t="shared" ref="AA5:AA18" si="1">W5+AB5</f>
        <v>5</v>
      </c>
      <c r="AB5" s="300">
        <f t="shared" ref="AB5:AB18" si="2">X5+AC5</f>
        <v>1</v>
      </c>
      <c r="AC5" s="300">
        <f t="shared" ref="AC5:AC18" si="3">Y5+AD5</f>
        <v>0</v>
      </c>
      <c r="AD5" s="257">
        <f t="shared" ref="AD5:AD18" si="4">Z5</f>
        <v>0</v>
      </c>
    </row>
    <row r="6" spans="2:30" ht="18" customHeight="1">
      <c r="B6" s="262">
        <v>1</v>
      </c>
      <c r="C6" s="154"/>
      <c r="D6" s="129" t="s">
        <v>549</v>
      </c>
      <c r="E6" s="256" t="s">
        <v>69</v>
      </c>
      <c r="F6" s="263">
        <f t="shared" ref="F6:F9" si="5">ROUNDDOWN(Q6,0)</f>
        <v>44</v>
      </c>
      <c r="G6" s="155" t="s">
        <v>1917</v>
      </c>
      <c r="H6" s="259">
        <f t="shared" ref="H6:H30" si="6">ROUND((Q6-F6)*12,0)</f>
        <v>7</v>
      </c>
      <c r="I6" s="128" t="s">
        <v>1918</v>
      </c>
      <c r="J6" s="258" t="s">
        <v>1910</v>
      </c>
      <c r="K6" s="259">
        <v>16</v>
      </c>
      <c r="L6" s="129" t="s">
        <v>411</v>
      </c>
      <c r="M6" s="131"/>
      <c r="N6" s="270">
        <v>29504</v>
      </c>
      <c r="O6" s="154"/>
      <c r="P6" s="260">
        <v>13210</v>
      </c>
      <c r="Q6" s="261">
        <f t="shared" si="0"/>
        <v>44.600771904853147</v>
      </c>
      <c r="R6" s="262">
        <v>1</v>
      </c>
      <c r="T6" s="154"/>
      <c r="U6" s="129" t="s">
        <v>1982</v>
      </c>
      <c r="V6" s="257">
        <v>20</v>
      </c>
      <c r="W6" s="301">
        <v>11</v>
      </c>
      <c r="X6" s="300">
        <v>21</v>
      </c>
      <c r="Y6" s="300">
        <v>12</v>
      </c>
      <c r="Z6" s="257">
        <v>2</v>
      </c>
      <c r="AA6" s="301">
        <f t="shared" si="1"/>
        <v>46</v>
      </c>
      <c r="AB6" s="300">
        <f t="shared" si="2"/>
        <v>35</v>
      </c>
      <c r="AC6" s="300">
        <f t="shared" si="3"/>
        <v>14</v>
      </c>
      <c r="AD6" s="257">
        <f t="shared" si="4"/>
        <v>2</v>
      </c>
    </row>
    <row r="7" spans="2:30" ht="18" customHeight="1">
      <c r="B7" s="262">
        <v>2</v>
      </c>
      <c r="C7" s="154"/>
      <c r="D7" s="129" t="s">
        <v>1913</v>
      </c>
      <c r="E7" s="257">
        <v>20</v>
      </c>
      <c r="F7" s="263">
        <f t="shared" si="5"/>
        <v>45</v>
      </c>
      <c r="G7" s="155" t="s">
        <v>1917</v>
      </c>
      <c r="H7" s="259">
        <f t="shared" si="6"/>
        <v>3</v>
      </c>
      <c r="I7" s="128" t="s">
        <v>1918</v>
      </c>
      <c r="J7" s="258" t="s">
        <v>1910</v>
      </c>
      <c r="K7" s="259">
        <v>51</v>
      </c>
      <c r="L7" s="129" t="s">
        <v>411</v>
      </c>
      <c r="M7" s="131"/>
      <c r="N7" s="270">
        <v>36247</v>
      </c>
      <c r="O7" s="154"/>
      <c r="P7" s="260">
        <v>19729</v>
      </c>
      <c r="Q7" s="261">
        <f t="shared" si="0"/>
        <v>45.213916185366656</v>
      </c>
      <c r="R7" s="262">
        <v>1</v>
      </c>
      <c r="T7" s="154"/>
      <c r="U7" s="129" t="s">
        <v>2142</v>
      </c>
      <c r="V7" s="257">
        <v>23</v>
      </c>
      <c r="W7" s="301">
        <v>1</v>
      </c>
      <c r="X7" s="300"/>
      <c r="Y7" s="300"/>
      <c r="Z7" s="257"/>
      <c r="AA7" s="301">
        <f t="shared" si="1"/>
        <v>1</v>
      </c>
      <c r="AB7" s="300">
        <f t="shared" si="2"/>
        <v>0</v>
      </c>
      <c r="AC7" s="300">
        <f t="shared" si="3"/>
        <v>0</v>
      </c>
      <c r="AD7" s="257">
        <f t="shared" si="4"/>
        <v>0</v>
      </c>
    </row>
    <row r="8" spans="2:30" ht="18" customHeight="1">
      <c r="B8" s="262">
        <v>3</v>
      </c>
      <c r="C8" s="154"/>
      <c r="D8" s="129" t="s">
        <v>1914</v>
      </c>
      <c r="E8" s="257">
        <v>20</v>
      </c>
      <c r="F8" s="263">
        <f t="shared" si="5"/>
        <v>46</v>
      </c>
      <c r="G8" s="155" t="s">
        <v>1917</v>
      </c>
      <c r="H8" s="259">
        <f t="shared" si="6"/>
        <v>5</v>
      </c>
      <c r="I8" s="128" t="s">
        <v>1918</v>
      </c>
      <c r="J8" s="258" t="s">
        <v>1910</v>
      </c>
      <c r="K8" s="259">
        <v>52</v>
      </c>
      <c r="L8" s="129" t="s">
        <v>411</v>
      </c>
      <c r="M8" s="131"/>
      <c r="N8" s="270">
        <v>36436</v>
      </c>
      <c r="O8" s="154"/>
      <c r="P8" s="260">
        <v>19492</v>
      </c>
      <c r="Q8" s="261">
        <f t="shared" si="0"/>
        <v>46.379985218843238</v>
      </c>
      <c r="R8" s="262">
        <v>1</v>
      </c>
      <c r="T8" s="154"/>
      <c r="U8" s="129" t="s">
        <v>2016</v>
      </c>
      <c r="V8" s="257">
        <v>26</v>
      </c>
      <c r="W8" s="301"/>
      <c r="X8" s="300">
        <v>6</v>
      </c>
      <c r="Y8" s="300"/>
      <c r="Z8" s="257"/>
      <c r="AA8" s="301">
        <f t="shared" si="1"/>
        <v>6</v>
      </c>
      <c r="AB8" s="300">
        <f t="shared" si="2"/>
        <v>6</v>
      </c>
      <c r="AC8" s="300">
        <f t="shared" si="3"/>
        <v>0</v>
      </c>
      <c r="AD8" s="257">
        <f t="shared" si="4"/>
        <v>0</v>
      </c>
    </row>
    <row r="9" spans="2:30" ht="18" customHeight="1">
      <c r="B9" s="262">
        <v>4</v>
      </c>
      <c r="C9" s="154"/>
      <c r="D9" s="129" t="s">
        <v>548</v>
      </c>
      <c r="E9" s="257">
        <v>20</v>
      </c>
      <c r="F9" s="263">
        <f t="shared" si="5"/>
        <v>47</v>
      </c>
      <c r="G9" s="155" t="s">
        <v>1917</v>
      </c>
      <c r="H9" s="259">
        <f t="shared" si="6"/>
        <v>5</v>
      </c>
      <c r="I9" s="128" t="s">
        <v>1918</v>
      </c>
      <c r="J9" s="258" t="s">
        <v>1910</v>
      </c>
      <c r="K9" s="259">
        <v>54</v>
      </c>
      <c r="L9" s="129" t="s">
        <v>411</v>
      </c>
      <c r="M9" s="131"/>
      <c r="N9" s="270">
        <v>36800</v>
      </c>
      <c r="O9" s="154"/>
      <c r="P9" s="260">
        <v>19492</v>
      </c>
      <c r="Q9" s="261">
        <f t="shared" si="0"/>
        <v>47.376344674677689</v>
      </c>
      <c r="R9" s="262">
        <v>2</v>
      </c>
      <c r="T9" s="154"/>
      <c r="U9" s="129" t="s">
        <v>2015</v>
      </c>
      <c r="V9" s="257">
        <v>26</v>
      </c>
      <c r="W9" s="301">
        <v>12</v>
      </c>
      <c r="X9" s="300">
        <v>19</v>
      </c>
      <c r="Y9" s="300">
        <v>7</v>
      </c>
      <c r="Z9" s="257"/>
      <c r="AA9" s="301">
        <f t="shared" si="1"/>
        <v>38</v>
      </c>
      <c r="AB9" s="300">
        <f t="shared" si="2"/>
        <v>26</v>
      </c>
      <c r="AC9" s="300">
        <f t="shared" si="3"/>
        <v>7</v>
      </c>
      <c r="AD9" s="257">
        <f t="shared" si="4"/>
        <v>0</v>
      </c>
    </row>
    <row r="10" spans="2:30" ht="18" customHeight="1">
      <c r="B10" s="262">
        <v>5</v>
      </c>
      <c r="C10" s="154"/>
      <c r="D10" s="129" t="s">
        <v>1913</v>
      </c>
      <c r="E10" s="257">
        <v>20</v>
      </c>
      <c r="F10" s="263">
        <f t="shared" ref="F10:F11" si="7">ROUNDDOWN(Q10,0)</f>
        <v>47</v>
      </c>
      <c r="G10" s="155" t="s">
        <v>1917</v>
      </c>
      <c r="H10" s="259">
        <f t="shared" si="6"/>
        <v>9</v>
      </c>
      <c r="I10" s="128" t="s">
        <v>1918</v>
      </c>
      <c r="J10" s="258" t="s">
        <v>1910</v>
      </c>
      <c r="K10" s="259">
        <v>56</v>
      </c>
      <c r="L10" s="129" t="s">
        <v>411</v>
      </c>
      <c r="M10" s="131"/>
      <c r="N10" s="270">
        <v>37164</v>
      </c>
      <c r="O10" s="154"/>
      <c r="P10" s="260">
        <v>19729</v>
      </c>
      <c r="Q10" s="261">
        <f t="shared" si="0"/>
        <v>47.723975583718833</v>
      </c>
      <c r="R10" s="262">
        <v>2</v>
      </c>
      <c r="T10" s="154"/>
      <c r="U10" s="129" t="s">
        <v>465</v>
      </c>
      <c r="V10" s="257">
        <v>30</v>
      </c>
      <c r="W10" s="301">
        <v>1</v>
      </c>
      <c r="X10" s="300"/>
      <c r="Y10" s="300"/>
      <c r="Z10" s="257"/>
      <c r="AA10" s="301">
        <f t="shared" si="1"/>
        <v>1</v>
      </c>
      <c r="AB10" s="300">
        <f t="shared" si="2"/>
        <v>0</v>
      </c>
      <c r="AC10" s="300">
        <f t="shared" si="3"/>
        <v>0</v>
      </c>
      <c r="AD10" s="257">
        <f t="shared" si="4"/>
        <v>0</v>
      </c>
    </row>
    <row r="11" spans="2:30" ht="18" customHeight="1">
      <c r="B11" s="262">
        <v>6</v>
      </c>
      <c r="C11" s="154"/>
      <c r="D11" s="129" t="s">
        <v>548</v>
      </c>
      <c r="E11" s="257">
        <v>20</v>
      </c>
      <c r="F11" s="263">
        <f t="shared" si="7"/>
        <v>48</v>
      </c>
      <c r="G11" s="155" t="s">
        <v>1917</v>
      </c>
      <c r="H11" s="259">
        <f t="shared" si="6"/>
        <v>10</v>
      </c>
      <c r="I11" s="128" t="s">
        <v>1918</v>
      </c>
      <c r="J11" s="258" t="s">
        <v>1910</v>
      </c>
      <c r="K11" s="259">
        <v>57</v>
      </c>
      <c r="L11" s="129" t="s">
        <v>411</v>
      </c>
      <c r="M11" s="131"/>
      <c r="N11" s="270">
        <v>37346</v>
      </c>
      <c r="O11" s="154"/>
      <c r="P11" s="260">
        <v>19492</v>
      </c>
      <c r="Q11" s="261">
        <f t="shared" si="0"/>
        <v>48.870883858429366</v>
      </c>
      <c r="R11" s="262">
        <v>3</v>
      </c>
      <c r="T11" s="154"/>
      <c r="U11" s="129" t="s">
        <v>464</v>
      </c>
      <c r="V11" s="257">
        <v>30</v>
      </c>
      <c r="W11" s="301">
        <v>2</v>
      </c>
      <c r="X11" s="300"/>
      <c r="Y11" s="300"/>
      <c r="Z11" s="257"/>
      <c r="AA11" s="301">
        <f t="shared" si="1"/>
        <v>2</v>
      </c>
      <c r="AB11" s="300">
        <f t="shared" si="2"/>
        <v>0</v>
      </c>
      <c r="AC11" s="300">
        <f t="shared" si="3"/>
        <v>0</v>
      </c>
      <c r="AD11" s="257">
        <f t="shared" si="4"/>
        <v>0</v>
      </c>
    </row>
    <row r="12" spans="2:30" ht="18" customHeight="1">
      <c r="B12" s="262">
        <v>7</v>
      </c>
      <c r="C12" s="154"/>
      <c r="D12" s="129" t="s">
        <v>1913</v>
      </c>
      <c r="E12" s="257">
        <v>20</v>
      </c>
      <c r="F12" s="263">
        <f t="shared" ref="F12" si="8">ROUNDDOWN(Q12,0)</f>
        <v>49</v>
      </c>
      <c r="G12" s="155" t="s">
        <v>1917</v>
      </c>
      <c r="H12" s="259">
        <f t="shared" si="6"/>
        <v>8</v>
      </c>
      <c r="I12" s="128" t="s">
        <v>1918</v>
      </c>
      <c r="J12" s="258" t="s">
        <v>1910</v>
      </c>
      <c r="K12" s="259">
        <v>60</v>
      </c>
      <c r="L12" s="129" t="s">
        <v>411</v>
      </c>
      <c r="M12" s="131"/>
      <c r="N12" s="270">
        <v>37885</v>
      </c>
      <c r="O12" s="154"/>
      <c r="P12" s="260">
        <v>19729</v>
      </c>
      <c r="Q12" s="261">
        <f t="shared" si="0"/>
        <v>49.697533736621686</v>
      </c>
      <c r="R12" s="262">
        <v>3</v>
      </c>
      <c r="T12" s="154"/>
      <c r="U12" s="129" t="s">
        <v>1925</v>
      </c>
      <c r="V12" s="257">
        <v>33</v>
      </c>
      <c r="W12" s="301">
        <v>34</v>
      </c>
      <c r="X12" s="300">
        <v>13</v>
      </c>
      <c r="Y12" s="300"/>
      <c r="Z12" s="257"/>
      <c r="AA12" s="301">
        <f t="shared" si="1"/>
        <v>47</v>
      </c>
      <c r="AB12" s="300">
        <f t="shared" si="2"/>
        <v>13</v>
      </c>
      <c r="AC12" s="300">
        <f t="shared" si="3"/>
        <v>0</v>
      </c>
      <c r="AD12" s="257">
        <f t="shared" si="4"/>
        <v>0</v>
      </c>
    </row>
    <row r="13" spans="2:30" ht="18" customHeight="1">
      <c r="B13" s="262">
        <v>8</v>
      </c>
      <c r="C13" s="154"/>
      <c r="D13" s="129" t="s">
        <v>1913</v>
      </c>
      <c r="E13" s="257">
        <v>20</v>
      </c>
      <c r="F13" s="263">
        <f t="shared" ref="F13" si="9">ROUNDDOWN(Q13,0)</f>
        <v>51</v>
      </c>
      <c r="G13" s="155" t="s">
        <v>1917</v>
      </c>
      <c r="H13" s="259">
        <f t="shared" si="6"/>
        <v>3</v>
      </c>
      <c r="I13" s="128" t="s">
        <v>1918</v>
      </c>
      <c r="J13" s="258" t="s">
        <v>1910</v>
      </c>
      <c r="K13" s="259">
        <v>63</v>
      </c>
      <c r="L13" s="129" t="s">
        <v>411</v>
      </c>
      <c r="M13" s="131"/>
      <c r="N13" s="270">
        <v>38438</v>
      </c>
      <c r="O13" s="154"/>
      <c r="P13" s="260">
        <v>19729</v>
      </c>
      <c r="Q13" s="261">
        <f t="shared" si="0"/>
        <v>51.211233679139411</v>
      </c>
      <c r="R13" s="262">
        <v>4</v>
      </c>
      <c r="T13" s="154"/>
      <c r="U13" s="129" t="s">
        <v>1926</v>
      </c>
      <c r="V13" s="257">
        <v>36</v>
      </c>
      <c r="W13" s="301">
        <v>5</v>
      </c>
      <c r="X13" s="300"/>
      <c r="Y13" s="300"/>
      <c r="Z13" s="257"/>
      <c r="AA13" s="301">
        <f t="shared" si="1"/>
        <v>5</v>
      </c>
      <c r="AB13" s="300">
        <f t="shared" si="2"/>
        <v>0</v>
      </c>
      <c r="AC13" s="300">
        <f t="shared" si="3"/>
        <v>0</v>
      </c>
      <c r="AD13" s="257">
        <f t="shared" si="4"/>
        <v>0</v>
      </c>
    </row>
    <row r="14" spans="2:30" ht="18" customHeight="1">
      <c r="B14" s="262">
        <v>9</v>
      </c>
      <c r="C14" s="154"/>
      <c r="D14" s="129" t="s">
        <v>1913</v>
      </c>
      <c r="E14" s="257">
        <v>20</v>
      </c>
      <c r="F14" s="263">
        <f t="shared" ref="F14:F16" si="10">ROUNDDOWN(Q14,0)</f>
        <v>53</v>
      </c>
      <c r="G14" s="155" t="s">
        <v>1917</v>
      </c>
      <c r="H14" s="259">
        <f t="shared" si="6"/>
        <v>3</v>
      </c>
      <c r="I14" s="128" t="s">
        <v>1918</v>
      </c>
      <c r="J14" s="258" t="s">
        <v>1910</v>
      </c>
      <c r="K14" s="259">
        <v>67</v>
      </c>
      <c r="L14" s="129" t="s">
        <v>411</v>
      </c>
      <c r="M14" s="131"/>
      <c r="N14" s="270">
        <v>39173</v>
      </c>
      <c r="O14" s="154"/>
      <c r="P14" s="260">
        <v>19729</v>
      </c>
      <c r="Q14" s="261">
        <f t="shared" ref="Q14:Q16" si="11">(N14-P14)/365.33</f>
        <v>53.223113349574362</v>
      </c>
      <c r="R14" s="262">
        <v>5</v>
      </c>
      <c r="T14" s="154"/>
      <c r="U14" s="129" t="s">
        <v>1772</v>
      </c>
      <c r="V14" s="257">
        <v>38</v>
      </c>
      <c r="W14" s="301">
        <v>2</v>
      </c>
      <c r="X14" s="300"/>
      <c r="Y14" s="300"/>
      <c r="Z14" s="257"/>
      <c r="AA14" s="301">
        <f t="shared" si="1"/>
        <v>2</v>
      </c>
      <c r="AB14" s="300">
        <f t="shared" si="2"/>
        <v>0</v>
      </c>
      <c r="AC14" s="300">
        <f t="shared" si="3"/>
        <v>0</v>
      </c>
      <c r="AD14" s="257">
        <f t="shared" si="4"/>
        <v>0</v>
      </c>
    </row>
    <row r="15" spans="2:30" ht="18" customHeight="1">
      <c r="B15" s="262">
        <v>10</v>
      </c>
      <c r="C15" s="154"/>
      <c r="D15" s="129" t="s">
        <v>1913</v>
      </c>
      <c r="E15" s="257">
        <v>20</v>
      </c>
      <c r="F15" s="263">
        <f t="shared" si="10"/>
        <v>54</v>
      </c>
      <c r="G15" s="155" t="s">
        <v>1917</v>
      </c>
      <c r="H15" s="259">
        <f t="shared" si="6"/>
        <v>3</v>
      </c>
      <c r="I15" s="128" t="s">
        <v>1918</v>
      </c>
      <c r="J15" s="258" t="s">
        <v>1910</v>
      </c>
      <c r="K15" s="259">
        <v>69</v>
      </c>
      <c r="L15" s="129" t="s">
        <v>411</v>
      </c>
      <c r="M15" s="131"/>
      <c r="N15" s="270">
        <v>39537</v>
      </c>
      <c r="O15" s="154"/>
      <c r="P15" s="260">
        <v>19729</v>
      </c>
      <c r="Q15" s="261">
        <f t="shared" si="11"/>
        <v>54.219472805408813</v>
      </c>
      <c r="R15" s="262">
        <v>6</v>
      </c>
      <c r="T15" s="154"/>
      <c r="U15" s="129" t="s">
        <v>2173</v>
      </c>
      <c r="V15" s="257">
        <v>44</v>
      </c>
      <c r="W15" s="301">
        <v>1</v>
      </c>
      <c r="X15" s="300"/>
      <c r="Y15" s="300"/>
      <c r="Z15" s="257"/>
      <c r="AA15" s="301">
        <f t="shared" si="1"/>
        <v>1</v>
      </c>
      <c r="AB15" s="300">
        <f t="shared" si="2"/>
        <v>0</v>
      </c>
      <c r="AC15" s="300">
        <f t="shared" si="3"/>
        <v>0</v>
      </c>
      <c r="AD15" s="257">
        <f t="shared" si="4"/>
        <v>0</v>
      </c>
    </row>
    <row r="16" spans="2:30" ht="18" customHeight="1">
      <c r="B16" s="262">
        <v>11</v>
      </c>
      <c r="C16" s="154"/>
      <c r="D16" s="129" t="s">
        <v>1913</v>
      </c>
      <c r="E16" s="257">
        <v>20</v>
      </c>
      <c r="F16" s="263">
        <f t="shared" si="10"/>
        <v>54</v>
      </c>
      <c r="G16" s="155" t="s">
        <v>1917</v>
      </c>
      <c r="H16" s="259">
        <f t="shared" si="6"/>
        <v>9</v>
      </c>
      <c r="I16" s="128" t="s">
        <v>1918</v>
      </c>
      <c r="J16" s="258" t="s">
        <v>1910</v>
      </c>
      <c r="K16" s="259">
        <v>70</v>
      </c>
      <c r="L16" s="129" t="s">
        <v>411</v>
      </c>
      <c r="M16" s="131"/>
      <c r="N16" s="270">
        <v>39726</v>
      </c>
      <c r="O16" s="154"/>
      <c r="P16" s="260">
        <v>19729</v>
      </c>
      <c r="Q16" s="261">
        <f t="shared" si="11"/>
        <v>54.73681329209208</v>
      </c>
      <c r="R16" s="262">
        <v>7</v>
      </c>
      <c r="T16" s="154"/>
      <c r="U16" s="129" t="s">
        <v>2174</v>
      </c>
      <c r="V16" s="257">
        <v>44</v>
      </c>
      <c r="W16" s="301">
        <v>4</v>
      </c>
      <c r="X16" s="300"/>
      <c r="Y16" s="300"/>
      <c r="Z16" s="257"/>
      <c r="AA16" s="301">
        <f t="shared" si="1"/>
        <v>4</v>
      </c>
      <c r="AB16" s="300">
        <f t="shared" si="2"/>
        <v>0</v>
      </c>
      <c r="AC16" s="300">
        <f t="shared" si="3"/>
        <v>0</v>
      </c>
      <c r="AD16" s="257">
        <f t="shared" si="4"/>
        <v>0</v>
      </c>
    </row>
    <row r="17" spans="2:30" ht="18" customHeight="1">
      <c r="B17" s="262">
        <v>12</v>
      </c>
      <c r="C17" s="154"/>
      <c r="D17" s="129" t="s">
        <v>1913</v>
      </c>
      <c r="E17" s="257">
        <v>20</v>
      </c>
      <c r="F17" s="263">
        <f t="shared" ref="F17:F18" si="12">ROUNDDOWN(Q17,0)</f>
        <v>55</v>
      </c>
      <c r="G17" s="155" t="s">
        <v>1917</v>
      </c>
      <c r="H17" s="259">
        <f t="shared" si="6"/>
        <v>9</v>
      </c>
      <c r="I17" s="128" t="s">
        <v>1918</v>
      </c>
      <c r="J17" s="258" t="s">
        <v>1910</v>
      </c>
      <c r="K17" s="259">
        <v>72</v>
      </c>
      <c r="L17" s="129" t="s">
        <v>411</v>
      </c>
      <c r="M17" s="131"/>
      <c r="N17" s="270">
        <v>40090</v>
      </c>
      <c r="O17" s="154"/>
      <c r="P17" s="260">
        <v>19729</v>
      </c>
      <c r="Q17" s="261">
        <f t="shared" ref="Q17" si="13">(N17-P17)/365.33</f>
        <v>55.733172747926531</v>
      </c>
      <c r="R17" s="262">
        <v>8</v>
      </c>
      <c r="T17" s="154"/>
      <c r="U17" s="129" t="s">
        <v>2203</v>
      </c>
      <c r="V17" s="257">
        <v>44</v>
      </c>
      <c r="W17" s="301">
        <v>3</v>
      </c>
      <c r="X17" s="300"/>
      <c r="Y17" s="300"/>
      <c r="Z17" s="257"/>
      <c r="AA17" s="301">
        <f t="shared" si="1"/>
        <v>3</v>
      </c>
      <c r="AB17" s="300">
        <f t="shared" si="2"/>
        <v>0</v>
      </c>
      <c r="AC17" s="300">
        <f t="shared" si="3"/>
        <v>0</v>
      </c>
      <c r="AD17" s="257">
        <f t="shared" si="4"/>
        <v>0</v>
      </c>
    </row>
    <row r="18" spans="2:30" ht="18" customHeight="1">
      <c r="B18" s="262">
        <v>13</v>
      </c>
      <c r="C18" s="154"/>
      <c r="D18" s="129" t="s">
        <v>548</v>
      </c>
      <c r="E18" s="257">
        <v>20</v>
      </c>
      <c r="F18" s="263">
        <f t="shared" si="12"/>
        <v>56</v>
      </c>
      <c r="G18" s="155" t="s">
        <v>1917</v>
      </c>
      <c r="H18" s="259">
        <f t="shared" si="6"/>
        <v>11</v>
      </c>
      <c r="I18" s="128" t="s">
        <v>1918</v>
      </c>
      <c r="J18" s="258" t="s">
        <v>1910</v>
      </c>
      <c r="K18" s="259">
        <v>73</v>
      </c>
      <c r="L18" s="129" t="s">
        <v>411</v>
      </c>
      <c r="M18" s="131"/>
      <c r="N18" s="270">
        <v>40272</v>
      </c>
      <c r="O18" s="154"/>
      <c r="P18" s="260">
        <v>19492</v>
      </c>
      <c r="Q18" s="261">
        <f>(N18-P18)/365.33</f>
        <v>56.880081022637071</v>
      </c>
      <c r="R18" s="262">
        <v>4</v>
      </c>
      <c r="T18" s="154"/>
      <c r="U18" s="129" t="s">
        <v>2184</v>
      </c>
      <c r="V18" s="257">
        <v>44</v>
      </c>
      <c r="W18" s="301">
        <v>4</v>
      </c>
      <c r="X18" s="300"/>
      <c r="Y18" s="300"/>
      <c r="Z18" s="257"/>
      <c r="AA18" s="301">
        <f t="shared" si="1"/>
        <v>4</v>
      </c>
      <c r="AB18" s="300">
        <f t="shared" si="2"/>
        <v>0</v>
      </c>
      <c r="AC18" s="300">
        <f t="shared" si="3"/>
        <v>0</v>
      </c>
      <c r="AD18" s="257">
        <f t="shared" si="4"/>
        <v>0</v>
      </c>
    </row>
    <row r="19" spans="2:30" ht="18" customHeight="1">
      <c r="B19" s="262">
        <v>14</v>
      </c>
      <c r="C19" s="154"/>
      <c r="D19" s="129" t="s">
        <v>1913</v>
      </c>
      <c r="E19" s="257">
        <v>20</v>
      </c>
      <c r="F19" s="263">
        <f t="shared" ref="F19:F22" si="14">ROUNDDOWN(Q19,0)</f>
        <v>57</v>
      </c>
      <c r="G19" s="155" t="s">
        <v>1917</v>
      </c>
      <c r="H19" s="259">
        <f t="shared" si="6"/>
        <v>9</v>
      </c>
      <c r="I19" s="128" t="s">
        <v>1918</v>
      </c>
      <c r="J19" s="258" t="s">
        <v>1910</v>
      </c>
      <c r="K19" s="259">
        <v>76</v>
      </c>
      <c r="L19" s="129" t="s">
        <v>411</v>
      </c>
      <c r="M19" s="131"/>
      <c r="N19" s="270">
        <v>40818</v>
      </c>
      <c r="O19" s="154"/>
      <c r="P19" s="260">
        <v>19729</v>
      </c>
      <c r="Q19" s="261">
        <f t="shared" ref="Q19:Q22" si="15">(N19-P19)/365.33</f>
        <v>57.72589165959544</v>
      </c>
      <c r="R19" s="262">
        <v>9</v>
      </c>
    </row>
    <row r="20" spans="2:30" ht="18" customHeight="1">
      <c r="B20" s="262">
        <v>15</v>
      </c>
      <c r="C20" s="154"/>
      <c r="D20" s="129" t="s">
        <v>1913</v>
      </c>
      <c r="E20" s="257">
        <v>20</v>
      </c>
      <c r="F20" s="263">
        <f t="shared" si="14"/>
        <v>58</v>
      </c>
      <c r="G20" s="155" t="s">
        <v>1917</v>
      </c>
      <c r="H20" s="259">
        <f t="shared" si="6"/>
        <v>3</v>
      </c>
      <c r="I20" s="128" t="s">
        <v>1918</v>
      </c>
      <c r="J20" s="258" t="s">
        <v>1910</v>
      </c>
      <c r="K20" s="259">
        <v>77</v>
      </c>
      <c r="L20" s="129" t="s">
        <v>411</v>
      </c>
      <c r="M20" s="131"/>
      <c r="N20" s="270">
        <v>41000</v>
      </c>
      <c r="O20" s="154"/>
      <c r="P20" s="260">
        <v>19729</v>
      </c>
      <c r="Q20" s="261">
        <f t="shared" si="15"/>
        <v>58.224071387512666</v>
      </c>
      <c r="R20" s="262">
        <v>10</v>
      </c>
    </row>
    <row r="21" spans="2:30" ht="18" customHeight="1">
      <c r="B21" s="262">
        <v>16</v>
      </c>
      <c r="C21" s="154"/>
      <c r="D21" s="129" t="s">
        <v>1913</v>
      </c>
      <c r="E21" s="257">
        <v>20</v>
      </c>
      <c r="F21" s="263">
        <f t="shared" si="14"/>
        <v>58</v>
      </c>
      <c r="G21" s="155" t="s">
        <v>1917</v>
      </c>
      <c r="H21" s="259">
        <f t="shared" si="6"/>
        <v>9</v>
      </c>
      <c r="I21" s="128" t="s">
        <v>1918</v>
      </c>
      <c r="J21" s="258" t="s">
        <v>1910</v>
      </c>
      <c r="K21" s="259">
        <v>78</v>
      </c>
      <c r="L21" s="129" t="s">
        <v>411</v>
      </c>
      <c r="M21" s="131"/>
      <c r="N21" s="270">
        <v>41182</v>
      </c>
      <c r="O21" s="154"/>
      <c r="P21" s="260">
        <v>19729</v>
      </c>
      <c r="Q21" s="261">
        <f t="shared" si="15"/>
        <v>58.722251115429891</v>
      </c>
      <c r="R21" s="262">
        <v>11</v>
      </c>
    </row>
    <row r="22" spans="2:30" ht="18" customHeight="1">
      <c r="B22" s="262">
        <v>17</v>
      </c>
      <c r="C22" s="154"/>
      <c r="D22" s="129" t="s">
        <v>1913</v>
      </c>
      <c r="E22" s="257">
        <v>20</v>
      </c>
      <c r="F22" s="263">
        <f t="shared" si="14"/>
        <v>59</v>
      </c>
      <c r="G22" s="155" t="s">
        <v>1917</v>
      </c>
      <c r="H22" s="259">
        <f t="shared" si="6"/>
        <v>3</v>
      </c>
      <c r="I22" s="128" t="s">
        <v>1918</v>
      </c>
      <c r="J22" s="258" t="s">
        <v>1910</v>
      </c>
      <c r="K22" s="259">
        <v>79</v>
      </c>
      <c r="L22" s="129" t="s">
        <v>411</v>
      </c>
      <c r="M22" s="131"/>
      <c r="N22" s="270">
        <v>41364</v>
      </c>
      <c r="O22" s="154"/>
      <c r="P22" s="260">
        <v>19729</v>
      </c>
      <c r="Q22" s="261">
        <f t="shared" si="15"/>
        <v>59.220430843347117</v>
      </c>
      <c r="R22" s="262">
        <v>12</v>
      </c>
    </row>
    <row r="23" spans="2:30" ht="18" customHeight="1">
      <c r="B23" s="262">
        <v>18</v>
      </c>
      <c r="C23" s="154"/>
      <c r="D23" s="129" t="s">
        <v>1913</v>
      </c>
      <c r="E23" s="257">
        <v>20</v>
      </c>
      <c r="F23" s="263">
        <f t="shared" ref="F23:F26" si="16">ROUNDDOWN(Q23,0)</f>
        <v>60</v>
      </c>
      <c r="G23" s="155" t="s">
        <v>1917</v>
      </c>
      <c r="H23" s="259">
        <f t="shared" si="6"/>
        <v>3</v>
      </c>
      <c r="I23" s="128" t="s">
        <v>1918</v>
      </c>
      <c r="J23" s="258" t="s">
        <v>1910</v>
      </c>
      <c r="K23" s="259">
        <v>81</v>
      </c>
      <c r="L23" s="129" t="s">
        <v>411</v>
      </c>
      <c r="M23" s="131"/>
      <c r="N23" s="270">
        <v>41728</v>
      </c>
      <c r="O23" s="154"/>
      <c r="P23" s="260">
        <v>19729</v>
      </c>
      <c r="Q23" s="261">
        <f t="shared" ref="Q23:Q26" si="17">(N23-P23)/365.33</f>
        <v>60.216790299181568</v>
      </c>
      <c r="R23" s="262">
        <v>13</v>
      </c>
      <c r="U23"/>
      <c r="V23"/>
      <c r="W23"/>
    </row>
    <row r="24" spans="2:30" ht="18" customHeight="1">
      <c r="B24" s="262">
        <v>19</v>
      </c>
      <c r="C24" s="154"/>
      <c r="D24" s="129" t="s">
        <v>1913</v>
      </c>
      <c r="E24" s="257">
        <v>20</v>
      </c>
      <c r="F24" s="263">
        <f t="shared" si="16"/>
        <v>61</v>
      </c>
      <c r="G24" s="155" t="s">
        <v>1917</v>
      </c>
      <c r="H24" s="259">
        <f t="shared" si="6"/>
        <v>3</v>
      </c>
      <c r="I24" s="128" t="s">
        <v>1918</v>
      </c>
      <c r="J24" s="258" t="s">
        <v>1910</v>
      </c>
      <c r="K24" s="259">
        <v>83</v>
      </c>
      <c r="L24" s="129" t="s">
        <v>411</v>
      </c>
      <c r="M24" s="131"/>
      <c r="N24" s="270">
        <v>42092</v>
      </c>
      <c r="O24" s="154"/>
      <c r="P24" s="260">
        <v>19729</v>
      </c>
      <c r="Q24" s="261">
        <f t="shared" si="17"/>
        <v>61.213149755016019</v>
      </c>
      <c r="R24" s="262">
        <v>14</v>
      </c>
      <c r="U24"/>
      <c r="V24"/>
      <c r="W24"/>
    </row>
    <row r="25" spans="2:30" ht="18" customHeight="1">
      <c r="B25" s="262">
        <v>20</v>
      </c>
      <c r="C25" s="154"/>
      <c r="D25" s="129" t="s">
        <v>1913</v>
      </c>
      <c r="E25" s="257">
        <v>20</v>
      </c>
      <c r="F25" s="263">
        <f t="shared" si="16"/>
        <v>62</v>
      </c>
      <c r="G25" s="155" t="s">
        <v>1917</v>
      </c>
      <c r="H25" s="259">
        <f t="shared" si="6"/>
        <v>3</v>
      </c>
      <c r="I25" s="128" t="s">
        <v>1918</v>
      </c>
      <c r="J25" s="258" t="s">
        <v>1910</v>
      </c>
      <c r="K25" s="259">
        <v>85</v>
      </c>
      <c r="L25" s="129" t="s">
        <v>411</v>
      </c>
      <c r="M25" s="131"/>
      <c r="N25" s="270">
        <v>42456</v>
      </c>
      <c r="O25" s="154"/>
      <c r="P25" s="260">
        <v>19729</v>
      </c>
      <c r="Q25" s="261">
        <f t="shared" si="17"/>
        <v>62.20950921085047</v>
      </c>
      <c r="R25" s="262">
        <v>15</v>
      </c>
      <c r="U25"/>
      <c r="V25"/>
      <c r="W25"/>
    </row>
    <row r="26" spans="2:30" ht="18" customHeight="1">
      <c r="B26" s="262">
        <v>21</v>
      </c>
      <c r="C26" s="154"/>
      <c r="D26" s="129" t="s">
        <v>1913</v>
      </c>
      <c r="E26" s="257">
        <v>20</v>
      </c>
      <c r="F26" s="263">
        <f t="shared" si="16"/>
        <v>62</v>
      </c>
      <c r="G26" s="155" t="s">
        <v>1917</v>
      </c>
      <c r="H26" s="259">
        <f t="shared" si="6"/>
        <v>8</v>
      </c>
      <c r="I26" s="128" t="s">
        <v>1918</v>
      </c>
      <c r="J26" s="258" t="s">
        <v>1910</v>
      </c>
      <c r="K26" s="259">
        <v>86</v>
      </c>
      <c r="L26" s="129" t="s">
        <v>411</v>
      </c>
      <c r="M26" s="131"/>
      <c r="N26" s="270">
        <v>42638</v>
      </c>
      <c r="O26" s="154"/>
      <c r="P26" s="260">
        <v>19729</v>
      </c>
      <c r="Q26" s="261">
        <f t="shared" si="17"/>
        <v>62.707688938767696</v>
      </c>
      <c r="R26" s="262">
        <v>16</v>
      </c>
      <c r="U26"/>
      <c r="V26"/>
      <c r="W26"/>
    </row>
    <row r="27" spans="2:30" ht="18" customHeight="1">
      <c r="B27" s="262">
        <v>22</v>
      </c>
      <c r="C27" s="154"/>
      <c r="D27" s="129" t="s">
        <v>1913</v>
      </c>
      <c r="E27" s="257">
        <v>20</v>
      </c>
      <c r="F27" s="263">
        <f t="shared" ref="F27" si="18">ROUNDDOWN(Q27,0)</f>
        <v>63</v>
      </c>
      <c r="G27" s="155" t="s">
        <v>1917</v>
      </c>
      <c r="H27" s="259">
        <f t="shared" si="6"/>
        <v>9</v>
      </c>
      <c r="I27" s="128" t="s">
        <v>1918</v>
      </c>
      <c r="J27" s="258" t="s">
        <v>1910</v>
      </c>
      <c r="K27" s="259">
        <v>88</v>
      </c>
      <c r="L27" s="129" t="s">
        <v>411</v>
      </c>
      <c r="M27" s="131"/>
      <c r="N27" s="270">
        <v>43009</v>
      </c>
      <c r="O27" s="154"/>
      <c r="P27" s="260">
        <v>19729</v>
      </c>
      <c r="Q27" s="261">
        <f t="shared" ref="Q27" si="19">(N27-P27)/365.33</f>
        <v>63.723209153368188</v>
      </c>
      <c r="R27" s="262">
        <v>17</v>
      </c>
    </row>
    <row r="28" spans="2:30" ht="18" customHeight="1">
      <c r="B28" s="262">
        <v>23</v>
      </c>
      <c r="C28" s="154"/>
      <c r="D28" s="129" t="s">
        <v>1913</v>
      </c>
      <c r="E28" s="257">
        <v>20</v>
      </c>
      <c r="F28" s="263">
        <f t="shared" ref="F28" si="20">ROUNDDOWN(Q28,0)</f>
        <v>64</v>
      </c>
      <c r="G28" s="155" t="s">
        <v>1917</v>
      </c>
      <c r="H28" s="259">
        <f t="shared" si="6"/>
        <v>2</v>
      </c>
      <c r="I28" s="128" t="s">
        <v>1918</v>
      </c>
      <c r="J28" s="258" t="s">
        <v>1910</v>
      </c>
      <c r="K28" s="259">
        <v>89</v>
      </c>
      <c r="L28" s="129" t="s">
        <v>411</v>
      </c>
      <c r="M28" s="131"/>
      <c r="N28" s="270">
        <v>43184</v>
      </c>
      <c r="O28" s="154"/>
      <c r="P28" s="260">
        <v>19729</v>
      </c>
      <c r="Q28" s="261">
        <f t="shared" ref="Q28" si="21">(N28-P28)/365.33</f>
        <v>64.202228122519372</v>
      </c>
      <c r="R28" s="262">
        <v>18</v>
      </c>
    </row>
    <row r="29" spans="2:30" ht="18" customHeight="1">
      <c r="B29" s="262">
        <v>24</v>
      </c>
      <c r="C29" s="154"/>
      <c r="D29" s="129" t="s">
        <v>1913</v>
      </c>
      <c r="E29" s="257">
        <v>20</v>
      </c>
      <c r="F29" s="263">
        <f t="shared" ref="F29" si="22">ROUNDDOWN(Q29,0)</f>
        <v>64</v>
      </c>
      <c r="G29" s="155" t="s">
        <v>1917</v>
      </c>
      <c r="H29" s="259">
        <f t="shared" si="6"/>
        <v>9</v>
      </c>
      <c r="I29" s="128" t="s">
        <v>1918</v>
      </c>
      <c r="J29" s="258" t="s">
        <v>1910</v>
      </c>
      <c r="K29" s="259">
        <v>90</v>
      </c>
      <c r="L29" s="129" t="s">
        <v>411</v>
      </c>
      <c r="M29" s="131"/>
      <c r="N29" s="270">
        <v>43373</v>
      </c>
      <c r="O29" s="154"/>
      <c r="P29" s="260">
        <v>19729</v>
      </c>
      <c r="Q29" s="261">
        <f t="shared" ref="Q29" si="23">(N29-P29)/365.33</f>
        <v>64.719568609202639</v>
      </c>
      <c r="R29" s="262">
        <v>19</v>
      </c>
    </row>
    <row r="30" spans="2:30" ht="18" customHeight="1">
      <c r="B30" s="262">
        <v>25</v>
      </c>
      <c r="C30" s="154"/>
      <c r="D30" s="129" t="s">
        <v>1913</v>
      </c>
      <c r="E30" s="257">
        <v>20</v>
      </c>
      <c r="F30" s="263">
        <f t="shared" ref="F30" si="24">ROUNDDOWN(Q30,0)</f>
        <v>68</v>
      </c>
      <c r="G30" s="155" t="s">
        <v>1917</v>
      </c>
      <c r="H30" s="259">
        <f t="shared" si="6"/>
        <v>9</v>
      </c>
      <c r="I30" s="128" t="s">
        <v>1918</v>
      </c>
      <c r="J30" s="258" t="s">
        <v>1910</v>
      </c>
      <c r="K30" s="259">
        <v>98</v>
      </c>
      <c r="L30" s="129" t="s">
        <v>411</v>
      </c>
      <c r="M30" s="131"/>
      <c r="N30" s="270">
        <v>44836</v>
      </c>
      <c r="O30" s="154"/>
      <c r="P30" s="260">
        <v>19729</v>
      </c>
      <c r="Q30" s="261">
        <f t="shared" ref="Q30" si="25">(N30-P30)/365.33</f>
        <v>68.724167191306492</v>
      </c>
      <c r="R30" s="262">
        <v>20</v>
      </c>
    </row>
    <row r="31" spans="2:30" ht="18" customHeight="1">
      <c r="B31" s="262">
        <v>26</v>
      </c>
      <c r="C31" s="154"/>
      <c r="D31" s="129" t="s">
        <v>1913</v>
      </c>
      <c r="E31" s="257">
        <v>20</v>
      </c>
      <c r="F31" s="263">
        <f t="shared" ref="F31" si="26">ROUNDDOWN(Q31,0)</f>
        <v>69</v>
      </c>
      <c r="G31" s="155" t="s">
        <v>1917</v>
      </c>
      <c r="H31" s="259">
        <f t="shared" ref="H31" si="27">ROUND((Q31-F31)*12,0)</f>
        <v>2</v>
      </c>
      <c r="I31" s="128" t="s">
        <v>1918</v>
      </c>
      <c r="J31" s="258" t="s">
        <v>1910</v>
      </c>
      <c r="K31" s="259">
        <v>99</v>
      </c>
      <c r="L31" s="129" t="s">
        <v>411</v>
      </c>
      <c r="M31" s="131"/>
      <c r="N31" s="270">
        <v>45011</v>
      </c>
      <c r="O31" s="154"/>
      <c r="P31" s="260">
        <v>19729</v>
      </c>
      <c r="Q31" s="261">
        <f t="shared" ref="Q31" si="28">(N31-P31)/365.33</f>
        <v>69.203186160457676</v>
      </c>
      <c r="R31" s="262">
        <v>21</v>
      </c>
    </row>
    <row r="32" spans="2:30" ht="18" customHeight="1">
      <c r="B32" s="262">
        <v>27</v>
      </c>
      <c r="C32" s="154"/>
      <c r="D32" s="129" t="s">
        <v>1913</v>
      </c>
      <c r="E32" s="257">
        <v>20</v>
      </c>
      <c r="F32" s="263">
        <f t="shared" ref="F32" si="29">ROUNDDOWN(Q32,0)</f>
        <v>69</v>
      </c>
      <c r="G32" s="155" t="s">
        <v>1917</v>
      </c>
      <c r="H32" s="259">
        <f t="shared" ref="H32" si="30">ROUND((Q32-F32)*12,0)</f>
        <v>9</v>
      </c>
      <c r="I32" s="128" t="s">
        <v>1918</v>
      </c>
      <c r="J32" s="258" t="s">
        <v>1910</v>
      </c>
      <c r="K32" s="259">
        <v>100</v>
      </c>
      <c r="L32" s="129" t="s">
        <v>411</v>
      </c>
      <c r="M32" s="131"/>
      <c r="N32" s="270">
        <v>45200</v>
      </c>
      <c r="O32" s="154"/>
      <c r="P32" s="260">
        <v>19729</v>
      </c>
      <c r="Q32" s="261">
        <f t="shared" ref="Q32" si="31">(N32-P32)/365.33</f>
        <v>69.720526647140943</v>
      </c>
      <c r="R32" s="262">
        <v>22</v>
      </c>
    </row>
    <row r="33" spans="2:19" ht="18" customHeight="1">
      <c r="B33" s="262">
        <v>28</v>
      </c>
      <c r="C33" s="154"/>
      <c r="D33" s="129" t="s">
        <v>1913</v>
      </c>
      <c r="E33" s="257">
        <v>20</v>
      </c>
      <c r="F33" s="263">
        <f t="shared" ref="F33" si="32">ROUNDDOWN(Q33,0)</f>
        <v>70</v>
      </c>
      <c r="G33" s="155" t="s">
        <v>1917</v>
      </c>
      <c r="H33" s="259">
        <f t="shared" ref="H33" si="33">ROUND((Q33-F33)*12,0)</f>
        <v>2</v>
      </c>
      <c r="I33" s="128" t="s">
        <v>1918</v>
      </c>
      <c r="J33" s="258" t="s">
        <v>1910</v>
      </c>
      <c r="K33" s="259">
        <v>101</v>
      </c>
      <c r="L33" s="129" t="s">
        <v>411</v>
      </c>
      <c r="M33" s="131"/>
      <c r="N33" s="270">
        <v>45375</v>
      </c>
      <c r="O33" s="154"/>
      <c r="P33" s="260">
        <v>19729</v>
      </c>
      <c r="Q33" s="261">
        <f t="shared" ref="Q33" si="34">(N33-P33)/365.33</f>
        <v>70.199545616292127</v>
      </c>
      <c r="R33" s="262">
        <v>23</v>
      </c>
    </row>
    <row r="36" spans="2:19" ht="18" customHeight="1">
      <c r="D36" s="122" t="s">
        <v>1927</v>
      </c>
    </row>
    <row r="37" spans="2:19" ht="10.050000000000001" customHeight="1"/>
    <row r="38" spans="2:19" ht="18" customHeight="1">
      <c r="B38" s="262">
        <v>1</v>
      </c>
      <c r="C38" s="154"/>
      <c r="D38" s="129" t="s">
        <v>1913</v>
      </c>
      <c r="E38" s="257">
        <v>20</v>
      </c>
      <c r="F38" s="263">
        <f t="shared" ref="F38:F40" si="35">ROUNDDOWN(Q38,0)</f>
        <v>70</v>
      </c>
      <c r="G38" s="155" t="s">
        <v>1917</v>
      </c>
      <c r="H38" s="259">
        <f t="shared" ref="H38:H51" si="36">ROUND((Q38-F38)*12,0)</f>
        <v>2</v>
      </c>
      <c r="I38" s="128" t="s">
        <v>1918</v>
      </c>
      <c r="J38" s="258" t="s">
        <v>1910</v>
      </c>
      <c r="K38" s="259">
        <v>101</v>
      </c>
      <c r="L38" s="129" t="s">
        <v>411</v>
      </c>
      <c r="M38" s="131"/>
      <c r="N38" s="270">
        <v>45375</v>
      </c>
      <c r="O38" s="154"/>
      <c r="P38" s="260">
        <v>19729</v>
      </c>
      <c r="Q38" s="261">
        <f t="shared" ref="Q38:Q39" si="37">(N38-P38)/365.33</f>
        <v>70.199545616292127</v>
      </c>
      <c r="R38" s="262"/>
    </row>
    <row r="39" spans="2:19" ht="18" customHeight="1">
      <c r="B39" s="262">
        <v>2</v>
      </c>
      <c r="C39" s="154"/>
      <c r="D39" s="129" t="s">
        <v>2014</v>
      </c>
      <c r="E39" s="257">
        <v>26</v>
      </c>
      <c r="F39" s="263">
        <f t="shared" si="35"/>
        <v>64</v>
      </c>
      <c r="G39" s="155" t="s">
        <v>1917</v>
      </c>
      <c r="H39" s="259">
        <f t="shared" si="36"/>
        <v>1</v>
      </c>
      <c r="I39" s="128" t="s">
        <v>1918</v>
      </c>
      <c r="J39" s="258" t="s">
        <v>1910</v>
      </c>
      <c r="K39" s="259">
        <v>100</v>
      </c>
      <c r="L39" s="129" t="s">
        <v>411</v>
      </c>
      <c r="M39" s="131"/>
      <c r="N39" s="270">
        <v>45200</v>
      </c>
      <c r="O39" s="154"/>
      <c r="P39" s="260">
        <v>21780</v>
      </c>
      <c r="Q39" s="261">
        <f t="shared" si="37"/>
        <v>64.10642432868913</v>
      </c>
      <c r="R39" s="262"/>
    </row>
    <row r="40" spans="2:19" ht="18" customHeight="1">
      <c r="B40" s="262">
        <v>3</v>
      </c>
      <c r="C40" s="154"/>
      <c r="D40" s="129" t="s">
        <v>2016</v>
      </c>
      <c r="E40" s="257">
        <v>26</v>
      </c>
      <c r="F40" s="263">
        <f t="shared" si="35"/>
        <v>59</v>
      </c>
      <c r="G40" s="155" t="s">
        <v>1917</v>
      </c>
      <c r="H40" s="259">
        <f t="shared" si="36"/>
        <v>3</v>
      </c>
      <c r="I40" s="128" t="s">
        <v>1918</v>
      </c>
      <c r="J40" s="258" t="s">
        <v>1910</v>
      </c>
      <c r="K40" s="259">
        <v>90</v>
      </c>
      <c r="L40" s="129" t="s">
        <v>411</v>
      </c>
      <c r="M40" s="131"/>
      <c r="N40" s="270">
        <v>43373</v>
      </c>
      <c r="O40" s="154"/>
      <c r="P40" s="260">
        <v>21715</v>
      </c>
      <c r="Q40" s="261">
        <f t="shared" ref="Q40" si="38">(N40-P40)/365.33</f>
        <v>59.283387622149839</v>
      </c>
      <c r="R40" s="262"/>
    </row>
    <row r="41" spans="2:19" ht="18" customHeight="1">
      <c r="B41" s="262">
        <v>4</v>
      </c>
      <c r="C41" s="154"/>
      <c r="D41" s="129" t="s">
        <v>548</v>
      </c>
      <c r="E41" s="257">
        <v>20</v>
      </c>
      <c r="F41" s="263">
        <f>ROUNDDOWN(Q41,0)</f>
        <v>56</v>
      </c>
      <c r="G41" s="155" t="s">
        <v>1917</v>
      </c>
      <c r="H41" s="259">
        <f t="shared" si="36"/>
        <v>11</v>
      </c>
      <c r="I41" s="128" t="s">
        <v>1918</v>
      </c>
      <c r="J41" s="258" t="s">
        <v>1910</v>
      </c>
      <c r="K41" s="259">
        <v>73</v>
      </c>
      <c r="L41" s="129" t="s">
        <v>411</v>
      </c>
      <c r="M41" s="131"/>
      <c r="N41" s="270">
        <v>40272</v>
      </c>
      <c r="O41" s="154"/>
      <c r="P41" s="260">
        <v>19492</v>
      </c>
      <c r="Q41" s="261">
        <f>(N41-P41)/365.33</f>
        <v>56.880081022637071</v>
      </c>
      <c r="R41" s="262"/>
      <c r="S41" s="184"/>
    </row>
    <row r="42" spans="2:19" ht="18" customHeight="1">
      <c r="B42" s="262">
        <v>5</v>
      </c>
      <c r="C42" s="154"/>
      <c r="D42" s="129" t="s">
        <v>1925</v>
      </c>
      <c r="E42" s="257">
        <v>33</v>
      </c>
      <c r="F42" s="263">
        <f t="shared" ref="F42" si="39">ROUNDDOWN(Q42,0)</f>
        <v>51</v>
      </c>
      <c r="G42" s="155" t="s">
        <v>1917</v>
      </c>
      <c r="H42" s="259">
        <f t="shared" si="36"/>
        <v>0</v>
      </c>
      <c r="I42" s="128" t="s">
        <v>1918</v>
      </c>
      <c r="J42" s="258" t="s">
        <v>1910</v>
      </c>
      <c r="K42" s="259">
        <v>88</v>
      </c>
      <c r="L42" s="129" t="s">
        <v>411</v>
      </c>
      <c r="M42" s="131"/>
      <c r="N42" s="270">
        <v>43009</v>
      </c>
      <c r="O42" s="154"/>
      <c r="P42" s="260">
        <v>24376</v>
      </c>
      <c r="Q42" s="261">
        <f t="shared" ref="Q42" si="40">(N42-P42)/365.33</f>
        <v>51.003202583965184</v>
      </c>
      <c r="R42" s="262"/>
      <c r="S42" s="184"/>
    </row>
    <row r="43" spans="2:19" ht="18" customHeight="1">
      <c r="B43" s="262">
        <v>6</v>
      </c>
      <c r="C43" s="154"/>
      <c r="D43" s="129" t="s">
        <v>2142</v>
      </c>
      <c r="E43" s="257">
        <v>23</v>
      </c>
      <c r="F43" s="263">
        <f t="shared" ref="F43" si="41">ROUNDDOWN(Q43,0)</f>
        <v>46</v>
      </c>
      <c r="G43" s="155" t="s">
        <v>1917</v>
      </c>
      <c r="H43" s="259">
        <f t="shared" si="36"/>
        <v>11</v>
      </c>
      <c r="I43" s="128" t="s">
        <v>1918</v>
      </c>
      <c r="J43" s="258" t="s">
        <v>1910</v>
      </c>
      <c r="K43" s="259">
        <v>60</v>
      </c>
      <c r="L43" s="129" t="s">
        <v>411</v>
      </c>
      <c r="M43" s="131"/>
      <c r="N43" s="270">
        <v>37885</v>
      </c>
      <c r="O43" s="154"/>
      <c r="P43" s="260">
        <v>20743</v>
      </c>
      <c r="Q43" s="261">
        <f t="shared" ref="Q43" si="42">(N43-P43)/365.33</f>
        <v>46.921960966797144</v>
      </c>
      <c r="R43" s="262"/>
      <c r="S43" s="184"/>
    </row>
    <row r="44" spans="2:19" ht="18" customHeight="1">
      <c r="B44" s="262">
        <v>7</v>
      </c>
      <c r="C44" s="154"/>
      <c r="D44" s="129" t="s">
        <v>2173</v>
      </c>
      <c r="E44" s="257">
        <v>44</v>
      </c>
      <c r="F44" s="263">
        <f>ROUNDDOWN(Q44,0)</f>
        <v>46</v>
      </c>
      <c r="G44" s="155" t="s">
        <v>1917</v>
      </c>
      <c r="H44" s="259">
        <f t="shared" si="36"/>
        <v>6</v>
      </c>
      <c r="I44" s="128" t="s">
        <v>1918</v>
      </c>
      <c r="J44" s="258" t="s">
        <v>1910</v>
      </c>
      <c r="K44" s="259">
        <v>100</v>
      </c>
      <c r="L44" s="129" t="s">
        <v>411</v>
      </c>
      <c r="M44" s="131"/>
      <c r="N44" s="270">
        <v>45200</v>
      </c>
      <c r="O44" s="154"/>
      <c r="P44" s="260">
        <v>28217</v>
      </c>
      <c r="Q44" s="261">
        <f>(N44-P44)/365.33</f>
        <v>46.486738017682647</v>
      </c>
      <c r="R44" s="262" t="s">
        <v>2205</v>
      </c>
      <c r="S44" s="184"/>
    </row>
    <row r="45" spans="2:19" ht="18" customHeight="1">
      <c r="B45" s="262">
        <v>7</v>
      </c>
      <c r="C45" s="154"/>
      <c r="D45" s="129" t="s">
        <v>2174</v>
      </c>
      <c r="E45" s="257">
        <v>44</v>
      </c>
      <c r="F45" s="263">
        <f t="shared" ref="F45:F47" si="43">ROUNDDOWN(Q45,0)</f>
        <v>46</v>
      </c>
      <c r="G45" s="155" t="s">
        <v>1917</v>
      </c>
      <c r="H45" s="259">
        <f t="shared" ref="H45:H47" si="44">ROUND((Q45-F45)*12,0)</f>
        <v>6</v>
      </c>
      <c r="I45" s="128" t="s">
        <v>1918</v>
      </c>
      <c r="J45" s="258" t="s">
        <v>1910</v>
      </c>
      <c r="K45" s="259">
        <v>100</v>
      </c>
      <c r="L45" s="129" t="s">
        <v>411</v>
      </c>
      <c r="M45" s="131"/>
      <c r="N45" s="270">
        <v>45200</v>
      </c>
      <c r="O45" s="154"/>
      <c r="P45" s="260">
        <v>28217</v>
      </c>
      <c r="Q45" s="261">
        <f t="shared" ref="Q45:Q47" si="45">(N45-P45)/365.33</f>
        <v>46.486738017682647</v>
      </c>
      <c r="R45" s="262" t="s">
        <v>2204</v>
      </c>
      <c r="S45" s="184"/>
    </row>
    <row r="46" spans="2:19" ht="18" customHeight="1">
      <c r="B46" s="262">
        <v>7</v>
      </c>
      <c r="C46" s="154"/>
      <c r="D46" s="129" t="s">
        <v>2203</v>
      </c>
      <c r="E46" s="257">
        <v>44</v>
      </c>
      <c r="F46" s="263">
        <f t="shared" si="43"/>
        <v>46</v>
      </c>
      <c r="G46" s="155" t="s">
        <v>1917</v>
      </c>
      <c r="H46" s="259">
        <f t="shared" si="44"/>
        <v>6</v>
      </c>
      <c r="I46" s="128" t="s">
        <v>1918</v>
      </c>
      <c r="J46" s="258" t="s">
        <v>1910</v>
      </c>
      <c r="K46" s="259">
        <v>100</v>
      </c>
      <c r="L46" s="129" t="s">
        <v>411</v>
      </c>
      <c r="M46" s="131"/>
      <c r="N46" s="270">
        <v>45200</v>
      </c>
      <c r="O46" s="154"/>
      <c r="P46" s="260">
        <v>28217</v>
      </c>
      <c r="Q46" s="261">
        <f t="shared" si="45"/>
        <v>46.486738017682647</v>
      </c>
      <c r="R46" s="262" t="s">
        <v>2204</v>
      </c>
      <c r="S46" s="184"/>
    </row>
    <row r="47" spans="2:19" ht="18" customHeight="1">
      <c r="B47" s="262">
        <v>7</v>
      </c>
      <c r="C47" s="154"/>
      <c r="D47" s="129" t="s">
        <v>2184</v>
      </c>
      <c r="E47" s="257">
        <v>44</v>
      </c>
      <c r="F47" s="263">
        <f t="shared" si="43"/>
        <v>46</v>
      </c>
      <c r="G47" s="155" t="s">
        <v>1917</v>
      </c>
      <c r="H47" s="259">
        <f t="shared" si="44"/>
        <v>6</v>
      </c>
      <c r="I47" s="128" t="s">
        <v>1918</v>
      </c>
      <c r="J47" s="258" t="s">
        <v>1910</v>
      </c>
      <c r="K47" s="259">
        <v>100</v>
      </c>
      <c r="L47" s="129" t="s">
        <v>411</v>
      </c>
      <c r="M47" s="131"/>
      <c r="N47" s="270">
        <v>45200</v>
      </c>
      <c r="O47" s="154"/>
      <c r="P47" s="260">
        <v>28217</v>
      </c>
      <c r="Q47" s="261">
        <f t="shared" si="45"/>
        <v>46.486738017682647</v>
      </c>
      <c r="R47" s="262" t="s">
        <v>2204</v>
      </c>
      <c r="S47" s="184"/>
    </row>
    <row r="48" spans="2:19" ht="18" customHeight="1">
      <c r="B48" s="262">
        <v>11</v>
      </c>
      <c r="C48" s="154"/>
      <c r="D48" s="129" t="s">
        <v>1772</v>
      </c>
      <c r="E48" s="257">
        <v>38</v>
      </c>
      <c r="F48" s="263">
        <f>ROUNDDOWN(Q48,0)</f>
        <v>45</v>
      </c>
      <c r="G48" s="155" t="s">
        <v>1917</v>
      </c>
      <c r="H48" s="259">
        <f t="shared" si="36"/>
        <v>7</v>
      </c>
      <c r="I48" s="128" t="s">
        <v>1918</v>
      </c>
      <c r="J48" s="258" t="s">
        <v>1910</v>
      </c>
      <c r="K48" s="259">
        <v>87</v>
      </c>
      <c r="L48" s="129" t="s">
        <v>411</v>
      </c>
      <c r="M48" s="131"/>
      <c r="N48" s="270">
        <v>42827</v>
      </c>
      <c r="O48" s="154"/>
      <c r="P48" s="260">
        <v>26188</v>
      </c>
      <c r="Q48" s="511">
        <f>(N48-P48)/365.33</f>
        <v>45.545123586894043</v>
      </c>
      <c r="R48" s="262"/>
      <c r="S48" s="184"/>
    </row>
    <row r="49" spans="2:19" ht="18" customHeight="1">
      <c r="B49" s="262">
        <v>12</v>
      </c>
      <c r="C49" s="154"/>
      <c r="D49" s="129" t="s">
        <v>1926</v>
      </c>
      <c r="E49" s="257">
        <v>36</v>
      </c>
      <c r="F49" s="263">
        <f>ROUNDDOWN(Q49,0)</f>
        <v>45</v>
      </c>
      <c r="G49" s="155" t="s">
        <v>1917</v>
      </c>
      <c r="H49" s="259">
        <f t="shared" si="36"/>
        <v>6</v>
      </c>
      <c r="I49" s="128" t="s">
        <v>1918</v>
      </c>
      <c r="J49" s="258" t="s">
        <v>1910</v>
      </c>
      <c r="K49" s="259">
        <v>84</v>
      </c>
      <c r="L49" s="129" t="s">
        <v>411</v>
      </c>
      <c r="M49" s="131"/>
      <c r="N49" s="270">
        <v>42274</v>
      </c>
      <c r="O49" s="154"/>
      <c r="P49" s="260">
        <v>25638</v>
      </c>
      <c r="Q49" s="511">
        <f>(N49-P49)/365.33</f>
        <v>45.536911833137168</v>
      </c>
      <c r="R49" s="262"/>
    </row>
    <row r="50" spans="2:19" ht="18" customHeight="1">
      <c r="B50" s="262">
        <v>13</v>
      </c>
      <c r="C50" s="154"/>
      <c r="D50" s="129" t="s">
        <v>465</v>
      </c>
      <c r="E50" s="257">
        <v>30</v>
      </c>
      <c r="F50" s="263">
        <f t="shared" ref="F50" si="46">ROUNDDOWN(Q50,0)</f>
        <v>45</v>
      </c>
      <c r="G50" s="155" t="s">
        <v>1917</v>
      </c>
      <c r="H50" s="259">
        <f t="shared" si="36"/>
        <v>6</v>
      </c>
      <c r="I50" s="128" t="s">
        <v>1918</v>
      </c>
      <c r="J50" s="258" t="s">
        <v>1910</v>
      </c>
      <c r="K50" s="259">
        <v>70</v>
      </c>
      <c r="L50" s="129" t="s">
        <v>411</v>
      </c>
      <c r="M50" s="131"/>
      <c r="N50" s="270">
        <v>39726</v>
      </c>
      <c r="O50" s="154"/>
      <c r="P50" s="260">
        <v>23103</v>
      </c>
      <c r="Q50" s="511">
        <f t="shared" ref="Q50" si="47">(N50-P50)/365.33</f>
        <v>45.501327566857363</v>
      </c>
      <c r="R50" s="262"/>
    </row>
    <row r="51" spans="2:19" ht="18" customHeight="1">
      <c r="B51" s="262">
        <v>14</v>
      </c>
      <c r="C51" s="154"/>
      <c r="D51" s="129" t="s">
        <v>464</v>
      </c>
      <c r="E51" s="257">
        <v>30</v>
      </c>
      <c r="F51" s="263">
        <f>ROUNDDOWN(Q51,0)</f>
        <v>45</v>
      </c>
      <c r="G51" s="155" t="s">
        <v>1917</v>
      </c>
      <c r="H51" s="259">
        <f t="shared" si="36"/>
        <v>3</v>
      </c>
      <c r="I51" s="128" t="s">
        <v>1918</v>
      </c>
      <c r="J51" s="258" t="s">
        <v>1910</v>
      </c>
      <c r="K51" s="259">
        <v>70</v>
      </c>
      <c r="L51" s="129" t="s">
        <v>411</v>
      </c>
      <c r="M51" s="131"/>
      <c r="N51" s="270">
        <v>39726</v>
      </c>
      <c r="O51" s="154"/>
      <c r="P51" s="260">
        <v>23202</v>
      </c>
      <c r="Q51" s="261">
        <f>(N51-P51)/365.33</f>
        <v>45.230339692880413</v>
      </c>
      <c r="R51" s="262"/>
    </row>
    <row r="52" spans="2:19" ht="18" customHeight="1">
      <c r="R52" s="609" t="s">
        <v>2206</v>
      </c>
    </row>
    <row r="53" spans="2:19" ht="18" customHeight="1">
      <c r="S53" s="184"/>
    </row>
  </sheetData>
  <mergeCells count="2">
    <mergeCell ref="M4:N4"/>
    <mergeCell ref="G4:H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M85"/>
  <sheetViews>
    <sheetView zoomScale="98" zoomScaleNormal="98" workbookViewId="0">
      <pane xSplit="2" topLeftCell="C1" activePane="topRight" state="frozen"/>
      <selection pane="topRight"/>
    </sheetView>
  </sheetViews>
  <sheetFormatPr defaultColWidth="9" defaultRowHeight="13.2"/>
  <cols>
    <col min="1" max="1" width="2.6640625" style="122" customWidth="1"/>
    <col min="2" max="2" width="5.6640625" style="122" customWidth="1"/>
    <col min="3" max="3" width="12.6640625" style="122" customWidth="1"/>
    <col min="4" max="4" width="7.6640625" style="122" customWidth="1"/>
    <col min="5" max="140" width="4.6640625" style="122" customWidth="1"/>
    <col min="141" max="141" width="5.6640625" style="122" customWidth="1"/>
    <col min="142" max="142" width="1.6640625" style="122" customWidth="1"/>
    <col min="143" max="143" width="15.6640625" style="122" customWidth="1"/>
    <col min="144" max="16384" width="9" style="122"/>
  </cols>
  <sheetData>
    <row r="1" spans="2:141" ht="15" customHeight="1">
      <c r="B1" s="122" t="s">
        <v>2031</v>
      </c>
    </row>
    <row r="2" spans="2:141" ht="20.100000000000001" customHeight="1">
      <c r="C2" s="153" t="s">
        <v>421</v>
      </c>
    </row>
    <row r="3" spans="2:141" ht="10.050000000000001" customHeight="1"/>
    <row r="4" spans="2:141" ht="15" customHeight="1">
      <c r="B4" s="166"/>
      <c r="C4" s="167"/>
      <c r="D4" s="167"/>
      <c r="E4" s="168"/>
      <c r="F4" s="627">
        <v>20</v>
      </c>
      <c r="G4" s="629"/>
      <c r="H4" s="172">
        <v>26</v>
      </c>
      <c r="I4" s="172">
        <v>38</v>
      </c>
      <c r="J4" s="627">
        <v>44</v>
      </c>
      <c r="K4" s="628"/>
      <c r="L4" s="628"/>
      <c r="M4" s="629"/>
      <c r="N4" s="627">
        <v>48</v>
      </c>
      <c r="O4" s="628"/>
      <c r="P4" s="629"/>
      <c r="Q4" s="172">
        <v>51</v>
      </c>
      <c r="R4" s="172">
        <v>52</v>
      </c>
      <c r="S4" s="627">
        <v>55</v>
      </c>
      <c r="T4" s="628"/>
      <c r="U4" s="628"/>
      <c r="V4" s="628"/>
      <c r="W4" s="629"/>
      <c r="X4" s="172">
        <v>57</v>
      </c>
      <c r="Y4" s="627">
        <v>58</v>
      </c>
      <c r="Z4" s="628"/>
      <c r="AA4" s="628"/>
      <c r="AB4" s="628"/>
      <c r="AC4" s="629"/>
      <c r="AD4" s="627">
        <v>60</v>
      </c>
      <c r="AE4" s="628"/>
      <c r="AF4" s="628"/>
      <c r="AG4" s="629"/>
      <c r="AH4" s="627">
        <v>61</v>
      </c>
      <c r="AI4" s="629"/>
      <c r="AJ4" s="627">
        <v>63</v>
      </c>
      <c r="AK4" s="629"/>
      <c r="AL4" s="627">
        <v>64</v>
      </c>
      <c r="AM4" s="628"/>
      <c r="AN4" s="628"/>
      <c r="AO4" s="628"/>
      <c r="AP4" s="629"/>
      <c r="AQ4" s="627">
        <v>65</v>
      </c>
      <c r="AR4" s="628"/>
      <c r="AS4" s="628"/>
      <c r="AT4" s="628"/>
      <c r="AU4" s="628"/>
      <c r="AV4" s="628"/>
      <c r="AW4" s="629"/>
      <c r="AX4" s="627">
        <v>66</v>
      </c>
      <c r="AY4" s="628"/>
      <c r="AZ4" s="628"/>
      <c r="BA4" s="628"/>
      <c r="BB4" s="628"/>
      <c r="BC4" s="628"/>
      <c r="BD4" s="628"/>
      <c r="BE4" s="628"/>
      <c r="BF4" s="629"/>
      <c r="BG4" s="627">
        <v>67</v>
      </c>
      <c r="BH4" s="628"/>
      <c r="BI4" s="628"/>
      <c r="BJ4" s="629"/>
      <c r="BK4" s="627">
        <v>68</v>
      </c>
      <c r="BL4" s="628"/>
      <c r="BM4" s="628"/>
      <c r="BN4" s="628"/>
      <c r="BO4" s="628"/>
      <c r="BP4" s="628"/>
      <c r="BQ4" s="629"/>
      <c r="BR4" s="627">
        <v>69</v>
      </c>
      <c r="BS4" s="628"/>
      <c r="BT4" s="628"/>
      <c r="BU4" s="628"/>
      <c r="BV4" s="628"/>
      <c r="BW4" s="628"/>
      <c r="BX4" s="628"/>
      <c r="BY4" s="628"/>
      <c r="BZ4" s="628"/>
      <c r="CA4" s="629"/>
      <c r="CB4" s="627">
        <v>70</v>
      </c>
      <c r="CC4" s="628"/>
      <c r="CD4" s="628"/>
      <c r="CE4" s="628"/>
      <c r="CF4" s="628"/>
      <c r="CG4" s="628"/>
      <c r="CH4" s="628"/>
      <c r="CI4" s="628"/>
      <c r="CJ4" s="628"/>
      <c r="CK4" s="628"/>
      <c r="CL4" s="628"/>
      <c r="CM4" s="628"/>
      <c r="CN4" s="628"/>
      <c r="CO4" s="628"/>
      <c r="CP4" s="628"/>
      <c r="CQ4" s="629"/>
      <c r="CR4" s="627">
        <v>71</v>
      </c>
      <c r="CS4" s="628"/>
      <c r="CT4" s="628"/>
      <c r="CU4" s="628"/>
      <c r="CV4" s="629"/>
      <c r="CW4" s="627">
        <v>72</v>
      </c>
      <c r="CX4" s="628"/>
      <c r="CY4" s="628"/>
      <c r="CZ4" s="628"/>
      <c r="DA4" s="628"/>
      <c r="DB4" s="628"/>
      <c r="DC4" s="629"/>
      <c r="DD4" s="627">
        <v>73</v>
      </c>
      <c r="DE4" s="628"/>
      <c r="DF4" s="628"/>
      <c r="DG4" s="628"/>
      <c r="DH4" s="628"/>
      <c r="DI4" s="628"/>
      <c r="DJ4" s="628"/>
      <c r="DK4" s="628"/>
      <c r="DL4" s="628"/>
      <c r="DM4" s="628"/>
      <c r="DN4" s="629"/>
      <c r="DO4" s="627">
        <v>74</v>
      </c>
      <c r="DP4" s="628"/>
      <c r="DQ4" s="628"/>
      <c r="DR4" s="628"/>
      <c r="DS4" s="629"/>
      <c r="DT4" s="627">
        <v>75</v>
      </c>
      <c r="DU4" s="628"/>
      <c r="DV4" s="628"/>
      <c r="DW4" s="628"/>
      <c r="DX4" s="628"/>
      <c r="DY4" s="628"/>
      <c r="DZ4" s="628"/>
      <c r="EA4" s="628"/>
      <c r="EB4" s="629"/>
      <c r="EC4" s="172"/>
      <c r="ED4" s="171"/>
      <c r="EE4" s="171"/>
      <c r="EF4" s="171"/>
      <c r="EG4" s="169" t="s">
        <v>1249</v>
      </c>
      <c r="EH4" s="169"/>
      <c r="EI4" s="170"/>
      <c r="EJ4" s="193"/>
      <c r="EK4" s="173"/>
    </row>
    <row r="5" spans="2:141" ht="15" customHeight="1">
      <c r="B5" s="174"/>
      <c r="C5" s="175"/>
      <c r="D5" s="175"/>
      <c r="E5" s="111"/>
      <c r="F5" s="124"/>
      <c r="G5" s="124"/>
      <c r="H5" s="124"/>
      <c r="I5" s="124"/>
      <c r="J5" s="124"/>
      <c r="K5" s="124"/>
      <c r="L5" s="124"/>
      <c r="M5" s="124"/>
      <c r="N5" s="113" t="s">
        <v>68</v>
      </c>
      <c r="O5" s="124"/>
      <c r="P5" s="124"/>
      <c r="Q5" s="124"/>
      <c r="R5" s="124"/>
      <c r="S5" s="124"/>
      <c r="T5" s="124"/>
      <c r="U5" s="124" t="s">
        <v>1694</v>
      </c>
      <c r="V5" s="124"/>
      <c r="W5" s="113"/>
      <c r="X5" s="113"/>
      <c r="Y5" s="113" t="s">
        <v>68</v>
      </c>
      <c r="Z5" s="124"/>
      <c r="AA5" s="124"/>
      <c r="AB5" s="124"/>
      <c r="AC5" s="124"/>
      <c r="AD5" s="120"/>
      <c r="AE5" s="120"/>
      <c r="AF5" s="120"/>
      <c r="AG5" s="120"/>
      <c r="AH5" s="120"/>
      <c r="AI5" s="120"/>
      <c r="AJ5" s="120"/>
      <c r="AK5" s="120"/>
      <c r="AL5" s="120" t="s">
        <v>1694</v>
      </c>
      <c r="AM5" s="120"/>
      <c r="AN5" s="120"/>
      <c r="AO5" s="120"/>
      <c r="AP5" s="120"/>
      <c r="AQ5" s="120" t="s">
        <v>1694</v>
      </c>
      <c r="AR5" s="120"/>
      <c r="AS5" s="120"/>
      <c r="AT5" s="120"/>
      <c r="AU5" s="120"/>
      <c r="AV5" s="120"/>
      <c r="AW5" s="120"/>
      <c r="AX5" s="120" t="s">
        <v>1694</v>
      </c>
      <c r="AY5" s="120"/>
      <c r="AZ5" s="120"/>
      <c r="BA5" s="120"/>
      <c r="BB5" s="120"/>
      <c r="BC5" s="120"/>
      <c r="BD5" s="120"/>
      <c r="BE5" s="120"/>
      <c r="BF5" s="120"/>
      <c r="BG5" s="120" t="s">
        <v>1694</v>
      </c>
      <c r="BH5" s="120"/>
      <c r="BI5" s="120"/>
      <c r="BJ5" s="120"/>
      <c r="BK5" s="120" t="s">
        <v>1694</v>
      </c>
      <c r="BL5" s="120"/>
      <c r="BM5" s="120"/>
      <c r="BN5" s="120"/>
      <c r="BO5" s="120"/>
      <c r="BP5" s="120"/>
      <c r="BQ5" s="120"/>
      <c r="BR5" s="120" t="s">
        <v>1694</v>
      </c>
      <c r="BS5" s="120"/>
      <c r="BT5" s="120"/>
      <c r="BU5" s="120"/>
      <c r="BV5" s="120"/>
      <c r="BW5" s="120"/>
      <c r="BX5" s="120"/>
      <c r="BY5" s="120"/>
      <c r="BZ5" s="120"/>
      <c r="CA5" s="120" t="s">
        <v>1694</v>
      </c>
      <c r="CB5" s="120" t="s">
        <v>1694</v>
      </c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13"/>
      <c r="CW5" s="113" t="s">
        <v>1694</v>
      </c>
      <c r="CX5" s="113"/>
      <c r="CY5" s="113"/>
      <c r="CZ5" s="113"/>
      <c r="DA5" s="113"/>
      <c r="DB5" s="113"/>
      <c r="DC5" s="113"/>
      <c r="DD5" s="113" t="s">
        <v>1694</v>
      </c>
      <c r="DE5" s="120"/>
      <c r="DF5" s="120"/>
      <c r="DG5" s="113"/>
      <c r="DH5" s="113"/>
      <c r="DI5" s="120"/>
      <c r="DJ5" s="120"/>
      <c r="DK5" s="113"/>
      <c r="DL5" s="120"/>
      <c r="DM5" s="113"/>
      <c r="DN5" s="113"/>
      <c r="DO5" s="113" t="s">
        <v>1694</v>
      </c>
      <c r="DP5" s="113"/>
      <c r="DQ5" s="113"/>
      <c r="DR5" s="113"/>
      <c r="DS5" s="113"/>
      <c r="DT5" s="113" t="s">
        <v>1694</v>
      </c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20"/>
      <c r="EH5" s="120"/>
      <c r="EI5" s="120"/>
      <c r="EJ5" s="176"/>
      <c r="EK5" s="177"/>
    </row>
    <row r="6" spans="2:141" ht="85.05" customHeight="1">
      <c r="B6" s="3" t="s">
        <v>411</v>
      </c>
      <c r="C6" s="4" t="s">
        <v>110</v>
      </c>
      <c r="D6" s="4" t="s">
        <v>111</v>
      </c>
      <c r="E6" s="76"/>
      <c r="F6" s="6" t="s">
        <v>434</v>
      </c>
      <c r="G6" s="6" t="s">
        <v>436</v>
      </c>
      <c r="H6" s="6" t="s">
        <v>435</v>
      </c>
      <c r="I6" s="6" t="s">
        <v>1772</v>
      </c>
      <c r="J6" s="6" t="s">
        <v>2173</v>
      </c>
      <c r="K6" s="6" t="s">
        <v>2174</v>
      </c>
      <c r="L6" s="6" t="s">
        <v>273</v>
      </c>
      <c r="M6" s="6" t="s">
        <v>2184</v>
      </c>
      <c r="N6" s="6" t="s">
        <v>450</v>
      </c>
      <c r="O6" s="6" t="s">
        <v>449</v>
      </c>
      <c r="P6" s="6" t="s">
        <v>2008</v>
      </c>
      <c r="Q6" s="6" t="s">
        <v>452</v>
      </c>
      <c r="R6" s="6" t="s">
        <v>280</v>
      </c>
      <c r="S6" s="6" t="s">
        <v>458</v>
      </c>
      <c r="T6" s="6" t="s">
        <v>290</v>
      </c>
      <c r="U6" s="6" t="s">
        <v>2158</v>
      </c>
      <c r="V6" s="6" t="s">
        <v>293</v>
      </c>
      <c r="W6" s="6" t="s">
        <v>1594</v>
      </c>
      <c r="X6" s="6" t="s">
        <v>2098</v>
      </c>
      <c r="Y6" s="6" t="s">
        <v>1533</v>
      </c>
      <c r="Z6" s="6" t="s">
        <v>1534</v>
      </c>
      <c r="AA6" s="6" t="s">
        <v>1535</v>
      </c>
      <c r="AB6" s="6" t="s">
        <v>1551</v>
      </c>
      <c r="AC6" s="6" t="s">
        <v>1536</v>
      </c>
      <c r="AD6" s="6" t="s">
        <v>1576</v>
      </c>
      <c r="AE6" s="6" t="s">
        <v>1577</v>
      </c>
      <c r="AF6" s="6" t="s">
        <v>1730</v>
      </c>
      <c r="AG6" s="6" t="s">
        <v>1595</v>
      </c>
      <c r="AH6" s="6" t="s">
        <v>1599</v>
      </c>
      <c r="AI6" s="6" t="s">
        <v>1601</v>
      </c>
      <c r="AJ6" s="6" t="s">
        <v>1629</v>
      </c>
      <c r="AK6" s="6" t="s">
        <v>1646</v>
      </c>
      <c r="AL6" s="6" t="s">
        <v>2175</v>
      </c>
      <c r="AM6" s="6" t="s">
        <v>1685</v>
      </c>
      <c r="AN6" s="6" t="s">
        <v>1725</v>
      </c>
      <c r="AO6" s="6" t="s">
        <v>1691</v>
      </c>
      <c r="AP6" s="6" t="s">
        <v>1778</v>
      </c>
      <c r="AQ6" s="6" t="s">
        <v>1752</v>
      </c>
      <c r="AR6" s="6" t="s">
        <v>1695</v>
      </c>
      <c r="AS6" s="6" t="s">
        <v>1748</v>
      </c>
      <c r="AT6" s="6" t="s">
        <v>1746</v>
      </c>
      <c r="AU6" s="6" t="s">
        <v>1745</v>
      </c>
      <c r="AV6" s="6" t="s">
        <v>1696</v>
      </c>
      <c r="AW6" s="6" t="s">
        <v>1728</v>
      </c>
      <c r="AX6" s="6" t="s">
        <v>1889</v>
      </c>
      <c r="AY6" s="6" t="s">
        <v>1753</v>
      </c>
      <c r="AZ6" s="6" t="s">
        <v>1773</v>
      </c>
      <c r="BA6" s="6" t="s">
        <v>1881</v>
      </c>
      <c r="BB6" s="6" t="s">
        <v>1774</v>
      </c>
      <c r="BC6" s="7" t="s">
        <v>1886</v>
      </c>
      <c r="BD6" s="6" t="s">
        <v>1883</v>
      </c>
      <c r="BE6" s="6" t="s">
        <v>1884</v>
      </c>
      <c r="BF6" s="6" t="s">
        <v>2177</v>
      </c>
      <c r="BG6" s="7" t="s">
        <v>1893</v>
      </c>
      <c r="BH6" s="6" t="s">
        <v>1776</v>
      </c>
      <c r="BI6" s="6" t="s">
        <v>1887</v>
      </c>
      <c r="BJ6" s="6" t="s">
        <v>1891</v>
      </c>
      <c r="BK6" s="6" t="s">
        <v>1949</v>
      </c>
      <c r="BL6" s="6" t="s">
        <v>1944</v>
      </c>
      <c r="BM6" s="6" t="s">
        <v>1948</v>
      </c>
      <c r="BN6" s="6" t="s">
        <v>1964</v>
      </c>
      <c r="BO6" s="6" t="s">
        <v>1945</v>
      </c>
      <c r="BP6" s="6" t="s">
        <v>1950</v>
      </c>
      <c r="BQ6" s="6" t="s">
        <v>1880</v>
      </c>
      <c r="BR6" s="6" t="s">
        <v>2011</v>
      </c>
      <c r="BS6" s="6" t="s">
        <v>1974</v>
      </c>
      <c r="BT6" s="6" t="s">
        <v>1972</v>
      </c>
      <c r="BU6" s="6" t="s">
        <v>2012</v>
      </c>
      <c r="BV6" s="6" t="s">
        <v>2033</v>
      </c>
      <c r="BW6" s="6" t="s">
        <v>2013</v>
      </c>
      <c r="BX6" s="6" t="s">
        <v>1973</v>
      </c>
      <c r="BY6" s="6" t="s">
        <v>2034</v>
      </c>
      <c r="BZ6" s="6" t="s">
        <v>1975</v>
      </c>
      <c r="CA6" s="6" t="s">
        <v>2056</v>
      </c>
      <c r="CB6" s="6" t="s">
        <v>2035</v>
      </c>
      <c r="CC6" s="6" t="s">
        <v>2038</v>
      </c>
      <c r="CD6" s="6" t="s">
        <v>2036</v>
      </c>
      <c r="CE6" s="6" t="s">
        <v>2037</v>
      </c>
      <c r="CF6" s="6" t="s">
        <v>2104</v>
      </c>
      <c r="CG6" s="6" t="s">
        <v>2041</v>
      </c>
      <c r="CH6" s="6" t="s">
        <v>2059</v>
      </c>
      <c r="CI6" s="6" t="s">
        <v>2039</v>
      </c>
      <c r="CJ6" s="6" t="s">
        <v>2178</v>
      </c>
      <c r="CK6" s="6" t="s">
        <v>2057</v>
      </c>
      <c r="CL6" s="6" t="s">
        <v>2040</v>
      </c>
      <c r="CM6" s="6" t="s">
        <v>2179</v>
      </c>
      <c r="CN6" s="6" t="s">
        <v>2042</v>
      </c>
      <c r="CO6" s="6" t="s">
        <v>2043</v>
      </c>
      <c r="CP6" s="6" t="s">
        <v>2058</v>
      </c>
      <c r="CQ6" s="6" t="s">
        <v>2060</v>
      </c>
      <c r="CR6" s="6" t="s">
        <v>2062</v>
      </c>
      <c r="CS6" s="6" t="s">
        <v>2103</v>
      </c>
      <c r="CT6" s="6" t="s">
        <v>2061</v>
      </c>
      <c r="CU6" s="6" t="s">
        <v>2063</v>
      </c>
      <c r="CV6" s="6"/>
      <c r="CW6" s="6" t="s">
        <v>2105</v>
      </c>
      <c r="CX6" s="6" t="s">
        <v>2107</v>
      </c>
      <c r="CY6" s="6" t="s">
        <v>2106</v>
      </c>
      <c r="CZ6" s="6" t="s">
        <v>2181</v>
      </c>
      <c r="DA6" s="6" t="s">
        <v>2113</v>
      </c>
      <c r="DB6" s="6" t="s">
        <v>2114</v>
      </c>
      <c r="DC6" s="6"/>
      <c r="DD6" s="6" t="s">
        <v>2115</v>
      </c>
      <c r="DE6" s="6" t="s">
        <v>2187</v>
      </c>
      <c r="DF6" s="6" t="s">
        <v>2188</v>
      </c>
      <c r="DG6" s="6" t="s">
        <v>2108</v>
      </c>
      <c r="DH6" s="6" t="s">
        <v>2117</v>
      </c>
      <c r="DI6" s="6" t="s">
        <v>2110</v>
      </c>
      <c r="DJ6" s="6" t="s">
        <v>2183</v>
      </c>
      <c r="DK6" s="6" t="s">
        <v>2116</v>
      </c>
      <c r="DL6" s="6" t="s">
        <v>2111</v>
      </c>
      <c r="DM6" s="6" t="s">
        <v>2186</v>
      </c>
      <c r="DN6" s="6" t="s">
        <v>2118</v>
      </c>
      <c r="DO6" s="6" t="s">
        <v>2189</v>
      </c>
      <c r="DP6" s="6" t="s">
        <v>2119</v>
      </c>
      <c r="DQ6" s="6" t="s">
        <v>2190</v>
      </c>
      <c r="DR6" s="6" t="s">
        <v>2191</v>
      </c>
      <c r="DS6" s="6"/>
      <c r="DT6" s="6" t="s">
        <v>2192</v>
      </c>
      <c r="DU6" s="6" t="s">
        <v>2193</v>
      </c>
      <c r="DV6" s="6" t="s">
        <v>2194</v>
      </c>
      <c r="DW6" s="6" t="s">
        <v>2195</v>
      </c>
      <c r="DX6" s="6" t="s">
        <v>2196</v>
      </c>
      <c r="DY6" s="6" t="s">
        <v>2197</v>
      </c>
      <c r="DZ6" s="6" t="s">
        <v>2198</v>
      </c>
      <c r="EA6" s="6" t="s">
        <v>2199</v>
      </c>
      <c r="EB6" s="6"/>
      <c r="EC6" s="6"/>
      <c r="ED6" s="6"/>
      <c r="EE6" s="6"/>
      <c r="EF6" s="6"/>
      <c r="EG6" s="6" t="s">
        <v>2044</v>
      </c>
      <c r="EH6" s="6" t="s">
        <v>1941</v>
      </c>
      <c r="EI6" s="6" t="s">
        <v>1942</v>
      </c>
      <c r="EJ6" s="77"/>
      <c r="EK6" s="178" t="s">
        <v>1355</v>
      </c>
    </row>
    <row r="7" spans="2:141" ht="20.100000000000001" customHeight="1">
      <c r="B7" s="154" t="s">
        <v>2030</v>
      </c>
      <c r="C7" s="179"/>
      <c r="D7" s="92"/>
      <c r="E7" s="247">
        <v>0</v>
      </c>
      <c r="F7" s="225">
        <v>63</v>
      </c>
      <c r="G7" s="225">
        <v>62</v>
      </c>
      <c r="H7" s="225">
        <v>41</v>
      </c>
      <c r="I7" s="225">
        <v>11</v>
      </c>
      <c r="J7" s="225">
        <v>26</v>
      </c>
      <c r="K7" s="225">
        <v>12</v>
      </c>
      <c r="L7" s="225">
        <v>17</v>
      </c>
      <c r="M7" s="225">
        <v>8</v>
      </c>
      <c r="N7" s="225">
        <v>22</v>
      </c>
      <c r="O7" s="225">
        <v>15</v>
      </c>
      <c r="P7" s="225">
        <v>10</v>
      </c>
      <c r="Q7" s="225">
        <v>18</v>
      </c>
      <c r="R7" s="225">
        <v>18</v>
      </c>
      <c r="S7" s="225">
        <v>17</v>
      </c>
      <c r="T7" s="225">
        <v>14</v>
      </c>
      <c r="U7" s="225">
        <v>7</v>
      </c>
      <c r="V7" s="225">
        <v>15</v>
      </c>
      <c r="W7" s="225">
        <v>1</v>
      </c>
      <c r="X7" s="225">
        <v>0</v>
      </c>
      <c r="Y7" s="225">
        <v>16</v>
      </c>
      <c r="Z7" s="225">
        <v>15</v>
      </c>
      <c r="AA7" s="225">
        <v>13</v>
      </c>
      <c r="AB7" s="225">
        <v>12</v>
      </c>
      <c r="AC7" s="225">
        <v>3</v>
      </c>
      <c r="AD7" s="225">
        <v>3</v>
      </c>
      <c r="AE7" s="225">
        <v>5</v>
      </c>
      <c r="AF7" s="225">
        <v>1</v>
      </c>
      <c r="AG7" s="225">
        <v>1</v>
      </c>
      <c r="AH7" s="225">
        <v>8</v>
      </c>
      <c r="AI7" s="225">
        <v>7</v>
      </c>
      <c r="AJ7" s="225">
        <v>8</v>
      </c>
      <c r="AK7" s="225">
        <v>7</v>
      </c>
      <c r="AL7" s="225">
        <v>6</v>
      </c>
      <c r="AM7" s="225">
        <v>4</v>
      </c>
      <c r="AN7" s="225">
        <v>5</v>
      </c>
      <c r="AO7" s="225">
        <v>3</v>
      </c>
      <c r="AP7" s="225">
        <v>2</v>
      </c>
      <c r="AQ7" s="225">
        <v>2</v>
      </c>
      <c r="AR7" s="225">
        <v>4</v>
      </c>
      <c r="AS7" s="225">
        <v>6</v>
      </c>
      <c r="AT7" s="225">
        <v>4</v>
      </c>
      <c r="AU7" s="225">
        <v>2</v>
      </c>
      <c r="AV7" s="225">
        <v>1</v>
      </c>
      <c r="AW7" s="225">
        <v>2</v>
      </c>
      <c r="AX7" s="225">
        <v>3</v>
      </c>
      <c r="AY7" s="225">
        <v>2</v>
      </c>
      <c r="AZ7" s="225">
        <v>4</v>
      </c>
      <c r="BA7" s="225">
        <v>2</v>
      </c>
      <c r="BB7" s="225">
        <v>2</v>
      </c>
      <c r="BC7" s="225">
        <v>2</v>
      </c>
      <c r="BD7" s="225">
        <v>1</v>
      </c>
      <c r="BE7" s="225">
        <v>1</v>
      </c>
      <c r="BF7" s="225">
        <v>1</v>
      </c>
      <c r="BG7" s="225">
        <v>2</v>
      </c>
      <c r="BH7" s="225">
        <v>2</v>
      </c>
      <c r="BI7" s="225">
        <v>2</v>
      </c>
      <c r="BJ7" s="225">
        <v>1</v>
      </c>
      <c r="BK7" s="225">
        <v>0</v>
      </c>
      <c r="BL7" s="225">
        <v>0</v>
      </c>
      <c r="BM7" s="225">
        <v>0</v>
      </c>
      <c r="BN7" s="225">
        <v>0</v>
      </c>
      <c r="BO7" s="225">
        <v>0</v>
      </c>
      <c r="BP7" s="225">
        <v>0</v>
      </c>
      <c r="BQ7" s="225">
        <v>0</v>
      </c>
      <c r="BR7" s="225">
        <v>0</v>
      </c>
      <c r="BS7" s="225">
        <v>0</v>
      </c>
      <c r="BT7" s="225">
        <v>0</v>
      </c>
      <c r="BU7" s="225">
        <v>0</v>
      </c>
      <c r="BV7" s="225">
        <v>0</v>
      </c>
      <c r="BW7" s="225">
        <v>0</v>
      </c>
      <c r="BX7" s="225">
        <v>0</v>
      </c>
      <c r="BY7" s="225">
        <v>0</v>
      </c>
      <c r="BZ7" s="225">
        <v>0</v>
      </c>
      <c r="CA7" s="225">
        <v>0</v>
      </c>
      <c r="CB7" s="225">
        <v>0</v>
      </c>
      <c r="CC7" s="225">
        <v>0</v>
      </c>
      <c r="CD7" s="225">
        <v>0</v>
      </c>
      <c r="CE7" s="225">
        <v>0</v>
      </c>
      <c r="CF7" s="225">
        <v>0</v>
      </c>
      <c r="CG7" s="225">
        <v>0</v>
      </c>
      <c r="CH7" s="225">
        <v>0</v>
      </c>
      <c r="CI7" s="225">
        <v>0</v>
      </c>
      <c r="CJ7" s="225">
        <v>0</v>
      </c>
      <c r="CK7" s="225">
        <v>0</v>
      </c>
      <c r="CL7" s="225">
        <v>0</v>
      </c>
      <c r="CM7" s="225">
        <v>0</v>
      </c>
      <c r="CN7" s="225">
        <v>0</v>
      </c>
      <c r="CO7" s="225">
        <v>0</v>
      </c>
      <c r="CP7" s="225">
        <v>0</v>
      </c>
      <c r="CQ7" s="225">
        <v>0</v>
      </c>
      <c r="CR7" s="225">
        <v>0</v>
      </c>
      <c r="CS7" s="225">
        <v>0</v>
      </c>
      <c r="CT7" s="225">
        <v>0</v>
      </c>
      <c r="CU7" s="225">
        <v>0</v>
      </c>
      <c r="CV7" s="225">
        <v>0</v>
      </c>
      <c r="CW7" s="225">
        <v>0</v>
      </c>
      <c r="CX7" s="225">
        <v>0</v>
      </c>
      <c r="CY7" s="225">
        <v>0</v>
      </c>
      <c r="CZ7" s="225">
        <v>0</v>
      </c>
      <c r="DA7" s="225">
        <v>0</v>
      </c>
      <c r="DB7" s="225">
        <v>0</v>
      </c>
      <c r="DC7" s="225">
        <v>0</v>
      </c>
      <c r="DD7" s="225">
        <v>0</v>
      </c>
      <c r="DE7" s="225">
        <v>0</v>
      </c>
      <c r="DF7" s="225">
        <v>0</v>
      </c>
      <c r="DG7" s="225">
        <v>0</v>
      </c>
      <c r="DH7" s="225">
        <v>0</v>
      </c>
      <c r="DI7" s="225">
        <v>0</v>
      </c>
      <c r="DJ7" s="225">
        <v>0</v>
      </c>
      <c r="DK7" s="225">
        <v>0</v>
      </c>
      <c r="DL7" s="225">
        <v>0</v>
      </c>
      <c r="DM7" s="225">
        <v>0</v>
      </c>
      <c r="DN7" s="225">
        <v>0</v>
      </c>
      <c r="DO7" s="225">
        <v>0</v>
      </c>
      <c r="DP7" s="225">
        <v>0</v>
      </c>
      <c r="DQ7" s="225">
        <v>0</v>
      </c>
      <c r="DR7" s="225">
        <v>0</v>
      </c>
      <c r="DS7" s="225">
        <v>0</v>
      </c>
      <c r="DT7" s="225">
        <v>0</v>
      </c>
      <c r="DU7" s="225">
        <v>0</v>
      </c>
      <c r="DV7" s="225">
        <v>0</v>
      </c>
      <c r="DW7" s="225">
        <v>0</v>
      </c>
      <c r="DX7" s="225">
        <v>0</v>
      </c>
      <c r="DY7" s="225">
        <v>0</v>
      </c>
      <c r="DZ7" s="225">
        <v>0</v>
      </c>
      <c r="EA7" s="225">
        <v>0</v>
      </c>
      <c r="EB7" s="225">
        <v>0</v>
      </c>
      <c r="EC7" s="225"/>
      <c r="ED7" s="225"/>
      <c r="EE7" s="225"/>
      <c r="EF7" s="225">
        <v>0</v>
      </c>
      <c r="EG7" s="225">
        <v>0</v>
      </c>
      <c r="EH7" s="225">
        <v>1</v>
      </c>
      <c r="EI7" s="225">
        <v>1</v>
      </c>
      <c r="EJ7" s="248"/>
      <c r="EK7" s="249"/>
    </row>
    <row r="8" spans="2:141" ht="15" customHeight="1">
      <c r="B8" s="97">
        <v>91</v>
      </c>
      <c r="C8" s="98" t="s">
        <v>2028</v>
      </c>
      <c r="D8" s="182" t="s">
        <v>1992</v>
      </c>
      <c r="E8" s="240"/>
      <c r="F8" s="216">
        <v>1</v>
      </c>
      <c r="G8" s="216">
        <v>1</v>
      </c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>
        <v>1</v>
      </c>
      <c r="Z8" s="216">
        <v>1</v>
      </c>
      <c r="AA8" s="216"/>
      <c r="AB8" s="216"/>
      <c r="AC8" s="216"/>
      <c r="AD8" s="216"/>
      <c r="AE8" s="216"/>
      <c r="AF8" s="216"/>
      <c r="AG8" s="216"/>
      <c r="AH8" s="216"/>
      <c r="AI8" s="216">
        <v>1</v>
      </c>
      <c r="AJ8" s="216"/>
      <c r="AK8" s="216">
        <v>1</v>
      </c>
      <c r="AL8" s="216">
        <v>1</v>
      </c>
      <c r="AM8" s="216"/>
      <c r="AN8" s="216"/>
      <c r="AO8" s="216"/>
      <c r="AP8" s="216">
        <v>1</v>
      </c>
      <c r="AQ8" s="216"/>
      <c r="AR8" s="216"/>
      <c r="AS8" s="216">
        <v>1</v>
      </c>
      <c r="AT8" s="216"/>
      <c r="AU8" s="216"/>
      <c r="AV8" s="216"/>
      <c r="AW8" s="216"/>
      <c r="AX8" s="216">
        <v>1</v>
      </c>
      <c r="AY8" s="216">
        <v>1</v>
      </c>
      <c r="AZ8" s="216">
        <v>1</v>
      </c>
      <c r="BA8" s="216"/>
      <c r="BB8" s="216">
        <v>1</v>
      </c>
      <c r="BC8" s="216">
        <v>1</v>
      </c>
      <c r="BD8" s="216"/>
      <c r="BE8" s="216">
        <v>1</v>
      </c>
      <c r="BF8" s="216"/>
      <c r="BG8" s="216"/>
      <c r="BH8" s="216">
        <v>1</v>
      </c>
      <c r="BI8" s="216">
        <v>1</v>
      </c>
      <c r="BJ8" s="216">
        <v>1</v>
      </c>
      <c r="BK8" s="216">
        <v>1</v>
      </c>
      <c r="BL8" s="216">
        <v>1</v>
      </c>
      <c r="BM8" s="216"/>
      <c r="BN8" s="216">
        <v>1</v>
      </c>
      <c r="BO8" s="216"/>
      <c r="BP8" s="216"/>
      <c r="BQ8" s="216">
        <v>1</v>
      </c>
      <c r="BR8" s="245" t="s">
        <v>2045</v>
      </c>
      <c r="BS8" s="245" t="s">
        <v>976</v>
      </c>
      <c r="BT8" s="245" t="s">
        <v>976</v>
      </c>
      <c r="BU8" s="245" t="s">
        <v>976</v>
      </c>
      <c r="BV8" s="245" t="s">
        <v>976</v>
      </c>
      <c r="BW8" s="245" t="s">
        <v>976</v>
      </c>
      <c r="BX8" s="245" t="s">
        <v>976</v>
      </c>
      <c r="BY8" s="245" t="s">
        <v>976</v>
      </c>
      <c r="BZ8" s="245" t="s">
        <v>976</v>
      </c>
      <c r="CA8" s="245" t="s">
        <v>976</v>
      </c>
      <c r="CB8" s="245" t="s">
        <v>976</v>
      </c>
      <c r="CC8" s="245" t="s">
        <v>976</v>
      </c>
      <c r="CD8" s="245" t="s">
        <v>976</v>
      </c>
      <c r="CE8" s="245" t="s">
        <v>976</v>
      </c>
      <c r="CF8" s="245" t="s">
        <v>976</v>
      </c>
      <c r="CG8" s="245" t="s">
        <v>976</v>
      </c>
      <c r="CH8" s="245" t="s">
        <v>976</v>
      </c>
      <c r="CI8" s="245" t="s">
        <v>976</v>
      </c>
      <c r="CJ8" s="245" t="s">
        <v>976</v>
      </c>
      <c r="CK8" s="245" t="s">
        <v>976</v>
      </c>
      <c r="CL8" s="245" t="s">
        <v>976</v>
      </c>
      <c r="CM8" s="245" t="s">
        <v>976</v>
      </c>
      <c r="CN8" s="245" t="s">
        <v>976</v>
      </c>
      <c r="CO8" s="245" t="s">
        <v>976</v>
      </c>
      <c r="CP8" s="245" t="s">
        <v>976</v>
      </c>
      <c r="CQ8" s="245" t="s">
        <v>976</v>
      </c>
      <c r="CR8" s="245" t="s">
        <v>976</v>
      </c>
      <c r="CS8" s="245" t="s">
        <v>976</v>
      </c>
      <c r="CT8" s="245" t="s">
        <v>976</v>
      </c>
      <c r="CU8" s="245" t="s">
        <v>976</v>
      </c>
      <c r="CV8" s="245" t="s">
        <v>976</v>
      </c>
      <c r="CW8" s="245" t="s">
        <v>976</v>
      </c>
      <c r="CX8" s="245" t="s">
        <v>976</v>
      </c>
      <c r="CY8" s="245" t="s">
        <v>976</v>
      </c>
      <c r="CZ8" s="245" t="s">
        <v>976</v>
      </c>
      <c r="DA8" s="245" t="s">
        <v>976</v>
      </c>
      <c r="DB8" s="245" t="s">
        <v>976</v>
      </c>
      <c r="DC8" s="245" t="s">
        <v>976</v>
      </c>
      <c r="DD8" s="245" t="s">
        <v>976</v>
      </c>
      <c r="DE8" s="245" t="s">
        <v>976</v>
      </c>
      <c r="DF8" s="245" t="s">
        <v>976</v>
      </c>
      <c r="DG8" s="245" t="s">
        <v>976</v>
      </c>
      <c r="DH8" s="245" t="s">
        <v>976</v>
      </c>
      <c r="DI8" s="245" t="s">
        <v>976</v>
      </c>
      <c r="DJ8" s="245" t="s">
        <v>976</v>
      </c>
      <c r="DK8" s="245" t="s">
        <v>976</v>
      </c>
      <c r="DL8" s="245" t="s">
        <v>976</v>
      </c>
      <c r="DM8" s="245" t="s">
        <v>976</v>
      </c>
      <c r="DN8" s="245" t="s">
        <v>976</v>
      </c>
      <c r="DO8" s="245" t="s">
        <v>976</v>
      </c>
      <c r="DP8" s="245" t="s">
        <v>976</v>
      </c>
      <c r="DQ8" s="245" t="s">
        <v>976</v>
      </c>
      <c r="DR8" s="245" t="s">
        <v>976</v>
      </c>
      <c r="DS8" s="245" t="s">
        <v>976</v>
      </c>
      <c r="DT8" s="245" t="s">
        <v>976</v>
      </c>
      <c r="DU8" s="245" t="s">
        <v>976</v>
      </c>
      <c r="DV8" s="245" t="s">
        <v>976</v>
      </c>
      <c r="DW8" s="245" t="s">
        <v>976</v>
      </c>
      <c r="DX8" s="245" t="s">
        <v>976</v>
      </c>
      <c r="DY8" s="245" t="s">
        <v>976</v>
      </c>
      <c r="DZ8" s="245" t="s">
        <v>976</v>
      </c>
      <c r="EA8" s="245" t="s">
        <v>976</v>
      </c>
      <c r="EB8" s="245" t="s">
        <v>976</v>
      </c>
      <c r="EC8" s="245"/>
      <c r="ED8" s="245"/>
      <c r="EE8" s="245"/>
      <c r="EF8" s="245" t="s">
        <v>976</v>
      </c>
      <c r="EG8" s="216">
        <v>1</v>
      </c>
      <c r="EH8" s="216"/>
      <c r="EI8" s="216"/>
      <c r="EJ8" s="246"/>
      <c r="EK8" s="218">
        <f t="shared" ref="EK8:EK17" si="0">SUM(E8:EJ8)</f>
        <v>23</v>
      </c>
    </row>
    <row r="9" spans="2:141" ht="15" customHeight="1">
      <c r="B9" s="111">
        <v>92</v>
      </c>
      <c r="C9" s="117" t="s">
        <v>2055</v>
      </c>
      <c r="D9" s="119" t="s">
        <v>2052</v>
      </c>
      <c r="E9" s="241"/>
      <c r="F9" s="222">
        <v>1</v>
      </c>
      <c r="G9" s="222"/>
      <c r="H9" s="222">
        <v>1</v>
      </c>
      <c r="I9" s="222">
        <v>1</v>
      </c>
      <c r="J9" s="222"/>
      <c r="K9" s="222"/>
      <c r="L9" s="222"/>
      <c r="M9" s="222"/>
      <c r="N9" s="222"/>
      <c r="O9" s="222"/>
      <c r="P9" s="222"/>
      <c r="Q9" s="222">
        <v>1</v>
      </c>
      <c r="R9" s="222"/>
      <c r="S9" s="222"/>
      <c r="T9" s="222"/>
      <c r="U9" s="222"/>
      <c r="V9" s="222"/>
      <c r="W9" s="216"/>
      <c r="X9" s="222"/>
      <c r="Y9" s="222">
        <v>1</v>
      </c>
      <c r="Z9" s="222">
        <v>1</v>
      </c>
      <c r="AA9" s="222">
        <v>1</v>
      </c>
      <c r="AB9" s="222">
        <v>1</v>
      </c>
      <c r="AC9" s="222"/>
      <c r="AD9" s="216"/>
      <c r="AE9" s="216"/>
      <c r="AF9" s="216"/>
      <c r="AG9" s="216"/>
      <c r="AH9" s="216">
        <v>1</v>
      </c>
      <c r="AI9" s="216">
        <v>1</v>
      </c>
      <c r="AJ9" s="216">
        <v>1</v>
      </c>
      <c r="AK9" s="216">
        <v>1</v>
      </c>
      <c r="AL9" s="216"/>
      <c r="AM9" s="216"/>
      <c r="AN9" s="216"/>
      <c r="AO9" s="216"/>
      <c r="AP9" s="216"/>
      <c r="AQ9" s="216">
        <v>1</v>
      </c>
      <c r="AR9" s="216">
        <v>1</v>
      </c>
      <c r="AS9" s="216">
        <v>1</v>
      </c>
      <c r="AT9" s="216">
        <v>1</v>
      </c>
      <c r="AU9" s="216">
        <v>1</v>
      </c>
      <c r="AV9" s="216">
        <v>1</v>
      </c>
      <c r="AW9" s="216">
        <v>1</v>
      </c>
      <c r="AX9" s="216"/>
      <c r="AY9" s="216"/>
      <c r="AZ9" s="216"/>
      <c r="BA9" s="216">
        <v>1</v>
      </c>
      <c r="BB9" s="216">
        <v>1</v>
      </c>
      <c r="BC9" s="216"/>
      <c r="BD9" s="216">
        <v>1</v>
      </c>
      <c r="BE9" s="216"/>
      <c r="BF9" s="216">
        <v>1</v>
      </c>
      <c r="BG9" s="216">
        <v>1</v>
      </c>
      <c r="BH9" s="216"/>
      <c r="BI9" s="216">
        <v>1</v>
      </c>
      <c r="BJ9" s="216"/>
      <c r="BK9" s="216"/>
      <c r="BL9" s="216">
        <v>1</v>
      </c>
      <c r="BM9" s="216"/>
      <c r="BN9" s="216"/>
      <c r="BO9" s="216"/>
      <c r="BP9" s="216"/>
      <c r="BQ9" s="216"/>
      <c r="BR9" s="245" t="s">
        <v>976</v>
      </c>
      <c r="BS9" s="245" t="s">
        <v>976</v>
      </c>
      <c r="BT9" s="245" t="s">
        <v>976</v>
      </c>
      <c r="BU9" s="245" t="s">
        <v>976</v>
      </c>
      <c r="BV9" s="245" t="s">
        <v>976</v>
      </c>
      <c r="BW9" s="245" t="s">
        <v>976</v>
      </c>
      <c r="BX9" s="245" t="s">
        <v>976</v>
      </c>
      <c r="BY9" s="245" t="s">
        <v>976</v>
      </c>
      <c r="BZ9" s="245" t="s">
        <v>976</v>
      </c>
      <c r="CA9" s="245" t="s">
        <v>976</v>
      </c>
      <c r="CB9" s="245" t="s">
        <v>976</v>
      </c>
      <c r="CC9" s="245" t="s">
        <v>976</v>
      </c>
      <c r="CD9" s="245" t="s">
        <v>976</v>
      </c>
      <c r="CE9" s="245" t="s">
        <v>976</v>
      </c>
      <c r="CF9" s="245" t="s">
        <v>976</v>
      </c>
      <c r="CG9" s="245" t="s">
        <v>976</v>
      </c>
      <c r="CH9" s="245" t="s">
        <v>976</v>
      </c>
      <c r="CI9" s="245" t="s">
        <v>976</v>
      </c>
      <c r="CJ9" s="245" t="s">
        <v>976</v>
      </c>
      <c r="CK9" s="245" t="s">
        <v>976</v>
      </c>
      <c r="CL9" s="245" t="s">
        <v>976</v>
      </c>
      <c r="CM9" s="245" t="s">
        <v>976</v>
      </c>
      <c r="CN9" s="245" t="s">
        <v>976</v>
      </c>
      <c r="CO9" s="245" t="s">
        <v>976</v>
      </c>
      <c r="CP9" s="245" t="s">
        <v>976</v>
      </c>
      <c r="CQ9" s="245" t="s">
        <v>976</v>
      </c>
      <c r="CR9" s="245" t="s">
        <v>976</v>
      </c>
      <c r="CS9" s="245" t="s">
        <v>976</v>
      </c>
      <c r="CT9" s="245" t="s">
        <v>976</v>
      </c>
      <c r="CU9" s="245" t="s">
        <v>976</v>
      </c>
      <c r="CV9" s="245" t="s">
        <v>976</v>
      </c>
      <c r="CW9" s="245" t="s">
        <v>976</v>
      </c>
      <c r="CX9" s="245" t="s">
        <v>976</v>
      </c>
      <c r="CY9" s="245" t="s">
        <v>976</v>
      </c>
      <c r="CZ9" s="245" t="s">
        <v>976</v>
      </c>
      <c r="DA9" s="245" t="s">
        <v>976</v>
      </c>
      <c r="DB9" s="245" t="s">
        <v>976</v>
      </c>
      <c r="DC9" s="245" t="s">
        <v>976</v>
      </c>
      <c r="DD9" s="245" t="s">
        <v>976</v>
      </c>
      <c r="DE9" s="245" t="s">
        <v>976</v>
      </c>
      <c r="DF9" s="245" t="s">
        <v>976</v>
      </c>
      <c r="DG9" s="245" t="s">
        <v>976</v>
      </c>
      <c r="DH9" s="245" t="s">
        <v>976</v>
      </c>
      <c r="DI9" s="245" t="s">
        <v>976</v>
      </c>
      <c r="DJ9" s="245" t="s">
        <v>976</v>
      </c>
      <c r="DK9" s="245" t="s">
        <v>976</v>
      </c>
      <c r="DL9" s="245" t="s">
        <v>976</v>
      </c>
      <c r="DM9" s="245" t="s">
        <v>976</v>
      </c>
      <c r="DN9" s="245" t="s">
        <v>976</v>
      </c>
      <c r="DO9" s="245" t="s">
        <v>976</v>
      </c>
      <c r="DP9" s="245" t="s">
        <v>976</v>
      </c>
      <c r="DQ9" s="245" t="s">
        <v>976</v>
      </c>
      <c r="DR9" s="245" t="s">
        <v>976</v>
      </c>
      <c r="DS9" s="245" t="s">
        <v>976</v>
      </c>
      <c r="DT9" s="245" t="s">
        <v>976</v>
      </c>
      <c r="DU9" s="245" t="s">
        <v>976</v>
      </c>
      <c r="DV9" s="245" t="s">
        <v>976</v>
      </c>
      <c r="DW9" s="245" t="s">
        <v>976</v>
      </c>
      <c r="DX9" s="245" t="s">
        <v>976</v>
      </c>
      <c r="DY9" s="245" t="s">
        <v>976</v>
      </c>
      <c r="DZ9" s="245" t="s">
        <v>976</v>
      </c>
      <c r="EA9" s="245" t="s">
        <v>976</v>
      </c>
      <c r="EB9" s="245" t="s">
        <v>976</v>
      </c>
      <c r="EC9" s="245"/>
      <c r="ED9" s="245"/>
      <c r="EE9" s="245"/>
      <c r="EF9" s="245" t="s">
        <v>976</v>
      </c>
      <c r="EG9" s="216">
        <v>1</v>
      </c>
      <c r="EH9" s="216"/>
      <c r="EI9" s="216"/>
      <c r="EJ9" s="242"/>
      <c r="EK9" s="218">
        <f t="shared" si="0"/>
        <v>27</v>
      </c>
    </row>
    <row r="10" spans="2:141" ht="15" customHeight="1">
      <c r="B10" s="111">
        <v>93</v>
      </c>
      <c r="C10" s="117" t="s">
        <v>2073</v>
      </c>
      <c r="D10" s="496" t="s">
        <v>2077</v>
      </c>
      <c r="E10" s="241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16"/>
      <c r="X10" s="222"/>
      <c r="Y10" s="222"/>
      <c r="Z10" s="222"/>
      <c r="AA10" s="222"/>
      <c r="AB10" s="222"/>
      <c r="AC10" s="222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45" t="s">
        <v>976</v>
      </c>
      <c r="CC10" s="245" t="s">
        <v>976</v>
      </c>
      <c r="CD10" s="245" t="s">
        <v>976</v>
      </c>
      <c r="CE10" s="245" t="s">
        <v>976</v>
      </c>
      <c r="CF10" s="245" t="s">
        <v>976</v>
      </c>
      <c r="CG10" s="245" t="s">
        <v>976</v>
      </c>
      <c r="CH10" s="245" t="s">
        <v>976</v>
      </c>
      <c r="CI10" s="245" t="s">
        <v>976</v>
      </c>
      <c r="CJ10" s="245" t="s">
        <v>976</v>
      </c>
      <c r="CK10" s="245" t="s">
        <v>976</v>
      </c>
      <c r="CL10" s="245" t="s">
        <v>976</v>
      </c>
      <c r="CM10" s="245" t="s">
        <v>976</v>
      </c>
      <c r="CN10" s="245" t="s">
        <v>976</v>
      </c>
      <c r="CO10" s="245" t="s">
        <v>976</v>
      </c>
      <c r="CP10" s="245" t="s">
        <v>976</v>
      </c>
      <c r="CQ10" s="245" t="s">
        <v>976</v>
      </c>
      <c r="CR10" s="245" t="s">
        <v>976</v>
      </c>
      <c r="CS10" s="245" t="s">
        <v>976</v>
      </c>
      <c r="CT10" s="245" t="s">
        <v>976</v>
      </c>
      <c r="CU10" s="245" t="s">
        <v>976</v>
      </c>
      <c r="CV10" s="245" t="s">
        <v>976</v>
      </c>
      <c r="CW10" s="245" t="s">
        <v>976</v>
      </c>
      <c r="CX10" s="245" t="s">
        <v>976</v>
      </c>
      <c r="CY10" s="245" t="s">
        <v>976</v>
      </c>
      <c r="CZ10" s="245" t="s">
        <v>976</v>
      </c>
      <c r="DA10" s="245" t="s">
        <v>976</v>
      </c>
      <c r="DB10" s="245" t="s">
        <v>976</v>
      </c>
      <c r="DC10" s="245" t="s">
        <v>976</v>
      </c>
      <c r="DD10" s="245" t="s">
        <v>976</v>
      </c>
      <c r="DE10" s="245" t="s">
        <v>976</v>
      </c>
      <c r="DF10" s="245" t="s">
        <v>976</v>
      </c>
      <c r="DG10" s="245" t="s">
        <v>976</v>
      </c>
      <c r="DH10" s="245" t="s">
        <v>976</v>
      </c>
      <c r="DI10" s="245" t="s">
        <v>976</v>
      </c>
      <c r="DJ10" s="245" t="s">
        <v>976</v>
      </c>
      <c r="DK10" s="245" t="s">
        <v>976</v>
      </c>
      <c r="DL10" s="245" t="s">
        <v>976</v>
      </c>
      <c r="DM10" s="245" t="s">
        <v>976</v>
      </c>
      <c r="DN10" s="245" t="s">
        <v>976</v>
      </c>
      <c r="DO10" s="245" t="s">
        <v>976</v>
      </c>
      <c r="DP10" s="245" t="s">
        <v>976</v>
      </c>
      <c r="DQ10" s="245" t="s">
        <v>976</v>
      </c>
      <c r="DR10" s="245" t="s">
        <v>976</v>
      </c>
      <c r="DS10" s="245" t="s">
        <v>976</v>
      </c>
      <c r="DT10" s="245" t="s">
        <v>976</v>
      </c>
      <c r="DU10" s="245" t="s">
        <v>976</v>
      </c>
      <c r="DV10" s="245" t="s">
        <v>976</v>
      </c>
      <c r="DW10" s="245" t="s">
        <v>976</v>
      </c>
      <c r="DX10" s="245" t="s">
        <v>976</v>
      </c>
      <c r="DY10" s="245" t="s">
        <v>976</v>
      </c>
      <c r="DZ10" s="245" t="s">
        <v>976</v>
      </c>
      <c r="EA10" s="245" t="s">
        <v>976</v>
      </c>
      <c r="EB10" s="245" t="s">
        <v>976</v>
      </c>
      <c r="EC10" s="245"/>
      <c r="ED10" s="245"/>
      <c r="EE10" s="245"/>
      <c r="EF10" s="245" t="s">
        <v>976</v>
      </c>
      <c r="EG10" s="216"/>
      <c r="EH10" s="216"/>
      <c r="EI10" s="216"/>
      <c r="EJ10" s="242"/>
      <c r="EK10" s="218">
        <f t="shared" si="0"/>
        <v>0</v>
      </c>
    </row>
    <row r="11" spans="2:141" ht="15" customHeight="1">
      <c r="B11" s="111">
        <v>94</v>
      </c>
      <c r="C11" s="117" t="s">
        <v>2075</v>
      </c>
      <c r="D11" s="496" t="s">
        <v>2077</v>
      </c>
      <c r="E11" s="241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16"/>
      <c r="X11" s="222"/>
      <c r="Y11" s="222"/>
      <c r="Z11" s="222"/>
      <c r="AA11" s="222"/>
      <c r="AB11" s="222"/>
      <c r="AC11" s="222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45" t="s">
        <v>976</v>
      </c>
      <c r="CC11" s="245" t="s">
        <v>976</v>
      </c>
      <c r="CD11" s="245" t="s">
        <v>976</v>
      </c>
      <c r="CE11" s="245" t="s">
        <v>976</v>
      </c>
      <c r="CF11" s="245" t="s">
        <v>976</v>
      </c>
      <c r="CG11" s="245" t="s">
        <v>976</v>
      </c>
      <c r="CH11" s="245" t="s">
        <v>976</v>
      </c>
      <c r="CI11" s="245" t="s">
        <v>976</v>
      </c>
      <c r="CJ11" s="245" t="s">
        <v>976</v>
      </c>
      <c r="CK11" s="245" t="s">
        <v>976</v>
      </c>
      <c r="CL11" s="245" t="s">
        <v>976</v>
      </c>
      <c r="CM11" s="245" t="s">
        <v>976</v>
      </c>
      <c r="CN11" s="245" t="s">
        <v>976</v>
      </c>
      <c r="CO11" s="245" t="s">
        <v>976</v>
      </c>
      <c r="CP11" s="245" t="s">
        <v>976</v>
      </c>
      <c r="CQ11" s="245" t="s">
        <v>976</v>
      </c>
      <c r="CR11" s="245" t="s">
        <v>976</v>
      </c>
      <c r="CS11" s="245" t="s">
        <v>976</v>
      </c>
      <c r="CT11" s="245" t="s">
        <v>976</v>
      </c>
      <c r="CU11" s="245" t="s">
        <v>976</v>
      </c>
      <c r="CV11" s="245" t="s">
        <v>976</v>
      </c>
      <c r="CW11" s="245" t="s">
        <v>976</v>
      </c>
      <c r="CX11" s="245" t="s">
        <v>976</v>
      </c>
      <c r="CY11" s="245" t="s">
        <v>976</v>
      </c>
      <c r="CZ11" s="245" t="s">
        <v>976</v>
      </c>
      <c r="DA11" s="245" t="s">
        <v>976</v>
      </c>
      <c r="DB11" s="245" t="s">
        <v>976</v>
      </c>
      <c r="DC11" s="245" t="s">
        <v>976</v>
      </c>
      <c r="DD11" s="245" t="s">
        <v>976</v>
      </c>
      <c r="DE11" s="245" t="s">
        <v>976</v>
      </c>
      <c r="DF11" s="245" t="s">
        <v>976</v>
      </c>
      <c r="DG11" s="245" t="s">
        <v>976</v>
      </c>
      <c r="DH11" s="245" t="s">
        <v>976</v>
      </c>
      <c r="DI11" s="245" t="s">
        <v>976</v>
      </c>
      <c r="DJ11" s="245" t="s">
        <v>976</v>
      </c>
      <c r="DK11" s="245" t="s">
        <v>976</v>
      </c>
      <c r="DL11" s="245" t="s">
        <v>976</v>
      </c>
      <c r="DM11" s="245" t="s">
        <v>976</v>
      </c>
      <c r="DN11" s="245" t="s">
        <v>976</v>
      </c>
      <c r="DO11" s="245" t="s">
        <v>976</v>
      </c>
      <c r="DP11" s="245" t="s">
        <v>976</v>
      </c>
      <c r="DQ11" s="245" t="s">
        <v>976</v>
      </c>
      <c r="DR11" s="245" t="s">
        <v>976</v>
      </c>
      <c r="DS11" s="245" t="s">
        <v>976</v>
      </c>
      <c r="DT11" s="245" t="s">
        <v>976</v>
      </c>
      <c r="DU11" s="245" t="s">
        <v>976</v>
      </c>
      <c r="DV11" s="245" t="s">
        <v>976</v>
      </c>
      <c r="DW11" s="245" t="s">
        <v>976</v>
      </c>
      <c r="DX11" s="245" t="s">
        <v>976</v>
      </c>
      <c r="DY11" s="245" t="s">
        <v>976</v>
      </c>
      <c r="DZ11" s="245" t="s">
        <v>976</v>
      </c>
      <c r="EA11" s="245" t="s">
        <v>976</v>
      </c>
      <c r="EB11" s="245" t="s">
        <v>976</v>
      </c>
      <c r="EC11" s="245"/>
      <c r="ED11" s="245"/>
      <c r="EE11" s="245"/>
      <c r="EF11" s="245" t="s">
        <v>976</v>
      </c>
      <c r="EG11" s="216"/>
      <c r="EH11" s="216"/>
      <c r="EI11" s="216"/>
      <c r="EJ11" s="242"/>
      <c r="EK11" s="219">
        <f t="shared" si="0"/>
        <v>0</v>
      </c>
    </row>
    <row r="12" spans="2:141" ht="15" customHeight="1">
      <c r="B12" s="111">
        <v>95</v>
      </c>
      <c r="C12" s="117" t="s">
        <v>2091</v>
      </c>
      <c r="D12" s="496" t="s">
        <v>2077</v>
      </c>
      <c r="E12" s="241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16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45" t="s">
        <v>976</v>
      </c>
      <c r="CS12" s="245" t="s">
        <v>976</v>
      </c>
      <c r="CT12" s="245" t="s">
        <v>976</v>
      </c>
      <c r="CU12" s="245" t="s">
        <v>976</v>
      </c>
      <c r="CV12" s="245" t="s">
        <v>976</v>
      </c>
      <c r="CW12" s="245" t="s">
        <v>976</v>
      </c>
      <c r="CX12" s="245" t="s">
        <v>976</v>
      </c>
      <c r="CY12" s="245" t="s">
        <v>976</v>
      </c>
      <c r="CZ12" s="245" t="s">
        <v>976</v>
      </c>
      <c r="DA12" s="245" t="s">
        <v>976</v>
      </c>
      <c r="DB12" s="245" t="s">
        <v>976</v>
      </c>
      <c r="DC12" s="245" t="s">
        <v>976</v>
      </c>
      <c r="DD12" s="245" t="s">
        <v>976</v>
      </c>
      <c r="DE12" s="245" t="s">
        <v>976</v>
      </c>
      <c r="DF12" s="245" t="s">
        <v>976</v>
      </c>
      <c r="DG12" s="245" t="s">
        <v>976</v>
      </c>
      <c r="DH12" s="245" t="s">
        <v>976</v>
      </c>
      <c r="DI12" s="245" t="s">
        <v>976</v>
      </c>
      <c r="DJ12" s="245" t="s">
        <v>976</v>
      </c>
      <c r="DK12" s="245" t="s">
        <v>976</v>
      </c>
      <c r="DL12" s="245" t="s">
        <v>976</v>
      </c>
      <c r="DM12" s="245" t="s">
        <v>976</v>
      </c>
      <c r="DN12" s="245" t="s">
        <v>976</v>
      </c>
      <c r="DO12" s="245" t="s">
        <v>976</v>
      </c>
      <c r="DP12" s="245" t="s">
        <v>976</v>
      </c>
      <c r="DQ12" s="245" t="s">
        <v>976</v>
      </c>
      <c r="DR12" s="245" t="s">
        <v>976</v>
      </c>
      <c r="DS12" s="245" t="s">
        <v>976</v>
      </c>
      <c r="DT12" s="245" t="s">
        <v>976</v>
      </c>
      <c r="DU12" s="245" t="s">
        <v>976</v>
      </c>
      <c r="DV12" s="245" t="s">
        <v>976</v>
      </c>
      <c r="DW12" s="245" t="s">
        <v>976</v>
      </c>
      <c r="DX12" s="245" t="s">
        <v>976</v>
      </c>
      <c r="DY12" s="245" t="s">
        <v>976</v>
      </c>
      <c r="DZ12" s="245" t="s">
        <v>976</v>
      </c>
      <c r="EA12" s="245" t="s">
        <v>976</v>
      </c>
      <c r="EB12" s="245" t="s">
        <v>976</v>
      </c>
      <c r="EC12" s="245"/>
      <c r="ED12" s="245"/>
      <c r="EE12" s="245"/>
      <c r="EF12" s="245" t="s">
        <v>976</v>
      </c>
      <c r="EG12" s="216"/>
      <c r="EH12" s="216"/>
      <c r="EI12" s="216"/>
      <c r="EJ12" s="242"/>
      <c r="EK12" s="219">
        <f t="shared" si="0"/>
        <v>0</v>
      </c>
    </row>
    <row r="13" spans="2:141" ht="15" customHeight="1">
      <c r="B13" s="111">
        <v>96</v>
      </c>
      <c r="C13" s="501" t="s">
        <v>2095</v>
      </c>
      <c r="D13" s="496" t="s">
        <v>2077</v>
      </c>
      <c r="E13" s="241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16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45" t="s">
        <v>976</v>
      </c>
      <c r="CS13" s="245" t="s">
        <v>976</v>
      </c>
      <c r="CT13" s="245" t="s">
        <v>976</v>
      </c>
      <c r="CU13" s="245" t="s">
        <v>976</v>
      </c>
      <c r="CV13" s="245" t="s">
        <v>976</v>
      </c>
      <c r="CW13" s="245" t="s">
        <v>976</v>
      </c>
      <c r="CX13" s="245" t="s">
        <v>976</v>
      </c>
      <c r="CY13" s="245" t="s">
        <v>976</v>
      </c>
      <c r="CZ13" s="245" t="s">
        <v>976</v>
      </c>
      <c r="DA13" s="245" t="s">
        <v>976</v>
      </c>
      <c r="DB13" s="245" t="s">
        <v>976</v>
      </c>
      <c r="DC13" s="245" t="s">
        <v>976</v>
      </c>
      <c r="DD13" s="245" t="s">
        <v>976</v>
      </c>
      <c r="DE13" s="245" t="s">
        <v>976</v>
      </c>
      <c r="DF13" s="245" t="s">
        <v>976</v>
      </c>
      <c r="DG13" s="245" t="s">
        <v>976</v>
      </c>
      <c r="DH13" s="245" t="s">
        <v>976</v>
      </c>
      <c r="DI13" s="245" t="s">
        <v>976</v>
      </c>
      <c r="DJ13" s="245" t="s">
        <v>976</v>
      </c>
      <c r="DK13" s="245" t="s">
        <v>976</v>
      </c>
      <c r="DL13" s="245" t="s">
        <v>976</v>
      </c>
      <c r="DM13" s="245" t="s">
        <v>976</v>
      </c>
      <c r="DN13" s="245" t="s">
        <v>976</v>
      </c>
      <c r="DO13" s="245" t="s">
        <v>976</v>
      </c>
      <c r="DP13" s="245" t="s">
        <v>976</v>
      </c>
      <c r="DQ13" s="245" t="s">
        <v>976</v>
      </c>
      <c r="DR13" s="245" t="s">
        <v>976</v>
      </c>
      <c r="DS13" s="245" t="s">
        <v>976</v>
      </c>
      <c r="DT13" s="245" t="s">
        <v>976</v>
      </c>
      <c r="DU13" s="245" t="s">
        <v>976</v>
      </c>
      <c r="DV13" s="245" t="s">
        <v>976</v>
      </c>
      <c r="DW13" s="245" t="s">
        <v>976</v>
      </c>
      <c r="DX13" s="245" t="s">
        <v>976</v>
      </c>
      <c r="DY13" s="245" t="s">
        <v>976</v>
      </c>
      <c r="DZ13" s="245" t="s">
        <v>976</v>
      </c>
      <c r="EA13" s="245" t="s">
        <v>976</v>
      </c>
      <c r="EB13" s="245" t="s">
        <v>976</v>
      </c>
      <c r="EC13" s="245"/>
      <c r="ED13" s="245"/>
      <c r="EE13" s="245"/>
      <c r="EF13" s="245" t="s">
        <v>976</v>
      </c>
      <c r="EG13" s="216"/>
      <c r="EH13" s="216"/>
      <c r="EI13" s="216"/>
      <c r="EJ13" s="242"/>
      <c r="EK13" s="219">
        <f t="shared" si="0"/>
        <v>0</v>
      </c>
    </row>
    <row r="14" spans="2:141" ht="15" customHeight="1">
      <c r="B14" s="111">
        <v>97</v>
      </c>
      <c r="C14" s="117" t="s">
        <v>2093</v>
      </c>
      <c r="D14" s="183" t="s">
        <v>2080</v>
      </c>
      <c r="E14" s="241"/>
      <c r="F14" s="222">
        <v>1</v>
      </c>
      <c r="G14" s="222">
        <v>1</v>
      </c>
      <c r="H14" s="222">
        <v>1</v>
      </c>
      <c r="I14" s="222"/>
      <c r="J14" s="222"/>
      <c r="K14" s="222"/>
      <c r="L14" s="222"/>
      <c r="M14" s="222"/>
      <c r="N14" s="222">
        <v>1</v>
      </c>
      <c r="O14" s="222"/>
      <c r="P14" s="222"/>
      <c r="Q14" s="222"/>
      <c r="R14" s="222"/>
      <c r="S14" s="222">
        <v>1</v>
      </c>
      <c r="T14" s="222"/>
      <c r="U14" s="222"/>
      <c r="V14" s="222"/>
      <c r="W14" s="216"/>
      <c r="X14" s="222">
        <v>1</v>
      </c>
      <c r="Y14" s="222"/>
      <c r="Z14" s="222">
        <v>1</v>
      </c>
      <c r="AA14" s="222">
        <v>1</v>
      </c>
      <c r="AB14" s="222"/>
      <c r="AC14" s="222"/>
      <c r="AD14" s="222"/>
      <c r="AE14" s="222"/>
      <c r="AF14" s="222"/>
      <c r="AG14" s="222"/>
      <c r="AH14" s="222"/>
      <c r="AI14" s="222"/>
      <c r="AJ14" s="216"/>
      <c r="AK14" s="216"/>
      <c r="AL14" s="216"/>
      <c r="AM14" s="216"/>
      <c r="AN14" s="216">
        <v>1</v>
      </c>
      <c r="AO14" s="216"/>
      <c r="AP14" s="216"/>
      <c r="AQ14" s="216"/>
      <c r="AR14" s="216">
        <v>1</v>
      </c>
      <c r="AS14" s="216"/>
      <c r="AT14" s="216"/>
      <c r="AU14" s="216"/>
      <c r="AV14" s="216"/>
      <c r="AW14" s="216"/>
      <c r="AX14" s="216"/>
      <c r="AY14" s="216">
        <v>1</v>
      </c>
      <c r="AZ14" s="216"/>
      <c r="BA14" s="216"/>
      <c r="BB14" s="216"/>
      <c r="BC14" s="216"/>
      <c r="BD14" s="216"/>
      <c r="BE14" s="216"/>
      <c r="BF14" s="216"/>
      <c r="BG14" s="216"/>
      <c r="BH14" s="216">
        <v>1</v>
      </c>
      <c r="BI14" s="216"/>
      <c r="BJ14" s="216"/>
      <c r="BK14" s="216"/>
      <c r="BL14" s="216">
        <v>1</v>
      </c>
      <c r="BM14" s="216">
        <v>1</v>
      </c>
      <c r="BN14" s="216"/>
      <c r="BO14" s="216">
        <v>1</v>
      </c>
      <c r="BP14" s="216"/>
      <c r="BQ14" s="216">
        <v>1</v>
      </c>
      <c r="BR14" s="216">
        <v>1</v>
      </c>
      <c r="BS14" s="216">
        <v>1</v>
      </c>
      <c r="BT14" s="216"/>
      <c r="BU14" s="216">
        <v>1</v>
      </c>
      <c r="BV14" s="216">
        <v>1</v>
      </c>
      <c r="BW14" s="216"/>
      <c r="BX14" s="216"/>
      <c r="BY14" s="216"/>
      <c r="BZ14" s="216"/>
      <c r="CA14" s="216"/>
      <c r="CB14" s="216">
        <v>1</v>
      </c>
      <c r="CC14" s="216">
        <v>1</v>
      </c>
      <c r="CD14" s="216">
        <v>1</v>
      </c>
      <c r="CE14" s="216">
        <v>1</v>
      </c>
      <c r="CF14" s="216">
        <v>1</v>
      </c>
      <c r="CG14" s="216">
        <v>1</v>
      </c>
      <c r="CH14" s="216">
        <v>1</v>
      </c>
      <c r="CI14" s="216">
        <v>1</v>
      </c>
      <c r="CJ14" s="216">
        <v>1</v>
      </c>
      <c r="CK14" s="216">
        <v>1</v>
      </c>
      <c r="CL14" s="216"/>
      <c r="CM14" s="216"/>
      <c r="CN14" s="216"/>
      <c r="CO14" s="216"/>
      <c r="CP14" s="216"/>
      <c r="CQ14" s="216"/>
      <c r="CR14" s="216">
        <v>1</v>
      </c>
      <c r="CS14" s="216">
        <v>1</v>
      </c>
      <c r="CT14" s="216">
        <v>1</v>
      </c>
      <c r="CU14" s="216"/>
      <c r="CV14" s="216"/>
      <c r="CW14" s="245" t="s">
        <v>976</v>
      </c>
      <c r="CX14" s="245" t="s">
        <v>976</v>
      </c>
      <c r="CY14" s="245" t="s">
        <v>976</v>
      </c>
      <c r="CZ14" s="245" t="s">
        <v>976</v>
      </c>
      <c r="DA14" s="245" t="s">
        <v>976</v>
      </c>
      <c r="DB14" s="245" t="s">
        <v>976</v>
      </c>
      <c r="DC14" s="245" t="s">
        <v>976</v>
      </c>
      <c r="DD14" s="245" t="s">
        <v>976</v>
      </c>
      <c r="DE14" s="245" t="s">
        <v>976</v>
      </c>
      <c r="DF14" s="245" t="s">
        <v>976</v>
      </c>
      <c r="DG14" s="245" t="s">
        <v>976</v>
      </c>
      <c r="DH14" s="245" t="s">
        <v>976</v>
      </c>
      <c r="DI14" s="245" t="s">
        <v>976</v>
      </c>
      <c r="DJ14" s="245" t="s">
        <v>976</v>
      </c>
      <c r="DK14" s="245" t="s">
        <v>976</v>
      </c>
      <c r="DL14" s="245" t="s">
        <v>976</v>
      </c>
      <c r="DM14" s="245" t="s">
        <v>976</v>
      </c>
      <c r="DN14" s="245" t="s">
        <v>976</v>
      </c>
      <c r="DO14" s="245" t="s">
        <v>976</v>
      </c>
      <c r="DP14" s="245" t="s">
        <v>976</v>
      </c>
      <c r="DQ14" s="245" t="s">
        <v>976</v>
      </c>
      <c r="DR14" s="245" t="s">
        <v>976</v>
      </c>
      <c r="DS14" s="245" t="s">
        <v>976</v>
      </c>
      <c r="DT14" s="245" t="s">
        <v>976</v>
      </c>
      <c r="DU14" s="245" t="s">
        <v>976</v>
      </c>
      <c r="DV14" s="245" t="s">
        <v>976</v>
      </c>
      <c r="DW14" s="245" t="s">
        <v>976</v>
      </c>
      <c r="DX14" s="245" t="s">
        <v>976</v>
      </c>
      <c r="DY14" s="245" t="s">
        <v>976</v>
      </c>
      <c r="DZ14" s="245" t="s">
        <v>976</v>
      </c>
      <c r="EA14" s="245" t="s">
        <v>976</v>
      </c>
      <c r="EB14" s="245" t="s">
        <v>976</v>
      </c>
      <c r="EC14" s="245"/>
      <c r="ED14" s="245"/>
      <c r="EE14" s="245"/>
      <c r="EF14" s="245" t="s">
        <v>976</v>
      </c>
      <c r="EG14" s="216"/>
      <c r="EH14" s="216"/>
      <c r="EI14" s="216"/>
      <c r="EJ14" s="242"/>
      <c r="EK14" s="219">
        <f t="shared" si="0"/>
        <v>33</v>
      </c>
    </row>
    <row r="15" spans="2:141" ht="15" customHeight="1">
      <c r="B15" s="111">
        <v>98</v>
      </c>
      <c r="C15" s="112" t="s">
        <v>2124</v>
      </c>
      <c r="D15" s="183" t="s">
        <v>2088</v>
      </c>
      <c r="E15" s="241"/>
      <c r="F15" s="222">
        <v>1</v>
      </c>
      <c r="G15" s="222">
        <v>1</v>
      </c>
      <c r="H15" s="222"/>
      <c r="I15" s="222"/>
      <c r="J15" s="222"/>
      <c r="K15" s="222"/>
      <c r="L15" s="222"/>
      <c r="M15" s="222"/>
      <c r="N15" s="222">
        <v>1</v>
      </c>
      <c r="O15" s="222"/>
      <c r="P15" s="222"/>
      <c r="Q15" s="222">
        <v>1</v>
      </c>
      <c r="R15" s="222">
        <v>1</v>
      </c>
      <c r="S15" s="222"/>
      <c r="T15" s="222">
        <v>1</v>
      </c>
      <c r="U15" s="222"/>
      <c r="V15" s="222"/>
      <c r="W15" s="216">
        <v>1</v>
      </c>
      <c r="X15" s="222">
        <v>1</v>
      </c>
      <c r="Y15" s="222">
        <v>1</v>
      </c>
      <c r="Z15" s="222">
        <v>1</v>
      </c>
      <c r="AA15" s="222">
        <v>1</v>
      </c>
      <c r="AB15" s="222">
        <v>1</v>
      </c>
      <c r="AC15" s="222"/>
      <c r="AD15" s="222"/>
      <c r="AE15" s="222"/>
      <c r="AF15" s="222"/>
      <c r="AG15" s="222"/>
      <c r="AH15" s="222"/>
      <c r="AI15" s="222"/>
      <c r="AJ15" s="216"/>
      <c r="AK15" s="216"/>
      <c r="AL15" s="216"/>
      <c r="AM15" s="216">
        <v>1</v>
      </c>
      <c r="AN15" s="216">
        <v>1</v>
      </c>
      <c r="AO15" s="216">
        <v>1</v>
      </c>
      <c r="AP15" s="216"/>
      <c r="AQ15" s="216">
        <v>1</v>
      </c>
      <c r="AR15" s="216">
        <v>1</v>
      </c>
      <c r="AS15" s="216">
        <v>1</v>
      </c>
      <c r="AT15" s="216"/>
      <c r="AU15" s="216"/>
      <c r="AV15" s="216"/>
      <c r="AW15" s="216"/>
      <c r="AX15" s="216"/>
      <c r="AY15" s="216">
        <v>1</v>
      </c>
      <c r="AZ15" s="216">
        <v>1</v>
      </c>
      <c r="BA15" s="216"/>
      <c r="BB15" s="216">
        <v>1</v>
      </c>
      <c r="BC15" s="216">
        <v>1</v>
      </c>
      <c r="BD15" s="216"/>
      <c r="BE15" s="216"/>
      <c r="BF15" s="216"/>
      <c r="BG15" s="216"/>
      <c r="BH15" s="216">
        <v>1</v>
      </c>
      <c r="BI15" s="216"/>
      <c r="BJ15" s="216"/>
      <c r="BK15" s="216"/>
      <c r="BL15" s="216">
        <v>1</v>
      </c>
      <c r="BM15" s="216"/>
      <c r="BN15" s="216"/>
      <c r="BO15" s="216">
        <v>1</v>
      </c>
      <c r="BP15" s="216"/>
      <c r="BQ15" s="216">
        <v>1</v>
      </c>
      <c r="BR15" s="216"/>
      <c r="BS15" s="216">
        <v>1</v>
      </c>
      <c r="BT15" s="216"/>
      <c r="BU15" s="216">
        <v>1</v>
      </c>
      <c r="BV15" s="216"/>
      <c r="BW15" s="216">
        <v>1</v>
      </c>
      <c r="BX15" s="216"/>
      <c r="BY15" s="216"/>
      <c r="BZ15" s="216"/>
      <c r="CA15" s="216"/>
      <c r="CB15" s="216">
        <v>1</v>
      </c>
      <c r="CC15" s="216">
        <v>1</v>
      </c>
      <c r="CD15" s="216">
        <v>1</v>
      </c>
      <c r="CE15" s="216">
        <v>1</v>
      </c>
      <c r="CF15" s="216">
        <v>1</v>
      </c>
      <c r="CG15" s="216"/>
      <c r="CH15" s="216"/>
      <c r="CI15" s="216"/>
      <c r="CJ15" s="216">
        <v>1</v>
      </c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45" t="s">
        <v>976</v>
      </c>
      <c r="CX15" s="245" t="s">
        <v>976</v>
      </c>
      <c r="CY15" s="245" t="s">
        <v>976</v>
      </c>
      <c r="CZ15" s="245" t="s">
        <v>976</v>
      </c>
      <c r="DA15" s="245" t="s">
        <v>976</v>
      </c>
      <c r="DB15" s="245" t="s">
        <v>976</v>
      </c>
      <c r="DC15" s="245" t="s">
        <v>976</v>
      </c>
      <c r="DD15" s="245" t="s">
        <v>976</v>
      </c>
      <c r="DE15" s="245" t="s">
        <v>976</v>
      </c>
      <c r="DF15" s="245" t="s">
        <v>976</v>
      </c>
      <c r="DG15" s="245" t="s">
        <v>976</v>
      </c>
      <c r="DH15" s="245" t="s">
        <v>976</v>
      </c>
      <c r="DI15" s="245" t="s">
        <v>976</v>
      </c>
      <c r="DJ15" s="245" t="s">
        <v>976</v>
      </c>
      <c r="DK15" s="245" t="s">
        <v>976</v>
      </c>
      <c r="DL15" s="245" t="s">
        <v>976</v>
      </c>
      <c r="DM15" s="245" t="s">
        <v>976</v>
      </c>
      <c r="DN15" s="245" t="s">
        <v>976</v>
      </c>
      <c r="DO15" s="245" t="s">
        <v>976</v>
      </c>
      <c r="DP15" s="245" t="s">
        <v>976</v>
      </c>
      <c r="DQ15" s="245" t="s">
        <v>976</v>
      </c>
      <c r="DR15" s="245" t="s">
        <v>976</v>
      </c>
      <c r="DS15" s="245" t="s">
        <v>976</v>
      </c>
      <c r="DT15" s="245" t="s">
        <v>976</v>
      </c>
      <c r="DU15" s="245" t="s">
        <v>976</v>
      </c>
      <c r="DV15" s="245" t="s">
        <v>976</v>
      </c>
      <c r="DW15" s="245" t="s">
        <v>976</v>
      </c>
      <c r="DX15" s="245" t="s">
        <v>976</v>
      </c>
      <c r="DY15" s="245" t="s">
        <v>976</v>
      </c>
      <c r="DZ15" s="245" t="s">
        <v>976</v>
      </c>
      <c r="EA15" s="245" t="s">
        <v>976</v>
      </c>
      <c r="EB15" s="245" t="s">
        <v>976</v>
      </c>
      <c r="EC15" s="245"/>
      <c r="ED15" s="245"/>
      <c r="EE15" s="245"/>
      <c r="EF15" s="245" t="s">
        <v>976</v>
      </c>
      <c r="EG15" s="216"/>
      <c r="EH15" s="216"/>
      <c r="EI15" s="216"/>
      <c r="EJ15" s="242"/>
      <c r="EK15" s="219">
        <f t="shared" si="0"/>
        <v>35</v>
      </c>
    </row>
    <row r="16" spans="2:141" ht="15" customHeight="1">
      <c r="B16" s="111">
        <v>99</v>
      </c>
      <c r="C16" s="112" t="s">
        <v>2147</v>
      </c>
      <c r="D16" s="183" t="s">
        <v>2088</v>
      </c>
      <c r="E16" s="241"/>
      <c r="F16" s="222"/>
      <c r="G16" s="222">
        <v>1</v>
      </c>
      <c r="H16" s="222">
        <v>1</v>
      </c>
      <c r="I16" s="222"/>
      <c r="J16" s="222"/>
      <c r="K16" s="222"/>
      <c r="L16" s="222"/>
      <c r="M16" s="222"/>
      <c r="N16" s="222">
        <v>1</v>
      </c>
      <c r="O16" s="222"/>
      <c r="P16" s="222"/>
      <c r="Q16" s="222"/>
      <c r="R16" s="222"/>
      <c r="S16" s="222"/>
      <c r="T16" s="222">
        <v>1</v>
      </c>
      <c r="U16" s="222">
        <v>1</v>
      </c>
      <c r="V16" s="222">
        <v>1</v>
      </c>
      <c r="W16" s="216">
        <v>1</v>
      </c>
      <c r="X16" s="222">
        <v>1</v>
      </c>
      <c r="Y16" s="222"/>
      <c r="Z16" s="222"/>
      <c r="AA16" s="222"/>
      <c r="AB16" s="222"/>
      <c r="AC16" s="222"/>
      <c r="AD16" s="222">
        <v>1</v>
      </c>
      <c r="AE16" s="222">
        <v>1</v>
      </c>
      <c r="AF16" s="222">
        <v>1</v>
      </c>
      <c r="AG16" s="222"/>
      <c r="AH16" s="222"/>
      <c r="AI16" s="222"/>
      <c r="AJ16" s="222"/>
      <c r="AK16" s="222"/>
      <c r="AL16" s="222"/>
      <c r="AM16" s="222"/>
      <c r="AN16" s="222">
        <v>1</v>
      </c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>
        <v>1</v>
      </c>
      <c r="AZ16" s="222"/>
      <c r="BA16" s="222"/>
      <c r="BB16" s="222"/>
      <c r="BC16" s="222"/>
      <c r="BD16" s="222"/>
      <c r="BE16" s="222"/>
      <c r="BF16" s="222"/>
      <c r="BG16" s="222"/>
      <c r="BH16" s="222"/>
      <c r="BI16" s="222">
        <v>1</v>
      </c>
      <c r="BJ16" s="222"/>
      <c r="BK16" s="216"/>
      <c r="BL16" s="216"/>
      <c r="BM16" s="216"/>
      <c r="BN16" s="216"/>
      <c r="BO16" s="216">
        <v>1</v>
      </c>
      <c r="BP16" s="216"/>
      <c r="BQ16" s="216">
        <v>1</v>
      </c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>
        <v>1</v>
      </c>
      <c r="CC16" s="216">
        <v>1</v>
      </c>
      <c r="CD16" s="216">
        <v>1</v>
      </c>
      <c r="CE16" s="216">
        <v>1</v>
      </c>
      <c r="CF16" s="216">
        <v>1</v>
      </c>
      <c r="CG16" s="216">
        <v>1</v>
      </c>
      <c r="CH16" s="216">
        <v>1</v>
      </c>
      <c r="CI16" s="216">
        <v>1</v>
      </c>
      <c r="CJ16" s="216"/>
      <c r="CK16" s="216"/>
      <c r="CL16" s="216"/>
      <c r="CM16" s="216"/>
      <c r="CN16" s="216"/>
      <c r="CO16" s="216"/>
      <c r="CP16" s="216"/>
      <c r="CQ16" s="216"/>
      <c r="CR16" s="216">
        <v>1</v>
      </c>
      <c r="CS16" s="216">
        <v>1</v>
      </c>
      <c r="CT16" s="216"/>
      <c r="CU16" s="216"/>
      <c r="CV16" s="216"/>
      <c r="CW16" s="216">
        <v>1</v>
      </c>
      <c r="CX16" s="216">
        <v>1</v>
      </c>
      <c r="CY16" s="216">
        <v>1</v>
      </c>
      <c r="CZ16" s="216">
        <v>1</v>
      </c>
      <c r="DA16" s="216">
        <v>1</v>
      </c>
      <c r="DB16" s="216"/>
      <c r="DC16" s="216"/>
      <c r="DD16" s="245" t="s">
        <v>976</v>
      </c>
      <c r="DE16" s="245" t="s">
        <v>976</v>
      </c>
      <c r="DF16" s="245" t="s">
        <v>976</v>
      </c>
      <c r="DG16" s="245" t="s">
        <v>976</v>
      </c>
      <c r="DH16" s="245" t="s">
        <v>976</v>
      </c>
      <c r="DI16" s="245" t="s">
        <v>976</v>
      </c>
      <c r="DJ16" s="245" t="s">
        <v>976</v>
      </c>
      <c r="DK16" s="245" t="s">
        <v>976</v>
      </c>
      <c r="DL16" s="245" t="s">
        <v>976</v>
      </c>
      <c r="DM16" s="245" t="s">
        <v>976</v>
      </c>
      <c r="DN16" s="245" t="s">
        <v>976</v>
      </c>
      <c r="DO16" s="245" t="s">
        <v>976</v>
      </c>
      <c r="DP16" s="245" t="s">
        <v>976</v>
      </c>
      <c r="DQ16" s="245" t="s">
        <v>976</v>
      </c>
      <c r="DR16" s="245" t="s">
        <v>976</v>
      </c>
      <c r="DS16" s="245" t="s">
        <v>976</v>
      </c>
      <c r="DT16" s="245" t="s">
        <v>976</v>
      </c>
      <c r="DU16" s="245" t="s">
        <v>976</v>
      </c>
      <c r="DV16" s="245" t="s">
        <v>976</v>
      </c>
      <c r="DW16" s="245" t="s">
        <v>976</v>
      </c>
      <c r="DX16" s="245" t="s">
        <v>976</v>
      </c>
      <c r="DY16" s="245" t="s">
        <v>976</v>
      </c>
      <c r="DZ16" s="245" t="s">
        <v>976</v>
      </c>
      <c r="EA16" s="245" t="s">
        <v>976</v>
      </c>
      <c r="EB16" s="245" t="s">
        <v>976</v>
      </c>
      <c r="EC16" s="245"/>
      <c r="ED16" s="245"/>
      <c r="EE16" s="245"/>
      <c r="EF16" s="245" t="s">
        <v>976</v>
      </c>
      <c r="EG16" s="222"/>
      <c r="EH16" s="222"/>
      <c r="EI16" s="222"/>
      <c r="EJ16" s="242"/>
      <c r="EK16" s="219">
        <f t="shared" si="0"/>
        <v>31</v>
      </c>
    </row>
    <row r="17" spans="2:141" ht="15" customHeight="1">
      <c r="B17" s="111">
        <v>100</v>
      </c>
      <c r="C17" s="112" t="s">
        <v>2163</v>
      </c>
      <c r="D17" s="183" t="s">
        <v>2162</v>
      </c>
      <c r="E17" s="241"/>
      <c r="F17" s="222">
        <v>1</v>
      </c>
      <c r="G17" s="222">
        <v>1</v>
      </c>
      <c r="H17" s="222">
        <v>1</v>
      </c>
      <c r="I17" s="222"/>
      <c r="J17" s="222">
        <v>1</v>
      </c>
      <c r="K17" s="222">
        <v>1</v>
      </c>
      <c r="L17" s="222">
        <v>1</v>
      </c>
      <c r="M17" s="222">
        <v>1</v>
      </c>
      <c r="N17" s="222">
        <v>1</v>
      </c>
      <c r="O17" s="222">
        <v>1</v>
      </c>
      <c r="P17" s="222">
        <v>1</v>
      </c>
      <c r="Q17" s="222"/>
      <c r="R17" s="222"/>
      <c r="S17" s="222"/>
      <c r="T17" s="222">
        <v>1</v>
      </c>
      <c r="U17" s="222"/>
      <c r="V17" s="222">
        <v>1</v>
      </c>
      <c r="W17" s="222"/>
      <c r="X17" s="222">
        <v>1</v>
      </c>
      <c r="Y17" s="222">
        <v>1</v>
      </c>
      <c r="Z17" s="222">
        <v>1</v>
      </c>
      <c r="AA17" s="222">
        <v>1</v>
      </c>
      <c r="AB17" s="222">
        <v>1</v>
      </c>
      <c r="AC17" s="222">
        <v>1</v>
      </c>
      <c r="AD17" s="222">
        <v>1</v>
      </c>
      <c r="AE17" s="222">
        <v>1</v>
      </c>
      <c r="AF17" s="222">
        <v>1</v>
      </c>
      <c r="AG17" s="222">
        <v>1</v>
      </c>
      <c r="AH17" s="222"/>
      <c r="AI17" s="222"/>
      <c r="AJ17" s="222">
        <v>1</v>
      </c>
      <c r="AK17" s="222"/>
      <c r="AL17" s="222"/>
      <c r="AM17" s="222"/>
      <c r="AN17" s="222">
        <v>1</v>
      </c>
      <c r="AO17" s="222"/>
      <c r="AP17" s="222"/>
      <c r="AQ17" s="222">
        <v>1</v>
      </c>
      <c r="AR17" s="222">
        <v>1</v>
      </c>
      <c r="AS17" s="222">
        <v>1</v>
      </c>
      <c r="AT17" s="222"/>
      <c r="AU17" s="222"/>
      <c r="AV17" s="222"/>
      <c r="AW17" s="222"/>
      <c r="AX17" s="222">
        <v>1</v>
      </c>
      <c r="AY17" s="222">
        <v>1</v>
      </c>
      <c r="AZ17" s="222">
        <v>1</v>
      </c>
      <c r="BA17" s="222"/>
      <c r="BB17" s="222">
        <v>1</v>
      </c>
      <c r="BC17" s="222"/>
      <c r="BD17" s="222"/>
      <c r="BE17" s="222"/>
      <c r="BF17" s="222"/>
      <c r="BG17" s="222">
        <v>1</v>
      </c>
      <c r="BH17" s="222">
        <v>1</v>
      </c>
      <c r="BI17" s="222">
        <v>1</v>
      </c>
      <c r="BJ17" s="222"/>
      <c r="BK17" s="222"/>
      <c r="BL17" s="222"/>
      <c r="BM17" s="222"/>
      <c r="BN17" s="222"/>
      <c r="BO17" s="222"/>
      <c r="BP17" s="222"/>
      <c r="BQ17" s="222">
        <v>1</v>
      </c>
      <c r="BR17" s="222"/>
      <c r="BS17" s="222"/>
      <c r="BT17" s="222"/>
      <c r="BU17" s="222"/>
      <c r="BV17" s="222">
        <v>1</v>
      </c>
      <c r="BW17" s="222"/>
      <c r="BX17" s="222"/>
      <c r="BY17" s="222"/>
      <c r="BZ17" s="222"/>
      <c r="CA17" s="222"/>
      <c r="CB17" s="222"/>
      <c r="CC17" s="222">
        <v>1</v>
      </c>
      <c r="CD17" s="222">
        <v>1</v>
      </c>
      <c r="CE17" s="222">
        <v>1</v>
      </c>
      <c r="CF17" s="222">
        <v>1</v>
      </c>
      <c r="CG17" s="222">
        <v>1</v>
      </c>
      <c r="CH17" s="222">
        <v>1</v>
      </c>
      <c r="CI17" s="222"/>
      <c r="CJ17" s="222">
        <v>1</v>
      </c>
      <c r="CK17" s="222">
        <v>1</v>
      </c>
      <c r="CL17" s="222"/>
      <c r="CM17" s="222"/>
      <c r="CN17" s="222"/>
      <c r="CO17" s="222"/>
      <c r="CP17" s="222"/>
      <c r="CQ17" s="222"/>
      <c r="CR17" s="222">
        <v>1</v>
      </c>
      <c r="CS17" s="222">
        <v>1</v>
      </c>
      <c r="CT17" s="222">
        <v>1</v>
      </c>
      <c r="CU17" s="222">
        <v>1</v>
      </c>
      <c r="CV17" s="222"/>
      <c r="CW17" s="222"/>
      <c r="CX17" s="222"/>
      <c r="CY17" s="222"/>
      <c r="CZ17" s="222"/>
      <c r="DA17" s="222"/>
      <c r="DB17" s="222"/>
      <c r="DC17" s="222"/>
      <c r="DD17" s="435" t="s">
        <v>976</v>
      </c>
      <c r="DE17" s="435" t="s">
        <v>976</v>
      </c>
      <c r="DF17" s="435" t="s">
        <v>976</v>
      </c>
      <c r="DG17" s="435" t="s">
        <v>976</v>
      </c>
      <c r="DH17" s="435" t="s">
        <v>976</v>
      </c>
      <c r="DI17" s="435" t="s">
        <v>976</v>
      </c>
      <c r="DJ17" s="435" t="s">
        <v>976</v>
      </c>
      <c r="DK17" s="435" t="s">
        <v>976</v>
      </c>
      <c r="DL17" s="435" t="s">
        <v>976</v>
      </c>
      <c r="DM17" s="435" t="s">
        <v>976</v>
      </c>
      <c r="DN17" s="435" t="s">
        <v>976</v>
      </c>
      <c r="DO17" s="435" t="s">
        <v>976</v>
      </c>
      <c r="DP17" s="435" t="s">
        <v>976</v>
      </c>
      <c r="DQ17" s="435" t="s">
        <v>976</v>
      </c>
      <c r="DR17" s="435" t="s">
        <v>976</v>
      </c>
      <c r="DS17" s="435" t="s">
        <v>976</v>
      </c>
      <c r="DT17" s="435" t="s">
        <v>976</v>
      </c>
      <c r="DU17" s="435" t="s">
        <v>976</v>
      </c>
      <c r="DV17" s="435" t="s">
        <v>976</v>
      </c>
      <c r="DW17" s="435" t="s">
        <v>976</v>
      </c>
      <c r="DX17" s="435" t="s">
        <v>976</v>
      </c>
      <c r="DY17" s="435" t="s">
        <v>976</v>
      </c>
      <c r="DZ17" s="435" t="s">
        <v>976</v>
      </c>
      <c r="EA17" s="435" t="s">
        <v>976</v>
      </c>
      <c r="EB17" s="435" t="s">
        <v>976</v>
      </c>
      <c r="EC17" s="222"/>
      <c r="ED17" s="222"/>
      <c r="EE17" s="222"/>
      <c r="EF17" s="435" t="s">
        <v>976</v>
      </c>
      <c r="EG17" s="222"/>
      <c r="EH17" s="222"/>
      <c r="EI17" s="222"/>
      <c r="EJ17" s="242"/>
      <c r="EK17" s="219">
        <f t="shared" si="0"/>
        <v>48</v>
      </c>
    </row>
    <row r="18" spans="2:141" ht="20.100000000000001" customHeight="1">
      <c r="B18" s="126" t="s">
        <v>415</v>
      </c>
      <c r="C18" s="155"/>
      <c r="D18" s="128"/>
      <c r="E18" s="247">
        <f t="shared" ref="E18:AE18" si="1">SUM(E8:E17)</f>
        <v>0</v>
      </c>
      <c r="F18" s="225">
        <f t="shared" si="1"/>
        <v>5</v>
      </c>
      <c r="G18" s="225">
        <f t="shared" si="1"/>
        <v>5</v>
      </c>
      <c r="H18" s="225">
        <f t="shared" si="1"/>
        <v>4</v>
      </c>
      <c r="I18" s="225">
        <f t="shared" si="1"/>
        <v>1</v>
      </c>
      <c r="J18" s="225">
        <f t="shared" ref="J18:K18" si="2">SUM(J8:J17)</f>
        <v>1</v>
      </c>
      <c r="K18" s="225">
        <f t="shared" si="2"/>
        <v>1</v>
      </c>
      <c r="L18" s="225">
        <f t="shared" si="1"/>
        <v>1</v>
      </c>
      <c r="M18" s="225">
        <f t="shared" ref="M18" si="3">SUM(M8:M17)</f>
        <v>1</v>
      </c>
      <c r="N18" s="225">
        <f t="shared" si="1"/>
        <v>4</v>
      </c>
      <c r="O18" s="225">
        <f>SUM(O8:O17)</f>
        <v>1</v>
      </c>
      <c r="P18" s="225">
        <f t="shared" si="1"/>
        <v>1</v>
      </c>
      <c r="Q18" s="225">
        <f t="shared" si="1"/>
        <v>2</v>
      </c>
      <c r="R18" s="225">
        <f t="shared" si="1"/>
        <v>1</v>
      </c>
      <c r="S18" s="225">
        <f t="shared" si="1"/>
        <v>1</v>
      </c>
      <c r="T18" s="225">
        <f t="shared" si="1"/>
        <v>3</v>
      </c>
      <c r="U18" s="225">
        <f t="shared" ref="U18" si="4">SUM(U8:U17)</f>
        <v>1</v>
      </c>
      <c r="V18" s="225">
        <f t="shared" si="1"/>
        <v>2</v>
      </c>
      <c r="W18" s="225">
        <f t="shared" si="1"/>
        <v>2</v>
      </c>
      <c r="X18" s="225">
        <f t="shared" ref="X18" si="5">SUM(X8:X17)</f>
        <v>4</v>
      </c>
      <c r="Y18" s="225">
        <f t="shared" si="1"/>
        <v>4</v>
      </c>
      <c r="Z18" s="225">
        <f t="shared" si="1"/>
        <v>5</v>
      </c>
      <c r="AA18" s="225">
        <f t="shared" si="1"/>
        <v>4</v>
      </c>
      <c r="AB18" s="225">
        <f t="shared" si="1"/>
        <v>3</v>
      </c>
      <c r="AC18" s="225">
        <f t="shared" si="1"/>
        <v>1</v>
      </c>
      <c r="AD18" s="225">
        <f t="shared" si="1"/>
        <v>2</v>
      </c>
      <c r="AE18" s="225">
        <f t="shared" si="1"/>
        <v>2</v>
      </c>
      <c r="AF18" s="225">
        <f>SUM(AF8:AF17)</f>
        <v>2</v>
      </c>
      <c r="AG18" s="225">
        <f>SUM(AG8:AG17)</f>
        <v>1</v>
      </c>
      <c r="AH18" s="225">
        <f t="shared" ref="AH18:BO18" si="6">SUM(AH8:AH17)</f>
        <v>1</v>
      </c>
      <c r="AI18" s="225">
        <f t="shared" si="6"/>
        <v>2</v>
      </c>
      <c r="AJ18" s="225">
        <f>SUM(AJ8:AJ17)</f>
        <v>2</v>
      </c>
      <c r="AK18" s="225">
        <f t="shared" ref="AK18" si="7">SUM(AK8:AK17)</f>
        <v>2</v>
      </c>
      <c r="AL18" s="225">
        <f t="shared" si="6"/>
        <v>1</v>
      </c>
      <c r="AM18" s="225">
        <f t="shared" si="6"/>
        <v>1</v>
      </c>
      <c r="AN18" s="225">
        <f>SUM(AN8:AN17)</f>
        <v>4</v>
      </c>
      <c r="AO18" s="225">
        <f t="shared" ref="AO18" si="8">SUM(AO8:AO17)</f>
        <v>1</v>
      </c>
      <c r="AP18" s="225">
        <f t="shared" si="6"/>
        <v>1</v>
      </c>
      <c r="AQ18" s="225">
        <f t="shared" si="6"/>
        <v>3</v>
      </c>
      <c r="AR18" s="225">
        <f t="shared" si="6"/>
        <v>4</v>
      </c>
      <c r="AS18" s="225">
        <f t="shared" si="6"/>
        <v>4</v>
      </c>
      <c r="AT18" s="225">
        <f t="shared" si="6"/>
        <v>1</v>
      </c>
      <c r="AU18" s="225">
        <f t="shared" si="6"/>
        <v>1</v>
      </c>
      <c r="AV18" s="225">
        <f t="shared" si="6"/>
        <v>1</v>
      </c>
      <c r="AW18" s="225">
        <f t="shared" si="6"/>
        <v>1</v>
      </c>
      <c r="AX18" s="225">
        <f t="shared" si="6"/>
        <v>2</v>
      </c>
      <c r="AY18" s="225">
        <f t="shared" si="6"/>
        <v>5</v>
      </c>
      <c r="AZ18" s="225">
        <f t="shared" si="6"/>
        <v>3</v>
      </c>
      <c r="BA18" s="225">
        <f t="shared" si="6"/>
        <v>1</v>
      </c>
      <c r="BB18" s="225">
        <f t="shared" si="6"/>
        <v>4</v>
      </c>
      <c r="BC18" s="225">
        <f t="shared" si="6"/>
        <v>2</v>
      </c>
      <c r="BD18" s="225">
        <f t="shared" si="6"/>
        <v>1</v>
      </c>
      <c r="BE18" s="225">
        <f t="shared" si="6"/>
        <v>1</v>
      </c>
      <c r="BF18" s="225">
        <f t="shared" si="6"/>
        <v>1</v>
      </c>
      <c r="BG18" s="225">
        <f t="shared" si="6"/>
        <v>2</v>
      </c>
      <c r="BH18" s="225">
        <f t="shared" si="6"/>
        <v>4</v>
      </c>
      <c r="BI18" s="225">
        <f t="shared" si="6"/>
        <v>4</v>
      </c>
      <c r="BJ18" s="225">
        <f t="shared" si="6"/>
        <v>1</v>
      </c>
      <c r="BK18" s="225">
        <f t="shared" si="6"/>
        <v>1</v>
      </c>
      <c r="BL18" s="225">
        <f t="shared" si="6"/>
        <v>4</v>
      </c>
      <c r="BM18" s="225">
        <f t="shared" si="6"/>
        <v>1</v>
      </c>
      <c r="BN18" s="225">
        <f t="shared" si="6"/>
        <v>1</v>
      </c>
      <c r="BO18" s="225">
        <f t="shared" si="6"/>
        <v>3</v>
      </c>
      <c r="BP18" s="225">
        <f t="shared" ref="BP18:BZ18" si="9">SUM(BP8:BP17)</f>
        <v>0</v>
      </c>
      <c r="BQ18" s="225">
        <f t="shared" si="9"/>
        <v>5</v>
      </c>
      <c r="BR18" s="225">
        <f t="shared" si="9"/>
        <v>1</v>
      </c>
      <c r="BS18" s="225">
        <f t="shared" si="9"/>
        <v>2</v>
      </c>
      <c r="BT18" s="225">
        <f t="shared" ref="BT18" si="10">SUM(BT8:BT17)</f>
        <v>0</v>
      </c>
      <c r="BU18" s="225">
        <f t="shared" si="9"/>
        <v>2</v>
      </c>
      <c r="BV18" s="225">
        <f t="shared" si="9"/>
        <v>2</v>
      </c>
      <c r="BW18" s="225">
        <f t="shared" si="9"/>
        <v>1</v>
      </c>
      <c r="BX18" s="225">
        <f t="shared" si="9"/>
        <v>0</v>
      </c>
      <c r="BY18" s="225">
        <f t="shared" si="9"/>
        <v>0</v>
      </c>
      <c r="BZ18" s="225">
        <f t="shared" si="9"/>
        <v>0</v>
      </c>
      <c r="CA18" s="225">
        <f t="shared" ref="CA18:CO18" si="11">SUM(CA8:CA17)</f>
        <v>0</v>
      </c>
      <c r="CB18" s="225">
        <f t="shared" si="11"/>
        <v>3</v>
      </c>
      <c r="CC18" s="225">
        <f>SUM(CC8:CC17)</f>
        <v>4</v>
      </c>
      <c r="CD18" s="225">
        <f t="shared" ref="CD18" si="12">SUM(CD8:CD17)</f>
        <v>4</v>
      </c>
      <c r="CE18" s="225">
        <f t="shared" ref="CE18:CK18" si="13">SUM(CE8:CE17)</f>
        <v>4</v>
      </c>
      <c r="CF18" s="225">
        <f t="shared" si="13"/>
        <v>4</v>
      </c>
      <c r="CG18" s="225">
        <f t="shared" si="13"/>
        <v>3</v>
      </c>
      <c r="CH18" s="225">
        <f t="shared" si="13"/>
        <v>3</v>
      </c>
      <c r="CI18" s="225">
        <f t="shared" si="13"/>
        <v>2</v>
      </c>
      <c r="CJ18" s="225">
        <f t="shared" si="13"/>
        <v>3</v>
      </c>
      <c r="CK18" s="225">
        <f t="shared" si="13"/>
        <v>2</v>
      </c>
      <c r="CL18" s="225">
        <f t="shared" ref="CL18" si="14">SUM(CL8:CL17)</f>
        <v>0</v>
      </c>
      <c r="CM18" s="225">
        <f t="shared" si="11"/>
        <v>0</v>
      </c>
      <c r="CN18" s="225">
        <f t="shared" si="11"/>
        <v>0</v>
      </c>
      <c r="CO18" s="225">
        <f t="shared" si="11"/>
        <v>0</v>
      </c>
      <c r="CP18" s="225">
        <f t="shared" ref="CP18:CQ18" si="15">SUM(CP8:CP17)</f>
        <v>0</v>
      </c>
      <c r="CQ18" s="225">
        <f t="shared" si="15"/>
        <v>0</v>
      </c>
      <c r="CR18" s="225">
        <f t="shared" ref="CR18:CZ18" si="16">SUM(CR8:CR17)</f>
        <v>3</v>
      </c>
      <c r="CS18" s="225">
        <f t="shared" ref="CS18" si="17">SUM(CS8:CS17)</f>
        <v>3</v>
      </c>
      <c r="CT18" s="225">
        <f>SUM(CT8:CT17)</f>
        <v>2</v>
      </c>
      <c r="CU18" s="225">
        <f t="shared" si="16"/>
        <v>1</v>
      </c>
      <c r="CV18" s="225">
        <f t="shared" si="16"/>
        <v>0</v>
      </c>
      <c r="CW18" s="225">
        <f>SUM(CW8:CW17)</f>
        <v>1</v>
      </c>
      <c r="CX18" s="225">
        <f>SUM(CX8:CX17)</f>
        <v>1</v>
      </c>
      <c r="CY18" s="225">
        <f t="shared" si="16"/>
        <v>1</v>
      </c>
      <c r="CZ18" s="225">
        <f t="shared" si="16"/>
        <v>1</v>
      </c>
      <c r="DA18" s="225">
        <f t="shared" ref="DA18:DC18" si="18">SUM(DA8:DA17)</f>
        <v>1</v>
      </c>
      <c r="DB18" s="225">
        <f t="shared" ref="DB18" si="19">SUM(DB8:DB17)</f>
        <v>0</v>
      </c>
      <c r="DC18" s="225">
        <f t="shared" si="18"/>
        <v>0</v>
      </c>
      <c r="DD18" s="225">
        <f t="shared" ref="DD18" si="20">SUM(DD8:DD17)</f>
        <v>0</v>
      </c>
      <c r="DE18" s="225">
        <f t="shared" ref="DE18:DL18" si="21">SUM(DE8:DE17)</f>
        <v>0</v>
      </c>
      <c r="DF18" s="225">
        <f t="shared" si="21"/>
        <v>0</v>
      </c>
      <c r="DG18" s="225">
        <f t="shared" si="21"/>
        <v>0</v>
      </c>
      <c r="DH18" s="225">
        <f t="shared" si="21"/>
        <v>0</v>
      </c>
      <c r="DI18" s="225">
        <f>SUM(DI8:DI17)</f>
        <v>0</v>
      </c>
      <c r="DJ18" s="225">
        <f t="shared" si="21"/>
        <v>0</v>
      </c>
      <c r="DK18" s="225">
        <f t="shared" ref="DK18" si="22">SUM(DK8:DK17)</f>
        <v>0</v>
      </c>
      <c r="DL18" s="225">
        <f t="shared" si="21"/>
        <v>0</v>
      </c>
      <c r="DM18" s="225">
        <f t="shared" ref="DM18:DN18" si="23">SUM(DM8:DM17)</f>
        <v>0</v>
      </c>
      <c r="DN18" s="225">
        <f t="shared" si="23"/>
        <v>0</v>
      </c>
      <c r="DO18" s="225">
        <f t="shared" ref="DO18" si="24">SUM(DO8:DO17)</f>
        <v>0</v>
      </c>
      <c r="DP18" s="225">
        <f t="shared" ref="DP18:EF18" si="25">SUM(DP8:DP17)</f>
        <v>0</v>
      </c>
      <c r="DQ18" s="225">
        <f t="shared" ref="DQ18:DZ18" si="26">SUM(DQ8:DQ17)</f>
        <v>0</v>
      </c>
      <c r="DR18" s="225">
        <f t="shared" si="26"/>
        <v>0</v>
      </c>
      <c r="DS18" s="225">
        <f t="shared" si="26"/>
        <v>0</v>
      </c>
      <c r="DT18" s="225">
        <f t="shared" si="26"/>
        <v>0</v>
      </c>
      <c r="DU18" s="225">
        <f t="shared" si="26"/>
        <v>0</v>
      </c>
      <c r="DV18" s="225">
        <f t="shared" si="26"/>
        <v>0</v>
      </c>
      <c r="DW18" s="225">
        <f t="shared" si="26"/>
        <v>0</v>
      </c>
      <c r="DX18" s="225">
        <f t="shared" si="26"/>
        <v>0</v>
      </c>
      <c r="DY18" s="225">
        <f t="shared" si="26"/>
        <v>0</v>
      </c>
      <c r="DZ18" s="225">
        <f t="shared" si="26"/>
        <v>0</v>
      </c>
      <c r="EA18" s="225">
        <f t="shared" ref="EA18:EB18" si="27">SUM(EA8:EA17)</f>
        <v>0</v>
      </c>
      <c r="EB18" s="225">
        <f t="shared" si="27"/>
        <v>0</v>
      </c>
      <c r="EC18" s="225"/>
      <c r="ED18" s="225"/>
      <c r="EE18" s="225"/>
      <c r="EF18" s="225">
        <f t="shared" si="25"/>
        <v>0</v>
      </c>
      <c r="EG18" s="225">
        <f t="shared" ref="EG18" si="28">SUM(EG8:EG17)</f>
        <v>2</v>
      </c>
      <c r="EH18" s="225">
        <f t="shared" ref="EH18:EI18" si="29">SUM(EH8:EH17)</f>
        <v>0</v>
      </c>
      <c r="EI18" s="225">
        <f t="shared" si="29"/>
        <v>0</v>
      </c>
      <c r="EJ18" s="248"/>
      <c r="EK18" s="249"/>
    </row>
    <row r="19" spans="2:141" ht="20.100000000000001" customHeight="1">
      <c r="B19" s="126" t="s">
        <v>785</v>
      </c>
      <c r="C19" s="155"/>
      <c r="D19" s="128"/>
      <c r="E19" s="247">
        <f t="shared" ref="E19:AE19" si="30">E7+E18</f>
        <v>0</v>
      </c>
      <c r="F19" s="225">
        <f t="shared" si="30"/>
        <v>68</v>
      </c>
      <c r="G19" s="225">
        <f t="shared" si="30"/>
        <v>67</v>
      </c>
      <c r="H19" s="225">
        <f t="shared" si="30"/>
        <v>45</v>
      </c>
      <c r="I19" s="225">
        <f t="shared" si="30"/>
        <v>12</v>
      </c>
      <c r="J19" s="225">
        <f t="shared" ref="J19:K19" si="31">J7+J18</f>
        <v>27</v>
      </c>
      <c r="K19" s="225">
        <f t="shared" si="31"/>
        <v>13</v>
      </c>
      <c r="L19" s="225">
        <f t="shared" si="30"/>
        <v>18</v>
      </c>
      <c r="M19" s="225">
        <f t="shared" ref="M19" si="32">M7+M18</f>
        <v>9</v>
      </c>
      <c r="N19" s="225">
        <f t="shared" si="30"/>
        <v>26</v>
      </c>
      <c r="O19" s="225">
        <f>O7+O18</f>
        <v>16</v>
      </c>
      <c r="P19" s="225">
        <f t="shared" si="30"/>
        <v>11</v>
      </c>
      <c r="Q19" s="225">
        <f t="shared" si="30"/>
        <v>20</v>
      </c>
      <c r="R19" s="225">
        <f t="shared" si="30"/>
        <v>19</v>
      </c>
      <c r="S19" s="225">
        <f t="shared" si="30"/>
        <v>18</v>
      </c>
      <c r="T19" s="225">
        <f t="shared" si="30"/>
        <v>17</v>
      </c>
      <c r="U19" s="225">
        <f t="shared" si="30"/>
        <v>8</v>
      </c>
      <c r="V19" s="225">
        <f t="shared" si="30"/>
        <v>17</v>
      </c>
      <c r="W19" s="225">
        <f t="shared" si="30"/>
        <v>3</v>
      </c>
      <c r="X19" s="225">
        <f t="shared" ref="X19" si="33">X7+X18</f>
        <v>4</v>
      </c>
      <c r="Y19" s="225">
        <f t="shared" si="30"/>
        <v>20</v>
      </c>
      <c r="Z19" s="225">
        <f t="shared" si="30"/>
        <v>20</v>
      </c>
      <c r="AA19" s="225">
        <f t="shared" si="30"/>
        <v>17</v>
      </c>
      <c r="AB19" s="225">
        <f t="shared" si="30"/>
        <v>15</v>
      </c>
      <c r="AC19" s="225">
        <f t="shared" si="30"/>
        <v>4</v>
      </c>
      <c r="AD19" s="225">
        <f t="shared" si="30"/>
        <v>5</v>
      </c>
      <c r="AE19" s="225">
        <f t="shared" si="30"/>
        <v>7</v>
      </c>
      <c r="AF19" s="225">
        <f>AF7+AF18</f>
        <v>3</v>
      </c>
      <c r="AG19" s="225">
        <f>AG7+AG18</f>
        <v>2</v>
      </c>
      <c r="AH19" s="225">
        <f t="shared" ref="AH19:BO19" si="34">AH7+AH18</f>
        <v>9</v>
      </c>
      <c r="AI19" s="225">
        <f t="shared" si="34"/>
        <v>9</v>
      </c>
      <c r="AJ19" s="225">
        <f>AJ7+AJ18</f>
        <v>10</v>
      </c>
      <c r="AK19" s="225">
        <f t="shared" ref="AK19" si="35">AK7+AK18</f>
        <v>9</v>
      </c>
      <c r="AL19" s="225">
        <f t="shared" si="34"/>
        <v>7</v>
      </c>
      <c r="AM19" s="225">
        <f t="shared" si="34"/>
        <v>5</v>
      </c>
      <c r="AN19" s="225">
        <f>AN7+AN18</f>
        <v>9</v>
      </c>
      <c r="AO19" s="225">
        <f t="shared" ref="AO19" si="36">AO7+AO18</f>
        <v>4</v>
      </c>
      <c r="AP19" s="225">
        <f t="shared" si="34"/>
        <v>3</v>
      </c>
      <c r="AQ19" s="225">
        <f t="shared" si="34"/>
        <v>5</v>
      </c>
      <c r="AR19" s="225">
        <f t="shared" si="34"/>
        <v>8</v>
      </c>
      <c r="AS19" s="225">
        <f t="shared" si="34"/>
        <v>10</v>
      </c>
      <c r="AT19" s="225">
        <f t="shared" si="34"/>
        <v>5</v>
      </c>
      <c r="AU19" s="225">
        <f t="shared" si="34"/>
        <v>3</v>
      </c>
      <c r="AV19" s="225">
        <f t="shared" si="34"/>
        <v>2</v>
      </c>
      <c r="AW19" s="225">
        <f t="shared" si="34"/>
        <v>3</v>
      </c>
      <c r="AX19" s="225">
        <f t="shared" si="34"/>
        <v>5</v>
      </c>
      <c r="AY19" s="225">
        <f t="shared" si="34"/>
        <v>7</v>
      </c>
      <c r="AZ19" s="225">
        <f t="shared" si="34"/>
        <v>7</v>
      </c>
      <c r="BA19" s="225">
        <f t="shared" si="34"/>
        <v>3</v>
      </c>
      <c r="BB19" s="225">
        <f t="shared" si="34"/>
        <v>6</v>
      </c>
      <c r="BC19" s="225">
        <f t="shared" si="34"/>
        <v>4</v>
      </c>
      <c r="BD19" s="225">
        <f t="shared" si="34"/>
        <v>2</v>
      </c>
      <c r="BE19" s="225">
        <f t="shared" si="34"/>
        <v>2</v>
      </c>
      <c r="BF19" s="225">
        <f t="shared" si="34"/>
        <v>2</v>
      </c>
      <c r="BG19" s="225">
        <f t="shared" si="34"/>
        <v>4</v>
      </c>
      <c r="BH19" s="225">
        <f t="shared" si="34"/>
        <v>6</v>
      </c>
      <c r="BI19" s="225">
        <f t="shared" si="34"/>
        <v>6</v>
      </c>
      <c r="BJ19" s="225">
        <f t="shared" si="34"/>
        <v>2</v>
      </c>
      <c r="BK19" s="225">
        <f t="shared" si="34"/>
        <v>1</v>
      </c>
      <c r="BL19" s="225">
        <f t="shared" si="34"/>
        <v>4</v>
      </c>
      <c r="BM19" s="225">
        <f t="shared" si="34"/>
        <v>1</v>
      </c>
      <c r="BN19" s="225">
        <f t="shared" si="34"/>
        <v>1</v>
      </c>
      <c r="BO19" s="225">
        <f t="shared" si="34"/>
        <v>3</v>
      </c>
      <c r="BP19" s="225">
        <f t="shared" ref="BP19:BZ19" si="37">BP7+BP18</f>
        <v>0</v>
      </c>
      <c r="BQ19" s="225">
        <f t="shared" si="37"/>
        <v>5</v>
      </c>
      <c r="BR19" s="225">
        <f t="shared" si="37"/>
        <v>1</v>
      </c>
      <c r="BS19" s="225">
        <f t="shared" si="37"/>
        <v>2</v>
      </c>
      <c r="BT19" s="225">
        <f t="shared" ref="BT19" si="38">BT7+BT18</f>
        <v>0</v>
      </c>
      <c r="BU19" s="225">
        <f t="shared" si="37"/>
        <v>2</v>
      </c>
      <c r="BV19" s="225">
        <f t="shared" si="37"/>
        <v>2</v>
      </c>
      <c r="BW19" s="225">
        <f t="shared" si="37"/>
        <v>1</v>
      </c>
      <c r="BX19" s="225">
        <f t="shared" si="37"/>
        <v>0</v>
      </c>
      <c r="BY19" s="225">
        <f t="shared" si="37"/>
        <v>0</v>
      </c>
      <c r="BZ19" s="225">
        <f t="shared" si="37"/>
        <v>0</v>
      </c>
      <c r="CA19" s="225">
        <f t="shared" ref="CA19:CO19" si="39">CA7+CA18</f>
        <v>0</v>
      </c>
      <c r="CB19" s="225">
        <f t="shared" si="39"/>
        <v>3</v>
      </c>
      <c r="CC19" s="225">
        <f>CC7+CC18</f>
        <v>4</v>
      </c>
      <c r="CD19" s="225">
        <f t="shared" ref="CD19" si="40">CD7+CD18</f>
        <v>4</v>
      </c>
      <c r="CE19" s="225">
        <f t="shared" ref="CE19:CK19" si="41">CE7+CE18</f>
        <v>4</v>
      </c>
      <c r="CF19" s="225">
        <f t="shared" si="41"/>
        <v>4</v>
      </c>
      <c r="CG19" s="225">
        <f t="shared" si="41"/>
        <v>3</v>
      </c>
      <c r="CH19" s="225">
        <f t="shared" si="41"/>
        <v>3</v>
      </c>
      <c r="CI19" s="225">
        <f t="shared" si="41"/>
        <v>2</v>
      </c>
      <c r="CJ19" s="225">
        <f t="shared" si="41"/>
        <v>3</v>
      </c>
      <c r="CK19" s="225">
        <f t="shared" si="41"/>
        <v>2</v>
      </c>
      <c r="CL19" s="225">
        <f t="shared" ref="CL19" si="42">CL7+CL18</f>
        <v>0</v>
      </c>
      <c r="CM19" s="225">
        <f t="shared" si="39"/>
        <v>0</v>
      </c>
      <c r="CN19" s="225">
        <f t="shared" si="39"/>
        <v>0</v>
      </c>
      <c r="CO19" s="225">
        <f t="shared" si="39"/>
        <v>0</v>
      </c>
      <c r="CP19" s="225">
        <f t="shared" ref="CP19:CQ19" si="43">CP7+CP18</f>
        <v>0</v>
      </c>
      <c r="CQ19" s="225">
        <f t="shared" si="43"/>
        <v>0</v>
      </c>
      <c r="CR19" s="225">
        <f t="shared" ref="CR19:CZ19" si="44">CR7+CR18</f>
        <v>3</v>
      </c>
      <c r="CS19" s="225">
        <f t="shared" ref="CS19" si="45">CS7+CS18</f>
        <v>3</v>
      </c>
      <c r="CT19" s="225">
        <f>CT7+CT18</f>
        <v>2</v>
      </c>
      <c r="CU19" s="225">
        <f t="shared" si="44"/>
        <v>1</v>
      </c>
      <c r="CV19" s="225">
        <f t="shared" si="44"/>
        <v>0</v>
      </c>
      <c r="CW19" s="225">
        <f>CW7+CW18</f>
        <v>1</v>
      </c>
      <c r="CX19" s="225">
        <f>CX7+CX18</f>
        <v>1</v>
      </c>
      <c r="CY19" s="225">
        <f t="shared" si="44"/>
        <v>1</v>
      </c>
      <c r="CZ19" s="225">
        <f t="shared" si="44"/>
        <v>1</v>
      </c>
      <c r="DA19" s="225">
        <f t="shared" ref="DA19:DC19" si="46">DA7+DA18</f>
        <v>1</v>
      </c>
      <c r="DB19" s="225">
        <f t="shared" ref="DB19" si="47">DB7+DB18</f>
        <v>0</v>
      </c>
      <c r="DC19" s="225">
        <f t="shared" si="46"/>
        <v>0</v>
      </c>
      <c r="DD19" s="225">
        <f t="shared" ref="DD19" si="48">DD7+DD18</f>
        <v>0</v>
      </c>
      <c r="DE19" s="225">
        <f t="shared" ref="DE19:DL19" si="49">DE7+DE18</f>
        <v>0</v>
      </c>
      <c r="DF19" s="225">
        <f t="shared" si="49"/>
        <v>0</v>
      </c>
      <c r="DG19" s="225">
        <f t="shared" si="49"/>
        <v>0</v>
      </c>
      <c r="DH19" s="225">
        <f t="shared" si="49"/>
        <v>0</v>
      </c>
      <c r="DI19" s="225">
        <f>DI7+DI18</f>
        <v>0</v>
      </c>
      <c r="DJ19" s="225">
        <f t="shared" si="49"/>
        <v>0</v>
      </c>
      <c r="DK19" s="225">
        <f t="shared" ref="DK19" si="50">DK7+DK18</f>
        <v>0</v>
      </c>
      <c r="DL19" s="225">
        <f t="shared" si="49"/>
        <v>0</v>
      </c>
      <c r="DM19" s="225">
        <f t="shared" ref="DM19:DN19" si="51">DM7+DM18</f>
        <v>0</v>
      </c>
      <c r="DN19" s="225">
        <f t="shared" si="51"/>
        <v>0</v>
      </c>
      <c r="DO19" s="225">
        <f t="shared" ref="DO19" si="52">DO7+DO18</f>
        <v>0</v>
      </c>
      <c r="DP19" s="225">
        <f t="shared" ref="DP19:EF19" si="53">DP7+DP18</f>
        <v>0</v>
      </c>
      <c r="DQ19" s="225">
        <f t="shared" ref="DQ19:DZ19" si="54">DQ7+DQ18</f>
        <v>0</v>
      </c>
      <c r="DR19" s="225">
        <f t="shared" si="54"/>
        <v>0</v>
      </c>
      <c r="DS19" s="225">
        <f t="shared" si="54"/>
        <v>0</v>
      </c>
      <c r="DT19" s="225">
        <f t="shared" si="54"/>
        <v>0</v>
      </c>
      <c r="DU19" s="225">
        <f t="shared" si="54"/>
        <v>0</v>
      </c>
      <c r="DV19" s="225">
        <f t="shared" si="54"/>
        <v>0</v>
      </c>
      <c r="DW19" s="225">
        <f t="shared" si="54"/>
        <v>0</v>
      </c>
      <c r="DX19" s="225">
        <f t="shared" si="54"/>
        <v>0</v>
      </c>
      <c r="DY19" s="225">
        <f t="shared" si="54"/>
        <v>0</v>
      </c>
      <c r="DZ19" s="225">
        <f t="shared" si="54"/>
        <v>0</v>
      </c>
      <c r="EA19" s="225">
        <f t="shared" ref="EA19:EB19" si="55">EA7+EA18</f>
        <v>0</v>
      </c>
      <c r="EB19" s="225">
        <f t="shared" si="55"/>
        <v>0</v>
      </c>
      <c r="EC19" s="225"/>
      <c r="ED19" s="225"/>
      <c r="EE19" s="225"/>
      <c r="EF19" s="225">
        <f t="shared" si="53"/>
        <v>0</v>
      </c>
      <c r="EG19" s="225">
        <f t="shared" ref="EG19" si="56">EG7+EG18</f>
        <v>2</v>
      </c>
      <c r="EH19" s="225">
        <f t="shared" ref="EH19:EI19" si="57">EH7+EH18</f>
        <v>1</v>
      </c>
      <c r="EI19" s="225">
        <f t="shared" si="57"/>
        <v>1</v>
      </c>
      <c r="EJ19" s="248"/>
      <c r="EK19" s="249"/>
    </row>
    <row r="20" spans="2:141" ht="10.050000000000001" customHeight="1"/>
    <row r="21" spans="2:141" ht="15" customHeight="1"/>
    <row r="22" spans="2:141" ht="15" customHeight="1">
      <c r="C22" s="153" t="s">
        <v>422</v>
      </c>
      <c r="H22" s="185"/>
      <c r="I22" s="184" t="s">
        <v>1322</v>
      </c>
      <c r="J22" s="184"/>
      <c r="K22" s="184"/>
    </row>
    <row r="23" spans="2:141" ht="10.050000000000001" customHeight="1"/>
    <row r="24" spans="2:141" ht="15" customHeight="1">
      <c r="B24" s="166"/>
      <c r="C24" s="167"/>
      <c r="D24" s="173"/>
      <c r="E24" s="168"/>
      <c r="F24" s="627">
        <v>20</v>
      </c>
      <c r="G24" s="629"/>
      <c r="H24" s="172">
        <v>26</v>
      </c>
      <c r="I24" s="172">
        <v>38</v>
      </c>
      <c r="J24" s="627">
        <v>44</v>
      </c>
      <c r="K24" s="628"/>
      <c r="L24" s="628"/>
      <c r="M24" s="629"/>
      <c r="N24" s="627">
        <v>48</v>
      </c>
      <c r="O24" s="628"/>
      <c r="P24" s="629"/>
      <c r="Q24" s="172">
        <v>51</v>
      </c>
      <c r="R24" s="172">
        <v>52</v>
      </c>
      <c r="S24" s="627">
        <v>55</v>
      </c>
      <c r="T24" s="628"/>
      <c r="U24" s="628"/>
      <c r="V24" s="628"/>
      <c r="W24" s="629"/>
      <c r="X24" s="172">
        <v>57</v>
      </c>
      <c r="Y24" s="627">
        <v>58</v>
      </c>
      <c r="Z24" s="628"/>
      <c r="AA24" s="628"/>
      <c r="AB24" s="628"/>
      <c r="AC24" s="629"/>
      <c r="AD24" s="627">
        <v>60</v>
      </c>
      <c r="AE24" s="628"/>
      <c r="AF24" s="628"/>
      <c r="AG24" s="629"/>
      <c r="AH24" s="627">
        <v>61</v>
      </c>
      <c r="AI24" s="629"/>
      <c r="AJ24" s="627">
        <v>63</v>
      </c>
      <c r="AK24" s="629"/>
      <c r="AL24" s="627">
        <v>64</v>
      </c>
      <c r="AM24" s="628"/>
      <c r="AN24" s="628"/>
      <c r="AO24" s="628"/>
      <c r="AP24" s="629"/>
      <c r="AQ24" s="627">
        <v>65</v>
      </c>
      <c r="AR24" s="628"/>
      <c r="AS24" s="628"/>
      <c r="AT24" s="628"/>
      <c r="AU24" s="628"/>
      <c r="AV24" s="628"/>
      <c r="AW24" s="629"/>
      <c r="AX24" s="627">
        <v>66</v>
      </c>
      <c r="AY24" s="628"/>
      <c r="AZ24" s="628"/>
      <c r="BA24" s="628"/>
      <c r="BB24" s="628"/>
      <c r="BC24" s="628"/>
      <c r="BD24" s="628"/>
      <c r="BE24" s="628"/>
      <c r="BF24" s="629"/>
      <c r="BG24" s="627">
        <v>67</v>
      </c>
      <c r="BH24" s="628"/>
      <c r="BI24" s="628"/>
      <c r="BJ24" s="629"/>
      <c r="BK24" s="627">
        <v>68</v>
      </c>
      <c r="BL24" s="628"/>
      <c r="BM24" s="628"/>
      <c r="BN24" s="628"/>
      <c r="BO24" s="628"/>
      <c r="BP24" s="628"/>
      <c r="BQ24" s="629"/>
      <c r="BR24" s="627">
        <v>69</v>
      </c>
      <c r="BS24" s="628"/>
      <c r="BT24" s="628"/>
      <c r="BU24" s="628"/>
      <c r="BV24" s="628"/>
      <c r="BW24" s="628"/>
      <c r="BX24" s="628"/>
      <c r="BY24" s="628"/>
      <c r="BZ24" s="628"/>
      <c r="CA24" s="629"/>
      <c r="CB24" s="627">
        <v>70</v>
      </c>
      <c r="CC24" s="628"/>
      <c r="CD24" s="628"/>
      <c r="CE24" s="628"/>
      <c r="CF24" s="628"/>
      <c r="CG24" s="628"/>
      <c r="CH24" s="628"/>
      <c r="CI24" s="628"/>
      <c r="CJ24" s="628"/>
      <c r="CK24" s="628"/>
      <c r="CL24" s="628"/>
      <c r="CM24" s="628"/>
      <c r="CN24" s="628"/>
      <c r="CO24" s="628"/>
      <c r="CP24" s="628"/>
      <c r="CQ24" s="629"/>
      <c r="CR24" s="169">
        <v>71</v>
      </c>
      <c r="CS24" s="170"/>
      <c r="CT24" s="170"/>
      <c r="CU24" s="170"/>
      <c r="CV24" s="171"/>
      <c r="CW24" s="627">
        <v>72</v>
      </c>
      <c r="CX24" s="628"/>
      <c r="CY24" s="628"/>
      <c r="CZ24" s="628"/>
      <c r="DA24" s="628"/>
      <c r="DB24" s="628"/>
      <c r="DC24" s="629"/>
      <c r="DD24" s="627">
        <v>73</v>
      </c>
      <c r="DE24" s="628"/>
      <c r="DF24" s="628"/>
      <c r="DG24" s="628"/>
      <c r="DH24" s="628"/>
      <c r="DI24" s="628"/>
      <c r="DJ24" s="628"/>
      <c r="DK24" s="628"/>
      <c r="DL24" s="628"/>
      <c r="DM24" s="628"/>
      <c r="DN24" s="629"/>
      <c r="DO24" s="627">
        <v>74</v>
      </c>
      <c r="DP24" s="628"/>
      <c r="DQ24" s="628"/>
      <c r="DR24" s="628"/>
      <c r="DS24" s="629"/>
      <c r="DT24" s="627">
        <v>75</v>
      </c>
      <c r="DU24" s="628"/>
      <c r="DV24" s="628"/>
      <c r="DW24" s="628"/>
      <c r="DX24" s="628"/>
      <c r="DY24" s="628"/>
      <c r="DZ24" s="628"/>
      <c r="EA24" s="628"/>
      <c r="EB24" s="629"/>
      <c r="EC24" s="171"/>
      <c r="ED24" s="171"/>
      <c r="EE24" s="171"/>
      <c r="EF24" s="171"/>
      <c r="EG24" s="169" t="s">
        <v>1249</v>
      </c>
      <c r="EH24" s="169"/>
      <c r="EI24" s="170"/>
      <c r="EJ24" s="506" t="s">
        <v>2137</v>
      </c>
      <c r="EK24" s="173"/>
    </row>
    <row r="25" spans="2:141" ht="15" customHeight="1">
      <c r="B25" s="174"/>
      <c r="C25" s="175"/>
      <c r="D25" s="177"/>
      <c r="E25" s="111"/>
      <c r="F25" s="124"/>
      <c r="G25" s="124"/>
      <c r="H25" s="124"/>
      <c r="I25" s="124"/>
      <c r="J25" s="124"/>
      <c r="K25" s="124"/>
      <c r="L25" s="124"/>
      <c r="M25" s="124"/>
      <c r="N25" s="113" t="s">
        <v>68</v>
      </c>
      <c r="O25" s="124"/>
      <c r="P25" s="124"/>
      <c r="Q25" s="124"/>
      <c r="R25" s="124"/>
      <c r="S25" s="124"/>
      <c r="T25" s="124"/>
      <c r="U25" s="124" t="s">
        <v>1694</v>
      </c>
      <c r="V25" s="124"/>
      <c r="W25" s="113"/>
      <c r="X25" s="113"/>
      <c r="Y25" s="113" t="s">
        <v>68</v>
      </c>
      <c r="Z25" s="124"/>
      <c r="AA25" s="124"/>
      <c r="AB25" s="124"/>
      <c r="AC25" s="124"/>
      <c r="AD25" s="120"/>
      <c r="AE25" s="120"/>
      <c r="AF25" s="120"/>
      <c r="AG25" s="120"/>
      <c r="AH25" s="120"/>
      <c r="AI25" s="120"/>
      <c r="AJ25" s="120"/>
      <c r="AK25" s="120"/>
      <c r="AL25" s="120" t="s">
        <v>1694</v>
      </c>
      <c r="AM25" s="120"/>
      <c r="AN25" s="120"/>
      <c r="AO25" s="120"/>
      <c r="AP25" s="120"/>
      <c r="AQ25" s="120" t="s">
        <v>1694</v>
      </c>
      <c r="AR25" s="120"/>
      <c r="AS25" s="120"/>
      <c r="AT25" s="120"/>
      <c r="AU25" s="120"/>
      <c r="AV25" s="120"/>
      <c r="AW25" s="120"/>
      <c r="AX25" s="120" t="s">
        <v>1694</v>
      </c>
      <c r="AY25" s="120"/>
      <c r="AZ25" s="120"/>
      <c r="BA25" s="120"/>
      <c r="BB25" s="120"/>
      <c r="BC25" s="120"/>
      <c r="BD25" s="120"/>
      <c r="BE25" s="120"/>
      <c r="BF25" s="120"/>
      <c r="BG25" s="120" t="s">
        <v>1694</v>
      </c>
      <c r="BH25" s="120"/>
      <c r="BI25" s="120"/>
      <c r="BJ25" s="120"/>
      <c r="BK25" s="120" t="s">
        <v>1694</v>
      </c>
      <c r="BL25" s="120"/>
      <c r="BM25" s="120"/>
      <c r="BN25" s="120"/>
      <c r="BO25" s="120"/>
      <c r="BP25" s="120"/>
      <c r="BQ25" s="120"/>
      <c r="BR25" s="120" t="s">
        <v>1694</v>
      </c>
      <c r="BS25" s="120"/>
      <c r="BT25" s="120"/>
      <c r="BU25" s="120"/>
      <c r="BV25" s="120"/>
      <c r="BW25" s="120"/>
      <c r="BX25" s="120"/>
      <c r="BY25" s="120"/>
      <c r="BZ25" s="120"/>
      <c r="CA25" s="120"/>
      <c r="CB25" s="120" t="s">
        <v>1694</v>
      </c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13"/>
      <c r="CW25" s="113" t="s">
        <v>1694</v>
      </c>
      <c r="CX25" s="113"/>
      <c r="CY25" s="113"/>
      <c r="CZ25" s="113"/>
      <c r="DA25" s="113"/>
      <c r="DB25" s="113"/>
      <c r="DC25" s="113"/>
      <c r="DD25" s="113" t="s">
        <v>1694</v>
      </c>
      <c r="DE25" s="120"/>
      <c r="DF25" s="120"/>
      <c r="DG25" s="113"/>
      <c r="DH25" s="113"/>
      <c r="DI25" s="120"/>
      <c r="DJ25" s="120"/>
      <c r="DK25" s="113"/>
      <c r="DL25" s="120"/>
      <c r="DM25" s="113"/>
      <c r="DN25" s="113"/>
      <c r="DO25" s="113" t="s">
        <v>1694</v>
      </c>
      <c r="DP25" s="113"/>
      <c r="DQ25" s="113"/>
      <c r="DR25" s="113"/>
      <c r="DS25" s="113"/>
      <c r="DT25" s="113" t="s">
        <v>1694</v>
      </c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20"/>
      <c r="EH25" s="120"/>
      <c r="EI25" s="120"/>
      <c r="EJ25" s="176"/>
      <c r="EK25" s="177"/>
    </row>
    <row r="26" spans="2:141" ht="85.05" customHeight="1">
      <c r="B26" s="3" t="s">
        <v>109</v>
      </c>
      <c r="C26" s="4" t="s">
        <v>110</v>
      </c>
      <c r="D26" s="10" t="s">
        <v>111</v>
      </c>
      <c r="E26" s="76"/>
      <c r="F26" s="6" t="s">
        <v>434</v>
      </c>
      <c r="G26" s="6" t="s">
        <v>436</v>
      </c>
      <c r="H26" s="6" t="s">
        <v>435</v>
      </c>
      <c r="I26" s="6" t="s">
        <v>1772</v>
      </c>
      <c r="J26" s="6" t="s">
        <v>2173</v>
      </c>
      <c r="K26" s="6" t="s">
        <v>2174</v>
      </c>
      <c r="L26" s="6" t="s">
        <v>273</v>
      </c>
      <c r="M26" s="6" t="s">
        <v>2184</v>
      </c>
      <c r="N26" s="6" t="s">
        <v>450</v>
      </c>
      <c r="O26" s="6" t="s">
        <v>449</v>
      </c>
      <c r="P26" s="6" t="s">
        <v>2008</v>
      </c>
      <c r="Q26" s="6" t="s">
        <v>452</v>
      </c>
      <c r="R26" s="6" t="s">
        <v>280</v>
      </c>
      <c r="S26" s="6" t="s">
        <v>458</v>
      </c>
      <c r="T26" s="6" t="s">
        <v>290</v>
      </c>
      <c r="U26" s="6" t="s">
        <v>2158</v>
      </c>
      <c r="V26" s="6" t="s">
        <v>293</v>
      </c>
      <c r="W26" s="6" t="s">
        <v>1594</v>
      </c>
      <c r="X26" s="6" t="s">
        <v>2098</v>
      </c>
      <c r="Y26" s="6" t="s">
        <v>1533</v>
      </c>
      <c r="Z26" s="6" t="s">
        <v>1534</v>
      </c>
      <c r="AA26" s="6" t="s">
        <v>1535</v>
      </c>
      <c r="AB26" s="6" t="s">
        <v>1551</v>
      </c>
      <c r="AC26" s="6" t="s">
        <v>1536</v>
      </c>
      <c r="AD26" s="6" t="s">
        <v>1576</v>
      </c>
      <c r="AE26" s="6" t="s">
        <v>1577</v>
      </c>
      <c r="AF26" s="6" t="s">
        <v>1578</v>
      </c>
      <c r="AG26" s="6" t="s">
        <v>1595</v>
      </c>
      <c r="AH26" s="6" t="s">
        <v>1599</v>
      </c>
      <c r="AI26" s="6" t="s">
        <v>1601</v>
      </c>
      <c r="AJ26" s="6" t="s">
        <v>1629</v>
      </c>
      <c r="AK26" s="6" t="s">
        <v>1646</v>
      </c>
      <c r="AL26" s="6" t="s">
        <v>2175</v>
      </c>
      <c r="AM26" s="6" t="s">
        <v>1685</v>
      </c>
      <c r="AN26" s="6" t="s">
        <v>1725</v>
      </c>
      <c r="AO26" s="6" t="s">
        <v>1691</v>
      </c>
      <c r="AP26" s="6" t="s">
        <v>1778</v>
      </c>
      <c r="AQ26" s="6" t="s">
        <v>1752</v>
      </c>
      <c r="AR26" s="6" t="s">
        <v>1695</v>
      </c>
      <c r="AS26" s="6" t="s">
        <v>1748</v>
      </c>
      <c r="AT26" s="6" t="s">
        <v>1746</v>
      </c>
      <c r="AU26" s="6" t="s">
        <v>1745</v>
      </c>
      <c r="AV26" s="6" t="s">
        <v>1696</v>
      </c>
      <c r="AW26" s="6" t="s">
        <v>1728</v>
      </c>
      <c r="AX26" s="6" t="s">
        <v>1889</v>
      </c>
      <c r="AY26" s="6" t="s">
        <v>1753</v>
      </c>
      <c r="AZ26" s="6" t="s">
        <v>1773</v>
      </c>
      <c r="BA26" s="6" t="s">
        <v>1881</v>
      </c>
      <c r="BB26" s="6" t="s">
        <v>1774</v>
      </c>
      <c r="BC26" s="7" t="s">
        <v>1886</v>
      </c>
      <c r="BD26" s="6" t="s">
        <v>1883</v>
      </c>
      <c r="BE26" s="6" t="s">
        <v>1884</v>
      </c>
      <c r="BF26" s="6" t="s">
        <v>2176</v>
      </c>
      <c r="BG26" s="7" t="s">
        <v>1893</v>
      </c>
      <c r="BH26" s="6" t="s">
        <v>1776</v>
      </c>
      <c r="BI26" s="6" t="s">
        <v>1887</v>
      </c>
      <c r="BJ26" s="6" t="s">
        <v>1891</v>
      </c>
      <c r="BK26" s="6" t="s">
        <v>1949</v>
      </c>
      <c r="BL26" s="6" t="s">
        <v>1944</v>
      </c>
      <c r="BM26" s="6" t="s">
        <v>1948</v>
      </c>
      <c r="BN26" s="6" t="s">
        <v>1964</v>
      </c>
      <c r="BO26" s="6" t="s">
        <v>1945</v>
      </c>
      <c r="BP26" s="6" t="s">
        <v>1950</v>
      </c>
      <c r="BQ26" s="6" t="s">
        <v>1880</v>
      </c>
      <c r="BR26" s="6" t="s">
        <v>2011</v>
      </c>
      <c r="BS26" s="6" t="s">
        <v>1974</v>
      </c>
      <c r="BT26" s="6" t="s">
        <v>1972</v>
      </c>
      <c r="BU26" s="6" t="s">
        <v>2012</v>
      </c>
      <c r="BV26" s="6" t="s">
        <v>2033</v>
      </c>
      <c r="BW26" s="6" t="s">
        <v>2013</v>
      </c>
      <c r="BX26" s="6" t="s">
        <v>1973</v>
      </c>
      <c r="BY26" s="6" t="s">
        <v>2034</v>
      </c>
      <c r="BZ26" s="6" t="s">
        <v>1975</v>
      </c>
      <c r="CA26" s="6" t="s">
        <v>2056</v>
      </c>
      <c r="CB26" s="6" t="s">
        <v>2035</v>
      </c>
      <c r="CC26" s="6" t="s">
        <v>2038</v>
      </c>
      <c r="CD26" s="6" t="s">
        <v>2036</v>
      </c>
      <c r="CE26" s="6" t="s">
        <v>2037</v>
      </c>
      <c r="CF26" s="6" t="s">
        <v>2104</v>
      </c>
      <c r="CG26" s="6" t="s">
        <v>2041</v>
      </c>
      <c r="CH26" s="6" t="s">
        <v>2059</v>
      </c>
      <c r="CI26" s="6" t="s">
        <v>2039</v>
      </c>
      <c r="CJ26" s="6" t="s">
        <v>2178</v>
      </c>
      <c r="CK26" s="6" t="s">
        <v>2057</v>
      </c>
      <c r="CL26" s="6" t="s">
        <v>2040</v>
      </c>
      <c r="CM26" s="6" t="s">
        <v>2179</v>
      </c>
      <c r="CN26" s="6" t="s">
        <v>2042</v>
      </c>
      <c r="CO26" s="6" t="s">
        <v>2043</v>
      </c>
      <c r="CP26" s="6" t="s">
        <v>2058</v>
      </c>
      <c r="CQ26" s="6" t="s">
        <v>2060</v>
      </c>
      <c r="CR26" s="6" t="s">
        <v>2062</v>
      </c>
      <c r="CS26" s="6" t="s">
        <v>2103</v>
      </c>
      <c r="CT26" s="6" t="s">
        <v>2061</v>
      </c>
      <c r="CU26" s="6" t="s">
        <v>2063</v>
      </c>
      <c r="CV26" s="6"/>
      <c r="CW26" s="6" t="s">
        <v>2105</v>
      </c>
      <c r="CX26" s="6" t="s">
        <v>2107</v>
      </c>
      <c r="CY26" s="6" t="s">
        <v>2106</v>
      </c>
      <c r="CZ26" s="6" t="s">
        <v>2180</v>
      </c>
      <c r="DA26" s="6" t="s">
        <v>2113</v>
      </c>
      <c r="DB26" s="6" t="s">
        <v>2114</v>
      </c>
      <c r="DC26" s="6"/>
      <c r="DD26" s="6" t="s">
        <v>2115</v>
      </c>
      <c r="DE26" s="6" t="s">
        <v>2109</v>
      </c>
      <c r="DF26" s="6" t="s">
        <v>2112</v>
      </c>
      <c r="DG26" s="6" t="s">
        <v>2108</v>
      </c>
      <c r="DH26" s="6" t="s">
        <v>2117</v>
      </c>
      <c r="DI26" s="6" t="s">
        <v>2110</v>
      </c>
      <c r="DJ26" s="6" t="s">
        <v>2182</v>
      </c>
      <c r="DK26" s="6" t="s">
        <v>2116</v>
      </c>
      <c r="DL26" s="6" t="s">
        <v>2111</v>
      </c>
      <c r="DM26" s="6" t="s">
        <v>2185</v>
      </c>
      <c r="DN26" s="6" t="s">
        <v>2118</v>
      </c>
      <c r="DO26" s="6" t="s">
        <v>2189</v>
      </c>
      <c r="DP26" s="6" t="s">
        <v>2119</v>
      </c>
      <c r="DQ26" s="6" t="s">
        <v>2190</v>
      </c>
      <c r="DR26" s="6" t="s">
        <v>2191</v>
      </c>
      <c r="DS26" s="6"/>
      <c r="DT26" s="6" t="s">
        <v>2192</v>
      </c>
      <c r="DU26" s="6" t="s">
        <v>2193</v>
      </c>
      <c r="DV26" s="6" t="s">
        <v>2194</v>
      </c>
      <c r="DW26" s="6" t="s">
        <v>2195</v>
      </c>
      <c r="DX26" s="6" t="s">
        <v>2196</v>
      </c>
      <c r="DY26" s="6" t="s">
        <v>2197</v>
      </c>
      <c r="DZ26" s="6" t="s">
        <v>2198</v>
      </c>
      <c r="EA26" s="6" t="s">
        <v>2199</v>
      </c>
      <c r="EB26" s="6"/>
      <c r="EC26" s="6"/>
      <c r="ED26" s="6"/>
      <c r="EE26" s="6"/>
      <c r="EF26" s="6"/>
      <c r="EG26" s="6" t="s">
        <v>2044</v>
      </c>
      <c r="EH26" s="6" t="s">
        <v>1941</v>
      </c>
      <c r="EI26" s="6" t="s">
        <v>1942</v>
      </c>
      <c r="EJ26" s="77" t="s">
        <v>2136</v>
      </c>
      <c r="EK26" s="178" t="s">
        <v>1355</v>
      </c>
    </row>
    <row r="27" spans="2:141" ht="20.100000000000001" customHeight="1">
      <c r="B27" s="154" t="s">
        <v>2030</v>
      </c>
      <c r="C27" s="179"/>
      <c r="D27" s="92"/>
      <c r="E27" s="247">
        <v>0</v>
      </c>
      <c r="F27" s="225">
        <v>83</v>
      </c>
      <c r="G27" s="225">
        <v>157</v>
      </c>
      <c r="H27" s="225">
        <v>444</v>
      </c>
      <c r="I27" s="225">
        <v>80</v>
      </c>
      <c r="J27" s="225">
        <v>119</v>
      </c>
      <c r="K27" s="225">
        <v>54</v>
      </c>
      <c r="L27" s="225">
        <v>34</v>
      </c>
      <c r="M27" s="225">
        <v>33</v>
      </c>
      <c r="N27" s="225">
        <v>1</v>
      </c>
      <c r="O27" s="225">
        <v>99</v>
      </c>
      <c r="P27" s="225">
        <v>91</v>
      </c>
      <c r="Q27" s="225">
        <v>14</v>
      </c>
      <c r="R27" s="225">
        <v>59</v>
      </c>
      <c r="S27" s="225">
        <v>54</v>
      </c>
      <c r="T27" s="225">
        <v>163</v>
      </c>
      <c r="U27" s="225">
        <v>0</v>
      </c>
      <c r="V27" s="225">
        <v>98</v>
      </c>
      <c r="W27" s="225">
        <v>0</v>
      </c>
      <c r="X27" s="225">
        <v>8</v>
      </c>
      <c r="Y27" s="225">
        <v>7</v>
      </c>
      <c r="Z27" s="225">
        <v>104</v>
      </c>
      <c r="AA27" s="225">
        <v>162</v>
      </c>
      <c r="AB27" s="225">
        <v>42</v>
      </c>
      <c r="AC27" s="225">
        <v>14</v>
      </c>
      <c r="AD27" s="225">
        <v>35</v>
      </c>
      <c r="AE27" s="225">
        <v>13</v>
      </c>
      <c r="AF27" s="225">
        <v>11</v>
      </c>
      <c r="AG27" s="225">
        <v>4</v>
      </c>
      <c r="AH27" s="225">
        <v>117</v>
      </c>
      <c r="AI27" s="225">
        <v>55</v>
      </c>
      <c r="AJ27" s="225">
        <v>70</v>
      </c>
      <c r="AK27" s="225">
        <v>82</v>
      </c>
      <c r="AL27" s="225">
        <v>2</v>
      </c>
      <c r="AM27" s="225">
        <v>11</v>
      </c>
      <c r="AN27" s="225">
        <v>56</v>
      </c>
      <c r="AO27" s="225">
        <v>21</v>
      </c>
      <c r="AP27" s="225">
        <v>0</v>
      </c>
      <c r="AQ27" s="225">
        <v>0</v>
      </c>
      <c r="AR27" s="225">
        <v>68</v>
      </c>
      <c r="AS27" s="225">
        <v>83</v>
      </c>
      <c r="AT27" s="225">
        <v>31</v>
      </c>
      <c r="AU27" s="225">
        <v>17</v>
      </c>
      <c r="AV27" s="225">
        <v>5</v>
      </c>
      <c r="AW27" s="225">
        <v>4</v>
      </c>
      <c r="AX27" s="225">
        <v>1</v>
      </c>
      <c r="AY27" s="225">
        <v>40</v>
      </c>
      <c r="AZ27" s="225">
        <v>43</v>
      </c>
      <c r="BA27" s="225">
        <v>12</v>
      </c>
      <c r="BB27" s="225">
        <v>5</v>
      </c>
      <c r="BC27" s="225">
        <v>2</v>
      </c>
      <c r="BD27" s="225">
        <v>0</v>
      </c>
      <c r="BE27" s="225">
        <v>2</v>
      </c>
      <c r="BF27" s="225">
        <v>0</v>
      </c>
      <c r="BG27" s="225">
        <v>0</v>
      </c>
      <c r="BH27" s="225">
        <v>31</v>
      </c>
      <c r="BI27" s="225">
        <v>25</v>
      </c>
      <c r="BJ27" s="225">
        <v>13</v>
      </c>
      <c r="BK27" s="225">
        <v>0</v>
      </c>
      <c r="BL27" s="225">
        <v>48</v>
      </c>
      <c r="BM27" s="225">
        <v>22</v>
      </c>
      <c r="BN27" s="225">
        <v>10</v>
      </c>
      <c r="BO27" s="225">
        <v>9</v>
      </c>
      <c r="BP27" s="225">
        <v>4</v>
      </c>
      <c r="BQ27" s="225">
        <v>5</v>
      </c>
      <c r="BR27" s="225">
        <v>0</v>
      </c>
      <c r="BS27" s="225">
        <v>10</v>
      </c>
      <c r="BT27" s="225">
        <v>8</v>
      </c>
      <c r="BU27" s="225">
        <v>1</v>
      </c>
      <c r="BV27" s="225">
        <v>0</v>
      </c>
      <c r="BW27" s="225">
        <v>0</v>
      </c>
      <c r="BX27" s="225">
        <v>1</v>
      </c>
      <c r="BY27" s="225">
        <v>0</v>
      </c>
      <c r="BZ27" s="225">
        <v>0</v>
      </c>
      <c r="CA27" s="225">
        <v>0</v>
      </c>
      <c r="CB27" s="225">
        <v>0</v>
      </c>
      <c r="CC27" s="225">
        <v>0</v>
      </c>
      <c r="CD27" s="225">
        <v>0</v>
      </c>
      <c r="CE27" s="225">
        <v>0</v>
      </c>
      <c r="CF27" s="225">
        <v>0</v>
      </c>
      <c r="CG27" s="225">
        <v>0</v>
      </c>
      <c r="CH27" s="225">
        <v>0</v>
      </c>
      <c r="CI27" s="225">
        <v>0</v>
      </c>
      <c r="CJ27" s="225">
        <v>0</v>
      </c>
      <c r="CK27" s="225">
        <v>0</v>
      </c>
      <c r="CL27" s="225">
        <v>0</v>
      </c>
      <c r="CM27" s="225">
        <v>0</v>
      </c>
      <c r="CN27" s="225">
        <v>0</v>
      </c>
      <c r="CO27" s="225">
        <v>0</v>
      </c>
      <c r="CP27" s="225">
        <v>0</v>
      </c>
      <c r="CQ27" s="225">
        <v>0</v>
      </c>
      <c r="CR27" s="225">
        <v>0</v>
      </c>
      <c r="CS27" s="225">
        <v>0</v>
      </c>
      <c r="CT27" s="225">
        <v>0</v>
      </c>
      <c r="CU27" s="225">
        <v>0</v>
      </c>
      <c r="CV27" s="225">
        <v>0</v>
      </c>
      <c r="CW27" s="225">
        <v>0</v>
      </c>
      <c r="CX27" s="225">
        <v>0</v>
      </c>
      <c r="CY27" s="225">
        <v>0</v>
      </c>
      <c r="CZ27" s="225">
        <v>0</v>
      </c>
      <c r="DA27" s="225">
        <v>0</v>
      </c>
      <c r="DB27" s="225">
        <v>0</v>
      </c>
      <c r="DC27" s="225">
        <v>0</v>
      </c>
      <c r="DD27" s="225">
        <v>0</v>
      </c>
      <c r="DE27" s="225">
        <v>0</v>
      </c>
      <c r="DF27" s="225">
        <v>0</v>
      </c>
      <c r="DG27" s="225">
        <v>0</v>
      </c>
      <c r="DH27" s="225">
        <v>0</v>
      </c>
      <c r="DI27" s="225">
        <v>0</v>
      </c>
      <c r="DJ27" s="225">
        <v>0</v>
      </c>
      <c r="DK27" s="225">
        <v>0</v>
      </c>
      <c r="DL27" s="225">
        <v>0</v>
      </c>
      <c r="DM27" s="225">
        <v>0</v>
      </c>
      <c r="DN27" s="225">
        <v>0</v>
      </c>
      <c r="DO27" s="225">
        <v>0</v>
      </c>
      <c r="DP27" s="225">
        <v>0</v>
      </c>
      <c r="DQ27" s="225">
        <v>0</v>
      </c>
      <c r="DR27" s="225">
        <v>0</v>
      </c>
      <c r="DS27" s="225">
        <v>0</v>
      </c>
      <c r="DT27" s="225">
        <v>0</v>
      </c>
      <c r="DU27" s="225">
        <v>0</v>
      </c>
      <c r="DV27" s="225">
        <v>0</v>
      </c>
      <c r="DW27" s="225">
        <v>0</v>
      </c>
      <c r="DX27" s="225">
        <v>0</v>
      </c>
      <c r="DY27" s="225">
        <v>0</v>
      </c>
      <c r="DZ27" s="225">
        <v>0</v>
      </c>
      <c r="EA27" s="225">
        <v>0</v>
      </c>
      <c r="EB27" s="225">
        <v>0</v>
      </c>
      <c r="EC27" s="225"/>
      <c r="ED27" s="225"/>
      <c r="EE27" s="225"/>
      <c r="EF27" s="225">
        <v>0</v>
      </c>
      <c r="EG27" s="225">
        <v>0</v>
      </c>
      <c r="EH27" s="225">
        <v>0</v>
      </c>
      <c r="EI27" s="225">
        <v>1</v>
      </c>
      <c r="EJ27" s="248">
        <v>0</v>
      </c>
      <c r="EK27" s="249"/>
    </row>
    <row r="28" spans="2:141" ht="15" customHeight="1">
      <c r="B28" s="97">
        <v>91</v>
      </c>
      <c r="C28" s="98" t="str">
        <f t="shared" ref="C28:D37" si="58">C8</f>
        <v>2019.03.24.</v>
      </c>
      <c r="D28" s="98" t="str">
        <f t="shared" si="58"/>
        <v>68期～</v>
      </c>
      <c r="E28" s="240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>
        <v>4</v>
      </c>
      <c r="AA28" s="216"/>
      <c r="AB28" s="216"/>
      <c r="AC28" s="216"/>
      <c r="AD28" s="216"/>
      <c r="AE28" s="216"/>
      <c r="AF28" s="216"/>
      <c r="AG28" s="216"/>
      <c r="AH28" s="216"/>
      <c r="AI28" s="216">
        <v>8</v>
      </c>
      <c r="AJ28" s="216"/>
      <c r="AK28" s="216">
        <v>12</v>
      </c>
      <c r="AL28" s="216"/>
      <c r="AM28" s="216"/>
      <c r="AN28" s="216"/>
      <c r="AO28" s="216"/>
      <c r="AP28" s="216"/>
      <c r="AQ28" s="216"/>
      <c r="AR28" s="252"/>
      <c r="AS28" s="216">
        <v>7</v>
      </c>
      <c r="AT28" s="216"/>
      <c r="AU28" s="216"/>
      <c r="AV28" s="216"/>
      <c r="AW28" s="216"/>
      <c r="AX28" s="216"/>
      <c r="AY28" s="216">
        <v>15</v>
      </c>
      <c r="AZ28" s="216">
        <v>5</v>
      </c>
      <c r="BA28" s="216"/>
      <c r="BB28" s="216">
        <v>4</v>
      </c>
      <c r="BC28" s="216"/>
      <c r="BD28" s="216"/>
      <c r="BE28" s="216">
        <v>1</v>
      </c>
      <c r="BF28" s="216"/>
      <c r="BG28" s="216"/>
      <c r="BH28" s="216">
        <v>13</v>
      </c>
      <c r="BI28" s="216">
        <v>9</v>
      </c>
      <c r="BJ28" s="216">
        <v>3</v>
      </c>
      <c r="BK28" s="216"/>
      <c r="BL28" s="251">
        <v>16</v>
      </c>
      <c r="BM28" s="216"/>
      <c r="BN28" s="216">
        <v>14</v>
      </c>
      <c r="BO28" s="216"/>
      <c r="BP28" s="216"/>
      <c r="BQ28" s="216">
        <v>5</v>
      </c>
      <c r="BR28" s="216"/>
      <c r="BS28" s="216">
        <v>4</v>
      </c>
      <c r="BT28" s="216"/>
      <c r="BU28" s="216">
        <v>4</v>
      </c>
      <c r="BV28" s="216"/>
      <c r="BW28" s="216">
        <v>1</v>
      </c>
      <c r="BX28" s="216"/>
      <c r="BY28" s="216"/>
      <c r="BZ28" s="216"/>
      <c r="CA28" s="216"/>
      <c r="CB28" s="216"/>
      <c r="CC28" s="216"/>
      <c r="CD28" s="216">
        <v>3</v>
      </c>
      <c r="CE28" s="216">
        <v>3</v>
      </c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>
        <v>1</v>
      </c>
      <c r="EH28" s="216"/>
      <c r="EI28" s="216"/>
      <c r="EJ28" s="246"/>
      <c r="EK28" s="218">
        <f t="shared" ref="EK28:EK37" si="59">SUM(E28:EJ28)</f>
        <v>132</v>
      </c>
    </row>
    <row r="29" spans="2:141" ht="15" customHeight="1">
      <c r="B29" s="111">
        <v>92</v>
      </c>
      <c r="C29" s="117" t="str">
        <f t="shared" si="58"/>
        <v>2019.09.29.</v>
      </c>
      <c r="D29" s="118" t="str">
        <f t="shared" si="58"/>
        <v>69期～</v>
      </c>
      <c r="E29" s="241"/>
      <c r="F29" s="222"/>
      <c r="G29" s="222"/>
      <c r="H29" s="222">
        <v>1</v>
      </c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>
        <v>1</v>
      </c>
      <c r="Z29" s="222">
        <v>6</v>
      </c>
      <c r="AA29" s="222">
        <v>10</v>
      </c>
      <c r="AB29" s="222">
        <v>3</v>
      </c>
      <c r="AC29" s="222"/>
      <c r="AD29" s="222"/>
      <c r="AE29" s="222"/>
      <c r="AF29" s="222"/>
      <c r="AG29" s="222"/>
      <c r="AH29" s="222">
        <v>5</v>
      </c>
      <c r="AI29" s="222">
        <v>8</v>
      </c>
      <c r="AJ29" s="222">
        <v>2</v>
      </c>
      <c r="AK29" s="222">
        <v>8</v>
      </c>
      <c r="AL29" s="222"/>
      <c r="AM29" s="222"/>
      <c r="AN29" s="222"/>
      <c r="AO29" s="222"/>
      <c r="AP29" s="222"/>
      <c r="AQ29" s="222"/>
      <c r="AR29" s="222">
        <v>3</v>
      </c>
      <c r="AS29" s="222">
        <v>10</v>
      </c>
      <c r="AT29" s="222">
        <v>2</v>
      </c>
      <c r="AU29" s="222">
        <v>2</v>
      </c>
      <c r="AV29" s="222"/>
      <c r="AW29" s="222">
        <v>1</v>
      </c>
      <c r="AX29" s="222"/>
      <c r="AY29" s="222"/>
      <c r="AZ29" s="222"/>
      <c r="BA29" s="222">
        <v>2</v>
      </c>
      <c r="BB29" s="222">
        <v>4</v>
      </c>
      <c r="BC29" s="222"/>
      <c r="BD29" s="222"/>
      <c r="BE29" s="222"/>
      <c r="BF29" s="222"/>
      <c r="BG29" s="222"/>
      <c r="BH29" s="222"/>
      <c r="BI29" s="222">
        <v>1</v>
      </c>
      <c r="BJ29" s="222"/>
      <c r="BK29" s="222"/>
      <c r="BL29" s="222">
        <v>15</v>
      </c>
      <c r="BM29" s="222"/>
      <c r="BN29" s="222"/>
      <c r="BO29" s="222"/>
      <c r="BP29" s="222"/>
      <c r="BQ29" s="222"/>
      <c r="BR29" s="222"/>
      <c r="BS29" s="222">
        <v>7</v>
      </c>
      <c r="BT29" s="222"/>
      <c r="BU29" s="222">
        <v>5</v>
      </c>
      <c r="BV29" s="222">
        <v>3</v>
      </c>
      <c r="BW29" s="222"/>
      <c r="BX29" s="222">
        <v>4</v>
      </c>
      <c r="BY29" s="222">
        <v>1</v>
      </c>
      <c r="BZ29" s="222"/>
      <c r="CA29" s="222"/>
      <c r="CB29" s="222"/>
      <c r="CC29" s="222">
        <v>6</v>
      </c>
      <c r="CD29" s="250">
        <v>16</v>
      </c>
      <c r="CE29" s="222"/>
      <c r="CF29" s="222"/>
      <c r="CG29" s="222"/>
      <c r="CH29" s="222"/>
      <c r="CI29" s="222"/>
      <c r="CJ29" s="222"/>
      <c r="CK29" s="222"/>
      <c r="CL29" s="222">
        <v>5</v>
      </c>
      <c r="CM29" s="222"/>
      <c r="CN29" s="222"/>
      <c r="CO29" s="222"/>
      <c r="CP29" s="222"/>
      <c r="CQ29" s="222"/>
      <c r="CR29" s="222">
        <v>2</v>
      </c>
      <c r="CS29" s="222"/>
      <c r="CT29" s="222">
        <v>2</v>
      </c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>
        <v>5</v>
      </c>
      <c r="EH29" s="222"/>
      <c r="EI29" s="222"/>
      <c r="EJ29" s="242"/>
      <c r="EK29" s="218">
        <f t="shared" si="59"/>
        <v>140</v>
      </c>
    </row>
    <row r="30" spans="2:141" ht="15" customHeight="1">
      <c r="B30" s="111">
        <v>93</v>
      </c>
      <c r="C30" s="117" t="str">
        <f t="shared" si="58"/>
        <v>2020.03.29.</v>
      </c>
      <c r="D30" s="497" t="str">
        <f t="shared" si="58"/>
        <v xml:space="preserve"> 新型コロナウィルス対策のため中止</v>
      </c>
      <c r="E30" s="241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42"/>
      <c r="EK30" s="218">
        <f t="shared" si="59"/>
        <v>0</v>
      </c>
    </row>
    <row r="31" spans="2:141" ht="15" customHeight="1">
      <c r="B31" s="111">
        <v>94</v>
      </c>
      <c r="C31" s="117" t="str">
        <f t="shared" si="58"/>
        <v>2020.09.27.</v>
      </c>
      <c r="D31" s="497" t="str">
        <f t="shared" si="58"/>
        <v xml:space="preserve"> 新型コロナウィルス対策のため中止</v>
      </c>
      <c r="E31" s="241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2"/>
      <c r="DC31" s="222"/>
      <c r="DD31" s="222"/>
      <c r="DE31" s="222"/>
      <c r="DF31" s="222"/>
      <c r="DG31" s="222"/>
      <c r="DH31" s="222"/>
      <c r="DI31" s="222"/>
      <c r="DJ31" s="222"/>
      <c r="DK31" s="222"/>
      <c r="DL31" s="222"/>
      <c r="DM31" s="222"/>
      <c r="DN31" s="222"/>
      <c r="DO31" s="222"/>
      <c r="DP31" s="222"/>
      <c r="DQ31" s="222"/>
      <c r="DR31" s="222"/>
      <c r="DS31" s="222"/>
      <c r="DT31" s="222"/>
      <c r="DU31" s="222"/>
      <c r="DV31" s="222"/>
      <c r="DW31" s="222"/>
      <c r="DX31" s="222"/>
      <c r="DY31" s="222"/>
      <c r="DZ31" s="222"/>
      <c r="EA31" s="222"/>
      <c r="EB31" s="222"/>
      <c r="EC31" s="222"/>
      <c r="ED31" s="222"/>
      <c r="EE31" s="222"/>
      <c r="EF31" s="222"/>
      <c r="EG31" s="222"/>
      <c r="EH31" s="222"/>
      <c r="EI31" s="222"/>
      <c r="EJ31" s="242"/>
      <c r="EK31" s="219">
        <f t="shared" si="59"/>
        <v>0</v>
      </c>
    </row>
    <row r="32" spans="2:141" ht="15" customHeight="1">
      <c r="B32" s="111">
        <v>95</v>
      </c>
      <c r="C32" s="117" t="str">
        <f t="shared" si="58"/>
        <v>2021.03.28.</v>
      </c>
      <c r="D32" s="497" t="str">
        <f t="shared" ref="D32" si="60">D12</f>
        <v xml:space="preserve"> 新型コロナウィルス対策のため中止</v>
      </c>
      <c r="E32" s="241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222"/>
      <c r="DT32" s="222"/>
      <c r="DU32" s="222"/>
      <c r="DV32" s="222"/>
      <c r="DW32" s="222"/>
      <c r="DX32" s="222"/>
      <c r="DY32" s="222"/>
      <c r="DZ32" s="222"/>
      <c r="EA32" s="222"/>
      <c r="EB32" s="222"/>
      <c r="EC32" s="222"/>
      <c r="ED32" s="222"/>
      <c r="EE32" s="222"/>
      <c r="EF32" s="222"/>
      <c r="EG32" s="222"/>
      <c r="EH32" s="222"/>
      <c r="EI32" s="222"/>
      <c r="EJ32" s="242"/>
      <c r="EK32" s="219">
        <f t="shared" si="59"/>
        <v>0</v>
      </c>
    </row>
    <row r="33" spans="2:141" ht="15" customHeight="1">
      <c r="B33" s="111">
        <v>96</v>
      </c>
      <c r="C33" s="501" t="str">
        <f t="shared" si="58"/>
        <v>　2021.09.</v>
      </c>
      <c r="D33" s="497" t="str">
        <f t="shared" ref="D33" si="61">D13</f>
        <v xml:space="preserve"> 新型コロナウィルス対策のため中止</v>
      </c>
      <c r="E33" s="241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42"/>
      <c r="EK33" s="219">
        <f t="shared" si="59"/>
        <v>0</v>
      </c>
    </row>
    <row r="34" spans="2:141" ht="15" customHeight="1">
      <c r="B34" s="111">
        <v>97</v>
      </c>
      <c r="C34" s="117" t="str">
        <f t="shared" si="58"/>
        <v>2022.03.27.</v>
      </c>
      <c r="D34" s="112" t="str">
        <f t="shared" si="58"/>
        <v>71期～</v>
      </c>
      <c r="E34" s="241"/>
      <c r="F34" s="222"/>
      <c r="G34" s="222"/>
      <c r="H34" s="222">
        <v>2</v>
      </c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>
        <v>3</v>
      </c>
      <c r="Y34" s="222"/>
      <c r="Z34" s="222">
        <v>2</v>
      </c>
      <c r="AA34" s="222">
        <v>4</v>
      </c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>
        <v>6</v>
      </c>
      <c r="AO34" s="222"/>
      <c r="AP34" s="222"/>
      <c r="AQ34" s="222"/>
      <c r="AR34" s="222">
        <v>6</v>
      </c>
      <c r="AS34" s="222"/>
      <c r="AT34" s="222"/>
      <c r="AU34" s="222"/>
      <c r="AV34" s="222"/>
      <c r="AW34" s="222"/>
      <c r="AX34" s="222"/>
      <c r="AY34" s="222">
        <v>3</v>
      </c>
      <c r="AZ34" s="222"/>
      <c r="BA34" s="222"/>
      <c r="BB34" s="222"/>
      <c r="BC34" s="222"/>
      <c r="BD34" s="222"/>
      <c r="BE34" s="222"/>
      <c r="BF34" s="222"/>
      <c r="BG34" s="222"/>
      <c r="BH34" s="222">
        <v>4</v>
      </c>
      <c r="BI34" s="222"/>
      <c r="BJ34" s="222"/>
      <c r="BK34" s="222"/>
      <c r="BL34" s="222">
        <v>7</v>
      </c>
      <c r="BM34" s="222">
        <v>8</v>
      </c>
      <c r="BN34" s="222"/>
      <c r="BO34" s="222">
        <v>2</v>
      </c>
      <c r="BP34" s="222"/>
      <c r="BQ34" s="222">
        <v>1</v>
      </c>
      <c r="BR34" s="222"/>
      <c r="BS34" s="222">
        <v>1</v>
      </c>
      <c r="BT34" s="222"/>
      <c r="BU34" s="222"/>
      <c r="BV34" s="222"/>
      <c r="BW34" s="222"/>
      <c r="BX34" s="222"/>
      <c r="BY34" s="222"/>
      <c r="BZ34" s="222"/>
      <c r="CA34" s="222"/>
      <c r="CB34" s="222"/>
      <c r="CC34" s="222">
        <v>3</v>
      </c>
      <c r="CD34" s="222">
        <v>4</v>
      </c>
      <c r="CE34" s="222">
        <v>2</v>
      </c>
      <c r="CF34" s="222">
        <v>1</v>
      </c>
      <c r="CG34" s="222"/>
      <c r="CH34" s="222"/>
      <c r="CI34" s="222"/>
      <c r="CJ34" s="222"/>
      <c r="CK34" s="222">
        <v>1</v>
      </c>
      <c r="CL34" s="222"/>
      <c r="CM34" s="222"/>
      <c r="CN34" s="222"/>
      <c r="CO34" s="222"/>
      <c r="CP34" s="222"/>
      <c r="CQ34" s="222"/>
      <c r="CR34" s="222">
        <v>6</v>
      </c>
      <c r="CS34" s="222"/>
      <c r="CT34" s="222">
        <v>6</v>
      </c>
      <c r="CU34" s="222"/>
      <c r="CV34" s="222"/>
      <c r="CW34" s="222"/>
      <c r="CX34" s="222">
        <v>4</v>
      </c>
      <c r="CY34" s="222">
        <v>6</v>
      </c>
      <c r="CZ34" s="222"/>
      <c r="DA34" s="222"/>
      <c r="DB34" s="222"/>
      <c r="DC34" s="222"/>
      <c r="DD34" s="222"/>
      <c r="DE34" s="222">
        <v>4</v>
      </c>
      <c r="DF34" s="222"/>
      <c r="DG34" s="222">
        <v>5</v>
      </c>
      <c r="DH34" s="222"/>
      <c r="DI34" s="222">
        <v>1</v>
      </c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42"/>
      <c r="EK34" s="219">
        <f t="shared" si="59"/>
        <v>92</v>
      </c>
    </row>
    <row r="35" spans="2:141" ht="15" customHeight="1">
      <c r="B35" s="111">
        <v>98</v>
      </c>
      <c r="C35" s="112" t="str">
        <f t="shared" si="58"/>
        <v>2022.10.02.</v>
      </c>
      <c r="D35" s="112" t="str">
        <f t="shared" si="58"/>
        <v>72期～</v>
      </c>
      <c r="E35" s="241"/>
      <c r="F35" s="222"/>
      <c r="G35" s="222">
        <v>1</v>
      </c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>
        <v>4</v>
      </c>
      <c r="U35" s="222"/>
      <c r="V35" s="222"/>
      <c r="W35" s="222"/>
      <c r="X35" s="222">
        <v>1</v>
      </c>
      <c r="Y35" s="222"/>
      <c r="Z35" s="222">
        <v>1</v>
      </c>
      <c r="AA35" s="222">
        <v>3</v>
      </c>
      <c r="AB35" s="222">
        <v>1</v>
      </c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>
        <v>1</v>
      </c>
      <c r="AN35" s="222">
        <v>6</v>
      </c>
      <c r="AO35" s="222">
        <v>3</v>
      </c>
      <c r="AP35" s="222"/>
      <c r="AQ35" s="222"/>
      <c r="AR35" s="222">
        <v>14</v>
      </c>
      <c r="AS35" s="222">
        <v>1</v>
      </c>
      <c r="AT35" s="222"/>
      <c r="AU35" s="222"/>
      <c r="AV35" s="222"/>
      <c r="AW35" s="222"/>
      <c r="AX35" s="222"/>
      <c r="AY35" s="222">
        <v>13</v>
      </c>
      <c r="AZ35" s="222"/>
      <c r="BA35" s="222"/>
      <c r="BB35" s="222">
        <v>1</v>
      </c>
      <c r="BC35" s="222"/>
      <c r="BD35" s="222"/>
      <c r="BE35" s="222"/>
      <c r="BF35" s="222"/>
      <c r="BG35" s="222"/>
      <c r="BH35" s="222">
        <v>3</v>
      </c>
      <c r="BI35" s="222"/>
      <c r="BJ35" s="222"/>
      <c r="BK35" s="222"/>
      <c r="BL35" s="222">
        <v>11</v>
      </c>
      <c r="BM35" s="222"/>
      <c r="BN35" s="222"/>
      <c r="BO35" s="222">
        <v>5</v>
      </c>
      <c r="BP35" s="222"/>
      <c r="BQ35" s="222"/>
      <c r="BR35" s="222"/>
      <c r="BS35" s="222"/>
      <c r="BT35" s="222"/>
      <c r="BU35" s="222">
        <v>1</v>
      </c>
      <c r="BV35" s="222"/>
      <c r="BW35" s="222">
        <v>2</v>
      </c>
      <c r="BX35" s="222"/>
      <c r="BY35" s="222"/>
      <c r="BZ35" s="222"/>
      <c r="CA35" s="222"/>
      <c r="CB35" s="222"/>
      <c r="CC35" s="250">
        <v>22</v>
      </c>
      <c r="CD35" s="222">
        <v>14</v>
      </c>
      <c r="CE35" s="222">
        <v>6</v>
      </c>
      <c r="CF35" s="222">
        <v>5</v>
      </c>
      <c r="CG35" s="222"/>
      <c r="CH35" s="222"/>
      <c r="CI35" s="222"/>
      <c r="CJ35" s="222">
        <v>2</v>
      </c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>
        <v>15</v>
      </c>
      <c r="CY35" s="222">
        <v>8</v>
      </c>
      <c r="CZ35" s="222">
        <v>7</v>
      </c>
      <c r="DA35" s="222">
        <v>2</v>
      </c>
      <c r="DB35" s="222">
        <v>1</v>
      </c>
      <c r="DC35" s="222"/>
      <c r="DD35" s="222"/>
      <c r="DE35" s="222">
        <v>5</v>
      </c>
      <c r="DF35" s="222">
        <v>11</v>
      </c>
      <c r="DG35" s="222">
        <v>2</v>
      </c>
      <c r="DH35" s="222">
        <v>3</v>
      </c>
      <c r="DI35" s="222"/>
      <c r="DJ35" s="222">
        <v>3</v>
      </c>
      <c r="DK35" s="222">
        <v>6</v>
      </c>
      <c r="DL35" s="222">
        <v>1</v>
      </c>
      <c r="DM35" s="222"/>
      <c r="DN35" s="222">
        <v>2</v>
      </c>
      <c r="DO35" s="222"/>
      <c r="DP35" s="222">
        <v>1</v>
      </c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42"/>
      <c r="EK35" s="219">
        <f t="shared" si="59"/>
        <v>188</v>
      </c>
    </row>
    <row r="36" spans="2:141" ht="15" customHeight="1">
      <c r="B36" s="111">
        <v>99</v>
      </c>
      <c r="C36" s="112" t="str">
        <f t="shared" si="58"/>
        <v>2023.03.26.</v>
      </c>
      <c r="D36" s="112" t="str">
        <f t="shared" si="58"/>
        <v>72期～</v>
      </c>
      <c r="E36" s="241"/>
      <c r="F36" s="222"/>
      <c r="G36" s="222">
        <v>1</v>
      </c>
      <c r="H36" s="222">
        <v>1</v>
      </c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>
        <v>3</v>
      </c>
      <c r="U36" s="222"/>
      <c r="V36" s="222">
        <v>6</v>
      </c>
      <c r="W36" s="222">
        <v>1</v>
      </c>
      <c r="X36" s="222">
        <v>4</v>
      </c>
      <c r="Y36" s="222"/>
      <c r="Z36" s="222"/>
      <c r="AA36" s="222"/>
      <c r="AB36" s="222"/>
      <c r="AC36" s="222"/>
      <c r="AD36" s="222">
        <v>4</v>
      </c>
      <c r="AE36" s="222"/>
      <c r="AF36" s="222"/>
      <c r="AG36" s="222"/>
      <c r="AH36" s="222"/>
      <c r="AI36" s="222"/>
      <c r="AJ36" s="222"/>
      <c r="AK36" s="222"/>
      <c r="AL36" s="222"/>
      <c r="AM36" s="222"/>
      <c r="AN36" s="222">
        <v>3</v>
      </c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>
        <v>10</v>
      </c>
      <c r="AZ36" s="222"/>
      <c r="BA36" s="222"/>
      <c r="BB36" s="222"/>
      <c r="BC36" s="222"/>
      <c r="BD36" s="222"/>
      <c r="BE36" s="222"/>
      <c r="BF36" s="222"/>
      <c r="BG36" s="222"/>
      <c r="BH36" s="222"/>
      <c r="BI36" s="222">
        <v>9</v>
      </c>
      <c r="BJ36" s="222"/>
      <c r="BK36" s="222"/>
      <c r="BL36" s="222"/>
      <c r="BM36" s="222"/>
      <c r="BN36" s="222"/>
      <c r="BO36" s="222">
        <v>2</v>
      </c>
      <c r="BP36" s="222"/>
      <c r="BQ36" s="222">
        <v>1</v>
      </c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>
        <v>12</v>
      </c>
      <c r="CD36" s="250">
        <v>15</v>
      </c>
      <c r="CE36" s="222">
        <v>9</v>
      </c>
      <c r="CF36" s="222">
        <v>10</v>
      </c>
      <c r="CG36" s="222"/>
      <c r="CH36" s="222">
        <v>1</v>
      </c>
      <c r="CI36" s="222"/>
      <c r="CJ36" s="222"/>
      <c r="CK36" s="222"/>
      <c r="CL36" s="222"/>
      <c r="CM36" s="222"/>
      <c r="CN36" s="222"/>
      <c r="CO36" s="222"/>
      <c r="CP36" s="222"/>
      <c r="CQ36" s="222"/>
      <c r="CR36" s="222">
        <v>10</v>
      </c>
      <c r="CS36" s="222">
        <v>2</v>
      </c>
      <c r="CT36" s="222"/>
      <c r="CU36" s="222"/>
      <c r="CV36" s="222"/>
      <c r="CW36" s="222"/>
      <c r="CX36" s="222">
        <v>13</v>
      </c>
      <c r="CY36" s="222">
        <v>3</v>
      </c>
      <c r="CZ36" s="222">
        <v>5</v>
      </c>
      <c r="DA36" s="222">
        <v>5</v>
      </c>
      <c r="DB36" s="222"/>
      <c r="DC36" s="222"/>
      <c r="DD36" s="222"/>
      <c r="DE36" s="250">
        <v>15</v>
      </c>
      <c r="DF36" s="222">
        <v>3</v>
      </c>
      <c r="DG36" s="222">
        <v>3</v>
      </c>
      <c r="DH36" s="222">
        <v>7</v>
      </c>
      <c r="DI36" s="222">
        <v>4</v>
      </c>
      <c r="DJ36" s="222">
        <v>4</v>
      </c>
      <c r="DK36" s="222"/>
      <c r="DL36" s="222"/>
      <c r="DM36" s="222"/>
      <c r="DN36" s="222"/>
      <c r="DO36" s="222"/>
      <c r="DP36" s="222">
        <v>2</v>
      </c>
      <c r="DQ36" s="222"/>
      <c r="DR36" s="222"/>
      <c r="DS36" s="222"/>
      <c r="DT36" s="222"/>
      <c r="DU36" s="222"/>
      <c r="DV36" s="222"/>
      <c r="DW36" s="222"/>
      <c r="DX36" s="222"/>
      <c r="DY36" s="222"/>
      <c r="DZ36" s="222"/>
      <c r="EA36" s="222"/>
      <c r="EB36" s="222"/>
      <c r="EC36" s="222"/>
      <c r="ED36" s="222"/>
      <c r="EE36" s="222"/>
      <c r="EF36" s="222"/>
      <c r="EG36" s="222"/>
      <c r="EH36" s="222"/>
      <c r="EI36" s="222"/>
      <c r="EJ36" s="242">
        <v>1</v>
      </c>
      <c r="EK36" s="219">
        <f t="shared" si="59"/>
        <v>169</v>
      </c>
    </row>
    <row r="37" spans="2:141" ht="15" customHeight="1">
      <c r="B37" s="111">
        <v>100</v>
      </c>
      <c r="C37" s="112" t="str">
        <f t="shared" si="58"/>
        <v>2023.10.01.</v>
      </c>
      <c r="D37" s="112" t="str">
        <f t="shared" si="58"/>
        <v>73期～</v>
      </c>
      <c r="E37" s="241"/>
      <c r="F37" s="222"/>
      <c r="G37" s="222">
        <v>2</v>
      </c>
      <c r="H37" s="222">
        <v>3</v>
      </c>
      <c r="I37" s="222"/>
      <c r="J37" s="222">
        <v>1</v>
      </c>
      <c r="K37" s="222">
        <v>4</v>
      </c>
      <c r="L37" s="222">
        <v>3</v>
      </c>
      <c r="M37" s="222">
        <v>4</v>
      </c>
      <c r="N37" s="222"/>
      <c r="O37" s="222"/>
      <c r="P37" s="222">
        <v>1</v>
      </c>
      <c r="Q37" s="222"/>
      <c r="R37" s="222"/>
      <c r="S37" s="222"/>
      <c r="T37" s="222">
        <v>2</v>
      </c>
      <c r="U37" s="222"/>
      <c r="V37" s="222">
        <v>3</v>
      </c>
      <c r="W37" s="222"/>
      <c r="X37" s="222">
        <v>2</v>
      </c>
      <c r="Y37" s="222"/>
      <c r="Z37" s="222">
        <v>5</v>
      </c>
      <c r="AA37" s="222">
        <v>5</v>
      </c>
      <c r="AB37" s="222">
        <v>1</v>
      </c>
      <c r="AC37" s="222">
        <v>1</v>
      </c>
      <c r="AD37" s="222">
        <v>4</v>
      </c>
      <c r="AE37" s="222">
        <v>1</v>
      </c>
      <c r="AF37" s="222">
        <v>4</v>
      </c>
      <c r="AG37" s="222">
        <v>2</v>
      </c>
      <c r="AH37" s="222"/>
      <c r="AI37" s="222"/>
      <c r="AJ37" s="222">
        <v>1</v>
      </c>
      <c r="AK37" s="222"/>
      <c r="AL37" s="222"/>
      <c r="AM37" s="222"/>
      <c r="AN37" s="222">
        <v>9</v>
      </c>
      <c r="AO37" s="222"/>
      <c r="AP37" s="222"/>
      <c r="AQ37" s="222"/>
      <c r="AR37" s="222">
        <v>1</v>
      </c>
      <c r="AS37" s="222">
        <v>2</v>
      </c>
      <c r="AT37" s="222"/>
      <c r="AU37" s="222"/>
      <c r="AV37" s="222"/>
      <c r="AW37" s="222"/>
      <c r="AX37" s="222"/>
      <c r="AY37" s="222"/>
      <c r="AZ37" s="222">
        <v>5</v>
      </c>
      <c r="BA37" s="222"/>
      <c r="BB37" s="222">
        <v>2</v>
      </c>
      <c r="BC37" s="222"/>
      <c r="BD37" s="222"/>
      <c r="BE37" s="222"/>
      <c r="BF37" s="222"/>
      <c r="BG37" s="222"/>
      <c r="BH37" s="222">
        <v>5</v>
      </c>
      <c r="BI37" s="222">
        <v>1</v>
      </c>
      <c r="BJ37" s="222"/>
      <c r="BK37" s="222"/>
      <c r="BL37" s="222"/>
      <c r="BM37" s="222"/>
      <c r="BN37" s="222"/>
      <c r="BO37" s="222"/>
      <c r="BP37" s="222"/>
      <c r="BQ37" s="222">
        <v>1</v>
      </c>
      <c r="BR37" s="222"/>
      <c r="BS37" s="222"/>
      <c r="BT37" s="222"/>
      <c r="BU37" s="222"/>
      <c r="BV37" s="222">
        <v>1</v>
      </c>
      <c r="BW37" s="222"/>
      <c r="BX37" s="222"/>
      <c r="BY37" s="222"/>
      <c r="BZ37" s="222"/>
      <c r="CA37" s="222"/>
      <c r="CB37" s="222"/>
      <c r="CC37" s="222">
        <v>10</v>
      </c>
      <c r="CD37" s="250">
        <v>12</v>
      </c>
      <c r="CE37" s="222">
        <v>10</v>
      </c>
      <c r="CF37" s="222">
        <v>7</v>
      </c>
      <c r="CG37" s="222">
        <v>1</v>
      </c>
      <c r="CH37" s="222">
        <v>1</v>
      </c>
      <c r="CI37" s="222"/>
      <c r="CJ37" s="222">
        <v>1</v>
      </c>
      <c r="CK37" s="222">
        <v>2</v>
      </c>
      <c r="CL37" s="222"/>
      <c r="CM37" s="222"/>
      <c r="CN37" s="222"/>
      <c r="CO37" s="222"/>
      <c r="CP37" s="222"/>
      <c r="CQ37" s="222"/>
      <c r="CR37" s="222">
        <v>7</v>
      </c>
      <c r="CS37" s="222"/>
      <c r="CT37" s="222">
        <v>5</v>
      </c>
      <c r="CU37" s="222">
        <v>3</v>
      </c>
      <c r="CV37" s="222"/>
      <c r="CW37" s="222"/>
      <c r="CX37" s="222"/>
      <c r="CY37" s="222"/>
      <c r="CZ37" s="222"/>
      <c r="DA37" s="222"/>
      <c r="DB37" s="222"/>
      <c r="DC37" s="222"/>
      <c r="DD37" s="222"/>
      <c r="DE37" s="222"/>
      <c r="DF37" s="222"/>
      <c r="DG37" s="222">
        <v>3</v>
      </c>
      <c r="DH37" s="222"/>
      <c r="DI37" s="222">
        <v>7</v>
      </c>
      <c r="DJ37" s="222"/>
      <c r="DK37" s="222"/>
      <c r="DL37" s="222">
        <v>3</v>
      </c>
      <c r="DM37" s="222">
        <v>1</v>
      </c>
      <c r="DN37" s="222"/>
      <c r="DO37" s="222"/>
      <c r="DP37" s="222">
        <v>2</v>
      </c>
      <c r="DQ37" s="222"/>
      <c r="DR37" s="222"/>
      <c r="DS37" s="222"/>
      <c r="DT37" s="222"/>
      <c r="DU37" s="222">
        <v>7</v>
      </c>
      <c r="DV37" s="222">
        <v>5</v>
      </c>
      <c r="DW37" s="222">
        <v>4</v>
      </c>
      <c r="DX37" s="222">
        <v>1</v>
      </c>
      <c r="DY37" s="222"/>
      <c r="DZ37" s="222"/>
      <c r="EA37" s="222"/>
      <c r="EB37" s="222"/>
      <c r="EC37" s="222"/>
      <c r="ED37" s="222"/>
      <c r="EE37" s="222"/>
      <c r="EF37" s="222"/>
      <c r="EG37" s="222"/>
      <c r="EH37" s="222"/>
      <c r="EI37" s="222"/>
      <c r="EJ37" s="242">
        <v>1</v>
      </c>
      <c r="EK37" s="219">
        <f t="shared" si="59"/>
        <v>169</v>
      </c>
    </row>
    <row r="38" spans="2:141" ht="20.100000000000001" customHeight="1">
      <c r="B38" s="126" t="s">
        <v>415</v>
      </c>
      <c r="C38" s="155"/>
      <c r="D38" s="128"/>
      <c r="E38" s="247">
        <f t="shared" ref="E38:AE38" si="62">SUM(E28:E37)</f>
        <v>0</v>
      </c>
      <c r="F38" s="225">
        <f t="shared" si="62"/>
        <v>0</v>
      </c>
      <c r="G38" s="225">
        <f t="shared" si="62"/>
        <v>4</v>
      </c>
      <c r="H38" s="225">
        <f t="shared" si="62"/>
        <v>7</v>
      </c>
      <c r="I38" s="225">
        <f t="shared" si="62"/>
        <v>0</v>
      </c>
      <c r="J38" s="225">
        <f t="shared" ref="J38:K38" si="63">SUM(J28:J37)</f>
        <v>1</v>
      </c>
      <c r="K38" s="225">
        <f t="shared" si="63"/>
        <v>4</v>
      </c>
      <c r="L38" s="225">
        <f t="shared" si="62"/>
        <v>3</v>
      </c>
      <c r="M38" s="225">
        <f t="shared" ref="M38" si="64">SUM(M28:M37)</f>
        <v>4</v>
      </c>
      <c r="N38" s="225">
        <f t="shared" si="62"/>
        <v>0</v>
      </c>
      <c r="O38" s="225">
        <f>SUM(O28:O37)</f>
        <v>0</v>
      </c>
      <c r="P38" s="225">
        <f t="shared" si="62"/>
        <v>1</v>
      </c>
      <c r="Q38" s="225">
        <f t="shared" si="62"/>
        <v>0</v>
      </c>
      <c r="R38" s="225">
        <f t="shared" si="62"/>
        <v>0</v>
      </c>
      <c r="S38" s="225">
        <f t="shared" si="62"/>
        <v>0</v>
      </c>
      <c r="T38" s="225">
        <f t="shared" si="62"/>
        <v>9</v>
      </c>
      <c r="U38" s="225">
        <f t="shared" ref="U38" si="65">SUM(U28:U37)</f>
        <v>0</v>
      </c>
      <c r="V38" s="225">
        <f t="shared" si="62"/>
        <v>9</v>
      </c>
      <c r="W38" s="225">
        <f t="shared" si="62"/>
        <v>1</v>
      </c>
      <c r="X38" s="225">
        <f t="shared" ref="X38" si="66">SUM(X28:X37)</f>
        <v>10</v>
      </c>
      <c r="Y38" s="225">
        <f t="shared" si="62"/>
        <v>1</v>
      </c>
      <c r="Z38" s="225">
        <f t="shared" si="62"/>
        <v>18</v>
      </c>
      <c r="AA38" s="225">
        <f t="shared" si="62"/>
        <v>22</v>
      </c>
      <c r="AB38" s="225">
        <f t="shared" si="62"/>
        <v>5</v>
      </c>
      <c r="AC38" s="225">
        <f t="shared" si="62"/>
        <v>1</v>
      </c>
      <c r="AD38" s="225">
        <f t="shared" si="62"/>
        <v>8</v>
      </c>
      <c r="AE38" s="225">
        <f t="shared" si="62"/>
        <v>1</v>
      </c>
      <c r="AF38" s="225">
        <f>SUM(AF28:AF37)</f>
        <v>4</v>
      </c>
      <c r="AG38" s="225">
        <f>SUM(AG28:AG37)</f>
        <v>2</v>
      </c>
      <c r="AH38" s="225">
        <f t="shared" ref="AH38:BO38" si="67">SUM(AH28:AH37)</f>
        <v>5</v>
      </c>
      <c r="AI38" s="225">
        <f t="shared" si="67"/>
        <v>16</v>
      </c>
      <c r="AJ38" s="225">
        <f t="shared" si="67"/>
        <v>3</v>
      </c>
      <c r="AK38" s="225">
        <f t="shared" si="67"/>
        <v>20</v>
      </c>
      <c r="AL38" s="225">
        <f t="shared" si="67"/>
        <v>0</v>
      </c>
      <c r="AM38" s="225">
        <f t="shared" si="67"/>
        <v>1</v>
      </c>
      <c r="AN38" s="225">
        <f>SUM(AN28:AN37)</f>
        <v>24</v>
      </c>
      <c r="AO38" s="225">
        <f t="shared" ref="AO38" si="68">SUM(AO28:AO37)</f>
        <v>3</v>
      </c>
      <c r="AP38" s="225">
        <f t="shared" si="67"/>
        <v>0</v>
      </c>
      <c r="AQ38" s="225">
        <f t="shared" si="67"/>
        <v>0</v>
      </c>
      <c r="AR38" s="225">
        <f t="shared" si="67"/>
        <v>24</v>
      </c>
      <c r="AS38" s="225">
        <f t="shared" si="67"/>
        <v>20</v>
      </c>
      <c r="AT38" s="225">
        <f t="shared" si="67"/>
        <v>2</v>
      </c>
      <c r="AU38" s="225">
        <f t="shared" si="67"/>
        <v>2</v>
      </c>
      <c r="AV38" s="225">
        <f t="shared" si="67"/>
        <v>0</v>
      </c>
      <c r="AW38" s="225">
        <f t="shared" si="67"/>
        <v>1</v>
      </c>
      <c r="AX38" s="225">
        <f t="shared" si="67"/>
        <v>0</v>
      </c>
      <c r="AY38" s="225">
        <f t="shared" si="67"/>
        <v>41</v>
      </c>
      <c r="AZ38" s="225">
        <f t="shared" si="67"/>
        <v>10</v>
      </c>
      <c r="BA38" s="225">
        <f t="shared" si="67"/>
        <v>2</v>
      </c>
      <c r="BB38" s="225">
        <f t="shared" si="67"/>
        <v>11</v>
      </c>
      <c r="BC38" s="225">
        <f t="shared" si="67"/>
        <v>0</v>
      </c>
      <c r="BD38" s="225">
        <f t="shared" si="67"/>
        <v>0</v>
      </c>
      <c r="BE38" s="225">
        <f t="shared" si="67"/>
        <v>1</v>
      </c>
      <c r="BF38" s="225">
        <f t="shared" si="67"/>
        <v>0</v>
      </c>
      <c r="BG38" s="225">
        <f t="shared" si="67"/>
        <v>0</v>
      </c>
      <c r="BH38" s="225">
        <f t="shared" si="67"/>
        <v>25</v>
      </c>
      <c r="BI38" s="225">
        <f t="shared" si="67"/>
        <v>20</v>
      </c>
      <c r="BJ38" s="225">
        <f t="shared" si="67"/>
        <v>3</v>
      </c>
      <c r="BK38" s="225">
        <f t="shared" si="67"/>
        <v>0</v>
      </c>
      <c r="BL38" s="225">
        <f t="shared" si="67"/>
        <v>49</v>
      </c>
      <c r="BM38" s="225">
        <f t="shared" si="67"/>
        <v>8</v>
      </c>
      <c r="BN38" s="225">
        <f t="shared" si="67"/>
        <v>14</v>
      </c>
      <c r="BO38" s="225">
        <f t="shared" si="67"/>
        <v>9</v>
      </c>
      <c r="BP38" s="225">
        <f t="shared" ref="BP38:BZ38" si="69">SUM(BP28:BP37)</f>
        <v>0</v>
      </c>
      <c r="BQ38" s="225">
        <f t="shared" si="69"/>
        <v>8</v>
      </c>
      <c r="BR38" s="225">
        <f t="shared" si="69"/>
        <v>0</v>
      </c>
      <c r="BS38" s="225">
        <f t="shared" si="69"/>
        <v>12</v>
      </c>
      <c r="BT38" s="225">
        <f t="shared" ref="BT38" si="70">SUM(BT28:BT37)</f>
        <v>0</v>
      </c>
      <c r="BU38" s="225">
        <f t="shared" si="69"/>
        <v>10</v>
      </c>
      <c r="BV38" s="225">
        <f t="shared" si="69"/>
        <v>4</v>
      </c>
      <c r="BW38" s="225">
        <f t="shared" si="69"/>
        <v>3</v>
      </c>
      <c r="BX38" s="225">
        <f t="shared" si="69"/>
        <v>4</v>
      </c>
      <c r="BY38" s="225">
        <f t="shared" si="69"/>
        <v>1</v>
      </c>
      <c r="BZ38" s="225">
        <f t="shared" si="69"/>
        <v>0</v>
      </c>
      <c r="CA38" s="225">
        <f t="shared" ref="CA38:CO38" si="71">SUM(CA28:CA37)</f>
        <v>0</v>
      </c>
      <c r="CB38" s="225">
        <f t="shared" si="71"/>
        <v>0</v>
      </c>
      <c r="CC38" s="225">
        <f>SUM(CC28:CC37)</f>
        <v>53</v>
      </c>
      <c r="CD38" s="225">
        <f t="shared" ref="CD38" si="72">SUM(CD28:CD37)</f>
        <v>64</v>
      </c>
      <c r="CE38" s="225">
        <f t="shared" ref="CE38:CK38" si="73">SUM(CE28:CE37)</f>
        <v>30</v>
      </c>
      <c r="CF38" s="225">
        <f t="shared" si="73"/>
        <v>23</v>
      </c>
      <c r="CG38" s="225">
        <f t="shared" si="73"/>
        <v>1</v>
      </c>
      <c r="CH38" s="225">
        <f t="shared" si="73"/>
        <v>2</v>
      </c>
      <c r="CI38" s="225">
        <f t="shared" si="73"/>
        <v>0</v>
      </c>
      <c r="CJ38" s="225">
        <f t="shared" si="73"/>
        <v>3</v>
      </c>
      <c r="CK38" s="225">
        <f t="shared" si="73"/>
        <v>3</v>
      </c>
      <c r="CL38" s="225">
        <f t="shared" ref="CL38" si="74">SUM(CL28:CL37)</f>
        <v>5</v>
      </c>
      <c r="CM38" s="225">
        <f t="shared" si="71"/>
        <v>0</v>
      </c>
      <c r="CN38" s="225">
        <f t="shared" si="71"/>
        <v>0</v>
      </c>
      <c r="CO38" s="225">
        <f t="shared" si="71"/>
        <v>0</v>
      </c>
      <c r="CP38" s="225">
        <f t="shared" ref="CP38:CQ38" si="75">SUM(CP28:CP37)</f>
        <v>0</v>
      </c>
      <c r="CQ38" s="225">
        <f t="shared" si="75"/>
        <v>0</v>
      </c>
      <c r="CR38" s="225">
        <f t="shared" ref="CR38:CZ38" si="76">SUM(CR28:CR37)</f>
        <v>25</v>
      </c>
      <c r="CS38" s="225">
        <f t="shared" ref="CS38" si="77">SUM(CS28:CS37)</f>
        <v>2</v>
      </c>
      <c r="CT38" s="225">
        <f>SUM(CT28:CT37)</f>
        <v>13</v>
      </c>
      <c r="CU38" s="225">
        <f t="shared" si="76"/>
        <v>3</v>
      </c>
      <c r="CV38" s="225">
        <f t="shared" si="76"/>
        <v>0</v>
      </c>
      <c r="CW38" s="225">
        <f>SUM(CW28:CW37)</f>
        <v>0</v>
      </c>
      <c r="CX38" s="225">
        <f>SUM(CX28:CX37)</f>
        <v>32</v>
      </c>
      <c r="CY38" s="225">
        <f t="shared" si="76"/>
        <v>17</v>
      </c>
      <c r="CZ38" s="225">
        <f t="shared" si="76"/>
        <v>12</v>
      </c>
      <c r="DA38" s="225">
        <f t="shared" ref="DA38:DC38" si="78">SUM(DA28:DA37)</f>
        <v>7</v>
      </c>
      <c r="DB38" s="225">
        <f t="shared" ref="DB38" si="79">SUM(DB28:DB37)</f>
        <v>1</v>
      </c>
      <c r="DC38" s="225">
        <f t="shared" si="78"/>
        <v>0</v>
      </c>
      <c r="DD38" s="225">
        <f t="shared" ref="DD38" si="80">SUM(DD28:DD37)</f>
        <v>0</v>
      </c>
      <c r="DE38" s="225">
        <f t="shared" ref="DE38:DL38" si="81">SUM(DE28:DE37)</f>
        <v>24</v>
      </c>
      <c r="DF38" s="225">
        <f t="shared" si="81"/>
        <v>14</v>
      </c>
      <c r="DG38" s="225">
        <f t="shared" si="81"/>
        <v>13</v>
      </c>
      <c r="DH38" s="225">
        <f t="shared" si="81"/>
        <v>10</v>
      </c>
      <c r="DI38" s="225">
        <f>SUM(DI28:DI37)</f>
        <v>12</v>
      </c>
      <c r="DJ38" s="225">
        <f t="shared" si="81"/>
        <v>7</v>
      </c>
      <c r="DK38" s="225">
        <f t="shared" ref="DK38" si="82">SUM(DK28:DK37)</f>
        <v>6</v>
      </c>
      <c r="DL38" s="225">
        <f t="shared" si="81"/>
        <v>4</v>
      </c>
      <c r="DM38" s="225">
        <f t="shared" ref="DM38:DN38" si="83">SUM(DM28:DM37)</f>
        <v>1</v>
      </c>
      <c r="DN38" s="225">
        <f t="shared" si="83"/>
        <v>2</v>
      </c>
      <c r="DO38" s="225">
        <f t="shared" ref="DO38" si="84">SUM(DO28:DO37)</f>
        <v>0</v>
      </c>
      <c r="DP38" s="225">
        <f t="shared" ref="DP38:EF38" si="85">SUM(DP28:DP37)</f>
        <v>5</v>
      </c>
      <c r="DQ38" s="225">
        <f t="shared" ref="DQ38:DZ38" si="86">SUM(DQ28:DQ37)</f>
        <v>0</v>
      </c>
      <c r="DR38" s="225">
        <f t="shared" si="86"/>
        <v>0</v>
      </c>
      <c r="DS38" s="225">
        <f t="shared" si="86"/>
        <v>0</v>
      </c>
      <c r="DT38" s="225">
        <f t="shared" si="86"/>
        <v>0</v>
      </c>
      <c r="DU38" s="225">
        <f t="shared" si="86"/>
        <v>7</v>
      </c>
      <c r="DV38" s="225">
        <f t="shared" si="86"/>
        <v>5</v>
      </c>
      <c r="DW38" s="225">
        <f t="shared" si="86"/>
        <v>4</v>
      </c>
      <c r="DX38" s="225">
        <f t="shared" si="86"/>
        <v>1</v>
      </c>
      <c r="DY38" s="225">
        <f t="shared" si="86"/>
        <v>0</v>
      </c>
      <c r="DZ38" s="225">
        <f t="shared" si="86"/>
        <v>0</v>
      </c>
      <c r="EA38" s="225">
        <f t="shared" ref="EA38:EB38" si="87">SUM(EA28:EA37)</f>
        <v>0</v>
      </c>
      <c r="EB38" s="225">
        <f t="shared" si="87"/>
        <v>0</v>
      </c>
      <c r="EC38" s="225"/>
      <c r="ED38" s="225"/>
      <c r="EE38" s="225"/>
      <c r="EF38" s="225">
        <f t="shared" si="85"/>
        <v>0</v>
      </c>
      <c r="EG38" s="225">
        <f t="shared" ref="EG38" si="88">SUM(EG28:EG37)</f>
        <v>6</v>
      </c>
      <c r="EH38" s="225">
        <f t="shared" ref="EH38:EJ38" si="89">SUM(EH28:EH37)</f>
        <v>0</v>
      </c>
      <c r="EI38" s="225">
        <f t="shared" si="89"/>
        <v>0</v>
      </c>
      <c r="EJ38" s="248">
        <f t="shared" si="89"/>
        <v>2</v>
      </c>
      <c r="EK38" s="249"/>
    </row>
    <row r="39" spans="2:141" ht="19.5" customHeight="1">
      <c r="B39" s="126" t="s">
        <v>785</v>
      </c>
      <c r="C39" s="155"/>
      <c r="D39" s="128"/>
      <c r="E39" s="247">
        <f t="shared" ref="E39:AE39" si="90">E27+E38</f>
        <v>0</v>
      </c>
      <c r="F39" s="225">
        <f t="shared" si="90"/>
        <v>83</v>
      </c>
      <c r="G39" s="225">
        <f t="shared" si="90"/>
        <v>161</v>
      </c>
      <c r="H39" s="225">
        <f t="shared" si="90"/>
        <v>451</v>
      </c>
      <c r="I39" s="225">
        <f t="shared" si="90"/>
        <v>80</v>
      </c>
      <c r="J39" s="225">
        <f t="shared" ref="J39:K39" si="91">J27+J38</f>
        <v>120</v>
      </c>
      <c r="K39" s="225">
        <f t="shared" si="91"/>
        <v>58</v>
      </c>
      <c r="L39" s="225">
        <f t="shared" si="90"/>
        <v>37</v>
      </c>
      <c r="M39" s="225">
        <f t="shared" ref="M39" si="92">M27+M38</f>
        <v>37</v>
      </c>
      <c r="N39" s="225">
        <f t="shared" si="90"/>
        <v>1</v>
      </c>
      <c r="O39" s="225">
        <f>O27+O38</f>
        <v>99</v>
      </c>
      <c r="P39" s="225">
        <f t="shared" si="90"/>
        <v>92</v>
      </c>
      <c r="Q39" s="225">
        <f t="shared" si="90"/>
        <v>14</v>
      </c>
      <c r="R39" s="225">
        <f t="shared" si="90"/>
        <v>59</v>
      </c>
      <c r="S39" s="225">
        <f t="shared" si="90"/>
        <v>54</v>
      </c>
      <c r="T39" s="225">
        <f t="shared" si="90"/>
        <v>172</v>
      </c>
      <c r="U39" s="225">
        <f t="shared" ref="U39" si="93">U27+U38</f>
        <v>0</v>
      </c>
      <c r="V39" s="225">
        <f t="shared" si="90"/>
        <v>107</v>
      </c>
      <c r="W39" s="225">
        <f t="shared" si="90"/>
        <v>1</v>
      </c>
      <c r="X39" s="225">
        <f t="shared" ref="X39" si="94">X27+X38</f>
        <v>18</v>
      </c>
      <c r="Y39" s="225">
        <f t="shared" si="90"/>
        <v>8</v>
      </c>
      <c r="Z39" s="225">
        <f t="shared" si="90"/>
        <v>122</v>
      </c>
      <c r="AA39" s="225">
        <f t="shared" si="90"/>
        <v>184</v>
      </c>
      <c r="AB39" s="225">
        <f t="shared" si="90"/>
        <v>47</v>
      </c>
      <c r="AC39" s="225">
        <f t="shared" si="90"/>
        <v>15</v>
      </c>
      <c r="AD39" s="225">
        <f t="shared" si="90"/>
        <v>43</v>
      </c>
      <c r="AE39" s="225">
        <f t="shared" si="90"/>
        <v>14</v>
      </c>
      <c r="AF39" s="225">
        <f>AF27+AF38</f>
        <v>15</v>
      </c>
      <c r="AG39" s="225">
        <f>AG27+AG38</f>
        <v>6</v>
      </c>
      <c r="AH39" s="225">
        <f t="shared" ref="AH39:AI39" si="95">AH27+AH38</f>
        <v>122</v>
      </c>
      <c r="AI39" s="225">
        <f t="shared" si="95"/>
        <v>71</v>
      </c>
      <c r="AJ39" s="225">
        <f t="shared" ref="AJ39:AK39" si="96">AJ27+AJ38</f>
        <v>73</v>
      </c>
      <c r="AK39" s="225">
        <f t="shared" si="96"/>
        <v>102</v>
      </c>
      <c r="AL39" s="225">
        <f t="shared" ref="AL39:EJ39" si="97">AL27+AL38</f>
        <v>2</v>
      </c>
      <c r="AM39" s="225">
        <f t="shared" si="97"/>
        <v>12</v>
      </c>
      <c r="AN39" s="225">
        <f>AN27+AN38</f>
        <v>80</v>
      </c>
      <c r="AO39" s="225">
        <f t="shared" ref="AO39" si="98">AO27+AO38</f>
        <v>24</v>
      </c>
      <c r="AP39" s="225">
        <f t="shared" si="97"/>
        <v>0</v>
      </c>
      <c r="AQ39" s="225">
        <f t="shared" si="97"/>
        <v>0</v>
      </c>
      <c r="AR39" s="225">
        <f t="shared" si="97"/>
        <v>92</v>
      </c>
      <c r="AS39" s="225">
        <f t="shared" si="97"/>
        <v>103</v>
      </c>
      <c r="AT39" s="225">
        <f t="shared" si="97"/>
        <v>33</v>
      </c>
      <c r="AU39" s="225">
        <f t="shared" si="97"/>
        <v>19</v>
      </c>
      <c r="AV39" s="225">
        <f t="shared" si="97"/>
        <v>5</v>
      </c>
      <c r="AW39" s="225">
        <f t="shared" si="97"/>
        <v>5</v>
      </c>
      <c r="AX39" s="225">
        <f t="shared" si="97"/>
        <v>1</v>
      </c>
      <c r="AY39" s="225">
        <f t="shared" si="97"/>
        <v>81</v>
      </c>
      <c r="AZ39" s="225">
        <f t="shared" si="97"/>
        <v>53</v>
      </c>
      <c r="BA39" s="225">
        <f t="shared" si="97"/>
        <v>14</v>
      </c>
      <c r="BB39" s="225">
        <f t="shared" si="97"/>
        <v>16</v>
      </c>
      <c r="BC39" s="225">
        <f t="shared" si="97"/>
        <v>2</v>
      </c>
      <c r="BD39" s="225">
        <f t="shared" si="97"/>
        <v>0</v>
      </c>
      <c r="BE39" s="225">
        <f t="shared" si="97"/>
        <v>3</v>
      </c>
      <c r="BF39" s="225">
        <f t="shared" si="97"/>
        <v>0</v>
      </c>
      <c r="BG39" s="225">
        <f t="shared" si="97"/>
        <v>0</v>
      </c>
      <c r="BH39" s="225">
        <f t="shared" si="97"/>
        <v>56</v>
      </c>
      <c r="BI39" s="225">
        <f t="shared" si="97"/>
        <v>45</v>
      </c>
      <c r="BJ39" s="225">
        <f t="shared" si="97"/>
        <v>16</v>
      </c>
      <c r="BK39" s="225">
        <f t="shared" si="97"/>
        <v>0</v>
      </c>
      <c r="BL39" s="225">
        <f t="shared" si="97"/>
        <v>97</v>
      </c>
      <c r="BM39" s="225">
        <f t="shared" si="97"/>
        <v>30</v>
      </c>
      <c r="BN39" s="225">
        <f t="shared" si="97"/>
        <v>24</v>
      </c>
      <c r="BO39" s="225">
        <f t="shared" si="97"/>
        <v>18</v>
      </c>
      <c r="BP39" s="225">
        <f t="shared" si="97"/>
        <v>4</v>
      </c>
      <c r="BQ39" s="225">
        <f t="shared" si="97"/>
        <v>13</v>
      </c>
      <c r="BR39" s="225">
        <f t="shared" si="97"/>
        <v>0</v>
      </c>
      <c r="BS39" s="225">
        <f t="shared" si="97"/>
        <v>22</v>
      </c>
      <c r="BT39" s="225">
        <f t="shared" ref="BT39" si="99">BT27+BT38</f>
        <v>8</v>
      </c>
      <c r="BU39" s="225">
        <f t="shared" si="97"/>
        <v>11</v>
      </c>
      <c r="BV39" s="225">
        <f t="shared" si="97"/>
        <v>4</v>
      </c>
      <c r="BW39" s="225">
        <f t="shared" si="97"/>
        <v>3</v>
      </c>
      <c r="BX39" s="225">
        <f t="shared" si="97"/>
        <v>5</v>
      </c>
      <c r="BY39" s="225">
        <f t="shared" si="97"/>
        <v>1</v>
      </c>
      <c r="BZ39" s="225">
        <f t="shared" si="97"/>
        <v>0</v>
      </c>
      <c r="CA39" s="225">
        <f t="shared" ref="CA39:CO39" si="100">CA27+CA38</f>
        <v>0</v>
      </c>
      <c r="CB39" s="225">
        <f t="shared" si="100"/>
        <v>0</v>
      </c>
      <c r="CC39" s="225">
        <f>CC27+CC38</f>
        <v>53</v>
      </c>
      <c r="CD39" s="225">
        <f t="shared" ref="CD39" si="101">CD27+CD38</f>
        <v>64</v>
      </c>
      <c r="CE39" s="225">
        <f t="shared" ref="CE39:CK39" si="102">CE27+CE38</f>
        <v>30</v>
      </c>
      <c r="CF39" s="225">
        <f t="shared" si="102"/>
        <v>23</v>
      </c>
      <c r="CG39" s="225">
        <f t="shared" si="102"/>
        <v>1</v>
      </c>
      <c r="CH39" s="225">
        <f t="shared" si="102"/>
        <v>2</v>
      </c>
      <c r="CI39" s="225">
        <f t="shared" si="102"/>
        <v>0</v>
      </c>
      <c r="CJ39" s="225">
        <f t="shared" si="102"/>
        <v>3</v>
      </c>
      <c r="CK39" s="225">
        <f t="shared" si="102"/>
        <v>3</v>
      </c>
      <c r="CL39" s="225">
        <f t="shared" ref="CL39" si="103">CL27+CL38</f>
        <v>5</v>
      </c>
      <c r="CM39" s="225">
        <f t="shared" si="100"/>
        <v>0</v>
      </c>
      <c r="CN39" s="225">
        <f t="shared" si="100"/>
        <v>0</v>
      </c>
      <c r="CO39" s="225">
        <f t="shared" si="100"/>
        <v>0</v>
      </c>
      <c r="CP39" s="225">
        <f t="shared" ref="CP39:CQ39" si="104">CP27+CP38</f>
        <v>0</v>
      </c>
      <c r="CQ39" s="225">
        <f t="shared" si="104"/>
        <v>0</v>
      </c>
      <c r="CR39" s="225">
        <f t="shared" ref="CR39:CZ39" si="105">CR27+CR38</f>
        <v>25</v>
      </c>
      <c r="CS39" s="225">
        <f t="shared" ref="CS39" si="106">CS27+CS38</f>
        <v>2</v>
      </c>
      <c r="CT39" s="225">
        <f>CT27+CT38</f>
        <v>13</v>
      </c>
      <c r="CU39" s="225">
        <f t="shared" si="105"/>
        <v>3</v>
      </c>
      <c r="CV39" s="225">
        <f t="shared" si="105"/>
        <v>0</v>
      </c>
      <c r="CW39" s="225">
        <f>CW27+CW38</f>
        <v>0</v>
      </c>
      <c r="CX39" s="225">
        <f>CX27+CX38</f>
        <v>32</v>
      </c>
      <c r="CY39" s="225">
        <f t="shared" si="105"/>
        <v>17</v>
      </c>
      <c r="CZ39" s="225">
        <f t="shared" si="105"/>
        <v>12</v>
      </c>
      <c r="DA39" s="225">
        <f t="shared" ref="DA39:DC39" si="107">DA27+DA38</f>
        <v>7</v>
      </c>
      <c r="DB39" s="225">
        <f t="shared" ref="DB39" si="108">DB27+DB38</f>
        <v>1</v>
      </c>
      <c r="DC39" s="225">
        <f t="shared" si="107"/>
        <v>0</v>
      </c>
      <c r="DD39" s="225">
        <f t="shared" ref="DD39" si="109">DD27+DD38</f>
        <v>0</v>
      </c>
      <c r="DE39" s="225">
        <f t="shared" ref="DE39:DL39" si="110">DE27+DE38</f>
        <v>24</v>
      </c>
      <c r="DF39" s="225">
        <f t="shared" si="110"/>
        <v>14</v>
      </c>
      <c r="DG39" s="225">
        <f t="shared" si="110"/>
        <v>13</v>
      </c>
      <c r="DH39" s="225">
        <f t="shared" si="110"/>
        <v>10</v>
      </c>
      <c r="DI39" s="225">
        <f>DI27+DI38</f>
        <v>12</v>
      </c>
      <c r="DJ39" s="225">
        <f t="shared" si="110"/>
        <v>7</v>
      </c>
      <c r="DK39" s="225">
        <f t="shared" ref="DK39" si="111">DK27+DK38</f>
        <v>6</v>
      </c>
      <c r="DL39" s="225">
        <f t="shared" si="110"/>
        <v>4</v>
      </c>
      <c r="DM39" s="225">
        <f t="shared" ref="DM39:DN39" si="112">DM27+DM38</f>
        <v>1</v>
      </c>
      <c r="DN39" s="225">
        <f t="shared" si="112"/>
        <v>2</v>
      </c>
      <c r="DO39" s="225">
        <f t="shared" ref="DO39" si="113">DO27+DO38</f>
        <v>0</v>
      </c>
      <c r="DP39" s="225">
        <f t="shared" ref="DP39:EF39" si="114">DP27+DP38</f>
        <v>5</v>
      </c>
      <c r="DQ39" s="225">
        <f t="shared" ref="DQ39:DZ39" si="115">DQ27+DQ38</f>
        <v>0</v>
      </c>
      <c r="DR39" s="225">
        <f t="shared" si="115"/>
        <v>0</v>
      </c>
      <c r="DS39" s="225">
        <f t="shared" si="115"/>
        <v>0</v>
      </c>
      <c r="DT39" s="225">
        <f t="shared" si="115"/>
        <v>0</v>
      </c>
      <c r="DU39" s="225">
        <f t="shared" si="115"/>
        <v>7</v>
      </c>
      <c r="DV39" s="225">
        <f t="shared" si="115"/>
        <v>5</v>
      </c>
      <c r="DW39" s="225">
        <f t="shared" si="115"/>
        <v>4</v>
      </c>
      <c r="DX39" s="225">
        <f t="shared" si="115"/>
        <v>1</v>
      </c>
      <c r="DY39" s="225">
        <f t="shared" si="115"/>
        <v>0</v>
      </c>
      <c r="DZ39" s="225">
        <f t="shared" si="115"/>
        <v>0</v>
      </c>
      <c r="EA39" s="225">
        <f t="shared" ref="EA39:EB39" si="116">EA27+EA38</f>
        <v>0</v>
      </c>
      <c r="EB39" s="225">
        <f t="shared" si="116"/>
        <v>0</v>
      </c>
      <c r="EC39" s="225"/>
      <c r="ED39" s="225"/>
      <c r="EE39" s="225"/>
      <c r="EF39" s="225">
        <f t="shared" si="114"/>
        <v>0</v>
      </c>
      <c r="EG39" s="225">
        <f t="shared" ref="EG39" si="117">EG27+EG38</f>
        <v>6</v>
      </c>
      <c r="EH39" s="225">
        <f t="shared" ref="EH39:EI39" si="118">EH27+EH38</f>
        <v>0</v>
      </c>
      <c r="EI39" s="225">
        <f t="shared" si="118"/>
        <v>1</v>
      </c>
      <c r="EJ39" s="248">
        <f t="shared" si="97"/>
        <v>2</v>
      </c>
      <c r="EK39" s="249"/>
    </row>
    <row r="40" spans="2:141" ht="18" customHeight="1">
      <c r="B40" s="346" t="s">
        <v>1987</v>
      </c>
      <c r="C40" s="338"/>
      <c r="D40" s="339"/>
      <c r="E40" s="30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>
        <v>1</v>
      </c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>
        <v>1</v>
      </c>
      <c r="CD40" s="252">
        <v>3</v>
      </c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>
        <v>1</v>
      </c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3"/>
      <c r="EK40" s="414">
        <f>SUM(E40:EJ40)</f>
        <v>6</v>
      </c>
    </row>
    <row r="41" spans="2:141" ht="18" customHeight="1">
      <c r="B41" s="340" t="s">
        <v>1989</v>
      </c>
      <c r="C41" s="341"/>
      <c r="D41" s="342"/>
      <c r="E41" s="241"/>
      <c r="F41" s="222"/>
      <c r="G41" s="222"/>
      <c r="H41" s="222">
        <v>8</v>
      </c>
      <c r="I41" s="222"/>
      <c r="J41" s="222">
        <v>1</v>
      </c>
      <c r="K41" s="222"/>
      <c r="L41" s="222"/>
      <c r="M41" s="222"/>
      <c r="N41" s="222"/>
      <c r="O41" s="222">
        <v>1</v>
      </c>
      <c r="P41" s="222">
        <v>1</v>
      </c>
      <c r="Q41" s="222"/>
      <c r="R41" s="222"/>
      <c r="S41" s="222">
        <v>1</v>
      </c>
      <c r="T41" s="222">
        <v>6</v>
      </c>
      <c r="U41" s="222"/>
      <c r="V41" s="222">
        <v>1</v>
      </c>
      <c r="W41" s="222"/>
      <c r="X41" s="222"/>
      <c r="Y41" s="222"/>
      <c r="Z41" s="222">
        <v>1</v>
      </c>
      <c r="AA41" s="222">
        <v>4</v>
      </c>
      <c r="AB41" s="222"/>
      <c r="AC41" s="222"/>
      <c r="AD41" s="222"/>
      <c r="AE41" s="222"/>
      <c r="AF41" s="222"/>
      <c r="AG41" s="222"/>
      <c r="AH41" s="222">
        <v>3</v>
      </c>
      <c r="AI41" s="222"/>
      <c r="AJ41" s="222"/>
      <c r="AK41" s="222">
        <v>1</v>
      </c>
      <c r="AL41" s="222"/>
      <c r="AM41" s="222"/>
      <c r="AN41" s="222"/>
      <c r="AO41" s="222"/>
      <c r="AP41" s="222"/>
      <c r="AQ41" s="222"/>
      <c r="AR41" s="222">
        <v>1</v>
      </c>
      <c r="AS41" s="222">
        <v>3</v>
      </c>
      <c r="AT41" s="222"/>
      <c r="AU41" s="222"/>
      <c r="AV41" s="222"/>
      <c r="AW41" s="222"/>
      <c r="AX41" s="222"/>
      <c r="AY41" s="222">
        <v>1</v>
      </c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>
        <v>2</v>
      </c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2"/>
      <c r="DA41" s="222"/>
      <c r="DB41" s="222"/>
      <c r="DC41" s="222"/>
      <c r="DD41" s="222"/>
      <c r="DE41" s="222"/>
      <c r="DF41" s="222"/>
      <c r="DG41" s="222"/>
      <c r="DH41" s="222"/>
      <c r="DI41" s="222"/>
      <c r="DJ41" s="222"/>
      <c r="DK41" s="222"/>
      <c r="DL41" s="222"/>
      <c r="DM41" s="222"/>
      <c r="DN41" s="222"/>
      <c r="DO41" s="222"/>
      <c r="DP41" s="222"/>
      <c r="DQ41" s="222"/>
      <c r="DR41" s="222"/>
      <c r="DS41" s="222"/>
      <c r="DT41" s="222"/>
      <c r="DU41" s="222"/>
      <c r="DV41" s="222"/>
      <c r="DW41" s="222"/>
      <c r="DX41" s="222"/>
      <c r="DY41" s="222"/>
      <c r="DZ41" s="222"/>
      <c r="EA41" s="222"/>
      <c r="EB41" s="222"/>
      <c r="EC41" s="222"/>
      <c r="ED41" s="222"/>
      <c r="EE41" s="222"/>
      <c r="EF41" s="222"/>
      <c r="EG41" s="222"/>
      <c r="EH41" s="222"/>
      <c r="EI41" s="222"/>
      <c r="EJ41" s="242"/>
      <c r="EK41" s="219">
        <f>SUM(E41:EJ41)</f>
        <v>35</v>
      </c>
    </row>
    <row r="42" spans="2:141" ht="18" customHeight="1">
      <c r="B42" s="343" t="s">
        <v>785</v>
      </c>
      <c r="C42" s="344"/>
      <c r="D42" s="345"/>
      <c r="E42" s="305"/>
      <c r="F42" s="306"/>
      <c r="G42" s="306"/>
      <c r="H42" s="306">
        <f>H40+H41</f>
        <v>8</v>
      </c>
      <c r="I42" s="306"/>
      <c r="J42" s="306">
        <f>J40+J41</f>
        <v>1</v>
      </c>
      <c r="K42" s="306"/>
      <c r="L42" s="306"/>
      <c r="M42" s="306"/>
      <c r="N42" s="306"/>
      <c r="O42" s="306">
        <f>O40+O41</f>
        <v>1</v>
      </c>
      <c r="P42" s="306">
        <f>P40+P41</f>
        <v>1</v>
      </c>
      <c r="Q42" s="306"/>
      <c r="R42" s="306"/>
      <c r="S42" s="306">
        <f>S40+S41</f>
        <v>1</v>
      </c>
      <c r="T42" s="306">
        <f>T40+T41</f>
        <v>6</v>
      </c>
      <c r="U42" s="306"/>
      <c r="V42" s="306">
        <f>V40+V41</f>
        <v>1</v>
      </c>
      <c r="W42" s="306"/>
      <c r="X42" s="306"/>
      <c r="Y42" s="306"/>
      <c r="Z42" s="306">
        <f>Z40+Z41</f>
        <v>1</v>
      </c>
      <c r="AA42" s="306">
        <f>AA40+AA41</f>
        <v>4</v>
      </c>
      <c r="AB42" s="306"/>
      <c r="AC42" s="306"/>
      <c r="AD42" s="306"/>
      <c r="AE42" s="306"/>
      <c r="AF42" s="306"/>
      <c r="AG42" s="306"/>
      <c r="AH42" s="306">
        <f>AH40+AH41</f>
        <v>3</v>
      </c>
      <c r="AI42" s="306"/>
      <c r="AJ42" s="306"/>
      <c r="AK42" s="306">
        <f>AK40+AK41</f>
        <v>1</v>
      </c>
      <c r="AL42" s="306"/>
      <c r="AM42" s="306"/>
      <c r="AN42" s="306"/>
      <c r="AO42" s="306"/>
      <c r="AP42" s="306"/>
      <c r="AQ42" s="306"/>
      <c r="AR42" s="306">
        <f>AR40+AR41</f>
        <v>1</v>
      </c>
      <c r="AS42" s="306">
        <f>AS40+AS41</f>
        <v>3</v>
      </c>
      <c r="AT42" s="306"/>
      <c r="AU42" s="306"/>
      <c r="AV42" s="306"/>
      <c r="AW42" s="306"/>
      <c r="AX42" s="306"/>
      <c r="AY42" s="306">
        <f>AY40+AY41</f>
        <v>1</v>
      </c>
      <c r="AZ42" s="306"/>
      <c r="BA42" s="306"/>
      <c r="BB42" s="306"/>
      <c r="BC42" s="306"/>
      <c r="BD42" s="306"/>
      <c r="BE42" s="306"/>
      <c r="BF42" s="306"/>
      <c r="BG42" s="306"/>
      <c r="BH42" s="306"/>
      <c r="BI42" s="306"/>
      <c r="BJ42" s="306"/>
      <c r="BK42" s="306"/>
      <c r="BL42" s="306">
        <f>BL40+BL41</f>
        <v>3</v>
      </c>
      <c r="BM42" s="306"/>
      <c r="BN42" s="306"/>
      <c r="BO42" s="306"/>
      <c r="BP42" s="306"/>
      <c r="BQ42" s="306"/>
      <c r="BR42" s="306"/>
      <c r="BS42" s="306"/>
      <c r="BT42" s="306"/>
      <c r="BU42" s="306"/>
      <c r="BV42" s="306"/>
      <c r="BW42" s="306"/>
      <c r="BX42" s="306"/>
      <c r="BY42" s="306"/>
      <c r="BZ42" s="306"/>
      <c r="CA42" s="306"/>
      <c r="CB42" s="306"/>
      <c r="CC42" s="306">
        <f>CC40+CC41</f>
        <v>1</v>
      </c>
      <c r="CD42" s="306">
        <f>CD40+CD41</f>
        <v>3</v>
      </c>
      <c r="CE42" s="306"/>
      <c r="CF42" s="306"/>
      <c r="CG42" s="306"/>
      <c r="CH42" s="306"/>
      <c r="CI42" s="306"/>
      <c r="CJ42" s="306"/>
      <c r="CK42" s="306"/>
      <c r="CL42" s="306"/>
      <c r="CM42" s="306"/>
      <c r="CN42" s="306"/>
      <c r="CO42" s="306"/>
      <c r="CP42" s="306"/>
      <c r="CQ42" s="306"/>
      <c r="CR42" s="306"/>
      <c r="CS42" s="306"/>
      <c r="CT42" s="306"/>
      <c r="CU42" s="306"/>
      <c r="CV42" s="306"/>
      <c r="CW42" s="306"/>
      <c r="CX42" s="306"/>
      <c r="CY42" s="306"/>
      <c r="CZ42" s="306"/>
      <c r="DA42" s="306"/>
      <c r="DB42" s="306"/>
      <c r="DC42" s="306"/>
      <c r="DD42" s="306"/>
      <c r="DE42" s="306">
        <f>DE40+DE41</f>
        <v>1</v>
      </c>
      <c r="DF42" s="306"/>
      <c r="DG42" s="306"/>
      <c r="DH42" s="306"/>
      <c r="DI42" s="306"/>
      <c r="DJ42" s="306"/>
      <c r="DK42" s="306"/>
      <c r="DL42" s="306"/>
      <c r="DM42" s="306"/>
      <c r="DN42" s="306"/>
      <c r="DO42" s="306"/>
      <c r="DP42" s="306"/>
      <c r="DQ42" s="306"/>
      <c r="DR42" s="306"/>
      <c r="DS42" s="306"/>
      <c r="DT42" s="306"/>
      <c r="DU42" s="306"/>
      <c r="DV42" s="306"/>
      <c r="DW42" s="306"/>
      <c r="DX42" s="306"/>
      <c r="DY42" s="306"/>
      <c r="DZ42" s="306"/>
      <c r="EA42" s="306"/>
      <c r="EB42" s="306"/>
      <c r="EC42" s="306"/>
      <c r="ED42" s="306"/>
      <c r="EE42" s="306"/>
      <c r="EF42" s="306"/>
      <c r="EG42" s="306"/>
      <c r="EH42" s="306"/>
      <c r="EI42" s="306"/>
      <c r="EJ42" s="307"/>
      <c r="EK42" s="416">
        <f>SUM(E42:EJ42)</f>
        <v>41</v>
      </c>
    </row>
    <row r="43" spans="2:141" ht="10.050000000000001" customHeight="1"/>
    <row r="44" spans="2:141" ht="15" customHeight="1"/>
    <row r="45" spans="2:141" ht="15" customHeight="1">
      <c r="C45" s="153" t="s">
        <v>479</v>
      </c>
      <c r="H45" s="185"/>
      <c r="I45" s="184" t="s">
        <v>1321</v>
      </c>
      <c r="J45" s="184"/>
      <c r="K45" s="184"/>
    </row>
    <row r="46" spans="2:141" ht="10.050000000000001" customHeight="1"/>
    <row r="47" spans="2:141" ht="15" customHeight="1">
      <c r="B47" s="166"/>
      <c r="C47" s="167"/>
      <c r="D47" s="173"/>
      <c r="E47" s="168"/>
      <c r="F47" s="627">
        <v>20</v>
      </c>
      <c r="G47" s="629"/>
      <c r="H47" s="172">
        <v>26</v>
      </c>
      <c r="I47" s="172">
        <v>38</v>
      </c>
      <c r="J47" s="627">
        <v>44</v>
      </c>
      <c r="K47" s="628"/>
      <c r="L47" s="628"/>
      <c r="M47" s="629"/>
      <c r="N47" s="627">
        <v>48</v>
      </c>
      <c r="O47" s="628"/>
      <c r="P47" s="629"/>
      <c r="Q47" s="172">
        <v>51</v>
      </c>
      <c r="R47" s="172">
        <v>52</v>
      </c>
      <c r="S47" s="627">
        <v>55</v>
      </c>
      <c r="T47" s="628"/>
      <c r="U47" s="628"/>
      <c r="V47" s="628"/>
      <c r="W47" s="629"/>
      <c r="X47" s="172">
        <v>57</v>
      </c>
      <c r="Y47" s="627">
        <v>58</v>
      </c>
      <c r="Z47" s="628"/>
      <c r="AA47" s="628"/>
      <c r="AB47" s="628"/>
      <c r="AC47" s="629"/>
      <c r="AD47" s="627">
        <v>60</v>
      </c>
      <c r="AE47" s="628"/>
      <c r="AF47" s="628"/>
      <c r="AG47" s="629"/>
      <c r="AH47" s="627">
        <v>61</v>
      </c>
      <c r="AI47" s="629"/>
      <c r="AJ47" s="627">
        <v>63</v>
      </c>
      <c r="AK47" s="629"/>
      <c r="AL47" s="627">
        <v>64</v>
      </c>
      <c r="AM47" s="628"/>
      <c r="AN47" s="628"/>
      <c r="AO47" s="628"/>
      <c r="AP47" s="629"/>
      <c r="AQ47" s="627">
        <v>65</v>
      </c>
      <c r="AR47" s="628"/>
      <c r="AS47" s="628"/>
      <c r="AT47" s="628"/>
      <c r="AU47" s="628"/>
      <c r="AV47" s="628"/>
      <c r="AW47" s="629"/>
      <c r="AX47" s="627">
        <v>66</v>
      </c>
      <c r="AY47" s="628"/>
      <c r="AZ47" s="628"/>
      <c r="BA47" s="628"/>
      <c r="BB47" s="628"/>
      <c r="BC47" s="628"/>
      <c r="BD47" s="628"/>
      <c r="BE47" s="628"/>
      <c r="BF47" s="629"/>
      <c r="BG47" s="627">
        <v>67</v>
      </c>
      <c r="BH47" s="628"/>
      <c r="BI47" s="628"/>
      <c r="BJ47" s="629"/>
      <c r="BK47" s="627">
        <v>68</v>
      </c>
      <c r="BL47" s="628"/>
      <c r="BM47" s="628"/>
      <c r="BN47" s="628"/>
      <c r="BO47" s="628"/>
      <c r="BP47" s="628"/>
      <c r="BQ47" s="629"/>
      <c r="BR47" s="627">
        <v>69</v>
      </c>
      <c r="BS47" s="628"/>
      <c r="BT47" s="628"/>
      <c r="BU47" s="628"/>
      <c r="BV47" s="628"/>
      <c r="BW47" s="628"/>
      <c r="BX47" s="628"/>
      <c r="BY47" s="628"/>
      <c r="BZ47" s="628"/>
      <c r="CA47" s="629"/>
      <c r="CB47" s="627">
        <v>70</v>
      </c>
      <c r="CC47" s="628"/>
      <c r="CD47" s="628"/>
      <c r="CE47" s="628"/>
      <c r="CF47" s="628"/>
      <c r="CG47" s="628"/>
      <c r="CH47" s="628"/>
      <c r="CI47" s="628"/>
      <c r="CJ47" s="628"/>
      <c r="CK47" s="628"/>
      <c r="CL47" s="628"/>
      <c r="CM47" s="628"/>
      <c r="CN47" s="628"/>
      <c r="CO47" s="628"/>
      <c r="CP47" s="628"/>
      <c r="CQ47" s="629"/>
      <c r="CR47" s="169">
        <v>71</v>
      </c>
      <c r="CS47" s="170"/>
      <c r="CT47" s="170"/>
      <c r="CU47" s="170"/>
      <c r="CV47" s="171"/>
      <c r="CW47" s="627">
        <v>72</v>
      </c>
      <c r="CX47" s="628"/>
      <c r="CY47" s="628"/>
      <c r="CZ47" s="628"/>
      <c r="DA47" s="628"/>
      <c r="DB47" s="628"/>
      <c r="DC47" s="629"/>
      <c r="DD47" s="627">
        <v>73</v>
      </c>
      <c r="DE47" s="628"/>
      <c r="DF47" s="628"/>
      <c r="DG47" s="628"/>
      <c r="DH47" s="628"/>
      <c r="DI47" s="628"/>
      <c r="DJ47" s="628"/>
      <c r="DK47" s="628"/>
      <c r="DL47" s="628"/>
      <c r="DM47" s="628"/>
      <c r="DN47" s="629"/>
      <c r="DO47" s="627">
        <v>74</v>
      </c>
      <c r="DP47" s="628"/>
      <c r="DQ47" s="628"/>
      <c r="DR47" s="628"/>
      <c r="DS47" s="629"/>
      <c r="DT47" s="627">
        <v>75</v>
      </c>
      <c r="DU47" s="628"/>
      <c r="DV47" s="628"/>
      <c r="DW47" s="628"/>
      <c r="DX47" s="628"/>
      <c r="DY47" s="628"/>
      <c r="DZ47" s="628"/>
      <c r="EA47" s="628"/>
      <c r="EB47" s="629"/>
      <c r="EC47" s="171"/>
      <c r="ED47" s="171"/>
      <c r="EE47" s="171"/>
      <c r="EF47" s="171"/>
      <c r="EG47" s="169" t="s">
        <v>1249</v>
      </c>
      <c r="EH47" s="169"/>
      <c r="EI47" s="170"/>
      <c r="EJ47" s="506" t="s">
        <v>2137</v>
      </c>
      <c r="EK47" s="173"/>
    </row>
    <row r="48" spans="2:141" ht="15" customHeight="1">
      <c r="B48" s="174"/>
      <c r="C48" s="175"/>
      <c r="D48" s="177"/>
      <c r="E48" s="111"/>
      <c r="F48" s="124"/>
      <c r="G48" s="124"/>
      <c r="H48" s="124"/>
      <c r="I48" s="124"/>
      <c r="J48" s="124"/>
      <c r="K48" s="124"/>
      <c r="L48" s="124"/>
      <c r="M48" s="124"/>
      <c r="N48" s="113" t="s">
        <v>68</v>
      </c>
      <c r="O48" s="124"/>
      <c r="P48" s="124"/>
      <c r="Q48" s="124"/>
      <c r="R48" s="124"/>
      <c r="S48" s="124"/>
      <c r="T48" s="124"/>
      <c r="U48" s="124" t="s">
        <v>1694</v>
      </c>
      <c r="V48" s="124"/>
      <c r="W48" s="113"/>
      <c r="X48" s="113"/>
      <c r="Y48" s="113" t="s">
        <v>68</v>
      </c>
      <c r="Z48" s="124"/>
      <c r="AA48" s="124"/>
      <c r="AB48" s="124"/>
      <c r="AC48" s="124"/>
      <c r="AD48" s="120"/>
      <c r="AE48" s="120"/>
      <c r="AF48" s="120"/>
      <c r="AG48" s="120"/>
      <c r="AH48" s="120"/>
      <c r="AI48" s="120"/>
      <c r="AJ48" s="120"/>
      <c r="AK48" s="120"/>
      <c r="AL48" s="120" t="s">
        <v>1694</v>
      </c>
      <c r="AM48" s="120"/>
      <c r="AN48" s="120"/>
      <c r="AO48" s="120"/>
      <c r="AP48" s="120"/>
      <c r="AQ48" s="120" t="s">
        <v>1694</v>
      </c>
      <c r="AR48" s="120"/>
      <c r="AS48" s="120"/>
      <c r="AT48" s="120"/>
      <c r="AU48" s="120"/>
      <c r="AV48" s="120"/>
      <c r="AW48" s="120"/>
      <c r="AX48" s="120" t="s">
        <v>1694</v>
      </c>
      <c r="AY48" s="120"/>
      <c r="AZ48" s="120"/>
      <c r="BA48" s="120"/>
      <c r="BB48" s="120"/>
      <c r="BC48" s="120"/>
      <c r="BD48" s="120"/>
      <c r="BE48" s="120"/>
      <c r="BF48" s="120"/>
      <c r="BG48" s="120" t="s">
        <v>1694</v>
      </c>
      <c r="BH48" s="120"/>
      <c r="BI48" s="120"/>
      <c r="BJ48" s="120"/>
      <c r="BK48" s="121" t="s">
        <v>1694</v>
      </c>
      <c r="BL48" s="121"/>
      <c r="BM48" s="121"/>
      <c r="BN48" s="121"/>
      <c r="BO48" s="121"/>
      <c r="BP48" s="121"/>
      <c r="BQ48" s="121"/>
      <c r="BR48" s="121" t="s">
        <v>1694</v>
      </c>
      <c r="BS48" s="121"/>
      <c r="BT48" s="121"/>
      <c r="BU48" s="121"/>
      <c r="BV48" s="121"/>
      <c r="BW48" s="121"/>
      <c r="BX48" s="121"/>
      <c r="BY48" s="121"/>
      <c r="BZ48" s="121"/>
      <c r="CA48" s="121"/>
      <c r="CB48" s="121" t="s">
        <v>1694</v>
      </c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0"/>
      <c r="CR48" s="121"/>
      <c r="CS48" s="121"/>
      <c r="CT48" s="121"/>
      <c r="CU48" s="121"/>
      <c r="CV48" s="113"/>
      <c r="CW48" s="113" t="s">
        <v>1694</v>
      </c>
      <c r="CX48" s="113"/>
      <c r="CY48" s="113"/>
      <c r="CZ48" s="113"/>
      <c r="DA48" s="113"/>
      <c r="DB48" s="113"/>
      <c r="DC48" s="113"/>
      <c r="DD48" s="113" t="s">
        <v>1694</v>
      </c>
      <c r="DE48" s="120"/>
      <c r="DF48" s="120"/>
      <c r="DG48" s="113"/>
      <c r="DH48" s="113"/>
      <c r="DI48" s="120"/>
      <c r="DJ48" s="120"/>
      <c r="DK48" s="113"/>
      <c r="DL48" s="120"/>
      <c r="DM48" s="113"/>
      <c r="DN48" s="113"/>
      <c r="DO48" s="113" t="s">
        <v>1694</v>
      </c>
      <c r="DP48" s="113"/>
      <c r="DQ48" s="113"/>
      <c r="DR48" s="113"/>
      <c r="DS48" s="113"/>
      <c r="DT48" s="113" t="s">
        <v>1694</v>
      </c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21"/>
      <c r="EH48" s="121"/>
      <c r="EI48" s="121"/>
      <c r="EJ48" s="176"/>
      <c r="EK48" s="177"/>
    </row>
    <row r="49" spans="1:143" ht="85.05" customHeight="1">
      <c r="B49" s="3" t="s">
        <v>109</v>
      </c>
      <c r="C49" s="4" t="s">
        <v>110</v>
      </c>
      <c r="D49" s="10" t="s">
        <v>111</v>
      </c>
      <c r="E49" s="76"/>
      <c r="F49" s="6" t="s">
        <v>434</v>
      </c>
      <c r="G49" s="6" t="s">
        <v>436</v>
      </c>
      <c r="H49" s="6" t="s">
        <v>435</v>
      </c>
      <c r="I49" s="6" t="s">
        <v>1772</v>
      </c>
      <c r="J49" s="6" t="s">
        <v>2173</v>
      </c>
      <c r="K49" s="6" t="s">
        <v>2174</v>
      </c>
      <c r="L49" s="6" t="s">
        <v>273</v>
      </c>
      <c r="M49" s="6" t="s">
        <v>2184</v>
      </c>
      <c r="N49" s="6" t="s">
        <v>450</v>
      </c>
      <c r="O49" s="6" t="s">
        <v>449</v>
      </c>
      <c r="P49" s="6" t="s">
        <v>2008</v>
      </c>
      <c r="Q49" s="6" t="s">
        <v>452</v>
      </c>
      <c r="R49" s="6" t="s">
        <v>280</v>
      </c>
      <c r="S49" s="6" t="s">
        <v>458</v>
      </c>
      <c r="T49" s="6" t="s">
        <v>290</v>
      </c>
      <c r="U49" s="6" t="s">
        <v>2158</v>
      </c>
      <c r="V49" s="6" t="s">
        <v>293</v>
      </c>
      <c r="W49" s="6" t="s">
        <v>1594</v>
      </c>
      <c r="X49" s="6" t="s">
        <v>2098</v>
      </c>
      <c r="Y49" s="6" t="s">
        <v>1533</v>
      </c>
      <c r="Z49" s="6" t="s">
        <v>1534</v>
      </c>
      <c r="AA49" s="6" t="s">
        <v>1535</v>
      </c>
      <c r="AB49" s="6" t="s">
        <v>1551</v>
      </c>
      <c r="AC49" s="6" t="s">
        <v>1536</v>
      </c>
      <c r="AD49" s="6" t="s">
        <v>1576</v>
      </c>
      <c r="AE49" s="6" t="s">
        <v>1577</v>
      </c>
      <c r="AF49" s="6" t="s">
        <v>1578</v>
      </c>
      <c r="AG49" s="6" t="s">
        <v>1595</v>
      </c>
      <c r="AH49" s="6" t="s">
        <v>1599</v>
      </c>
      <c r="AI49" s="6" t="s">
        <v>1601</v>
      </c>
      <c r="AJ49" s="6" t="s">
        <v>1629</v>
      </c>
      <c r="AK49" s="6" t="s">
        <v>1646</v>
      </c>
      <c r="AL49" s="6" t="s">
        <v>2175</v>
      </c>
      <c r="AM49" s="6" t="s">
        <v>1685</v>
      </c>
      <c r="AN49" s="6" t="s">
        <v>1725</v>
      </c>
      <c r="AO49" s="6" t="s">
        <v>1691</v>
      </c>
      <c r="AP49" s="6" t="s">
        <v>1778</v>
      </c>
      <c r="AQ49" s="6" t="s">
        <v>1752</v>
      </c>
      <c r="AR49" s="6" t="s">
        <v>1695</v>
      </c>
      <c r="AS49" s="6" t="s">
        <v>1748</v>
      </c>
      <c r="AT49" s="6" t="s">
        <v>1746</v>
      </c>
      <c r="AU49" s="6" t="s">
        <v>1745</v>
      </c>
      <c r="AV49" s="6" t="s">
        <v>1696</v>
      </c>
      <c r="AW49" s="6" t="s">
        <v>1728</v>
      </c>
      <c r="AX49" s="6" t="s">
        <v>1889</v>
      </c>
      <c r="AY49" s="6" t="s">
        <v>1753</v>
      </c>
      <c r="AZ49" s="6" t="s">
        <v>1773</v>
      </c>
      <c r="BA49" s="6" t="s">
        <v>1881</v>
      </c>
      <c r="BB49" s="6" t="s">
        <v>1774</v>
      </c>
      <c r="BC49" s="7" t="s">
        <v>1886</v>
      </c>
      <c r="BD49" s="6" t="s">
        <v>1883</v>
      </c>
      <c r="BE49" s="6" t="s">
        <v>1884</v>
      </c>
      <c r="BF49" s="6" t="s">
        <v>2176</v>
      </c>
      <c r="BG49" s="7" t="s">
        <v>1893</v>
      </c>
      <c r="BH49" s="6" t="s">
        <v>1776</v>
      </c>
      <c r="BI49" s="6" t="s">
        <v>1887</v>
      </c>
      <c r="BJ49" s="6" t="s">
        <v>1891</v>
      </c>
      <c r="BK49" s="8" t="s">
        <v>1949</v>
      </c>
      <c r="BL49" s="8" t="s">
        <v>1944</v>
      </c>
      <c r="BM49" s="8" t="s">
        <v>1948</v>
      </c>
      <c r="BN49" s="8" t="s">
        <v>1964</v>
      </c>
      <c r="BO49" s="8" t="s">
        <v>1945</v>
      </c>
      <c r="BP49" s="8" t="s">
        <v>1950</v>
      </c>
      <c r="BQ49" s="8" t="s">
        <v>1880</v>
      </c>
      <c r="BR49" s="8" t="s">
        <v>2011</v>
      </c>
      <c r="BS49" s="8" t="s">
        <v>1974</v>
      </c>
      <c r="BT49" s="8" t="s">
        <v>1972</v>
      </c>
      <c r="BU49" s="8" t="s">
        <v>2012</v>
      </c>
      <c r="BV49" s="8" t="s">
        <v>2033</v>
      </c>
      <c r="BW49" s="8" t="s">
        <v>2013</v>
      </c>
      <c r="BX49" s="8" t="s">
        <v>1973</v>
      </c>
      <c r="BY49" s="8" t="s">
        <v>2034</v>
      </c>
      <c r="BZ49" s="8" t="s">
        <v>1975</v>
      </c>
      <c r="CA49" s="8" t="s">
        <v>2056</v>
      </c>
      <c r="CB49" s="8" t="s">
        <v>2035</v>
      </c>
      <c r="CC49" s="8" t="s">
        <v>2038</v>
      </c>
      <c r="CD49" s="8" t="s">
        <v>2036</v>
      </c>
      <c r="CE49" s="8" t="s">
        <v>2037</v>
      </c>
      <c r="CF49" s="8" t="s">
        <v>2104</v>
      </c>
      <c r="CG49" s="8" t="s">
        <v>2041</v>
      </c>
      <c r="CH49" s="8" t="s">
        <v>2059</v>
      </c>
      <c r="CI49" s="8" t="s">
        <v>2039</v>
      </c>
      <c r="CJ49" s="8" t="s">
        <v>2178</v>
      </c>
      <c r="CK49" s="8" t="s">
        <v>2057</v>
      </c>
      <c r="CL49" s="8" t="s">
        <v>2040</v>
      </c>
      <c r="CM49" s="8" t="s">
        <v>2179</v>
      </c>
      <c r="CN49" s="8" t="s">
        <v>2042</v>
      </c>
      <c r="CO49" s="8" t="s">
        <v>2043</v>
      </c>
      <c r="CP49" s="8" t="s">
        <v>2058</v>
      </c>
      <c r="CQ49" s="6" t="s">
        <v>2060</v>
      </c>
      <c r="CR49" s="8" t="s">
        <v>2062</v>
      </c>
      <c r="CS49" s="8" t="s">
        <v>2103</v>
      </c>
      <c r="CT49" s="8" t="s">
        <v>2061</v>
      </c>
      <c r="CU49" s="8" t="s">
        <v>2063</v>
      </c>
      <c r="CV49" s="6"/>
      <c r="CW49" s="6" t="s">
        <v>2105</v>
      </c>
      <c r="CX49" s="6" t="s">
        <v>2107</v>
      </c>
      <c r="CY49" s="6" t="s">
        <v>2106</v>
      </c>
      <c r="CZ49" s="6" t="s">
        <v>2180</v>
      </c>
      <c r="DA49" s="6" t="s">
        <v>2113</v>
      </c>
      <c r="DB49" s="6" t="s">
        <v>2114</v>
      </c>
      <c r="DC49" s="6"/>
      <c r="DD49" s="6" t="s">
        <v>2115</v>
      </c>
      <c r="DE49" s="6" t="s">
        <v>2109</v>
      </c>
      <c r="DF49" s="6" t="s">
        <v>2112</v>
      </c>
      <c r="DG49" s="6" t="s">
        <v>2108</v>
      </c>
      <c r="DH49" s="6" t="s">
        <v>2117</v>
      </c>
      <c r="DI49" s="6" t="s">
        <v>2110</v>
      </c>
      <c r="DJ49" s="6" t="s">
        <v>2182</v>
      </c>
      <c r="DK49" s="6" t="s">
        <v>2116</v>
      </c>
      <c r="DL49" s="6" t="s">
        <v>2111</v>
      </c>
      <c r="DM49" s="6" t="s">
        <v>2185</v>
      </c>
      <c r="DN49" s="6" t="s">
        <v>2118</v>
      </c>
      <c r="DO49" s="6" t="s">
        <v>2189</v>
      </c>
      <c r="DP49" s="6" t="s">
        <v>2119</v>
      </c>
      <c r="DQ49" s="6" t="s">
        <v>2190</v>
      </c>
      <c r="DR49" s="6" t="s">
        <v>2191</v>
      </c>
      <c r="DS49" s="6"/>
      <c r="DT49" s="6" t="s">
        <v>2192</v>
      </c>
      <c r="DU49" s="6" t="s">
        <v>2193</v>
      </c>
      <c r="DV49" s="6" t="s">
        <v>2194</v>
      </c>
      <c r="DW49" s="6" t="s">
        <v>2195</v>
      </c>
      <c r="DX49" s="6" t="s">
        <v>2196</v>
      </c>
      <c r="DY49" s="6" t="s">
        <v>2197</v>
      </c>
      <c r="DZ49" s="6" t="s">
        <v>2198</v>
      </c>
      <c r="EA49" s="6" t="s">
        <v>2199</v>
      </c>
      <c r="EB49" s="6"/>
      <c r="EC49" s="6"/>
      <c r="ED49" s="6"/>
      <c r="EE49" s="6"/>
      <c r="EF49" s="6"/>
      <c r="EG49" s="8" t="s">
        <v>2044</v>
      </c>
      <c r="EH49" s="8" t="s">
        <v>1941</v>
      </c>
      <c r="EI49" s="8" t="s">
        <v>1942</v>
      </c>
      <c r="EJ49" s="77" t="s">
        <v>2136</v>
      </c>
      <c r="EK49" s="178" t="s">
        <v>1355</v>
      </c>
    </row>
    <row r="50" spans="1:143" ht="20.100000000000001" customHeight="1">
      <c r="B50" s="154" t="s">
        <v>2030</v>
      </c>
      <c r="C50" s="179"/>
      <c r="D50" s="92"/>
      <c r="E50" s="247">
        <v>0</v>
      </c>
      <c r="F50" s="225">
        <v>3</v>
      </c>
      <c r="G50" s="225">
        <v>1</v>
      </c>
      <c r="H50" s="225">
        <v>30</v>
      </c>
      <c r="I50" s="225">
        <v>2</v>
      </c>
      <c r="J50" s="225">
        <v>7</v>
      </c>
      <c r="K50" s="225">
        <v>4</v>
      </c>
      <c r="L50" s="225">
        <v>1</v>
      </c>
      <c r="M50" s="225">
        <v>0</v>
      </c>
      <c r="N50" s="225">
        <v>7</v>
      </c>
      <c r="O50" s="225">
        <v>3</v>
      </c>
      <c r="P50" s="225">
        <v>6</v>
      </c>
      <c r="Q50" s="225">
        <v>0</v>
      </c>
      <c r="R50" s="225">
        <v>0</v>
      </c>
      <c r="S50" s="225">
        <v>1</v>
      </c>
      <c r="T50" s="225">
        <v>12</v>
      </c>
      <c r="U50" s="225">
        <v>3</v>
      </c>
      <c r="V50" s="225">
        <v>3</v>
      </c>
      <c r="W50" s="225">
        <v>0</v>
      </c>
      <c r="X50" s="225">
        <v>0</v>
      </c>
      <c r="Y50" s="225">
        <v>8</v>
      </c>
      <c r="Z50" s="225">
        <v>9</v>
      </c>
      <c r="AA50" s="225">
        <v>11</v>
      </c>
      <c r="AB50" s="225">
        <v>2</v>
      </c>
      <c r="AC50" s="225">
        <v>1</v>
      </c>
      <c r="AD50" s="225">
        <v>4</v>
      </c>
      <c r="AE50" s="225">
        <v>0</v>
      </c>
      <c r="AF50" s="225">
        <v>0</v>
      </c>
      <c r="AG50" s="225">
        <v>0</v>
      </c>
      <c r="AH50" s="225">
        <v>9</v>
      </c>
      <c r="AI50" s="225">
        <v>6</v>
      </c>
      <c r="AJ50" s="225">
        <v>4</v>
      </c>
      <c r="AK50" s="225">
        <v>6</v>
      </c>
      <c r="AL50" s="225">
        <v>1</v>
      </c>
      <c r="AM50" s="225">
        <v>0</v>
      </c>
      <c r="AN50" s="225">
        <v>4</v>
      </c>
      <c r="AO50" s="225">
        <v>0</v>
      </c>
      <c r="AP50" s="225">
        <v>0</v>
      </c>
      <c r="AQ50" s="225">
        <v>2</v>
      </c>
      <c r="AR50" s="225">
        <v>6</v>
      </c>
      <c r="AS50" s="225">
        <v>3</v>
      </c>
      <c r="AT50" s="225">
        <v>0</v>
      </c>
      <c r="AU50" s="225">
        <v>0</v>
      </c>
      <c r="AV50" s="225">
        <v>0</v>
      </c>
      <c r="AW50" s="225">
        <v>0</v>
      </c>
      <c r="AX50" s="225">
        <v>1</v>
      </c>
      <c r="AY50" s="225">
        <v>3</v>
      </c>
      <c r="AZ50" s="225">
        <v>0</v>
      </c>
      <c r="BA50" s="225">
        <v>0</v>
      </c>
      <c r="BB50" s="225">
        <v>0</v>
      </c>
      <c r="BC50" s="225">
        <v>0</v>
      </c>
      <c r="BD50" s="225">
        <v>0</v>
      </c>
      <c r="BE50" s="225">
        <v>0</v>
      </c>
      <c r="BF50" s="225">
        <v>0</v>
      </c>
      <c r="BG50" s="225">
        <v>0</v>
      </c>
      <c r="BH50" s="225">
        <v>3</v>
      </c>
      <c r="BI50" s="225">
        <v>1</v>
      </c>
      <c r="BJ50" s="225">
        <v>0</v>
      </c>
      <c r="BK50" s="225">
        <v>0</v>
      </c>
      <c r="BL50" s="225">
        <v>3</v>
      </c>
      <c r="BM50" s="225">
        <v>2</v>
      </c>
      <c r="BN50" s="225">
        <v>0</v>
      </c>
      <c r="BO50" s="225">
        <v>0</v>
      </c>
      <c r="BP50" s="225">
        <v>0</v>
      </c>
      <c r="BQ50" s="225">
        <v>0</v>
      </c>
      <c r="BR50" s="225">
        <v>0</v>
      </c>
      <c r="BS50" s="225">
        <v>1</v>
      </c>
      <c r="BT50" s="225">
        <v>1</v>
      </c>
      <c r="BU50" s="225">
        <v>0</v>
      </c>
      <c r="BV50" s="225">
        <v>0</v>
      </c>
      <c r="BW50" s="225">
        <v>0</v>
      </c>
      <c r="BX50" s="225">
        <v>0</v>
      </c>
      <c r="BY50" s="225">
        <v>0</v>
      </c>
      <c r="BZ50" s="225">
        <v>0</v>
      </c>
      <c r="CA50" s="225">
        <v>0</v>
      </c>
      <c r="CB50" s="225">
        <v>0</v>
      </c>
      <c r="CC50" s="225">
        <v>0</v>
      </c>
      <c r="CD50" s="225">
        <v>0</v>
      </c>
      <c r="CE50" s="225">
        <v>0</v>
      </c>
      <c r="CF50" s="225">
        <v>0</v>
      </c>
      <c r="CG50" s="225">
        <v>0</v>
      </c>
      <c r="CH50" s="225">
        <v>0</v>
      </c>
      <c r="CI50" s="225">
        <v>0</v>
      </c>
      <c r="CJ50" s="225">
        <v>0</v>
      </c>
      <c r="CK50" s="225">
        <v>0</v>
      </c>
      <c r="CL50" s="225">
        <v>0</v>
      </c>
      <c r="CM50" s="225">
        <v>0</v>
      </c>
      <c r="CN50" s="225">
        <v>0</v>
      </c>
      <c r="CO50" s="225">
        <v>0</v>
      </c>
      <c r="CP50" s="225">
        <v>0</v>
      </c>
      <c r="CQ50" s="225">
        <v>0</v>
      </c>
      <c r="CR50" s="225">
        <v>0</v>
      </c>
      <c r="CS50" s="225">
        <v>0</v>
      </c>
      <c r="CT50" s="225">
        <v>0</v>
      </c>
      <c r="CU50" s="225">
        <v>0</v>
      </c>
      <c r="CV50" s="225">
        <v>0</v>
      </c>
      <c r="CW50" s="225">
        <v>0</v>
      </c>
      <c r="CX50" s="225">
        <v>0</v>
      </c>
      <c r="CY50" s="225">
        <v>0</v>
      </c>
      <c r="CZ50" s="225">
        <v>0</v>
      </c>
      <c r="DA50" s="225">
        <v>0</v>
      </c>
      <c r="DB50" s="225">
        <v>0</v>
      </c>
      <c r="DC50" s="225">
        <v>0</v>
      </c>
      <c r="DD50" s="225">
        <v>0</v>
      </c>
      <c r="DE50" s="225">
        <v>0</v>
      </c>
      <c r="DF50" s="225">
        <v>0</v>
      </c>
      <c r="DG50" s="225">
        <v>0</v>
      </c>
      <c r="DH50" s="225">
        <v>0</v>
      </c>
      <c r="DI50" s="225">
        <v>0</v>
      </c>
      <c r="DJ50" s="225">
        <v>0</v>
      </c>
      <c r="DK50" s="225">
        <v>0</v>
      </c>
      <c r="DL50" s="225">
        <v>0</v>
      </c>
      <c r="DM50" s="225">
        <v>0</v>
      </c>
      <c r="DN50" s="225">
        <v>0</v>
      </c>
      <c r="DO50" s="225">
        <v>0</v>
      </c>
      <c r="DP50" s="225">
        <v>0</v>
      </c>
      <c r="DQ50" s="225">
        <v>0</v>
      </c>
      <c r="DR50" s="225">
        <v>0</v>
      </c>
      <c r="DS50" s="225">
        <v>0</v>
      </c>
      <c r="DT50" s="225">
        <v>0</v>
      </c>
      <c r="DU50" s="225">
        <v>0</v>
      </c>
      <c r="DV50" s="225">
        <v>0</v>
      </c>
      <c r="DW50" s="225">
        <v>0</v>
      </c>
      <c r="DX50" s="225">
        <v>0</v>
      </c>
      <c r="DY50" s="225">
        <v>0</v>
      </c>
      <c r="DZ50" s="225">
        <v>0</v>
      </c>
      <c r="EA50" s="225">
        <v>0</v>
      </c>
      <c r="EB50" s="225">
        <v>0</v>
      </c>
      <c r="EC50" s="225"/>
      <c r="ED50" s="225"/>
      <c r="EE50" s="225"/>
      <c r="EF50" s="225">
        <v>0</v>
      </c>
      <c r="EG50" s="225">
        <v>0</v>
      </c>
      <c r="EH50" s="225">
        <v>0</v>
      </c>
      <c r="EI50" s="225">
        <v>0</v>
      </c>
      <c r="EJ50" s="248">
        <v>0</v>
      </c>
      <c r="EK50" s="249"/>
    </row>
    <row r="51" spans="1:143" ht="15" customHeight="1">
      <c r="B51" s="97">
        <v>91</v>
      </c>
      <c r="C51" s="98" t="str">
        <f t="shared" ref="C51:D60" si="119">C8</f>
        <v>2019.03.24.</v>
      </c>
      <c r="D51" s="98" t="str">
        <f t="shared" si="119"/>
        <v>68期～</v>
      </c>
      <c r="E51" s="240"/>
      <c r="F51" s="216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>
        <v>1</v>
      </c>
      <c r="AJ51" s="222"/>
      <c r="AK51" s="222">
        <v>1</v>
      </c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>
        <v>1</v>
      </c>
      <c r="AY51" s="222">
        <v>1</v>
      </c>
      <c r="AZ51" s="222"/>
      <c r="BA51" s="222"/>
      <c r="BB51" s="222"/>
      <c r="BC51" s="222"/>
      <c r="BD51" s="222"/>
      <c r="BE51" s="222"/>
      <c r="BF51" s="222"/>
      <c r="BG51" s="222"/>
      <c r="BH51" s="222">
        <v>1</v>
      </c>
      <c r="BI51" s="222">
        <v>1</v>
      </c>
      <c r="BJ51" s="222"/>
      <c r="BK51" s="222"/>
      <c r="BL51" s="250">
        <v>1</v>
      </c>
      <c r="BM51" s="222"/>
      <c r="BN51" s="222">
        <v>1</v>
      </c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2"/>
      <c r="DA51" s="222"/>
      <c r="DB51" s="222"/>
      <c r="DC51" s="222"/>
      <c r="DD51" s="222"/>
      <c r="DE51" s="222"/>
      <c r="DF51" s="222"/>
      <c r="DG51" s="222"/>
      <c r="DH51" s="222"/>
      <c r="DI51" s="222"/>
      <c r="DJ51" s="222"/>
      <c r="DK51" s="222"/>
      <c r="DL51" s="222"/>
      <c r="DM51" s="222"/>
      <c r="DN51" s="222"/>
      <c r="DO51" s="222"/>
      <c r="DP51" s="222"/>
      <c r="DQ51" s="222"/>
      <c r="DR51" s="222"/>
      <c r="DS51" s="222"/>
      <c r="DT51" s="222"/>
      <c r="DU51" s="222"/>
      <c r="DV51" s="222"/>
      <c r="DW51" s="222"/>
      <c r="DX51" s="222"/>
      <c r="DY51" s="222"/>
      <c r="DZ51" s="222"/>
      <c r="EA51" s="222"/>
      <c r="EB51" s="222"/>
      <c r="EC51" s="222"/>
      <c r="ED51" s="222"/>
      <c r="EE51" s="222"/>
      <c r="EF51" s="222"/>
      <c r="EG51" s="222"/>
      <c r="EH51" s="222"/>
      <c r="EI51" s="222"/>
      <c r="EJ51" s="242"/>
      <c r="EK51" s="218">
        <f t="shared" ref="EK51:EK60" si="120">SUM(E51:EJ51)</f>
        <v>8</v>
      </c>
    </row>
    <row r="52" spans="1:143" ht="15" customHeight="1">
      <c r="B52" s="111">
        <v>92</v>
      </c>
      <c r="C52" s="117" t="str">
        <f t="shared" si="119"/>
        <v>2019.09.29.</v>
      </c>
      <c r="D52" s="118" t="str">
        <f t="shared" si="119"/>
        <v>69期～</v>
      </c>
      <c r="E52" s="241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>
        <v>1</v>
      </c>
      <c r="Z52" s="222"/>
      <c r="AA52" s="222">
        <v>1</v>
      </c>
      <c r="AB52" s="222"/>
      <c r="AC52" s="222"/>
      <c r="AD52" s="222"/>
      <c r="AE52" s="222"/>
      <c r="AF52" s="222"/>
      <c r="AG52" s="222"/>
      <c r="AH52" s="222"/>
      <c r="AI52" s="222">
        <v>1</v>
      </c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>
        <v>1</v>
      </c>
      <c r="BM52" s="222"/>
      <c r="BN52" s="222"/>
      <c r="BO52" s="222"/>
      <c r="BP52" s="222"/>
      <c r="BQ52" s="222"/>
      <c r="BR52" s="222"/>
      <c r="BS52" s="222">
        <v>1</v>
      </c>
      <c r="BT52" s="222"/>
      <c r="BU52" s="222"/>
      <c r="BV52" s="222"/>
      <c r="BW52" s="222"/>
      <c r="BX52" s="222"/>
      <c r="BY52" s="222"/>
      <c r="BZ52" s="222"/>
      <c r="CA52" s="222"/>
      <c r="CB52" s="222"/>
      <c r="CC52" s="222">
        <v>1</v>
      </c>
      <c r="CD52" s="250">
        <v>1</v>
      </c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2"/>
      <c r="DA52" s="222"/>
      <c r="DB52" s="222"/>
      <c r="DC52" s="222"/>
      <c r="DD52" s="222"/>
      <c r="DE52" s="222"/>
      <c r="DF52" s="222"/>
      <c r="DG52" s="222"/>
      <c r="DH52" s="222"/>
      <c r="DI52" s="222"/>
      <c r="DJ52" s="222"/>
      <c r="DK52" s="222"/>
      <c r="DL52" s="222"/>
      <c r="DM52" s="222"/>
      <c r="DN52" s="222"/>
      <c r="DO52" s="222"/>
      <c r="DP52" s="222"/>
      <c r="DQ52" s="222"/>
      <c r="DR52" s="222"/>
      <c r="DS52" s="222"/>
      <c r="DT52" s="222"/>
      <c r="DU52" s="222"/>
      <c r="DV52" s="222"/>
      <c r="DW52" s="222"/>
      <c r="DX52" s="222"/>
      <c r="DY52" s="222"/>
      <c r="DZ52" s="222"/>
      <c r="EA52" s="222"/>
      <c r="EB52" s="222"/>
      <c r="EC52" s="222"/>
      <c r="ED52" s="222"/>
      <c r="EE52" s="222"/>
      <c r="EF52" s="222"/>
      <c r="EG52" s="222"/>
      <c r="EH52" s="222"/>
      <c r="EI52" s="222"/>
      <c r="EJ52" s="242"/>
      <c r="EK52" s="218">
        <f t="shared" si="120"/>
        <v>7</v>
      </c>
    </row>
    <row r="53" spans="1:143" ht="15" customHeight="1">
      <c r="A53" s="125"/>
      <c r="B53" s="111">
        <v>93</v>
      </c>
      <c r="C53" s="117" t="str">
        <f t="shared" si="119"/>
        <v>2020.03.29.</v>
      </c>
      <c r="D53" s="497" t="str">
        <f t="shared" si="119"/>
        <v xml:space="preserve"> 新型コロナウィルス対策のため中止</v>
      </c>
      <c r="E53" s="241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2"/>
      <c r="DA53" s="222"/>
      <c r="DB53" s="222"/>
      <c r="DC53" s="222"/>
      <c r="DD53" s="222"/>
      <c r="DE53" s="222"/>
      <c r="DF53" s="222"/>
      <c r="DG53" s="222"/>
      <c r="DH53" s="222"/>
      <c r="DI53" s="222"/>
      <c r="DJ53" s="222"/>
      <c r="DK53" s="222"/>
      <c r="DL53" s="222"/>
      <c r="DM53" s="222"/>
      <c r="DN53" s="222"/>
      <c r="DO53" s="222"/>
      <c r="DP53" s="222"/>
      <c r="DQ53" s="222"/>
      <c r="DR53" s="222"/>
      <c r="DS53" s="222"/>
      <c r="DT53" s="222"/>
      <c r="DU53" s="222"/>
      <c r="DV53" s="222"/>
      <c r="DW53" s="222"/>
      <c r="DX53" s="222"/>
      <c r="DY53" s="222"/>
      <c r="DZ53" s="222"/>
      <c r="EA53" s="222"/>
      <c r="EB53" s="222"/>
      <c r="EC53" s="222"/>
      <c r="ED53" s="222"/>
      <c r="EE53" s="222"/>
      <c r="EF53" s="222"/>
      <c r="EG53" s="222"/>
      <c r="EH53" s="222"/>
      <c r="EI53" s="222"/>
      <c r="EJ53" s="242"/>
      <c r="EK53" s="218">
        <f t="shared" si="120"/>
        <v>0</v>
      </c>
      <c r="EM53" s="184"/>
    </row>
    <row r="54" spans="1:143" ht="15" customHeight="1">
      <c r="B54" s="111">
        <v>94</v>
      </c>
      <c r="C54" s="117" t="str">
        <f t="shared" si="119"/>
        <v>2020.09.27.</v>
      </c>
      <c r="D54" s="497" t="str">
        <f t="shared" si="119"/>
        <v xml:space="preserve"> 新型コロナウィルス対策のため中止</v>
      </c>
      <c r="E54" s="241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2"/>
      <c r="DA54" s="222"/>
      <c r="DB54" s="222"/>
      <c r="DC54" s="222"/>
      <c r="DD54" s="222"/>
      <c r="DE54" s="222"/>
      <c r="DF54" s="222"/>
      <c r="DG54" s="222"/>
      <c r="DH54" s="222"/>
      <c r="DI54" s="222"/>
      <c r="DJ54" s="222"/>
      <c r="DK54" s="222"/>
      <c r="DL54" s="222"/>
      <c r="DM54" s="222"/>
      <c r="DN54" s="222"/>
      <c r="DO54" s="222"/>
      <c r="DP54" s="222"/>
      <c r="DQ54" s="222"/>
      <c r="DR54" s="222"/>
      <c r="DS54" s="222"/>
      <c r="DT54" s="222"/>
      <c r="DU54" s="222"/>
      <c r="DV54" s="222"/>
      <c r="DW54" s="222"/>
      <c r="DX54" s="222"/>
      <c r="DY54" s="222"/>
      <c r="DZ54" s="222"/>
      <c r="EA54" s="222"/>
      <c r="EB54" s="222"/>
      <c r="EC54" s="222"/>
      <c r="ED54" s="222"/>
      <c r="EE54" s="222"/>
      <c r="EF54" s="222"/>
      <c r="EG54" s="222"/>
      <c r="EH54" s="222"/>
      <c r="EI54" s="222"/>
      <c r="EJ54" s="242"/>
      <c r="EK54" s="219">
        <f t="shared" si="120"/>
        <v>0</v>
      </c>
    </row>
    <row r="55" spans="1:143" ht="15" customHeight="1">
      <c r="A55" s="125"/>
      <c r="B55" s="111">
        <v>95</v>
      </c>
      <c r="C55" s="117" t="str">
        <f t="shared" si="119"/>
        <v>2021.03.28.</v>
      </c>
      <c r="D55" s="497" t="str">
        <f t="shared" ref="D55" si="121">D12</f>
        <v xml:space="preserve"> 新型コロナウィルス対策のため中止</v>
      </c>
      <c r="E55" s="241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2"/>
      <c r="DA55" s="222"/>
      <c r="DB55" s="222"/>
      <c r="DC55" s="222"/>
      <c r="DD55" s="222"/>
      <c r="DE55" s="222"/>
      <c r="DF55" s="222"/>
      <c r="DG55" s="222"/>
      <c r="DH55" s="222"/>
      <c r="DI55" s="222"/>
      <c r="DJ55" s="222"/>
      <c r="DK55" s="222"/>
      <c r="DL55" s="222"/>
      <c r="DM55" s="222"/>
      <c r="DN55" s="222"/>
      <c r="DO55" s="222"/>
      <c r="DP55" s="222"/>
      <c r="DQ55" s="222"/>
      <c r="DR55" s="222"/>
      <c r="DS55" s="222"/>
      <c r="DT55" s="222"/>
      <c r="DU55" s="222"/>
      <c r="DV55" s="222"/>
      <c r="DW55" s="222"/>
      <c r="DX55" s="222"/>
      <c r="DY55" s="222"/>
      <c r="DZ55" s="222"/>
      <c r="EA55" s="222"/>
      <c r="EB55" s="222"/>
      <c r="EC55" s="222"/>
      <c r="ED55" s="222"/>
      <c r="EE55" s="222"/>
      <c r="EF55" s="222"/>
      <c r="EG55" s="222"/>
      <c r="EH55" s="222"/>
      <c r="EI55" s="222"/>
      <c r="EJ55" s="242"/>
      <c r="EK55" s="219">
        <f t="shared" si="120"/>
        <v>0</v>
      </c>
      <c r="EM55" s="184"/>
    </row>
    <row r="56" spans="1:143" ht="15" customHeight="1">
      <c r="B56" s="111">
        <v>96</v>
      </c>
      <c r="C56" s="501" t="str">
        <f t="shared" si="119"/>
        <v>　2021.09.</v>
      </c>
      <c r="D56" s="497" t="str">
        <f t="shared" ref="D56" si="122">D13</f>
        <v xml:space="preserve"> 新型コロナウィルス対策のため中止</v>
      </c>
      <c r="E56" s="241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2"/>
      <c r="DA56" s="222"/>
      <c r="DB56" s="222"/>
      <c r="DC56" s="222"/>
      <c r="DD56" s="222"/>
      <c r="DE56" s="222"/>
      <c r="DF56" s="222"/>
      <c r="DG56" s="222"/>
      <c r="DH56" s="222"/>
      <c r="DI56" s="222"/>
      <c r="DJ56" s="222"/>
      <c r="DK56" s="222"/>
      <c r="DL56" s="222"/>
      <c r="DM56" s="222"/>
      <c r="DN56" s="222"/>
      <c r="DO56" s="222"/>
      <c r="DP56" s="222"/>
      <c r="DQ56" s="222"/>
      <c r="DR56" s="222"/>
      <c r="DS56" s="222"/>
      <c r="DT56" s="222"/>
      <c r="DU56" s="222"/>
      <c r="DV56" s="222"/>
      <c r="DW56" s="222"/>
      <c r="DX56" s="222"/>
      <c r="DY56" s="222"/>
      <c r="DZ56" s="222"/>
      <c r="EA56" s="222"/>
      <c r="EB56" s="222"/>
      <c r="EC56" s="222"/>
      <c r="ED56" s="222"/>
      <c r="EE56" s="222"/>
      <c r="EF56" s="222"/>
      <c r="EG56" s="222"/>
      <c r="EH56" s="222"/>
      <c r="EI56" s="222"/>
      <c r="EJ56" s="242"/>
      <c r="EK56" s="219">
        <f t="shared" si="120"/>
        <v>0</v>
      </c>
    </row>
    <row r="57" spans="1:143" ht="15" customHeight="1">
      <c r="B57" s="111">
        <v>97</v>
      </c>
      <c r="C57" s="117" t="str">
        <f t="shared" si="119"/>
        <v>2022.03.27.</v>
      </c>
      <c r="D57" s="112" t="str">
        <f t="shared" si="119"/>
        <v>71期～</v>
      </c>
      <c r="E57" s="241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2"/>
      <c r="DA57" s="222"/>
      <c r="DB57" s="222"/>
      <c r="DC57" s="222"/>
      <c r="DD57" s="222"/>
      <c r="DE57" s="222"/>
      <c r="DF57" s="222"/>
      <c r="DG57" s="222"/>
      <c r="DH57" s="222"/>
      <c r="DI57" s="222"/>
      <c r="DJ57" s="222"/>
      <c r="DK57" s="222"/>
      <c r="DL57" s="222"/>
      <c r="DM57" s="222"/>
      <c r="DN57" s="222"/>
      <c r="DO57" s="222"/>
      <c r="DP57" s="222"/>
      <c r="DQ57" s="222"/>
      <c r="DR57" s="222"/>
      <c r="DS57" s="222"/>
      <c r="DT57" s="222"/>
      <c r="DU57" s="222"/>
      <c r="DV57" s="222"/>
      <c r="DW57" s="222"/>
      <c r="DX57" s="222"/>
      <c r="DY57" s="222"/>
      <c r="DZ57" s="222"/>
      <c r="EA57" s="222"/>
      <c r="EB57" s="222"/>
      <c r="EC57" s="222"/>
      <c r="ED57" s="222"/>
      <c r="EE57" s="222"/>
      <c r="EF57" s="222"/>
      <c r="EG57" s="222"/>
      <c r="EH57" s="222"/>
      <c r="EI57" s="222"/>
      <c r="EJ57" s="242"/>
      <c r="EK57" s="219">
        <f t="shared" si="120"/>
        <v>0</v>
      </c>
    </row>
    <row r="58" spans="1:143" ht="15" customHeight="1">
      <c r="A58" s="125"/>
      <c r="B58" s="111">
        <v>98</v>
      </c>
      <c r="C58" s="112" t="str">
        <f t="shared" si="119"/>
        <v>2022.10.02.</v>
      </c>
      <c r="D58" s="112" t="str">
        <f t="shared" si="119"/>
        <v>72期～</v>
      </c>
      <c r="E58" s="241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>
        <v>1</v>
      </c>
      <c r="AR58" s="222">
        <v>1</v>
      </c>
      <c r="AS58" s="222"/>
      <c r="AT58" s="222"/>
      <c r="AU58" s="222"/>
      <c r="AV58" s="222"/>
      <c r="AW58" s="222"/>
      <c r="AX58" s="222"/>
      <c r="AY58" s="222">
        <v>1</v>
      </c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>
        <v>1</v>
      </c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50">
        <v>1</v>
      </c>
      <c r="CD58" s="222">
        <v>1</v>
      </c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>
        <v>1</v>
      </c>
      <c r="CY58" s="222"/>
      <c r="CZ58" s="222"/>
      <c r="DA58" s="222"/>
      <c r="DB58" s="222"/>
      <c r="DC58" s="222"/>
      <c r="DD58" s="222"/>
      <c r="DE58" s="222"/>
      <c r="DF58" s="222"/>
      <c r="DG58" s="222"/>
      <c r="DH58" s="222"/>
      <c r="DI58" s="222"/>
      <c r="DJ58" s="222"/>
      <c r="DK58" s="222"/>
      <c r="DL58" s="222"/>
      <c r="DM58" s="222"/>
      <c r="DN58" s="222"/>
      <c r="DO58" s="222"/>
      <c r="DP58" s="222"/>
      <c r="DQ58" s="222"/>
      <c r="DR58" s="222"/>
      <c r="DS58" s="222"/>
      <c r="DT58" s="222"/>
      <c r="DU58" s="222"/>
      <c r="DV58" s="222"/>
      <c r="DW58" s="222"/>
      <c r="DX58" s="222"/>
      <c r="DY58" s="222"/>
      <c r="DZ58" s="222"/>
      <c r="EA58" s="222"/>
      <c r="EB58" s="222"/>
      <c r="EC58" s="222"/>
      <c r="ED58" s="222"/>
      <c r="EE58" s="222"/>
      <c r="EF58" s="222"/>
      <c r="EG58" s="222"/>
      <c r="EH58" s="222"/>
      <c r="EI58" s="222"/>
      <c r="EJ58" s="242"/>
      <c r="EK58" s="219">
        <f t="shared" si="120"/>
        <v>7</v>
      </c>
      <c r="EM58" s="184"/>
    </row>
    <row r="59" spans="1:143" ht="15" customHeight="1">
      <c r="B59" s="111">
        <v>99</v>
      </c>
      <c r="C59" s="112" t="str">
        <f t="shared" si="119"/>
        <v>2023.03.26.</v>
      </c>
      <c r="D59" s="112" t="str">
        <f t="shared" si="119"/>
        <v>72期～</v>
      </c>
      <c r="E59" s="241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>
        <v>1</v>
      </c>
      <c r="AZ59" s="222"/>
      <c r="BA59" s="222"/>
      <c r="BB59" s="222"/>
      <c r="BC59" s="222"/>
      <c r="BD59" s="222"/>
      <c r="BE59" s="222"/>
      <c r="BF59" s="222"/>
      <c r="BG59" s="222"/>
      <c r="BH59" s="222"/>
      <c r="BI59" s="222">
        <v>1</v>
      </c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>
        <v>1</v>
      </c>
      <c r="CC59" s="222">
        <v>1</v>
      </c>
      <c r="CD59" s="250">
        <v>1</v>
      </c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>
        <v>1</v>
      </c>
      <c r="CS59" s="222"/>
      <c r="CT59" s="222"/>
      <c r="CU59" s="222"/>
      <c r="CV59" s="222"/>
      <c r="CW59" s="222"/>
      <c r="CX59" s="222">
        <v>1</v>
      </c>
      <c r="CY59" s="222"/>
      <c r="CZ59" s="222"/>
      <c r="DA59" s="222"/>
      <c r="DB59" s="222"/>
      <c r="DC59" s="222"/>
      <c r="DD59" s="222"/>
      <c r="DE59" s="222"/>
      <c r="DF59" s="222"/>
      <c r="DG59" s="222"/>
      <c r="DH59" s="222"/>
      <c r="DI59" s="222"/>
      <c r="DJ59" s="222"/>
      <c r="DK59" s="222"/>
      <c r="DL59" s="222"/>
      <c r="DM59" s="222"/>
      <c r="DN59" s="222"/>
      <c r="DO59" s="222"/>
      <c r="DP59" s="222"/>
      <c r="DQ59" s="222"/>
      <c r="DR59" s="222"/>
      <c r="DS59" s="222"/>
      <c r="DT59" s="222"/>
      <c r="DU59" s="222"/>
      <c r="DV59" s="222"/>
      <c r="DW59" s="222"/>
      <c r="DX59" s="222"/>
      <c r="DY59" s="222"/>
      <c r="DZ59" s="222"/>
      <c r="EA59" s="222"/>
      <c r="EB59" s="222"/>
      <c r="EC59" s="222"/>
      <c r="ED59" s="222"/>
      <c r="EE59" s="222"/>
      <c r="EF59" s="222"/>
      <c r="EG59" s="222"/>
      <c r="EH59" s="222"/>
      <c r="EI59" s="222"/>
      <c r="EJ59" s="242"/>
      <c r="EK59" s="219">
        <f t="shared" si="120"/>
        <v>7</v>
      </c>
    </row>
    <row r="60" spans="1:143" ht="15" customHeight="1">
      <c r="B60" s="111">
        <v>100</v>
      </c>
      <c r="C60" s="112" t="str">
        <f t="shared" si="119"/>
        <v>2023.10.01.</v>
      </c>
      <c r="D60" s="112" t="str">
        <f t="shared" si="119"/>
        <v>73期～</v>
      </c>
      <c r="E60" s="241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>
        <v>1</v>
      </c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50">
        <v>1</v>
      </c>
      <c r="CD60" s="222">
        <v>1</v>
      </c>
      <c r="CE60" s="250">
        <v>1</v>
      </c>
      <c r="CF60" s="222">
        <v>1</v>
      </c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>
        <v>1</v>
      </c>
      <c r="CS60" s="222"/>
      <c r="CT60" s="222"/>
      <c r="CU60" s="222"/>
      <c r="CV60" s="222"/>
      <c r="CW60" s="222"/>
      <c r="CX60" s="222"/>
      <c r="CY60" s="222"/>
      <c r="CZ60" s="222"/>
      <c r="DA60" s="222"/>
      <c r="DB60" s="222"/>
      <c r="DC60" s="222"/>
      <c r="DD60" s="222">
        <v>1</v>
      </c>
      <c r="DE60" s="222"/>
      <c r="DF60" s="222"/>
      <c r="DG60" s="222"/>
      <c r="DH60" s="222"/>
      <c r="DI60" s="222"/>
      <c r="DJ60" s="222"/>
      <c r="DK60" s="222"/>
      <c r="DL60" s="222"/>
      <c r="DM60" s="222"/>
      <c r="DN60" s="222"/>
      <c r="DO60" s="222"/>
      <c r="DP60" s="222"/>
      <c r="DQ60" s="222"/>
      <c r="DR60" s="222"/>
      <c r="DS60" s="222"/>
      <c r="DT60" s="222"/>
      <c r="DU60" s="222"/>
      <c r="DV60" s="222"/>
      <c r="DW60" s="222"/>
      <c r="DX60" s="222"/>
      <c r="DY60" s="222"/>
      <c r="DZ60" s="222"/>
      <c r="EA60" s="222"/>
      <c r="EB60" s="222"/>
      <c r="EC60" s="222"/>
      <c r="ED60" s="222"/>
      <c r="EE60" s="222"/>
      <c r="EF60" s="222"/>
      <c r="EG60" s="222"/>
      <c r="EH60" s="222"/>
      <c r="EI60" s="222"/>
      <c r="EJ60" s="242"/>
      <c r="EK60" s="219">
        <f t="shared" si="120"/>
        <v>7</v>
      </c>
    </row>
    <row r="61" spans="1:143" ht="20.100000000000001" customHeight="1">
      <c r="B61" s="126" t="s">
        <v>415</v>
      </c>
      <c r="C61" s="155"/>
      <c r="D61" s="128"/>
      <c r="E61" s="247">
        <f t="shared" ref="E61:AE61" si="123">SUM(E51:E60)</f>
        <v>0</v>
      </c>
      <c r="F61" s="225">
        <f t="shared" si="123"/>
        <v>0</v>
      </c>
      <c r="G61" s="225">
        <f t="shared" si="123"/>
        <v>0</v>
      </c>
      <c r="H61" s="225">
        <f t="shared" si="123"/>
        <v>0</v>
      </c>
      <c r="I61" s="225">
        <f t="shared" si="123"/>
        <v>0</v>
      </c>
      <c r="J61" s="225">
        <f t="shared" ref="J61:K61" si="124">SUM(J51:J60)</f>
        <v>0</v>
      </c>
      <c r="K61" s="225">
        <f t="shared" si="124"/>
        <v>0</v>
      </c>
      <c r="L61" s="225">
        <f t="shared" si="123"/>
        <v>0</v>
      </c>
      <c r="M61" s="225">
        <f t="shared" ref="M61" si="125">SUM(M51:M60)</f>
        <v>0</v>
      </c>
      <c r="N61" s="225">
        <f t="shared" si="123"/>
        <v>0</v>
      </c>
      <c r="O61" s="225">
        <f>SUM(O51:O60)</f>
        <v>0</v>
      </c>
      <c r="P61" s="225">
        <f t="shared" si="123"/>
        <v>0</v>
      </c>
      <c r="Q61" s="225">
        <f t="shared" si="123"/>
        <v>0</v>
      </c>
      <c r="R61" s="225">
        <f t="shared" si="123"/>
        <v>0</v>
      </c>
      <c r="S61" s="225">
        <f t="shared" si="123"/>
        <v>0</v>
      </c>
      <c r="T61" s="225">
        <f t="shared" si="123"/>
        <v>0</v>
      </c>
      <c r="U61" s="225">
        <f t="shared" ref="U61" si="126">SUM(U51:U60)</f>
        <v>0</v>
      </c>
      <c r="V61" s="225">
        <f t="shared" si="123"/>
        <v>0</v>
      </c>
      <c r="W61" s="225">
        <f t="shared" si="123"/>
        <v>0</v>
      </c>
      <c r="X61" s="225">
        <f t="shared" ref="X61" si="127">SUM(X51:X60)</f>
        <v>0</v>
      </c>
      <c r="Y61" s="225">
        <f t="shared" si="123"/>
        <v>1</v>
      </c>
      <c r="Z61" s="225">
        <f t="shared" si="123"/>
        <v>0</v>
      </c>
      <c r="AA61" s="225">
        <f t="shared" si="123"/>
        <v>1</v>
      </c>
      <c r="AB61" s="225">
        <f t="shared" si="123"/>
        <v>0</v>
      </c>
      <c r="AC61" s="225">
        <f t="shared" si="123"/>
        <v>0</v>
      </c>
      <c r="AD61" s="225">
        <f t="shared" si="123"/>
        <v>0</v>
      </c>
      <c r="AE61" s="225">
        <f t="shared" si="123"/>
        <v>0</v>
      </c>
      <c r="AF61" s="225">
        <f>SUM(AF51:AF60)</f>
        <v>0</v>
      </c>
      <c r="AG61" s="225">
        <f>SUM(AG51:AG60)</f>
        <v>0</v>
      </c>
      <c r="AH61" s="225">
        <f t="shared" ref="AH61:BO61" si="128">SUM(AH51:AH60)</f>
        <v>0</v>
      </c>
      <c r="AI61" s="225">
        <f t="shared" si="128"/>
        <v>2</v>
      </c>
      <c r="AJ61" s="225">
        <f t="shared" si="128"/>
        <v>0</v>
      </c>
      <c r="AK61" s="225">
        <f t="shared" si="128"/>
        <v>1</v>
      </c>
      <c r="AL61" s="225">
        <f t="shared" si="128"/>
        <v>0</v>
      </c>
      <c r="AM61" s="225">
        <f t="shared" si="128"/>
        <v>0</v>
      </c>
      <c r="AN61" s="225">
        <f>SUM(AN51:AN60)</f>
        <v>0</v>
      </c>
      <c r="AO61" s="225">
        <f t="shared" ref="AO61" si="129">SUM(AO51:AO60)</f>
        <v>0</v>
      </c>
      <c r="AP61" s="225">
        <f t="shared" si="128"/>
        <v>0</v>
      </c>
      <c r="AQ61" s="225">
        <f t="shared" si="128"/>
        <v>1</v>
      </c>
      <c r="AR61" s="225">
        <f t="shared" si="128"/>
        <v>1</v>
      </c>
      <c r="AS61" s="225">
        <f t="shared" si="128"/>
        <v>0</v>
      </c>
      <c r="AT61" s="225">
        <f t="shared" si="128"/>
        <v>0</v>
      </c>
      <c r="AU61" s="225">
        <f t="shared" si="128"/>
        <v>0</v>
      </c>
      <c r="AV61" s="225">
        <f t="shared" si="128"/>
        <v>0</v>
      </c>
      <c r="AW61" s="225">
        <f t="shared" si="128"/>
        <v>0</v>
      </c>
      <c r="AX61" s="225">
        <f t="shared" si="128"/>
        <v>1</v>
      </c>
      <c r="AY61" s="225">
        <f t="shared" si="128"/>
        <v>3</v>
      </c>
      <c r="AZ61" s="225">
        <f t="shared" si="128"/>
        <v>0</v>
      </c>
      <c r="BA61" s="225">
        <f t="shared" si="128"/>
        <v>0</v>
      </c>
      <c r="BB61" s="225">
        <f t="shared" si="128"/>
        <v>0</v>
      </c>
      <c r="BC61" s="225">
        <f t="shared" si="128"/>
        <v>0</v>
      </c>
      <c r="BD61" s="225">
        <f t="shared" si="128"/>
        <v>0</v>
      </c>
      <c r="BE61" s="225">
        <f t="shared" si="128"/>
        <v>0</v>
      </c>
      <c r="BF61" s="225">
        <f t="shared" si="128"/>
        <v>0</v>
      </c>
      <c r="BG61" s="225">
        <f t="shared" si="128"/>
        <v>0</v>
      </c>
      <c r="BH61" s="225">
        <f t="shared" si="128"/>
        <v>2</v>
      </c>
      <c r="BI61" s="225">
        <f t="shared" si="128"/>
        <v>2</v>
      </c>
      <c r="BJ61" s="225">
        <f t="shared" si="128"/>
        <v>0</v>
      </c>
      <c r="BK61" s="225">
        <f t="shared" si="128"/>
        <v>0</v>
      </c>
      <c r="BL61" s="225">
        <f t="shared" si="128"/>
        <v>3</v>
      </c>
      <c r="BM61" s="225">
        <f t="shared" si="128"/>
        <v>0</v>
      </c>
      <c r="BN61" s="225">
        <f t="shared" si="128"/>
        <v>1</v>
      </c>
      <c r="BO61" s="225">
        <f t="shared" si="128"/>
        <v>0</v>
      </c>
      <c r="BP61" s="225">
        <f t="shared" ref="BP61:BZ61" si="130">SUM(BP51:BP60)</f>
        <v>0</v>
      </c>
      <c r="BQ61" s="225">
        <f t="shared" si="130"/>
        <v>0</v>
      </c>
      <c r="BR61" s="225">
        <f t="shared" si="130"/>
        <v>0</v>
      </c>
      <c r="BS61" s="225">
        <f t="shared" si="130"/>
        <v>1</v>
      </c>
      <c r="BT61" s="225">
        <f t="shared" ref="BT61" si="131">SUM(BT51:BT60)</f>
        <v>0</v>
      </c>
      <c r="BU61" s="225">
        <f t="shared" si="130"/>
        <v>0</v>
      </c>
      <c r="BV61" s="225">
        <f t="shared" si="130"/>
        <v>0</v>
      </c>
      <c r="BW61" s="225">
        <f t="shared" si="130"/>
        <v>0</v>
      </c>
      <c r="BX61" s="225">
        <f t="shared" si="130"/>
        <v>0</v>
      </c>
      <c r="BY61" s="225">
        <f t="shared" si="130"/>
        <v>0</v>
      </c>
      <c r="BZ61" s="225">
        <f t="shared" si="130"/>
        <v>0</v>
      </c>
      <c r="CA61" s="225">
        <f t="shared" ref="CA61:CO61" si="132">SUM(CA51:CA60)</f>
        <v>0</v>
      </c>
      <c r="CB61" s="225">
        <f t="shared" si="132"/>
        <v>1</v>
      </c>
      <c r="CC61" s="225">
        <f>SUM(CC51:CC60)</f>
        <v>4</v>
      </c>
      <c r="CD61" s="225">
        <f t="shared" ref="CD61" si="133">SUM(CD51:CD60)</f>
        <v>4</v>
      </c>
      <c r="CE61" s="225">
        <f t="shared" ref="CE61:CK61" si="134">SUM(CE51:CE60)</f>
        <v>1</v>
      </c>
      <c r="CF61" s="225">
        <f t="shared" si="134"/>
        <v>1</v>
      </c>
      <c r="CG61" s="225">
        <f t="shared" si="134"/>
        <v>0</v>
      </c>
      <c r="CH61" s="225">
        <f t="shared" si="134"/>
        <v>0</v>
      </c>
      <c r="CI61" s="225">
        <f t="shared" si="134"/>
        <v>0</v>
      </c>
      <c r="CJ61" s="225">
        <f t="shared" si="134"/>
        <v>0</v>
      </c>
      <c r="CK61" s="225">
        <f t="shared" si="134"/>
        <v>0</v>
      </c>
      <c r="CL61" s="225">
        <f t="shared" ref="CL61" si="135">SUM(CL51:CL60)</f>
        <v>0</v>
      </c>
      <c r="CM61" s="225">
        <f t="shared" si="132"/>
        <v>0</v>
      </c>
      <c r="CN61" s="225">
        <f t="shared" si="132"/>
        <v>0</v>
      </c>
      <c r="CO61" s="225">
        <f t="shared" si="132"/>
        <v>0</v>
      </c>
      <c r="CP61" s="225">
        <f t="shared" ref="CP61:CQ61" si="136">SUM(CP51:CP60)</f>
        <v>0</v>
      </c>
      <c r="CQ61" s="225">
        <f t="shared" si="136"/>
        <v>0</v>
      </c>
      <c r="CR61" s="225">
        <f t="shared" ref="CR61:CZ61" si="137">SUM(CR51:CR60)</f>
        <v>2</v>
      </c>
      <c r="CS61" s="225">
        <f t="shared" ref="CS61" si="138">SUM(CS51:CS60)</f>
        <v>0</v>
      </c>
      <c r="CT61" s="225">
        <f>SUM(CT51:CT60)</f>
        <v>0</v>
      </c>
      <c r="CU61" s="225">
        <f t="shared" si="137"/>
        <v>0</v>
      </c>
      <c r="CV61" s="225">
        <f t="shared" si="137"/>
        <v>0</v>
      </c>
      <c r="CW61" s="225">
        <f>SUM(CW51:CW60)</f>
        <v>0</v>
      </c>
      <c r="CX61" s="225">
        <f>SUM(CX51:CX60)</f>
        <v>2</v>
      </c>
      <c r="CY61" s="225">
        <f t="shared" si="137"/>
        <v>0</v>
      </c>
      <c r="CZ61" s="225">
        <f t="shared" si="137"/>
        <v>0</v>
      </c>
      <c r="DA61" s="225">
        <f t="shared" ref="DA61:DC61" si="139">SUM(DA51:DA60)</f>
        <v>0</v>
      </c>
      <c r="DB61" s="225">
        <f t="shared" ref="DB61" si="140">SUM(DB51:DB60)</f>
        <v>0</v>
      </c>
      <c r="DC61" s="225">
        <f t="shared" si="139"/>
        <v>0</v>
      </c>
      <c r="DD61" s="225">
        <f t="shared" ref="DD61" si="141">SUM(DD51:DD60)</f>
        <v>1</v>
      </c>
      <c r="DE61" s="225">
        <f t="shared" ref="DE61:DL61" si="142">SUM(DE51:DE60)</f>
        <v>0</v>
      </c>
      <c r="DF61" s="225">
        <f t="shared" si="142"/>
        <v>0</v>
      </c>
      <c r="DG61" s="225">
        <f t="shared" si="142"/>
        <v>0</v>
      </c>
      <c r="DH61" s="225">
        <f t="shared" si="142"/>
        <v>0</v>
      </c>
      <c r="DI61" s="225">
        <f>SUM(DI51:DI60)</f>
        <v>0</v>
      </c>
      <c r="DJ61" s="225">
        <f t="shared" si="142"/>
        <v>0</v>
      </c>
      <c r="DK61" s="225">
        <f t="shared" ref="DK61" si="143">SUM(DK51:DK60)</f>
        <v>0</v>
      </c>
      <c r="DL61" s="225">
        <f t="shared" si="142"/>
        <v>0</v>
      </c>
      <c r="DM61" s="225">
        <f t="shared" ref="DM61:DN61" si="144">SUM(DM51:DM60)</f>
        <v>0</v>
      </c>
      <c r="DN61" s="225">
        <f t="shared" si="144"/>
        <v>0</v>
      </c>
      <c r="DO61" s="225">
        <f t="shared" ref="DO61" si="145">SUM(DO51:DO60)</f>
        <v>0</v>
      </c>
      <c r="DP61" s="225">
        <f t="shared" ref="DP61:EF61" si="146">SUM(DP51:DP60)</f>
        <v>0</v>
      </c>
      <c r="DQ61" s="225">
        <f t="shared" ref="DQ61:DZ61" si="147">SUM(DQ51:DQ60)</f>
        <v>0</v>
      </c>
      <c r="DR61" s="225">
        <f t="shared" si="147"/>
        <v>0</v>
      </c>
      <c r="DS61" s="225">
        <f t="shared" si="147"/>
        <v>0</v>
      </c>
      <c r="DT61" s="225">
        <f t="shared" si="147"/>
        <v>0</v>
      </c>
      <c r="DU61" s="225">
        <f t="shared" si="147"/>
        <v>0</v>
      </c>
      <c r="DV61" s="225">
        <f t="shared" si="147"/>
        <v>0</v>
      </c>
      <c r="DW61" s="225">
        <f t="shared" si="147"/>
        <v>0</v>
      </c>
      <c r="DX61" s="225">
        <f t="shared" si="147"/>
        <v>0</v>
      </c>
      <c r="DY61" s="225">
        <f t="shared" si="147"/>
        <v>0</v>
      </c>
      <c r="DZ61" s="225">
        <f t="shared" si="147"/>
        <v>0</v>
      </c>
      <c r="EA61" s="225">
        <f t="shared" ref="EA61:EB61" si="148">SUM(EA51:EA60)</f>
        <v>0</v>
      </c>
      <c r="EB61" s="225">
        <f t="shared" si="148"/>
        <v>0</v>
      </c>
      <c r="EC61" s="225"/>
      <c r="ED61" s="225"/>
      <c r="EE61" s="225"/>
      <c r="EF61" s="225">
        <f t="shared" si="146"/>
        <v>0</v>
      </c>
      <c r="EG61" s="225">
        <f t="shared" ref="EG61" si="149">SUM(EG51:EG60)</f>
        <v>0</v>
      </c>
      <c r="EH61" s="225">
        <f t="shared" ref="EH61:EJ61" si="150">SUM(EH51:EH60)</f>
        <v>0</v>
      </c>
      <c r="EI61" s="225">
        <f t="shared" si="150"/>
        <v>0</v>
      </c>
      <c r="EJ61" s="248">
        <f t="shared" si="150"/>
        <v>0</v>
      </c>
      <c r="EK61" s="249"/>
    </row>
    <row r="62" spans="1:143" ht="20.100000000000001" customHeight="1">
      <c r="B62" s="126" t="s">
        <v>785</v>
      </c>
      <c r="C62" s="155"/>
      <c r="D62" s="128"/>
      <c r="E62" s="247">
        <f t="shared" ref="E62:AE62" si="151">E50+E61</f>
        <v>0</v>
      </c>
      <c r="F62" s="225">
        <f t="shared" si="151"/>
        <v>3</v>
      </c>
      <c r="G62" s="225">
        <f t="shared" si="151"/>
        <v>1</v>
      </c>
      <c r="H62" s="225">
        <f t="shared" si="151"/>
        <v>30</v>
      </c>
      <c r="I62" s="225">
        <f t="shared" si="151"/>
        <v>2</v>
      </c>
      <c r="J62" s="225">
        <f t="shared" ref="J62:K62" si="152">J50+J61</f>
        <v>7</v>
      </c>
      <c r="K62" s="225">
        <f t="shared" si="152"/>
        <v>4</v>
      </c>
      <c r="L62" s="225">
        <f t="shared" si="151"/>
        <v>1</v>
      </c>
      <c r="M62" s="225">
        <f t="shared" ref="M62" si="153">M50+M61</f>
        <v>0</v>
      </c>
      <c r="N62" s="225">
        <f t="shared" si="151"/>
        <v>7</v>
      </c>
      <c r="O62" s="225">
        <f>O50+O61</f>
        <v>3</v>
      </c>
      <c r="P62" s="225">
        <f t="shared" si="151"/>
        <v>6</v>
      </c>
      <c r="Q62" s="225">
        <f t="shared" si="151"/>
        <v>0</v>
      </c>
      <c r="R62" s="225">
        <f t="shared" si="151"/>
        <v>0</v>
      </c>
      <c r="S62" s="225">
        <f t="shared" si="151"/>
        <v>1</v>
      </c>
      <c r="T62" s="225">
        <f t="shared" si="151"/>
        <v>12</v>
      </c>
      <c r="U62" s="225">
        <f t="shared" ref="U62" si="154">U50+U61</f>
        <v>3</v>
      </c>
      <c r="V62" s="225">
        <f t="shared" si="151"/>
        <v>3</v>
      </c>
      <c r="W62" s="225">
        <f t="shared" si="151"/>
        <v>0</v>
      </c>
      <c r="X62" s="225">
        <f t="shared" ref="X62" si="155">X50+X61</f>
        <v>0</v>
      </c>
      <c r="Y62" s="225">
        <f t="shared" si="151"/>
        <v>9</v>
      </c>
      <c r="Z62" s="225">
        <f t="shared" si="151"/>
        <v>9</v>
      </c>
      <c r="AA62" s="225">
        <f t="shared" si="151"/>
        <v>12</v>
      </c>
      <c r="AB62" s="225">
        <f t="shared" si="151"/>
        <v>2</v>
      </c>
      <c r="AC62" s="225">
        <f t="shared" si="151"/>
        <v>1</v>
      </c>
      <c r="AD62" s="225">
        <f t="shared" si="151"/>
        <v>4</v>
      </c>
      <c r="AE62" s="225">
        <f t="shared" si="151"/>
        <v>0</v>
      </c>
      <c r="AF62" s="225">
        <f>AF50+AF61</f>
        <v>0</v>
      </c>
      <c r="AG62" s="225">
        <f>AG50+AG61</f>
        <v>0</v>
      </c>
      <c r="AH62" s="225">
        <f t="shared" ref="AH62:BO62" si="156">AH50+AH61</f>
        <v>9</v>
      </c>
      <c r="AI62" s="225">
        <f t="shared" si="156"/>
        <v>8</v>
      </c>
      <c r="AJ62" s="225">
        <f t="shared" si="156"/>
        <v>4</v>
      </c>
      <c r="AK62" s="225">
        <f t="shared" si="156"/>
        <v>7</v>
      </c>
      <c r="AL62" s="225">
        <f t="shared" si="156"/>
        <v>1</v>
      </c>
      <c r="AM62" s="225">
        <f t="shared" si="156"/>
        <v>0</v>
      </c>
      <c r="AN62" s="225">
        <f>AN50+AN61</f>
        <v>4</v>
      </c>
      <c r="AO62" s="225">
        <f t="shared" ref="AO62" si="157">AO50+AO61</f>
        <v>0</v>
      </c>
      <c r="AP62" s="225">
        <f t="shared" si="156"/>
        <v>0</v>
      </c>
      <c r="AQ62" s="225">
        <f t="shared" si="156"/>
        <v>3</v>
      </c>
      <c r="AR62" s="225">
        <f t="shared" si="156"/>
        <v>7</v>
      </c>
      <c r="AS62" s="225">
        <f t="shared" si="156"/>
        <v>3</v>
      </c>
      <c r="AT62" s="225">
        <f t="shared" si="156"/>
        <v>0</v>
      </c>
      <c r="AU62" s="225">
        <f t="shared" si="156"/>
        <v>0</v>
      </c>
      <c r="AV62" s="225">
        <f t="shared" si="156"/>
        <v>0</v>
      </c>
      <c r="AW62" s="225">
        <f t="shared" si="156"/>
        <v>0</v>
      </c>
      <c r="AX62" s="225">
        <f t="shared" si="156"/>
        <v>2</v>
      </c>
      <c r="AY62" s="225">
        <f t="shared" si="156"/>
        <v>6</v>
      </c>
      <c r="AZ62" s="225">
        <f t="shared" si="156"/>
        <v>0</v>
      </c>
      <c r="BA62" s="225">
        <f t="shared" si="156"/>
        <v>0</v>
      </c>
      <c r="BB62" s="225">
        <f t="shared" si="156"/>
        <v>0</v>
      </c>
      <c r="BC62" s="225">
        <f t="shared" si="156"/>
        <v>0</v>
      </c>
      <c r="BD62" s="225">
        <f t="shared" si="156"/>
        <v>0</v>
      </c>
      <c r="BE62" s="225">
        <f t="shared" si="156"/>
        <v>0</v>
      </c>
      <c r="BF62" s="225">
        <f t="shared" si="156"/>
        <v>0</v>
      </c>
      <c r="BG62" s="225">
        <f t="shared" si="156"/>
        <v>0</v>
      </c>
      <c r="BH62" s="225">
        <f t="shared" si="156"/>
        <v>5</v>
      </c>
      <c r="BI62" s="225">
        <f t="shared" si="156"/>
        <v>3</v>
      </c>
      <c r="BJ62" s="225">
        <f t="shared" si="156"/>
        <v>0</v>
      </c>
      <c r="BK62" s="225">
        <f t="shared" si="156"/>
        <v>0</v>
      </c>
      <c r="BL62" s="225">
        <f t="shared" si="156"/>
        <v>6</v>
      </c>
      <c r="BM62" s="225">
        <f t="shared" si="156"/>
        <v>2</v>
      </c>
      <c r="BN62" s="225">
        <f t="shared" si="156"/>
        <v>1</v>
      </c>
      <c r="BO62" s="225">
        <f t="shared" si="156"/>
        <v>0</v>
      </c>
      <c r="BP62" s="225">
        <f t="shared" ref="BP62:BZ62" si="158">BP50+BP61</f>
        <v>0</v>
      </c>
      <c r="BQ62" s="225">
        <f t="shared" si="158"/>
        <v>0</v>
      </c>
      <c r="BR62" s="225">
        <f t="shared" si="158"/>
        <v>0</v>
      </c>
      <c r="BS62" s="225">
        <f t="shared" si="158"/>
        <v>2</v>
      </c>
      <c r="BT62" s="225">
        <f t="shared" ref="BT62" si="159">BT50+BT61</f>
        <v>1</v>
      </c>
      <c r="BU62" s="225">
        <f t="shared" si="158"/>
        <v>0</v>
      </c>
      <c r="BV62" s="225">
        <f t="shared" si="158"/>
        <v>0</v>
      </c>
      <c r="BW62" s="225">
        <f t="shared" si="158"/>
        <v>0</v>
      </c>
      <c r="BX62" s="225">
        <f t="shared" si="158"/>
        <v>0</v>
      </c>
      <c r="BY62" s="225">
        <f t="shared" si="158"/>
        <v>0</v>
      </c>
      <c r="BZ62" s="225">
        <f t="shared" si="158"/>
        <v>0</v>
      </c>
      <c r="CA62" s="225">
        <f t="shared" ref="CA62:CO62" si="160">CA50+CA61</f>
        <v>0</v>
      </c>
      <c r="CB62" s="225">
        <f t="shared" si="160"/>
        <v>1</v>
      </c>
      <c r="CC62" s="225">
        <f>CC50+CC61</f>
        <v>4</v>
      </c>
      <c r="CD62" s="225">
        <f t="shared" ref="CD62" si="161">CD50+CD61</f>
        <v>4</v>
      </c>
      <c r="CE62" s="225">
        <f t="shared" ref="CE62:CK62" si="162">CE50+CE61</f>
        <v>1</v>
      </c>
      <c r="CF62" s="225">
        <f t="shared" si="162"/>
        <v>1</v>
      </c>
      <c r="CG62" s="225">
        <f t="shared" si="162"/>
        <v>0</v>
      </c>
      <c r="CH62" s="225">
        <f t="shared" si="162"/>
        <v>0</v>
      </c>
      <c r="CI62" s="225">
        <f t="shared" si="162"/>
        <v>0</v>
      </c>
      <c r="CJ62" s="225">
        <f t="shared" si="162"/>
        <v>0</v>
      </c>
      <c r="CK62" s="225">
        <f t="shared" si="162"/>
        <v>0</v>
      </c>
      <c r="CL62" s="225">
        <f t="shared" ref="CL62" si="163">CL50+CL61</f>
        <v>0</v>
      </c>
      <c r="CM62" s="225">
        <f t="shared" si="160"/>
        <v>0</v>
      </c>
      <c r="CN62" s="225">
        <f t="shared" si="160"/>
        <v>0</v>
      </c>
      <c r="CO62" s="225">
        <f t="shared" si="160"/>
        <v>0</v>
      </c>
      <c r="CP62" s="225">
        <f t="shared" ref="CP62:CQ62" si="164">CP50+CP61</f>
        <v>0</v>
      </c>
      <c r="CQ62" s="225">
        <f t="shared" si="164"/>
        <v>0</v>
      </c>
      <c r="CR62" s="225">
        <f t="shared" ref="CR62:CZ62" si="165">CR50+CR61</f>
        <v>2</v>
      </c>
      <c r="CS62" s="225">
        <f t="shared" ref="CS62" si="166">CS50+CS61</f>
        <v>0</v>
      </c>
      <c r="CT62" s="225">
        <f>CT50+CT61</f>
        <v>0</v>
      </c>
      <c r="CU62" s="225">
        <f t="shared" si="165"/>
        <v>0</v>
      </c>
      <c r="CV62" s="225">
        <f t="shared" si="165"/>
        <v>0</v>
      </c>
      <c r="CW62" s="225">
        <f>CW50+CW61</f>
        <v>0</v>
      </c>
      <c r="CX62" s="225">
        <f>CX50+CX61</f>
        <v>2</v>
      </c>
      <c r="CY62" s="225">
        <f t="shared" si="165"/>
        <v>0</v>
      </c>
      <c r="CZ62" s="225">
        <f t="shared" si="165"/>
        <v>0</v>
      </c>
      <c r="DA62" s="225">
        <f t="shared" ref="DA62:DC62" si="167">DA50+DA61</f>
        <v>0</v>
      </c>
      <c r="DB62" s="225">
        <f t="shared" ref="DB62" si="168">DB50+DB61</f>
        <v>0</v>
      </c>
      <c r="DC62" s="225">
        <f t="shared" si="167"/>
        <v>0</v>
      </c>
      <c r="DD62" s="225">
        <f t="shared" ref="DD62" si="169">DD50+DD61</f>
        <v>1</v>
      </c>
      <c r="DE62" s="225">
        <f t="shared" ref="DE62:DL62" si="170">DE50+DE61</f>
        <v>0</v>
      </c>
      <c r="DF62" s="225">
        <f t="shared" si="170"/>
        <v>0</v>
      </c>
      <c r="DG62" s="225">
        <f t="shared" si="170"/>
        <v>0</v>
      </c>
      <c r="DH62" s="225">
        <f t="shared" si="170"/>
        <v>0</v>
      </c>
      <c r="DI62" s="225">
        <f>DI50+DI61</f>
        <v>0</v>
      </c>
      <c r="DJ62" s="225">
        <f t="shared" si="170"/>
        <v>0</v>
      </c>
      <c r="DK62" s="225">
        <f t="shared" ref="DK62" si="171">DK50+DK61</f>
        <v>0</v>
      </c>
      <c r="DL62" s="225">
        <f t="shared" si="170"/>
        <v>0</v>
      </c>
      <c r="DM62" s="225">
        <f t="shared" ref="DM62:DN62" si="172">DM50+DM61</f>
        <v>0</v>
      </c>
      <c r="DN62" s="225">
        <f t="shared" si="172"/>
        <v>0</v>
      </c>
      <c r="DO62" s="225">
        <f t="shared" ref="DO62" si="173">DO50+DO61</f>
        <v>0</v>
      </c>
      <c r="DP62" s="225">
        <f t="shared" ref="DP62:EF62" si="174">DP50+DP61</f>
        <v>0</v>
      </c>
      <c r="DQ62" s="225">
        <f t="shared" ref="DQ62:DZ62" si="175">DQ50+DQ61</f>
        <v>0</v>
      </c>
      <c r="DR62" s="225">
        <f t="shared" si="175"/>
        <v>0</v>
      </c>
      <c r="DS62" s="225">
        <f t="shared" si="175"/>
        <v>0</v>
      </c>
      <c r="DT62" s="225">
        <f t="shared" si="175"/>
        <v>0</v>
      </c>
      <c r="DU62" s="225">
        <f t="shared" si="175"/>
        <v>0</v>
      </c>
      <c r="DV62" s="225">
        <f t="shared" si="175"/>
        <v>0</v>
      </c>
      <c r="DW62" s="225">
        <f t="shared" si="175"/>
        <v>0</v>
      </c>
      <c r="DX62" s="225">
        <f t="shared" si="175"/>
        <v>0</v>
      </c>
      <c r="DY62" s="225">
        <f t="shared" si="175"/>
        <v>0</v>
      </c>
      <c r="DZ62" s="225">
        <f t="shared" si="175"/>
        <v>0</v>
      </c>
      <c r="EA62" s="225">
        <f t="shared" ref="EA62:EB62" si="176">EA50+EA61</f>
        <v>0</v>
      </c>
      <c r="EB62" s="225">
        <f t="shared" si="176"/>
        <v>0</v>
      </c>
      <c r="EC62" s="225"/>
      <c r="ED62" s="225"/>
      <c r="EE62" s="225"/>
      <c r="EF62" s="225">
        <f t="shared" si="174"/>
        <v>0</v>
      </c>
      <c r="EG62" s="225">
        <f t="shared" ref="EG62" si="177">EG50+EG61</f>
        <v>0</v>
      </c>
      <c r="EH62" s="225">
        <f t="shared" ref="EH62:EJ62" si="178">EH50+EH61</f>
        <v>0</v>
      </c>
      <c r="EI62" s="225">
        <f t="shared" si="178"/>
        <v>0</v>
      </c>
      <c r="EJ62" s="248">
        <f t="shared" si="178"/>
        <v>0</v>
      </c>
      <c r="EK62" s="249"/>
    </row>
    <row r="63" spans="1:143" ht="18" customHeight="1">
      <c r="B63" s="337" t="s">
        <v>1293</v>
      </c>
      <c r="C63" s="338"/>
      <c r="D63" s="339"/>
      <c r="E63" s="30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  <c r="BJ63" s="252"/>
      <c r="BK63" s="252"/>
      <c r="BL63" s="252">
        <v>1</v>
      </c>
      <c r="BM63" s="252"/>
      <c r="BN63" s="252"/>
      <c r="BO63" s="252"/>
      <c r="BP63" s="252"/>
      <c r="BQ63" s="252"/>
      <c r="BR63" s="252"/>
      <c r="BS63" s="252"/>
      <c r="BT63" s="252"/>
      <c r="BU63" s="252"/>
      <c r="BV63" s="252"/>
      <c r="BW63" s="252"/>
      <c r="BX63" s="252"/>
      <c r="BY63" s="252"/>
      <c r="BZ63" s="252"/>
      <c r="CA63" s="252"/>
      <c r="CB63" s="252"/>
      <c r="CC63" s="252">
        <v>2</v>
      </c>
      <c r="CD63" s="252">
        <v>2</v>
      </c>
      <c r="CE63" s="252">
        <v>1</v>
      </c>
      <c r="CF63" s="252"/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/>
      <c r="CR63" s="252"/>
      <c r="CS63" s="252"/>
      <c r="CT63" s="252"/>
      <c r="CU63" s="252"/>
      <c r="CV63" s="252"/>
      <c r="CW63" s="252"/>
      <c r="CX63" s="252"/>
      <c r="CY63" s="252"/>
      <c r="CZ63" s="252"/>
      <c r="DA63" s="252"/>
      <c r="DB63" s="252"/>
      <c r="DC63" s="252"/>
      <c r="DD63" s="252"/>
      <c r="DE63" s="252"/>
      <c r="DF63" s="252"/>
      <c r="DG63" s="252"/>
      <c r="DH63" s="252"/>
      <c r="DI63" s="252"/>
      <c r="DJ63" s="252"/>
      <c r="DK63" s="252"/>
      <c r="DL63" s="252"/>
      <c r="DM63" s="252"/>
      <c r="DN63" s="252"/>
      <c r="DO63" s="252"/>
      <c r="DP63" s="252"/>
      <c r="DQ63" s="252"/>
      <c r="DR63" s="252"/>
      <c r="DS63" s="252"/>
      <c r="DT63" s="252"/>
      <c r="DU63" s="252"/>
      <c r="DV63" s="252"/>
      <c r="DW63" s="252"/>
      <c r="DX63" s="252"/>
      <c r="DY63" s="252"/>
      <c r="DZ63" s="252"/>
      <c r="EA63" s="252"/>
      <c r="EB63" s="252"/>
      <c r="EC63" s="252"/>
      <c r="ED63" s="252"/>
      <c r="EE63" s="252"/>
      <c r="EF63" s="252"/>
      <c r="EG63" s="252"/>
      <c r="EH63" s="252"/>
      <c r="EI63" s="252"/>
      <c r="EJ63" s="253"/>
      <c r="EK63" s="414">
        <f>SUM(E63:EJ63)</f>
        <v>6</v>
      </c>
    </row>
    <row r="64" spans="1:143" ht="18" customHeight="1">
      <c r="B64" s="340" t="s">
        <v>1989</v>
      </c>
      <c r="C64" s="341"/>
      <c r="D64" s="342"/>
      <c r="E64" s="241"/>
      <c r="F64" s="222"/>
      <c r="G64" s="222"/>
      <c r="H64" s="222">
        <v>8</v>
      </c>
      <c r="I64" s="222"/>
      <c r="J64" s="222">
        <v>1</v>
      </c>
      <c r="K64" s="222"/>
      <c r="L64" s="222"/>
      <c r="M64" s="222"/>
      <c r="N64" s="222">
        <v>2</v>
      </c>
      <c r="O64" s="222"/>
      <c r="P64" s="222">
        <v>2</v>
      </c>
      <c r="Q64" s="222"/>
      <c r="R64" s="222"/>
      <c r="S64" s="222"/>
      <c r="T64" s="222">
        <v>4</v>
      </c>
      <c r="U64" s="222">
        <v>1</v>
      </c>
      <c r="V64" s="222"/>
      <c r="W64" s="222"/>
      <c r="X64" s="222"/>
      <c r="Y64" s="222"/>
      <c r="Z64" s="222">
        <v>2</v>
      </c>
      <c r="AA64" s="222">
        <v>4</v>
      </c>
      <c r="AB64" s="222"/>
      <c r="AC64" s="222"/>
      <c r="AD64" s="222">
        <v>1</v>
      </c>
      <c r="AE64" s="222"/>
      <c r="AF64" s="222"/>
      <c r="AG64" s="222"/>
      <c r="AH64" s="222">
        <v>2</v>
      </c>
      <c r="AI64" s="222">
        <v>1</v>
      </c>
      <c r="AJ64" s="222">
        <v>1</v>
      </c>
      <c r="AK64" s="222">
        <v>1</v>
      </c>
      <c r="AL64" s="222"/>
      <c r="AM64" s="222"/>
      <c r="AN64" s="222"/>
      <c r="AO64" s="222"/>
      <c r="AP64" s="222"/>
      <c r="AQ64" s="222"/>
      <c r="AR64" s="222">
        <v>2</v>
      </c>
      <c r="AS64" s="222"/>
      <c r="AT64" s="222"/>
      <c r="AU64" s="222"/>
      <c r="AV64" s="222"/>
      <c r="AW64" s="222"/>
      <c r="AX64" s="222"/>
      <c r="AY64" s="222">
        <v>1</v>
      </c>
      <c r="AZ64" s="222"/>
      <c r="BA64" s="222"/>
      <c r="BB64" s="222"/>
      <c r="BC64" s="222"/>
      <c r="BD64" s="222"/>
      <c r="BE64" s="222"/>
      <c r="BF64" s="222"/>
      <c r="BG64" s="222"/>
      <c r="BH64" s="222">
        <v>1</v>
      </c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2"/>
      <c r="DA64" s="222"/>
      <c r="DB64" s="222"/>
      <c r="DC64" s="222"/>
      <c r="DD64" s="222"/>
      <c r="DE64" s="222"/>
      <c r="DF64" s="222"/>
      <c r="DG64" s="222"/>
      <c r="DH64" s="222"/>
      <c r="DI64" s="222"/>
      <c r="DJ64" s="222"/>
      <c r="DK64" s="222"/>
      <c r="DL64" s="222"/>
      <c r="DM64" s="222"/>
      <c r="DN64" s="222"/>
      <c r="DO64" s="222"/>
      <c r="DP64" s="222"/>
      <c r="DQ64" s="222"/>
      <c r="DR64" s="222"/>
      <c r="DS64" s="222"/>
      <c r="DT64" s="222"/>
      <c r="DU64" s="222"/>
      <c r="DV64" s="222"/>
      <c r="DW64" s="222"/>
      <c r="DX64" s="222"/>
      <c r="DY64" s="222"/>
      <c r="DZ64" s="222"/>
      <c r="EA64" s="222"/>
      <c r="EB64" s="222"/>
      <c r="EC64" s="222"/>
      <c r="ED64" s="222"/>
      <c r="EE64" s="222"/>
      <c r="EF64" s="222"/>
      <c r="EG64" s="222"/>
      <c r="EH64" s="222"/>
      <c r="EI64" s="222"/>
      <c r="EJ64" s="242"/>
      <c r="EK64" s="219">
        <f>SUM(E64:EJ64)</f>
        <v>34</v>
      </c>
    </row>
    <row r="65" spans="1:141" ht="18" customHeight="1">
      <c r="B65" s="343" t="s">
        <v>785</v>
      </c>
      <c r="C65" s="344"/>
      <c r="D65" s="345"/>
      <c r="E65" s="305"/>
      <c r="F65" s="306"/>
      <c r="G65" s="306"/>
      <c r="H65" s="306">
        <f t="shared" ref="H65:J65" si="179">H63+H64</f>
        <v>8</v>
      </c>
      <c r="I65" s="306"/>
      <c r="J65" s="306">
        <f t="shared" si="179"/>
        <v>1</v>
      </c>
      <c r="K65" s="306"/>
      <c r="L65" s="306"/>
      <c r="M65" s="306"/>
      <c r="N65" s="306">
        <f>N63+N64</f>
        <v>2</v>
      </c>
      <c r="O65" s="306"/>
      <c r="P65" s="306">
        <f>P63+P64</f>
        <v>2</v>
      </c>
      <c r="Q65" s="306"/>
      <c r="R65" s="306"/>
      <c r="S65" s="306"/>
      <c r="T65" s="306">
        <f>T63+T64</f>
        <v>4</v>
      </c>
      <c r="U65" s="306">
        <f>U63+U64</f>
        <v>1</v>
      </c>
      <c r="V65" s="306"/>
      <c r="W65" s="306"/>
      <c r="X65" s="306"/>
      <c r="Y65" s="306"/>
      <c r="Z65" s="306">
        <f t="shared" ref="Z65:AA65" si="180">Z63+Z64</f>
        <v>2</v>
      </c>
      <c r="AA65" s="306">
        <f t="shared" si="180"/>
        <v>4</v>
      </c>
      <c r="AB65" s="306"/>
      <c r="AC65" s="306"/>
      <c r="AD65" s="306">
        <f>AD63+AD64</f>
        <v>1</v>
      </c>
      <c r="AE65" s="306"/>
      <c r="AF65" s="306"/>
      <c r="AG65" s="306"/>
      <c r="AH65" s="306">
        <f>AH63+AH64</f>
        <v>2</v>
      </c>
      <c r="AI65" s="306">
        <f>AI63+AI64</f>
        <v>1</v>
      </c>
      <c r="AJ65" s="306">
        <f>AJ63+AJ64</f>
        <v>1</v>
      </c>
      <c r="AK65" s="306">
        <f t="shared" ref="AK65" si="181">AK63+AK64</f>
        <v>1</v>
      </c>
      <c r="AL65" s="306"/>
      <c r="AM65" s="306"/>
      <c r="AN65" s="306"/>
      <c r="AO65" s="306"/>
      <c r="AP65" s="306"/>
      <c r="AQ65" s="306"/>
      <c r="AR65" s="306">
        <f t="shared" ref="AR65" si="182">AR63+AR64</f>
        <v>2</v>
      </c>
      <c r="AS65" s="306"/>
      <c r="AT65" s="306"/>
      <c r="AU65" s="306"/>
      <c r="AV65" s="306"/>
      <c r="AW65" s="306"/>
      <c r="AX65" s="306"/>
      <c r="AY65" s="306">
        <f t="shared" ref="AY65" si="183">AY63+AY64</f>
        <v>1</v>
      </c>
      <c r="AZ65" s="306"/>
      <c r="BA65" s="306"/>
      <c r="BB65" s="306"/>
      <c r="BC65" s="306"/>
      <c r="BD65" s="306"/>
      <c r="BE65" s="306"/>
      <c r="BF65" s="306"/>
      <c r="BG65" s="306"/>
      <c r="BH65" s="306">
        <f t="shared" ref="BH65" si="184">BH63+BH64</f>
        <v>1</v>
      </c>
      <c r="BI65" s="306"/>
      <c r="BJ65" s="306"/>
      <c r="BK65" s="306"/>
      <c r="BL65" s="306">
        <f t="shared" ref="BL65" si="185">BL63+BL64</f>
        <v>1</v>
      </c>
      <c r="BM65" s="306"/>
      <c r="BN65" s="306"/>
      <c r="BO65" s="306"/>
      <c r="BP65" s="306"/>
      <c r="BQ65" s="306"/>
      <c r="BR65" s="306"/>
      <c r="BS65" s="306"/>
      <c r="BT65" s="306"/>
      <c r="BU65" s="306"/>
      <c r="BV65" s="306"/>
      <c r="BW65" s="306"/>
      <c r="BX65" s="306"/>
      <c r="BY65" s="306"/>
      <c r="BZ65" s="306"/>
      <c r="CA65" s="306"/>
      <c r="CB65" s="306"/>
      <c r="CC65" s="306">
        <f t="shared" ref="CC65:CE65" si="186">CC63+CC64</f>
        <v>2</v>
      </c>
      <c r="CD65" s="306">
        <f t="shared" si="186"/>
        <v>2</v>
      </c>
      <c r="CE65" s="306">
        <f t="shared" si="186"/>
        <v>1</v>
      </c>
      <c r="CF65" s="306"/>
      <c r="CG65" s="306"/>
      <c r="CH65" s="306"/>
      <c r="CI65" s="306"/>
      <c r="CJ65" s="306"/>
      <c r="CK65" s="306"/>
      <c r="CL65" s="306"/>
      <c r="CM65" s="306"/>
      <c r="CN65" s="306"/>
      <c r="CO65" s="306"/>
      <c r="CP65" s="306"/>
      <c r="CQ65" s="306"/>
      <c r="CR65" s="306"/>
      <c r="CS65" s="306"/>
      <c r="CT65" s="306"/>
      <c r="CU65" s="306"/>
      <c r="CV65" s="306"/>
      <c r="CW65" s="306"/>
      <c r="CX65" s="306"/>
      <c r="CY65" s="306"/>
      <c r="CZ65" s="306"/>
      <c r="DA65" s="306"/>
      <c r="DB65" s="306"/>
      <c r="DC65" s="306"/>
      <c r="DD65" s="306"/>
      <c r="DE65" s="306"/>
      <c r="DF65" s="306"/>
      <c r="DG65" s="306"/>
      <c r="DH65" s="306"/>
      <c r="DI65" s="306"/>
      <c r="DJ65" s="306"/>
      <c r="DK65" s="306"/>
      <c r="DL65" s="306"/>
      <c r="DM65" s="306"/>
      <c r="DN65" s="306"/>
      <c r="DO65" s="306"/>
      <c r="DP65" s="306"/>
      <c r="DQ65" s="306"/>
      <c r="DR65" s="306"/>
      <c r="DS65" s="306"/>
      <c r="DT65" s="306"/>
      <c r="DU65" s="306"/>
      <c r="DV65" s="306"/>
      <c r="DW65" s="306"/>
      <c r="DX65" s="306"/>
      <c r="DY65" s="306"/>
      <c r="DZ65" s="306"/>
      <c r="EA65" s="306"/>
      <c r="EB65" s="306"/>
      <c r="EC65" s="306"/>
      <c r="ED65" s="306"/>
      <c r="EE65" s="306"/>
      <c r="EF65" s="306"/>
      <c r="EG65" s="306"/>
      <c r="EH65" s="306"/>
      <c r="EI65" s="306"/>
      <c r="EJ65" s="307"/>
      <c r="EK65" s="416">
        <f>SUM(E65:EJ65)</f>
        <v>40</v>
      </c>
    </row>
    <row r="66" spans="1:141" ht="10.050000000000001" customHeight="1"/>
    <row r="67" spans="1:141" ht="15" customHeight="1"/>
    <row r="68" spans="1:141" ht="15" customHeight="1">
      <c r="C68" s="153" t="s">
        <v>1073</v>
      </c>
    </row>
    <row r="69" spans="1:141" ht="10.050000000000001" customHeight="1"/>
    <row r="70" spans="1:141" ht="15" customHeight="1">
      <c r="B70" s="166"/>
      <c r="C70" s="167"/>
      <c r="D70" s="173"/>
      <c r="E70" s="168"/>
      <c r="F70" s="627">
        <v>20</v>
      </c>
      <c r="G70" s="629"/>
      <c r="H70" s="172">
        <v>26</v>
      </c>
      <c r="I70" s="172">
        <v>38</v>
      </c>
      <c r="J70" s="627">
        <v>44</v>
      </c>
      <c r="K70" s="628"/>
      <c r="L70" s="628"/>
      <c r="M70" s="629"/>
      <c r="N70" s="627">
        <v>48</v>
      </c>
      <c r="O70" s="628"/>
      <c r="P70" s="629"/>
      <c r="Q70" s="172">
        <v>51</v>
      </c>
      <c r="R70" s="172">
        <v>52</v>
      </c>
      <c r="S70" s="627">
        <v>55</v>
      </c>
      <c r="T70" s="628"/>
      <c r="U70" s="628"/>
      <c r="V70" s="628"/>
      <c r="W70" s="629"/>
      <c r="X70" s="172">
        <v>57</v>
      </c>
      <c r="Y70" s="627">
        <v>58</v>
      </c>
      <c r="Z70" s="628"/>
      <c r="AA70" s="628"/>
      <c r="AB70" s="628"/>
      <c r="AC70" s="629"/>
      <c r="AD70" s="627">
        <v>60</v>
      </c>
      <c r="AE70" s="628"/>
      <c r="AF70" s="628"/>
      <c r="AG70" s="629"/>
      <c r="AH70" s="627">
        <v>61</v>
      </c>
      <c r="AI70" s="629"/>
      <c r="AJ70" s="627">
        <v>63</v>
      </c>
      <c r="AK70" s="629"/>
      <c r="AL70" s="627">
        <v>64</v>
      </c>
      <c r="AM70" s="628"/>
      <c r="AN70" s="628"/>
      <c r="AO70" s="628"/>
      <c r="AP70" s="629"/>
      <c r="AQ70" s="627">
        <v>65</v>
      </c>
      <c r="AR70" s="628"/>
      <c r="AS70" s="628"/>
      <c r="AT70" s="628"/>
      <c r="AU70" s="628"/>
      <c r="AV70" s="628"/>
      <c r="AW70" s="629"/>
      <c r="AX70" s="627">
        <v>66</v>
      </c>
      <c r="AY70" s="628"/>
      <c r="AZ70" s="628"/>
      <c r="BA70" s="628"/>
      <c r="BB70" s="628"/>
      <c r="BC70" s="628"/>
      <c r="BD70" s="628"/>
      <c r="BE70" s="628"/>
      <c r="BF70" s="629"/>
      <c r="BG70" s="627">
        <v>67</v>
      </c>
      <c r="BH70" s="628"/>
      <c r="BI70" s="628"/>
      <c r="BJ70" s="629"/>
      <c r="BK70" s="627">
        <v>68</v>
      </c>
      <c r="BL70" s="628"/>
      <c r="BM70" s="628"/>
      <c r="BN70" s="628"/>
      <c r="BO70" s="628"/>
      <c r="BP70" s="628"/>
      <c r="BQ70" s="629"/>
      <c r="BR70" s="627">
        <v>69</v>
      </c>
      <c r="BS70" s="628"/>
      <c r="BT70" s="628"/>
      <c r="BU70" s="628"/>
      <c r="BV70" s="628"/>
      <c r="BW70" s="628"/>
      <c r="BX70" s="628"/>
      <c r="BY70" s="628"/>
      <c r="BZ70" s="628"/>
      <c r="CA70" s="629"/>
      <c r="CB70" s="627">
        <v>70</v>
      </c>
      <c r="CC70" s="628"/>
      <c r="CD70" s="628"/>
      <c r="CE70" s="628"/>
      <c r="CF70" s="628"/>
      <c r="CG70" s="628"/>
      <c r="CH70" s="628"/>
      <c r="CI70" s="628"/>
      <c r="CJ70" s="628"/>
      <c r="CK70" s="628"/>
      <c r="CL70" s="628"/>
      <c r="CM70" s="628"/>
      <c r="CN70" s="628"/>
      <c r="CO70" s="628"/>
      <c r="CP70" s="628"/>
      <c r="CQ70" s="629"/>
      <c r="CR70" s="169">
        <v>71</v>
      </c>
      <c r="CS70" s="170"/>
      <c r="CT70" s="170"/>
      <c r="CU70" s="170"/>
      <c r="CV70" s="171"/>
      <c r="CW70" s="627">
        <v>72</v>
      </c>
      <c r="CX70" s="628"/>
      <c r="CY70" s="628"/>
      <c r="CZ70" s="628"/>
      <c r="DA70" s="628"/>
      <c r="DB70" s="628"/>
      <c r="DC70" s="629"/>
      <c r="DD70" s="627">
        <v>73</v>
      </c>
      <c r="DE70" s="628"/>
      <c r="DF70" s="628"/>
      <c r="DG70" s="628"/>
      <c r="DH70" s="628"/>
      <c r="DI70" s="628"/>
      <c r="DJ70" s="628"/>
      <c r="DK70" s="628"/>
      <c r="DL70" s="628"/>
      <c r="DM70" s="628"/>
      <c r="DN70" s="629"/>
      <c r="DO70" s="627">
        <v>74</v>
      </c>
      <c r="DP70" s="628"/>
      <c r="DQ70" s="628"/>
      <c r="DR70" s="628"/>
      <c r="DS70" s="629"/>
      <c r="DT70" s="627">
        <v>75</v>
      </c>
      <c r="DU70" s="628"/>
      <c r="DV70" s="628"/>
      <c r="DW70" s="628"/>
      <c r="DX70" s="628"/>
      <c r="DY70" s="628"/>
      <c r="DZ70" s="628"/>
      <c r="EA70" s="628"/>
      <c r="EB70" s="629"/>
      <c r="EC70" s="171"/>
      <c r="ED70" s="171"/>
      <c r="EE70" s="171"/>
      <c r="EF70" s="171"/>
      <c r="EG70" s="169" t="s">
        <v>1249</v>
      </c>
      <c r="EH70" s="169"/>
      <c r="EI70" s="170"/>
      <c r="EJ70" s="506" t="s">
        <v>2137</v>
      </c>
    </row>
    <row r="71" spans="1:141" ht="15" customHeight="1">
      <c r="B71" s="174"/>
      <c r="C71" s="175"/>
      <c r="D71" s="177"/>
      <c r="E71" s="111"/>
      <c r="F71" s="124"/>
      <c r="G71" s="124"/>
      <c r="H71" s="124"/>
      <c r="I71" s="124"/>
      <c r="J71" s="124"/>
      <c r="K71" s="124"/>
      <c r="L71" s="124"/>
      <c r="M71" s="124"/>
      <c r="N71" s="113" t="s">
        <v>68</v>
      </c>
      <c r="O71" s="124"/>
      <c r="P71" s="124"/>
      <c r="Q71" s="124"/>
      <c r="R71" s="124"/>
      <c r="S71" s="124"/>
      <c r="T71" s="124"/>
      <c r="U71" s="124" t="s">
        <v>1694</v>
      </c>
      <c r="V71" s="124"/>
      <c r="W71" s="113"/>
      <c r="X71" s="113"/>
      <c r="Y71" s="113" t="s">
        <v>68</v>
      </c>
      <c r="Z71" s="124"/>
      <c r="AA71" s="124"/>
      <c r="AB71" s="124"/>
      <c r="AC71" s="124"/>
      <c r="AD71" s="120"/>
      <c r="AE71" s="120"/>
      <c r="AF71" s="120"/>
      <c r="AG71" s="120"/>
      <c r="AH71" s="120"/>
      <c r="AI71" s="120"/>
      <c r="AJ71" s="120"/>
      <c r="AK71" s="120"/>
      <c r="AL71" s="120" t="s">
        <v>1694</v>
      </c>
      <c r="AM71" s="120"/>
      <c r="AN71" s="120"/>
      <c r="AO71" s="120"/>
      <c r="AP71" s="120"/>
      <c r="AQ71" s="120" t="s">
        <v>1694</v>
      </c>
      <c r="AR71" s="120"/>
      <c r="AS71" s="120"/>
      <c r="AT71" s="120"/>
      <c r="AU71" s="120"/>
      <c r="AV71" s="120"/>
      <c r="AW71" s="120"/>
      <c r="AX71" s="120" t="s">
        <v>1694</v>
      </c>
      <c r="AY71" s="120"/>
      <c r="AZ71" s="120"/>
      <c r="BA71" s="120"/>
      <c r="BB71" s="120"/>
      <c r="BC71" s="120"/>
      <c r="BD71" s="120"/>
      <c r="BE71" s="120"/>
      <c r="BF71" s="120"/>
      <c r="BG71" s="120" t="s">
        <v>1694</v>
      </c>
      <c r="BH71" s="120"/>
      <c r="BI71" s="120"/>
      <c r="BJ71" s="120"/>
      <c r="BK71" s="120" t="s">
        <v>1694</v>
      </c>
      <c r="BL71" s="120"/>
      <c r="BM71" s="120"/>
      <c r="BN71" s="120"/>
      <c r="BO71" s="120"/>
      <c r="BP71" s="120"/>
      <c r="BQ71" s="120"/>
      <c r="BR71" s="120" t="s">
        <v>1694</v>
      </c>
      <c r="BS71" s="120"/>
      <c r="BT71" s="120"/>
      <c r="BU71" s="120"/>
      <c r="BV71" s="120"/>
      <c r="BW71" s="120"/>
      <c r="BX71" s="120"/>
      <c r="BY71" s="120"/>
      <c r="BZ71" s="120"/>
      <c r="CA71" s="120"/>
      <c r="CB71" s="120" t="s">
        <v>1694</v>
      </c>
      <c r="CC71" s="120"/>
      <c r="CD71" s="120"/>
      <c r="CE71" s="120"/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13"/>
      <c r="CW71" s="113" t="s">
        <v>1694</v>
      </c>
      <c r="CX71" s="113"/>
      <c r="CY71" s="113"/>
      <c r="CZ71" s="113"/>
      <c r="DA71" s="113"/>
      <c r="DB71" s="113"/>
      <c r="DC71" s="113"/>
      <c r="DD71" s="113" t="s">
        <v>1694</v>
      </c>
      <c r="DE71" s="120"/>
      <c r="DF71" s="120"/>
      <c r="DG71" s="113"/>
      <c r="DH71" s="113"/>
      <c r="DI71" s="120"/>
      <c r="DJ71" s="120"/>
      <c r="DK71" s="113"/>
      <c r="DL71" s="120"/>
      <c r="DM71" s="113"/>
      <c r="DN71" s="113"/>
      <c r="DO71" s="113" t="s">
        <v>1694</v>
      </c>
      <c r="DP71" s="113"/>
      <c r="DQ71" s="113"/>
      <c r="DR71" s="113"/>
      <c r="DS71" s="113"/>
      <c r="DT71" s="113" t="s">
        <v>1694</v>
      </c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20"/>
      <c r="EH71" s="120"/>
      <c r="EI71" s="120"/>
      <c r="EJ71" s="176"/>
    </row>
    <row r="72" spans="1:141" ht="85.05" customHeight="1">
      <c r="B72" s="3" t="s">
        <v>109</v>
      </c>
      <c r="C72" s="4" t="s">
        <v>110</v>
      </c>
      <c r="D72" s="10" t="s">
        <v>111</v>
      </c>
      <c r="E72" s="76"/>
      <c r="F72" s="6" t="s">
        <v>434</v>
      </c>
      <c r="G72" s="6" t="s">
        <v>436</v>
      </c>
      <c r="H72" s="6" t="s">
        <v>435</v>
      </c>
      <c r="I72" s="6" t="s">
        <v>1772</v>
      </c>
      <c r="J72" s="6" t="s">
        <v>2173</v>
      </c>
      <c r="K72" s="6" t="s">
        <v>2174</v>
      </c>
      <c r="L72" s="6" t="s">
        <v>273</v>
      </c>
      <c r="M72" s="6" t="s">
        <v>2184</v>
      </c>
      <c r="N72" s="6" t="s">
        <v>450</v>
      </c>
      <c r="O72" s="6" t="s">
        <v>449</v>
      </c>
      <c r="P72" s="6" t="s">
        <v>2008</v>
      </c>
      <c r="Q72" s="6" t="s">
        <v>452</v>
      </c>
      <c r="R72" s="6" t="s">
        <v>280</v>
      </c>
      <c r="S72" s="6" t="s">
        <v>458</v>
      </c>
      <c r="T72" s="6" t="s">
        <v>290</v>
      </c>
      <c r="U72" s="6" t="s">
        <v>2158</v>
      </c>
      <c r="V72" s="6" t="s">
        <v>293</v>
      </c>
      <c r="W72" s="6" t="s">
        <v>1594</v>
      </c>
      <c r="X72" s="6" t="s">
        <v>2098</v>
      </c>
      <c r="Y72" s="6" t="s">
        <v>1533</v>
      </c>
      <c r="Z72" s="6" t="s">
        <v>1534</v>
      </c>
      <c r="AA72" s="6" t="s">
        <v>1535</v>
      </c>
      <c r="AB72" s="6" t="s">
        <v>1551</v>
      </c>
      <c r="AC72" s="6" t="s">
        <v>1536</v>
      </c>
      <c r="AD72" s="6" t="s">
        <v>1576</v>
      </c>
      <c r="AE72" s="6" t="s">
        <v>1577</v>
      </c>
      <c r="AF72" s="6" t="s">
        <v>1578</v>
      </c>
      <c r="AG72" s="6" t="s">
        <v>1595</v>
      </c>
      <c r="AH72" s="6" t="s">
        <v>1599</v>
      </c>
      <c r="AI72" s="6" t="s">
        <v>1601</v>
      </c>
      <c r="AJ72" s="6" t="s">
        <v>1629</v>
      </c>
      <c r="AK72" s="6" t="s">
        <v>1646</v>
      </c>
      <c r="AL72" s="6" t="s">
        <v>2175</v>
      </c>
      <c r="AM72" s="6" t="s">
        <v>1685</v>
      </c>
      <c r="AN72" s="6" t="s">
        <v>1725</v>
      </c>
      <c r="AO72" s="6" t="s">
        <v>1691</v>
      </c>
      <c r="AP72" s="6" t="s">
        <v>1778</v>
      </c>
      <c r="AQ72" s="6" t="s">
        <v>1752</v>
      </c>
      <c r="AR72" s="6" t="s">
        <v>1695</v>
      </c>
      <c r="AS72" s="6" t="s">
        <v>1748</v>
      </c>
      <c r="AT72" s="6" t="s">
        <v>1746</v>
      </c>
      <c r="AU72" s="6" t="s">
        <v>1745</v>
      </c>
      <c r="AV72" s="6" t="s">
        <v>1696</v>
      </c>
      <c r="AW72" s="6" t="s">
        <v>1728</v>
      </c>
      <c r="AX72" s="6" t="s">
        <v>1889</v>
      </c>
      <c r="AY72" s="6" t="s">
        <v>1753</v>
      </c>
      <c r="AZ72" s="6" t="s">
        <v>1773</v>
      </c>
      <c r="BA72" s="6" t="s">
        <v>1881</v>
      </c>
      <c r="BB72" s="6" t="s">
        <v>1774</v>
      </c>
      <c r="BC72" s="7" t="s">
        <v>1886</v>
      </c>
      <c r="BD72" s="6" t="s">
        <v>1883</v>
      </c>
      <c r="BE72" s="6" t="s">
        <v>1884</v>
      </c>
      <c r="BF72" s="6" t="s">
        <v>2176</v>
      </c>
      <c r="BG72" s="7" t="s">
        <v>1893</v>
      </c>
      <c r="BH72" s="6" t="s">
        <v>1776</v>
      </c>
      <c r="BI72" s="6" t="s">
        <v>1887</v>
      </c>
      <c r="BJ72" s="6" t="s">
        <v>1891</v>
      </c>
      <c r="BK72" s="6" t="s">
        <v>1949</v>
      </c>
      <c r="BL72" s="6" t="s">
        <v>1944</v>
      </c>
      <c r="BM72" s="6" t="s">
        <v>1948</v>
      </c>
      <c r="BN72" s="6" t="s">
        <v>1964</v>
      </c>
      <c r="BO72" s="6" t="s">
        <v>1945</v>
      </c>
      <c r="BP72" s="6" t="s">
        <v>1950</v>
      </c>
      <c r="BQ72" s="6" t="s">
        <v>1880</v>
      </c>
      <c r="BR72" s="6" t="s">
        <v>2011</v>
      </c>
      <c r="BS72" s="6" t="s">
        <v>1974</v>
      </c>
      <c r="BT72" s="6" t="s">
        <v>1972</v>
      </c>
      <c r="BU72" s="6" t="s">
        <v>2012</v>
      </c>
      <c r="BV72" s="6" t="s">
        <v>2033</v>
      </c>
      <c r="BW72" s="6" t="s">
        <v>2013</v>
      </c>
      <c r="BX72" s="6" t="s">
        <v>1973</v>
      </c>
      <c r="BY72" s="6" t="s">
        <v>2034</v>
      </c>
      <c r="BZ72" s="6" t="s">
        <v>1975</v>
      </c>
      <c r="CA72" s="6" t="s">
        <v>2056</v>
      </c>
      <c r="CB72" s="6" t="s">
        <v>2035</v>
      </c>
      <c r="CC72" s="6" t="s">
        <v>2038</v>
      </c>
      <c r="CD72" s="6" t="s">
        <v>2036</v>
      </c>
      <c r="CE72" s="6" t="s">
        <v>2037</v>
      </c>
      <c r="CF72" s="6" t="s">
        <v>2104</v>
      </c>
      <c r="CG72" s="6" t="s">
        <v>2041</v>
      </c>
      <c r="CH72" s="6" t="s">
        <v>2059</v>
      </c>
      <c r="CI72" s="6" t="s">
        <v>2039</v>
      </c>
      <c r="CJ72" s="6" t="s">
        <v>2178</v>
      </c>
      <c r="CK72" s="6" t="s">
        <v>2057</v>
      </c>
      <c r="CL72" s="6" t="s">
        <v>2040</v>
      </c>
      <c r="CM72" s="6" t="s">
        <v>2179</v>
      </c>
      <c r="CN72" s="6" t="s">
        <v>2042</v>
      </c>
      <c r="CO72" s="6" t="s">
        <v>2043</v>
      </c>
      <c r="CP72" s="6" t="s">
        <v>2058</v>
      </c>
      <c r="CQ72" s="6" t="s">
        <v>2060</v>
      </c>
      <c r="CR72" s="6" t="s">
        <v>2062</v>
      </c>
      <c r="CS72" s="6" t="s">
        <v>2103</v>
      </c>
      <c r="CT72" s="6" t="s">
        <v>2061</v>
      </c>
      <c r="CU72" s="6" t="s">
        <v>2063</v>
      </c>
      <c r="CV72" s="6"/>
      <c r="CW72" s="6" t="s">
        <v>2105</v>
      </c>
      <c r="CX72" s="6" t="s">
        <v>2107</v>
      </c>
      <c r="CY72" s="6" t="s">
        <v>2106</v>
      </c>
      <c r="CZ72" s="6" t="s">
        <v>2180</v>
      </c>
      <c r="DA72" s="6" t="s">
        <v>2113</v>
      </c>
      <c r="DB72" s="6" t="s">
        <v>2114</v>
      </c>
      <c r="DC72" s="6"/>
      <c r="DD72" s="6" t="s">
        <v>2115</v>
      </c>
      <c r="DE72" s="6" t="s">
        <v>2109</v>
      </c>
      <c r="DF72" s="6" t="s">
        <v>2112</v>
      </c>
      <c r="DG72" s="6" t="s">
        <v>2108</v>
      </c>
      <c r="DH72" s="6" t="s">
        <v>2117</v>
      </c>
      <c r="DI72" s="6" t="s">
        <v>2110</v>
      </c>
      <c r="DJ72" s="6" t="s">
        <v>2182</v>
      </c>
      <c r="DK72" s="6" t="s">
        <v>2116</v>
      </c>
      <c r="DL72" s="6" t="s">
        <v>2111</v>
      </c>
      <c r="DM72" s="6" t="s">
        <v>2185</v>
      </c>
      <c r="DN72" s="6" t="s">
        <v>2118</v>
      </c>
      <c r="DO72" s="6" t="s">
        <v>2189</v>
      </c>
      <c r="DP72" s="6" t="s">
        <v>2119</v>
      </c>
      <c r="DQ72" s="6" t="s">
        <v>2190</v>
      </c>
      <c r="DR72" s="6" t="s">
        <v>2191</v>
      </c>
      <c r="DS72" s="6"/>
      <c r="DT72" s="6" t="s">
        <v>2192</v>
      </c>
      <c r="DU72" s="6" t="s">
        <v>2193</v>
      </c>
      <c r="DV72" s="6" t="s">
        <v>2194</v>
      </c>
      <c r="DW72" s="6" t="s">
        <v>2195</v>
      </c>
      <c r="DX72" s="6" t="s">
        <v>2196</v>
      </c>
      <c r="DY72" s="6" t="s">
        <v>2197</v>
      </c>
      <c r="DZ72" s="6" t="s">
        <v>2198</v>
      </c>
      <c r="EA72" s="6" t="s">
        <v>2199</v>
      </c>
      <c r="EB72" s="6"/>
      <c r="EC72" s="6"/>
      <c r="ED72" s="6"/>
      <c r="EE72" s="6"/>
      <c r="EF72" s="6"/>
      <c r="EG72" s="6" t="s">
        <v>2044</v>
      </c>
      <c r="EH72" s="6" t="s">
        <v>1941</v>
      </c>
      <c r="EI72" s="6" t="s">
        <v>1942</v>
      </c>
      <c r="EJ72" s="77" t="s">
        <v>2136</v>
      </c>
    </row>
    <row r="73" spans="1:141" ht="20.100000000000001" customHeight="1">
      <c r="B73" s="154" t="s">
        <v>2030</v>
      </c>
      <c r="C73" s="179"/>
      <c r="D73" s="92"/>
      <c r="E73" s="247">
        <f t="shared" ref="E73:AI73" si="187">E27</f>
        <v>0</v>
      </c>
      <c r="F73" s="225">
        <f t="shared" si="187"/>
        <v>83</v>
      </c>
      <c r="G73" s="225">
        <f t="shared" si="187"/>
        <v>157</v>
      </c>
      <c r="H73" s="225">
        <f t="shared" si="187"/>
        <v>444</v>
      </c>
      <c r="I73" s="225">
        <f t="shared" si="187"/>
        <v>80</v>
      </c>
      <c r="J73" s="225">
        <f t="shared" ref="J73:K73" si="188">J27</f>
        <v>119</v>
      </c>
      <c r="K73" s="225">
        <f t="shared" si="188"/>
        <v>54</v>
      </c>
      <c r="L73" s="225">
        <f t="shared" si="187"/>
        <v>34</v>
      </c>
      <c r="M73" s="225">
        <f t="shared" ref="M73" si="189">M27</f>
        <v>33</v>
      </c>
      <c r="N73" s="225">
        <f t="shared" si="187"/>
        <v>1</v>
      </c>
      <c r="O73" s="225">
        <f>O27</f>
        <v>99</v>
      </c>
      <c r="P73" s="225">
        <f t="shared" si="187"/>
        <v>91</v>
      </c>
      <c r="Q73" s="225">
        <f t="shared" si="187"/>
        <v>14</v>
      </c>
      <c r="R73" s="225">
        <f t="shared" si="187"/>
        <v>59</v>
      </c>
      <c r="S73" s="225">
        <f t="shared" si="187"/>
        <v>54</v>
      </c>
      <c r="T73" s="225">
        <f t="shared" si="187"/>
        <v>163</v>
      </c>
      <c r="U73" s="225">
        <f t="shared" ref="U73" si="190">U27</f>
        <v>0</v>
      </c>
      <c r="V73" s="225">
        <f t="shared" si="187"/>
        <v>98</v>
      </c>
      <c r="W73" s="225">
        <f t="shared" si="187"/>
        <v>0</v>
      </c>
      <c r="X73" s="225">
        <f t="shared" ref="X73" si="191">X27</f>
        <v>8</v>
      </c>
      <c r="Y73" s="225">
        <f t="shared" si="187"/>
        <v>7</v>
      </c>
      <c r="Z73" s="225">
        <f t="shared" si="187"/>
        <v>104</v>
      </c>
      <c r="AA73" s="225">
        <f t="shared" si="187"/>
        <v>162</v>
      </c>
      <c r="AB73" s="225">
        <f t="shared" si="187"/>
        <v>42</v>
      </c>
      <c r="AC73" s="225">
        <f t="shared" si="187"/>
        <v>14</v>
      </c>
      <c r="AD73" s="225">
        <f t="shared" si="187"/>
        <v>35</v>
      </c>
      <c r="AE73" s="225">
        <f t="shared" si="187"/>
        <v>13</v>
      </c>
      <c r="AF73" s="225">
        <f t="shared" si="187"/>
        <v>11</v>
      </c>
      <c r="AG73" s="225">
        <f t="shared" ref="AG73" si="192">AG27</f>
        <v>4</v>
      </c>
      <c r="AH73" s="225">
        <f t="shared" si="187"/>
        <v>117</v>
      </c>
      <c r="AI73" s="225">
        <f t="shared" si="187"/>
        <v>55</v>
      </c>
      <c r="AJ73" s="225">
        <f t="shared" ref="AJ73:AK73" si="193">AJ27</f>
        <v>70</v>
      </c>
      <c r="AK73" s="225">
        <f t="shared" si="193"/>
        <v>82</v>
      </c>
      <c r="AL73" s="225">
        <f t="shared" ref="AL73:EJ73" si="194">AL27</f>
        <v>2</v>
      </c>
      <c r="AM73" s="225">
        <f t="shared" si="194"/>
        <v>11</v>
      </c>
      <c r="AN73" s="225">
        <f>AN27</f>
        <v>56</v>
      </c>
      <c r="AO73" s="225">
        <f t="shared" ref="AO73" si="195">AO27</f>
        <v>21</v>
      </c>
      <c r="AP73" s="225">
        <f t="shared" si="194"/>
        <v>0</v>
      </c>
      <c r="AQ73" s="225">
        <f t="shared" si="194"/>
        <v>0</v>
      </c>
      <c r="AR73" s="225">
        <f t="shared" si="194"/>
        <v>68</v>
      </c>
      <c r="AS73" s="225">
        <f t="shared" si="194"/>
        <v>83</v>
      </c>
      <c r="AT73" s="225">
        <f t="shared" si="194"/>
        <v>31</v>
      </c>
      <c r="AU73" s="225">
        <f t="shared" si="194"/>
        <v>17</v>
      </c>
      <c r="AV73" s="225">
        <f t="shared" si="194"/>
        <v>5</v>
      </c>
      <c r="AW73" s="225">
        <f t="shared" si="194"/>
        <v>4</v>
      </c>
      <c r="AX73" s="225">
        <f t="shared" si="194"/>
        <v>1</v>
      </c>
      <c r="AY73" s="225">
        <f t="shared" si="194"/>
        <v>40</v>
      </c>
      <c r="AZ73" s="225">
        <f t="shared" si="194"/>
        <v>43</v>
      </c>
      <c r="BA73" s="225">
        <f t="shared" si="194"/>
        <v>12</v>
      </c>
      <c r="BB73" s="225">
        <f t="shared" si="194"/>
        <v>5</v>
      </c>
      <c r="BC73" s="225">
        <f t="shared" si="194"/>
        <v>2</v>
      </c>
      <c r="BD73" s="225">
        <f t="shared" si="194"/>
        <v>0</v>
      </c>
      <c r="BE73" s="225">
        <f t="shared" si="194"/>
        <v>2</v>
      </c>
      <c r="BF73" s="225">
        <f t="shared" si="194"/>
        <v>0</v>
      </c>
      <c r="BG73" s="225">
        <f t="shared" si="194"/>
        <v>0</v>
      </c>
      <c r="BH73" s="225">
        <f t="shared" si="194"/>
        <v>31</v>
      </c>
      <c r="BI73" s="225">
        <f t="shared" si="194"/>
        <v>25</v>
      </c>
      <c r="BJ73" s="225">
        <f t="shared" si="194"/>
        <v>13</v>
      </c>
      <c r="BK73" s="225">
        <f t="shared" si="194"/>
        <v>0</v>
      </c>
      <c r="BL73" s="225">
        <f t="shared" si="194"/>
        <v>48</v>
      </c>
      <c r="BM73" s="225">
        <f t="shared" si="194"/>
        <v>22</v>
      </c>
      <c r="BN73" s="225">
        <f t="shared" si="194"/>
        <v>10</v>
      </c>
      <c r="BO73" s="225">
        <f t="shared" si="194"/>
        <v>9</v>
      </c>
      <c r="BP73" s="225">
        <f t="shared" si="194"/>
        <v>4</v>
      </c>
      <c r="BQ73" s="225">
        <f t="shared" si="194"/>
        <v>5</v>
      </c>
      <c r="BR73" s="225">
        <f t="shared" si="194"/>
        <v>0</v>
      </c>
      <c r="BS73" s="225">
        <f t="shared" si="194"/>
        <v>10</v>
      </c>
      <c r="BT73" s="225">
        <f t="shared" ref="BT73" si="196">BT27</f>
        <v>8</v>
      </c>
      <c r="BU73" s="225">
        <f t="shared" si="194"/>
        <v>1</v>
      </c>
      <c r="BV73" s="225">
        <f t="shared" si="194"/>
        <v>0</v>
      </c>
      <c r="BW73" s="225">
        <f t="shared" si="194"/>
        <v>0</v>
      </c>
      <c r="BX73" s="225">
        <f t="shared" si="194"/>
        <v>1</v>
      </c>
      <c r="BY73" s="225">
        <f t="shared" si="194"/>
        <v>0</v>
      </c>
      <c r="BZ73" s="225">
        <f t="shared" si="194"/>
        <v>0</v>
      </c>
      <c r="CA73" s="225">
        <f t="shared" ref="CA73:CO73" si="197">CA27</f>
        <v>0</v>
      </c>
      <c r="CB73" s="225">
        <f t="shared" si="197"/>
        <v>0</v>
      </c>
      <c r="CC73" s="225">
        <f>CC27</f>
        <v>0</v>
      </c>
      <c r="CD73" s="225">
        <f t="shared" ref="CD73" si="198">CD27</f>
        <v>0</v>
      </c>
      <c r="CE73" s="225">
        <f t="shared" ref="CE73:CK73" si="199">CE27</f>
        <v>0</v>
      </c>
      <c r="CF73" s="225">
        <f t="shared" si="199"/>
        <v>0</v>
      </c>
      <c r="CG73" s="225">
        <f t="shared" si="199"/>
        <v>0</v>
      </c>
      <c r="CH73" s="225">
        <f t="shared" si="199"/>
        <v>0</v>
      </c>
      <c r="CI73" s="225">
        <f t="shared" si="199"/>
        <v>0</v>
      </c>
      <c r="CJ73" s="225">
        <f t="shared" si="199"/>
        <v>0</v>
      </c>
      <c r="CK73" s="225">
        <f t="shared" si="199"/>
        <v>0</v>
      </c>
      <c r="CL73" s="225">
        <f t="shared" ref="CL73" si="200">CL27</f>
        <v>0</v>
      </c>
      <c r="CM73" s="225">
        <f t="shared" si="197"/>
        <v>0</v>
      </c>
      <c r="CN73" s="225">
        <f t="shared" si="197"/>
        <v>0</v>
      </c>
      <c r="CO73" s="225">
        <f t="shared" si="197"/>
        <v>0</v>
      </c>
      <c r="CP73" s="225">
        <f t="shared" ref="CP73:CQ73" si="201">CP27</f>
        <v>0</v>
      </c>
      <c r="CQ73" s="225">
        <f t="shared" si="201"/>
        <v>0</v>
      </c>
      <c r="CR73" s="225">
        <f t="shared" ref="CR73:CZ73" si="202">CR27</f>
        <v>0</v>
      </c>
      <c r="CS73" s="225">
        <f t="shared" ref="CS73" si="203">CS27</f>
        <v>0</v>
      </c>
      <c r="CT73" s="225">
        <f>CT27</f>
        <v>0</v>
      </c>
      <c r="CU73" s="225">
        <f t="shared" si="202"/>
        <v>0</v>
      </c>
      <c r="CV73" s="225">
        <f t="shared" si="202"/>
        <v>0</v>
      </c>
      <c r="CW73" s="225">
        <f>CW27</f>
        <v>0</v>
      </c>
      <c r="CX73" s="225">
        <f>CX27</f>
        <v>0</v>
      </c>
      <c r="CY73" s="225">
        <f t="shared" si="202"/>
        <v>0</v>
      </c>
      <c r="CZ73" s="225">
        <f t="shared" si="202"/>
        <v>0</v>
      </c>
      <c r="DA73" s="225">
        <f t="shared" ref="DA73:DC73" si="204">DA27</f>
        <v>0</v>
      </c>
      <c r="DB73" s="225">
        <f t="shared" ref="DB73" si="205">DB27</f>
        <v>0</v>
      </c>
      <c r="DC73" s="225">
        <f t="shared" si="204"/>
        <v>0</v>
      </c>
      <c r="DD73" s="225">
        <f t="shared" ref="DD73" si="206">DD27</f>
        <v>0</v>
      </c>
      <c r="DE73" s="225">
        <f t="shared" ref="DE73:DL73" si="207">DE27</f>
        <v>0</v>
      </c>
      <c r="DF73" s="225">
        <f t="shared" si="207"/>
        <v>0</v>
      </c>
      <c r="DG73" s="225">
        <f t="shared" si="207"/>
        <v>0</v>
      </c>
      <c r="DH73" s="225">
        <f t="shared" si="207"/>
        <v>0</v>
      </c>
      <c r="DI73" s="225">
        <f>DI27</f>
        <v>0</v>
      </c>
      <c r="DJ73" s="225">
        <f t="shared" si="207"/>
        <v>0</v>
      </c>
      <c r="DK73" s="225">
        <f t="shared" ref="DK73" si="208">DK27</f>
        <v>0</v>
      </c>
      <c r="DL73" s="225">
        <f t="shared" si="207"/>
        <v>0</v>
      </c>
      <c r="DM73" s="225">
        <f t="shared" ref="DM73:DN73" si="209">DM27</f>
        <v>0</v>
      </c>
      <c r="DN73" s="225">
        <f t="shared" si="209"/>
        <v>0</v>
      </c>
      <c r="DO73" s="225">
        <f t="shared" ref="DO73" si="210">DO27</f>
        <v>0</v>
      </c>
      <c r="DP73" s="225">
        <f t="shared" ref="DP73:EF73" si="211">DP27</f>
        <v>0</v>
      </c>
      <c r="DQ73" s="225">
        <f t="shared" ref="DQ73:DZ73" si="212">DQ27</f>
        <v>0</v>
      </c>
      <c r="DR73" s="225">
        <f t="shared" si="212"/>
        <v>0</v>
      </c>
      <c r="DS73" s="225">
        <f t="shared" si="212"/>
        <v>0</v>
      </c>
      <c r="DT73" s="225">
        <f t="shared" si="212"/>
        <v>0</v>
      </c>
      <c r="DU73" s="225">
        <f t="shared" si="212"/>
        <v>0</v>
      </c>
      <c r="DV73" s="225">
        <f t="shared" si="212"/>
        <v>0</v>
      </c>
      <c r="DW73" s="225">
        <f t="shared" si="212"/>
        <v>0</v>
      </c>
      <c r="DX73" s="225">
        <f t="shared" si="212"/>
        <v>0</v>
      </c>
      <c r="DY73" s="225">
        <f t="shared" si="212"/>
        <v>0</v>
      </c>
      <c r="DZ73" s="225">
        <f t="shared" si="212"/>
        <v>0</v>
      </c>
      <c r="EA73" s="225">
        <f t="shared" ref="EA73:EB73" si="213">EA27</f>
        <v>0</v>
      </c>
      <c r="EB73" s="225">
        <f t="shared" si="213"/>
        <v>0</v>
      </c>
      <c r="EC73" s="225"/>
      <c r="ED73" s="225"/>
      <c r="EE73" s="225"/>
      <c r="EF73" s="225">
        <f t="shared" si="211"/>
        <v>0</v>
      </c>
      <c r="EG73" s="225">
        <f t="shared" ref="EG73" si="214">EG27</f>
        <v>0</v>
      </c>
      <c r="EH73" s="225">
        <f t="shared" ref="EH73:EI73" si="215">EH27</f>
        <v>0</v>
      </c>
      <c r="EI73" s="225">
        <f t="shared" si="215"/>
        <v>1</v>
      </c>
      <c r="EJ73" s="248">
        <f t="shared" si="194"/>
        <v>0</v>
      </c>
    </row>
    <row r="74" spans="1:141" ht="15" customHeight="1">
      <c r="A74" s="125"/>
      <c r="B74" s="97">
        <v>91</v>
      </c>
      <c r="C74" s="98" t="str">
        <f t="shared" ref="C74:D83" si="216">C8</f>
        <v>2019.03.24.</v>
      </c>
      <c r="D74" s="98" t="str">
        <f t="shared" si="216"/>
        <v>68期～</v>
      </c>
      <c r="E74" s="241">
        <f t="shared" ref="E74:AO77" si="217">E73+E28</f>
        <v>0</v>
      </c>
      <c r="F74" s="222">
        <f t="shared" si="217"/>
        <v>83</v>
      </c>
      <c r="G74" s="222">
        <f t="shared" si="217"/>
        <v>157</v>
      </c>
      <c r="H74" s="222">
        <f t="shared" si="217"/>
        <v>444</v>
      </c>
      <c r="I74" s="222">
        <f t="shared" si="217"/>
        <v>80</v>
      </c>
      <c r="J74" s="216">
        <f t="shared" ref="J74:K74" si="218">J73+J28</f>
        <v>119</v>
      </c>
      <c r="K74" s="216">
        <f t="shared" si="218"/>
        <v>54</v>
      </c>
      <c r="L74" s="252">
        <f t="shared" si="217"/>
        <v>34</v>
      </c>
      <c r="M74" s="252">
        <f t="shared" ref="M74" si="219">M73+M28</f>
        <v>33</v>
      </c>
      <c r="N74" s="252">
        <f t="shared" si="217"/>
        <v>1</v>
      </c>
      <c r="O74" s="252">
        <f t="shared" ref="O74:O83" si="220">O73+O28</f>
        <v>99</v>
      </c>
      <c r="P74" s="252">
        <f t="shared" si="217"/>
        <v>91</v>
      </c>
      <c r="Q74" s="252">
        <f t="shared" si="217"/>
        <v>14</v>
      </c>
      <c r="R74" s="252">
        <f t="shared" si="217"/>
        <v>59</v>
      </c>
      <c r="S74" s="252">
        <f t="shared" si="217"/>
        <v>54</v>
      </c>
      <c r="T74" s="252">
        <f t="shared" si="217"/>
        <v>163</v>
      </c>
      <c r="U74" s="252">
        <f t="shared" ref="U74:U81" si="221">U73+U28</f>
        <v>0</v>
      </c>
      <c r="V74" s="252">
        <f t="shared" si="217"/>
        <v>98</v>
      </c>
      <c r="W74" s="252">
        <f t="shared" ref="W74" si="222">W73+W28</f>
        <v>0</v>
      </c>
      <c r="X74" s="252">
        <f t="shared" ref="X74:X81" si="223">X73+X28</f>
        <v>8</v>
      </c>
      <c r="Y74" s="252">
        <f t="shared" si="217"/>
        <v>7</v>
      </c>
      <c r="Z74" s="252">
        <f t="shared" si="217"/>
        <v>108</v>
      </c>
      <c r="AA74" s="252">
        <f t="shared" si="217"/>
        <v>162</v>
      </c>
      <c r="AB74" s="252">
        <f t="shared" si="217"/>
        <v>42</v>
      </c>
      <c r="AC74" s="252">
        <f t="shared" si="217"/>
        <v>14</v>
      </c>
      <c r="AD74" s="252">
        <f t="shared" si="217"/>
        <v>35</v>
      </c>
      <c r="AE74" s="252">
        <f t="shared" si="217"/>
        <v>13</v>
      </c>
      <c r="AF74" s="252">
        <f t="shared" si="217"/>
        <v>11</v>
      </c>
      <c r="AG74" s="252">
        <f t="shared" ref="AG74" si="224">AG73+AG28</f>
        <v>4</v>
      </c>
      <c r="AH74" s="252">
        <f t="shared" si="217"/>
        <v>117</v>
      </c>
      <c r="AI74" s="252">
        <f t="shared" si="217"/>
        <v>63</v>
      </c>
      <c r="AJ74" s="252">
        <f t="shared" si="217"/>
        <v>70</v>
      </c>
      <c r="AK74" s="252">
        <f t="shared" si="217"/>
        <v>94</v>
      </c>
      <c r="AL74" s="252">
        <f t="shared" si="217"/>
        <v>2</v>
      </c>
      <c r="AM74" s="252">
        <f t="shared" si="217"/>
        <v>11</v>
      </c>
      <c r="AN74" s="252">
        <f t="shared" si="217"/>
        <v>56</v>
      </c>
      <c r="AO74" s="252">
        <f t="shared" si="217"/>
        <v>21</v>
      </c>
      <c r="AP74" s="252">
        <f t="shared" ref="AP74:BE83" si="225">AP73+AP28</f>
        <v>0</v>
      </c>
      <c r="AQ74" s="252">
        <f t="shared" si="225"/>
        <v>0</v>
      </c>
      <c r="AR74" s="252">
        <f t="shared" si="225"/>
        <v>68</v>
      </c>
      <c r="AS74" s="252">
        <f t="shared" si="225"/>
        <v>90</v>
      </c>
      <c r="AT74" s="252">
        <f t="shared" si="225"/>
        <v>31</v>
      </c>
      <c r="AU74" s="252">
        <f t="shared" si="225"/>
        <v>17</v>
      </c>
      <c r="AV74" s="252">
        <f t="shared" si="225"/>
        <v>5</v>
      </c>
      <c r="AW74" s="252">
        <f t="shared" si="225"/>
        <v>4</v>
      </c>
      <c r="AX74" s="252">
        <f t="shared" si="225"/>
        <v>1</v>
      </c>
      <c r="AY74" s="252">
        <f t="shared" si="225"/>
        <v>55</v>
      </c>
      <c r="AZ74" s="252">
        <f t="shared" si="225"/>
        <v>48</v>
      </c>
      <c r="BA74" s="252">
        <f t="shared" si="225"/>
        <v>12</v>
      </c>
      <c r="BB74" s="252">
        <f t="shared" si="225"/>
        <v>9</v>
      </c>
      <c r="BC74" s="252">
        <f t="shared" si="225"/>
        <v>2</v>
      </c>
      <c r="BD74" s="252">
        <f t="shared" si="225"/>
        <v>0</v>
      </c>
      <c r="BE74" s="252">
        <f t="shared" si="225"/>
        <v>3</v>
      </c>
      <c r="BF74" s="252">
        <f>BF73+BF28</f>
        <v>0</v>
      </c>
      <c r="BG74" s="252">
        <f t="shared" ref="BG74:BG78" si="226">BG73+BG28</f>
        <v>0</v>
      </c>
      <c r="BH74" s="252">
        <f>BH73+BH28</f>
        <v>44</v>
      </c>
      <c r="BI74" s="252">
        <f>BI73+BI28</f>
        <v>34</v>
      </c>
      <c r="BJ74" s="252">
        <f t="shared" ref="BJ74" si="227">BJ73+BJ28</f>
        <v>16</v>
      </c>
      <c r="BK74" s="252">
        <f t="shared" ref="BK74" si="228">BK73+BK28</f>
        <v>0</v>
      </c>
      <c r="BL74" s="252">
        <f>BL73+BL28</f>
        <v>64</v>
      </c>
      <c r="BM74" s="252">
        <f>BM73+BM28</f>
        <v>22</v>
      </c>
      <c r="BN74" s="252">
        <f t="shared" ref="BN74:BZ83" si="229">BN73+BN28</f>
        <v>24</v>
      </c>
      <c r="BO74" s="252">
        <f t="shared" si="229"/>
        <v>9</v>
      </c>
      <c r="BP74" s="252">
        <f t="shared" si="229"/>
        <v>4</v>
      </c>
      <c r="BQ74" s="252">
        <f t="shared" si="229"/>
        <v>10</v>
      </c>
      <c r="BR74" s="252">
        <f t="shared" si="229"/>
        <v>0</v>
      </c>
      <c r="BS74" s="252">
        <f t="shared" si="229"/>
        <v>14</v>
      </c>
      <c r="BT74" s="252">
        <f t="shared" ref="BT74" si="230">BT73+BT28</f>
        <v>8</v>
      </c>
      <c r="BU74" s="252">
        <f t="shared" si="229"/>
        <v>5</v>
      </c>
      <c r="BV74" s="252">
        <f t="shared" si="229"/>
        <v>0</v>
      </c>
      <c r="BW74" s="252">
        <f t="shared" si="229"/>
        <v>1</v>
      </c>
      <c r="BX74" s="252">
        <f t="shared" si="229"/>
        <v>1</v>
      </c>
      <c r="BY74" s="252">
        <f t="shared" si="229"/>
        <v>0</v>
      </c>
      <c r="BZ74" s="252">
        <f t="shared" si="229"/>
        <v>0</v>
      </c>
      <c r="CA74" s="252">
        <f t="shared" ref="CA74:CO74" si="231">CA73+CA28</f>
        <v>0</v>
      </c>
      <c r="CB74" s="252">
        <f t="shared" si="231"/>
        <v>0</v>
      </c>
      <c r="CC74" s="252">
        <f t="shared" ref="CC74:CD83" si="232">CC73+CC28</f>
        <v>0</v>
      </c>
      <c r="CD74" s="252">
        <f t="shared" si="232"/>
        <v>3</v>
      </c>
      <c r="CE74" s="252">
        <f t="shared" ref="CE74:CE83" si="233">CE73+CE28</f>
        <v>3</v>
      </c>
      <c r="CF74" s="252">
        <f t="shared" ref="CF74:CF83" si="234">CF73+CF28</f>
        <v>0</v>
      </c>
      <c r="CG74" s="252">
        <f t="shared" ref="CG74:CG83" si="235">CG73+CG28</f>
        <v>0</v>
      </c>
      <c r="CH74" s="252">
        <f t="shared" ref="CH74:CH83" si="236">CH73+CH28</f>
        <v>0</v>
      </c>
      <c r="CI74" s="252">
        <f t="shared" ref="CI74:CI83" si="237">CI73+CI28</f>
        <v>0</v>
      </c>
      <c r="CJ74" s="252">
        <f t="shared" ref="CJ74:CJ83" si="238">CJ73+CJ28</f>
        <v>0</v>
      </c>
      <c r="CK74" s="252">
        <f t="shared" ref="CK74:CK83" si="239">CK73+CK28</f>
        <v>0</v>
      </c>
      <c r="CL74" s="252">
        <f t="shared" ref="CL74" si="240">CL73+CL28</f>
        <v>0</v>
      </c>
      <c r="CM74" s="252">
        <f t="shared" si="231"/>
        <v>0</v>
      </c>
      <c r="CN74" s="252">
        <f t="shared" si="231"/>
        <v>0</v>
      </c>
      <c r="CO74" s="252">
        <f t="shared" si="231"/>
        <v>0</v>
      </c>
      <c r="CP74" s="252">
        <f t="shared" ref="CP74:CQ74" si="241">CP73+CP28</f>
        <v>0</v>
      </c>
      <c r="CQ74" s="252">
        <f t="shared" si="241"/>
        <v>0</v>
      </c>
      <c r="CR74" s="252">
        <f t="shared" ref="CR74:CZ74" si="242">CR73+CR28</f>
        <v>0</v>
      </c>
      <c r="CS74" s="252">
        <f t="shared" ref="CS74" si="243">CS73+CS28</f>
        <v>0</v>
      </c>
      <c r="CT74" s="252">
        <f t="shared" ref="CT74:CT83" si="244">CT73+CT28</f>
        <v>0</v>
      </c>
      <c r="CU74" s="252">
        <f t="shared" si="242"/>
        <v>0</v>
      </c>
      <c r="CV74" s="252">
        <f t="shared" si="242"/>
        <v>0</v>
      </c>
      <c r="CW74" s="252">
        <f t="shared" ref="CW74:CW83" si="245">CW73+CW28</f>
        <v>0</v>
      </c>
      <c r="CX74" s="252">
        <f t="shared" ref="CX74:CX83" si="246">CX73+CX28</f>
        <v>0</v>
      </c>
      <c r="CY74" s="252">
        <f t="shared" si="242"/>
        <v>0</v>
      </c>
      <c r="CZ74" s="252">
        <f t="shared" si="242"/>
        <v>0</v>
      </c>
      <c r="DA74" s="252">
        <f t="shared" ref="DA74:DC74" si="247">DA73+DA28</f>
        <v>0</v>
      </c>
      <c r="DB74" s="252">
        <f t="shared" ref="DB74" si="248">DB73+DB28</f>
        <v>0</v>
      </c>
      <c r="DC74" s="252">
        <f t="shared" si="247"/>
        <v>0</v>
      </c>
      <c r="DD74" s="252">
        <f t="shared" ref="DD74" si="249">DD73+DD28</f>
        <v>0</v>
      </c>
      <c r="DE74" s="252">
        <f t="shared" ref="DE74:DE83" si="250">DE73+DE28</f>
        <v>0</v>
      </c>
      <c r="DF74" s="252">
        <f t="shared" ref="DF74:DF83" si="251">DF73+DF28</f>
        <v>0</v>
      </c>
      <c r="DG74" s="252">
        <f t="shared" ref="DG74:DG83" si="252">DG73+DG28</f>
        <v>0</v>
      </c>
      <c r="DH74" s="252">
        <f t="shared" ref="DH74:DH83" si="253">DH73+DH28</f>
        <v>0</v>
      </c>
      <c r="DI74" s="252">
        <f t="shared" ref="DI74:DI83" si="254">DI73+DI28</f>
        <v>0</v>
      </c>
      <c r="DJ74" s="252">
        <f t="shared" ref="DJ74:DJ83" si="255">DJ73+DJ28</f>
        <v>0</v>
      </c>
      <c r="DK74" s="252">
        <f t="shared" ref="DK74" si="256">DK73+DK28</f>
        <v>0</v>
      </c>
      <c r="DL74" s="252">
        <f t="shared" ref="DL74:DL83" si="257">DL73+DL28</f>
        <v>0</v>
      </c>
      <c r="DM74" s="252">
        <f t="shared" ref="DM74:DN74" si="258">DM73+DM28</f>
        <v>0</v>
      </c>
      <c r="DN74" s="252">
        <f t="shared" si="258"/>
        <v>0</v>
      </c>
      <c r="DO74" s="252">
        <f t="shared" ref="DO74" si="259">DO73+DO28</f>
        <v>0</v>
      </c>
      <c r="DP74" s="252">
        <f t="shared" ref="DP74:EF74" si="260">DP73+DP28</f>
        <v>0</v>
      </c>
      <c r="DQ74" s="252">
        <f t="shared" ref="DQ74:DZ74" si="261">DQ73+DQ28</f>
        <v>0</v>
      </c>
      <c r="DR74" s="252">
        <f t="shared" si="261"/>
        <v>0</v>
      </c>
      <c r="DS74" s="252">
        <f t="shared" si="261"/>
        <v>0</v>
      </c>
      <c r="DT74" s="252">
        <f t="shared" si="261"/>
        <v>0</v>
      </c>
      <c r="DU74" s="252">
        <f t="shared" si="261"/>
        <v>0</v>
      </c>
      <c r="DV74" s="252">
        <f t="shared" si="261"/>
        <v>0</v>
      </c>
      <c r="DW74" s="252">
        <f t="shared" si="261"/>
        <v>0</v>
      </c>
      <c r="DX74" s="252">
        <f t="shared" si="261"/>
        <v>0</v>
      </c>
      <c r="DY74" s="252">
        <f t="shared" si="261"/>
        <v>0</v>
      </c>
      <c r="DZ74" s="252">
        <f t="shared" si="261"/>
        <v>0</v>
      </c>
      <c r="EA74" s="252">
        <f t="shared" ref="EA74:EB74" si="262">EA73+EA28</f>
        <v>0</v>
      </c>
      <c r="EB74" s="252">
        <f t="shared" si="262"/>
        <v>0</v>
      </c>
      <c r="EC74" s="252"/>
      <c r="ED74" s="252"/>
      <c r="EE74" s="252"/>
      <c r="EF74" s="252">
        <f t="shared" si="260"/>
        <v>0</v>
      </c>
      <c r="EG74" s="252">
        <f t="shared" ref="EG74" si="263">EG73+EG28</f>
        <v>1</v>
      </c>
      <c r="EH74" s="252">
        <f t="shared" ref="EH74:EJ83" si="264">EH73+EH28</f>
        <v>0</v>
      </c>
      <c r="EI74" s="252">
        <f t="shared" si="264"/>
        <v>1</v>
      </c>
      <c r="EJ74" s="253">
        <f t="shared" si="264"/>
        <v>0</v>
      </c>
    </row>
    <row r="75" spans="1:141" ht="15" customHeight="1">
      <c r="A75" s="125"/>
      <c r="B75" s="111">
        <v>92</v>
      </c>
      <c r="C75" s="117" t="str">
        <f t="shared" si="216"/>
        <v>2019.09.29.</v>
      </c>
      <c r="D75" s="118" t="str">
        <f t="shared" si="216"/>
        <v>69期～</v>
      </c>
      <c r="E75" s="241">
        <f t="shared" si="217"/>
        <v>0</v>
      </c>
      <c r="F75" s="222">
        <f t="shared" si="217"/>
        <v>83</v>
      </c>
      <c r="G75" s="222">
        <f t="shared" si="217"/>
        <v>157</v>
      </c>
      <c r="H75" s="222">
        <f t="shared" si="217"/>
        <v>445</v>
      </c>
      <c r="I75" s="222">
        <f t="shared" si="217"/>
        <v>80</v>
      </c>
      <c r="J75" s="222">
        <f t="shared" ref="J75:K75" si="265">J74+J29</f>
        <v>119</v>
      </c>
      <c r="K75" s="222">
        <f t="shared" si="265"/>
        <v>54</v>
      </c>
      <c r="L75" s="222">
        <f t="shared" si="217"/>
        <v>34</v>
      </c>
      <c r="M75" s="222">
        <f t="shared" ref="M75" si="266">M74+M29</f>
        <v>33</v>
      </c>
      <c r="N75" s="222">
        <f t="shared" si="217"/>
        <v>1</v>
      </c>
      <c r="O75" s="222">
        <f t="shared" si="220"/>
        <v>99</v>
      </c>
      <c r="P75" s="222">
        <f t="shared" si="217"/>
        <v>91</v>
      </c>
      <c r="Q75" s="222">
        <f t="shared" si="217"/>
        <v>14</v>
      </c>
      <c r="R75" s="222">
        <f t="shared" si="217"/>
        <v>59</v>
      </c>
      <c r="S75" s="222">
        <f t="shared" si="217"/>
        <v>54</v>
      </c>
      <c r="T75" s="222">
        <f t="shared" si="217"/>
        <v>163</v>
      </c>
      <c r="U75" s="222">
        <f t="shared" si="221"/>
        <v>0</v>
      </c>
      <c r="V75" s="222">
        <f t="shared" si="217"/>
        <v>98</v>
      </c>
      <c r="W75" s="222">
        <f t="shared" ref="W75" si="267">W74+W29</f>
        <v>0</v>
      </c>
      <c r="X75" s="222">
        <f t="shared" si="223"/>
        <v>8</v>
      </c>
      <c r="Y75" s="222">
        <f t="shared" si="217"/>
        <v>8</v>
      </c>
      <c r="Z75" s="222">
        <f t="shared" si="217"/>
        <v>114</v>
      </c>
      <c r="AA75" s="222">
        <f t="shared" si="217"/>
        <v>172</v>
      </c>
      <c r="AB75" s="222">
        <f t="shared" si="217"/>
        <v>45</v>
      </c>
      <c r="AC75" s="222">
        <f t="shared" si="217"/>
        <v>14</v>
      </c>
      <c r="AD75" s="222">
        <f t="shared" si="217"/>
        <v>35</v>
      </c>
      <c r="AE75" s="222">
        <f t="shared" si="217"/>
        <v>13</v>
      </c>
      <c r="AF75" s="222">
        <f t="shared" si="217"/>
        <v>11</v>
      </c>
      <c r="AG75" s="222">
        <f t="shared" ref="AG75" si="268">AG74+AG29</f>
        <v>4</v>
      </c>
      <c r="AH75" s="222">
        <f t="shared" si="217"/>
        <v>122</v>
      </c>
      <c r="AI75" s="222">
        <f t="shared" si="217"/>
        <v>71</v>
      </c>
      <c r="AJ75" s="222">
        <f t="shared" si="217"/>
        <v>72</v>
      </c>
      <c r="AK75" s="250">
        <f t="shared" si="217"/>
        <v>102</v>
      </c>
      <c r="AL75" s="222">
        <f t="shared" si="217"/>
        <v>2</v>
      </c>
      <c r="AM75" s="222">
        <f t="shared" si="217"/>
        <v>11</v>
      </c>
      <c r="AN75" s="222">
        <f t="shared" si="217"/>
        <v>56</v>
      </c>
      <c r="AO75" s="222">
        <f t="shared" si="217"/>
        <v>21</v>
      </c>
      <c r="AP75" s="222">
        <f t="shared" si="225"/>
        <v>0</v>
      </c>
      <c r="AQ75" s="222">
        <f t="shared" si="225"/>
        <v>0</v>
      </c>
      <c r="AR75" s="222">
        <f t="shared" si="225"/>
        <v>71</v>
      </c>
      <c r="AS75" s="250">
        <f t="shared" si="225"/>
        <v>100</v>
      </c>
      <c r="AT75" s="222">
        <f t="shared" si="225"/>
        <v>33</v>
      </c>
      <c r="AU75" s="222">
        <f t="shared" si="225"/>
        <v>19</v>
      </c>
      <c r="AV75" s="222">
        <f t="shared" si="225"/>
        <v>5</v>
      </c>
      <c r="AW75" s="222">
        <f t="shared" si="225"/>
        <v>5</v>
      </c>
      <c r="AX75" s="222">
        <f t="shared" si="225"/>
        <v>1</v>
      </c>
      <c r="AY75" s="222">
        <f t="shared" si="225"/>
        <v>55</v>
      </c>
      <c r="AZ75" s="222">
        <f t="shared" si="225"/>
        <v>48</v>
      </c>
      <c r="BA75" s="222">
        <f t="shared" si="225"/>
        <v>14</v>
      </c>
      <c r="BB75" s="222">
        <f t="shared" si="225"/>
        <v>13</v>
      </c>
      <c r="BC75" s="222">
        <f t="shared" si="225"/>
        <v>2</v>
      </c>
      <c r="BD75" s="222">
        <f t="shared" si="225"/>
        <v>0</v>
      </c>
      <c r="BE75" s="222">
        <f t="shared" si="225"/>
        <v>3</v>
      </c>
      <c r="BF75" s="222">
        <f t="shared" ref="BF75:BM83" si="269">BF74+BF29</f>
        <v>0</v>
      </c>
      <c r="BG75" s="222">
        <f t="shared" si="226"/>
        <v>0</v>
      </c>
      <c r="BH75" s="222">
        <f t="shared" si="269"/>
        <v>44</v>
      </c>
      <c r="BI75" s="222">
        <f t="shared" si="269"/>
        <v>35</v>
      </c>
      <c r="BJ75" s="222">
        <f t="shared" si="269"/>
        <v>16</v>
      </c>
      <c r="BK75" s="222">
        <f t="shared" si="269"/>
        <v>0</v>
      </c>
      <c r="BL75" s="222">
        <f t="shared" si="269"/>
        <v>79</v>
      </c>
      <c r="BM75" s="222">
        <f t="shared" si="269"/>
        <v>22</v>
      </c>
      <c r="BN75" s="222">
        <f t="shared" si="229"/>
        <v>24</v>
      </c>
      <c r="BO75" s="222">
        <f t="shared" si="229"/>
        <v>9</v>
      </c>
      <c r="BP75" s="222">
        <f t="shared" si="229"/>
        <v>4</v>
      </c>
      <c r="BQ75" s="222">
        <f t="shared" si="229"/>
        <v>10</v>
      </c>
      <c r="BR75" s="222">
        <f t="shared" si="229"/>
        <v>0</v>
      </c>
      <c r="BS75" s="222">
        <f t="shared" si="229"/>
        <v>21</v>
      </c>
      <c r="BT75" s="222">
        <f t="shared" ref="BT75" si="270">BT74+BT29</f>
        <v>8</v>
      </c>
      <c r="BU75" s="222">
        <f t="shared" si="229"/>
        <v>10</v>
      </c>
      <c r="BV75" s="222">
        <f t="shared" si="229"/>
        <v>3</v>
      </c>
      <c r="BW75" s="222">
        <f t="shared" si="229"/>
        <v>1</v>
      </c>
      <c r="BX75" s="222">
        <f t="shared" si="229"/>
        <v>5</v>
      </c>
      <c r="BY75" s="222">
        <f t="shared" si="229"/>
        <v>1</v>
      </c>
      <c r="BZ75" s="222">
        <f t="shared" si="229"/>
        <v>0</v>
      </c>
      <c r="CA75" s="222">
        <f t="shared" ref="CA75:CO75" si="271">CA74+CA29</f>
        <v>0</v>
      </c>
      <c r="CB75" s="222">
        <f t="shared" si="271"/>
        <v>0</v>
      </c>
      <c r="CC75" s="222">
        <f t="shared" si="232"/>
        <v>6</v>
      </c>
      <c r="CD75" s="222">
        <f t="shared" si="232"/>
        <v>19</v>
      </c>
      <c r="CE75" s="222">
        <f t="shared" si="233"/>
        <v>3</v>
      </c>
      <c r="CF75" s="222">
        <f t="shared" si="234"/>
        <v>0</v>
      </c>
      <c r="CG75" s="222">
        <f t="shared" si="235"/>
        <v>0</v>
      </c>
      <c r="CH75" s="222">
        <f t="shared" si="236"/>
        <v>0</v>
      </c>
      <c r="CI75" s="222">
        <f t="shared" si="237"/>
        <v>0</v>
      </c>
      <c r="CJ75" s="222">
        <f t="shared" si="238"/>
        <v>0</v>
      </c>
      <c r="CK75" s="222">
        <f t="shared" si="239"/>
        <v>0</v>
      </c>
      <c r="CL75" s="222">
        <f t="shared" ref="CL75" si="272">CL74+CL29</f>
        <v>5</v>
      </c>
      <c r="CM75" s="222">
        <f t="shared" si="271"/>
        <v>0</v>
      </c>
      <c r="CN75" s="222">
        <f t="shared" si="271"/>
        <v>0</v>
      </c>
      <c r="CO75" s="222">
        <f t="shared" si="271"/>
        <v>0</v>
      </c>
      <c r="CP75" s="222">
        <f t="shared" ref="CP75:CQ75" si="273">CP74+CP29</f>
        <v>0</v>
      </c>
      <c r="CQ75" s="222">
        <f t="shared" si="273"/>
        <v>0</v>
      </c>
      <c r="CR75" s="222">
        <f t="shared" ref="CR75:CZ75" si="274">CR74+CR29</f>
        <v>2</v>
      </c>
      <c r="CS75" s="222">
        <f t="shared" ref="CS75" si="275">CS74+CS29</f>
        <v>0</v>
      </c>
      <c r="CT75" s="222">
        <f t="shared" si="244"/>
        <v>2</v>
      </c>
      <c r="CU75" s="222">
        <f t="shared" si="274"/>
        <v>0</v>
      </c>
      <c r="CV75" s="222">
        <f t="shared" si="274"/>
        <v>0</v>
      </c>
      <c r="CW75" s="222">
        <f t="shared" si="245"/>
        <v>0</v>
      </c>
      <c r="CX75" s="222">
        <f t="shared" si="246"/>
        <v>0</v>
      </c>
      <c r="CY75" s="222">
        <f t="shared" si="274"/>
        <v>0</v>
      </c>
      <c r="CZ75" s="222">
        <f t="shared" si="274"/>
        <v>0</v>
      </c>
      <c r="DA75" s="222">
        <f t="shared" ref="DA75:DC75" si="276">DA74+DA29</f>
        <v>0</v>
      </c>
      <c r="DB75" s="222">
        <f t="shared" ref="DB75" si="277">DB74+DB29</f>
        <v>0</v>
      </c>
      <c r="DC75" s="222">
        <f t="shared" si="276"/>
        <v>0</v>
      </c>
      <c r="DD75" s="222">
        <f t="shared" ref="DD75" si="278">DD74+DD29</f>
        <v>0</v>
      </c>
      <c r="DE75" s="222">
        <f t="shared" si="250"/>
        <v>0</v>
      </c>
      <c r="DF75" s="222">
        <f t="shared" si="251"/>
        <v>0</v>
      </c>
      <c r="DG75" s="222">
        <f t="shared" si="252"/>
        <v>0</v>
      </c>
      <c r="DH75" s="222">
        <f t="shared" si="253"/>
        <v>0</v>
      </c>
      <c r="DI75" s="222">
        <f t="shared" si="254"/>
        <v>0</v>
      </c>
      <c r="DJ75" s="222">
        <f t="shared" si="255"/>
        <v>0</v>
      </c>
      <c r="DK75" s="222">
        <f t="shared" ref="DK75" si="279">DK74+DK29</f>
        <v>0</v>
      </c>
      <c r="DL75" s="222">
        <f t="shared" si="257"/>
        <v>0</v>
      </c>
      <c r="DM75" s="222">
        <f t="shared" ref="DM75:DN75" si="280">DM74+DM29</f>
        <v>0</v>
      </c>
      <c r="DN75" s="222">
        <f t="shared" si="280"/>
        <v>0</v>
      </c>
      <c r="DO75" s="222">
        <f t="shared" ref="DO75" si="281">DO74+DO29</f>
        <v>0</v>
      </c>
      <c r="DP75" s="222">
        <f t="shared" ref="DP75:EF75" si="282">DP74+DP29</f>
        <v>0</v>
      </c>
      <c r="DQ75" s="222">
        <f t="shared" ref="DQ75:DZ75" si="283">DQ74+DQ29</f>
        <v>0</v>
      </c>
      <c r="DR75" s="222">
        <f t="shared" si="283"/>
        <v>0</v>
      </c>
      <c r="DS75" s="222">
        <f t="shared" si="283"/>
        <v>0</v>
      </c>
      <c r="DT75" s="222">
        <f t="shared" si="283"/>
        <v>0</v>
      </c>
      <c r="DU75" s="222">
        <f t="shared" si="283"/>
        <v>0</v>
      </c>
      <c r="DV75" s="222">
        <f t="shared" si="283"/>
        <v>0</v>
      </c>
      <c r="DW75" s="222">
        <f t="shared" si="283"/>
        <v>0</v>
      </c>
      <c r="DX75" s="222">
        <f t="shared" si="283"/>
        <v>0</v>
      </c>
      <c r="DY75" s="222">
        <f t="shared" si="283"/>
        <v>0</v>
      </c>
      <c r="DZ75" s="222">
        <f t="shared" si="283"/>
        <v>0</v>
      </c>
      <c r="EA75" s="222">
        <f t="shared" ref="EA75:EB75" si="284">EA74+EA29</f>
        <v>0</v>
      </c>
      <c r="EB75" s="222">
        <f t="shared" si="284"/>
        <v>0</v>
      </c>
      <c r="EC75" s="222"/>
      <c r="ED75" s="222"/>
      <c r="EE75" s="222"/>
      <c r="EF75" s="222">
        <f t="shared" si="282"/>
        <v>0</v>
      </c>
      <c r="EG75" s="222">
        <f t="shared" ref="EG75" si="285">EG74+EG29</f>
        <v>6</v>
      </c>
      <c r="EH75" s="222">
        <f t="shared" si="264"/>
        <v>0</v>
      </c>
      <c r="EI75" s="222">
        <f t="shared" si="264"/>
        <v>1</v>
      </c>
      <c r="EJ75" s="242">
        <f t="shared" si="264"/>
        <v>0</v>
      </c>
    </row>
    <row r="76" spans="1:141" ht="15" customHeight="1">
      <c r="A76" s="125"/>
      <c r="B76" s="111">
        <v>93</v>
      </c>
      <c r="C76" s="117" t="str">
        <f t="shared" si="216"/>
        <v>2020.03.29.</v>
      </c>
      <c r="D76" s="497" t="str">
        <f t="shared" si="216"/>
        <v xml:space="preserve"> 新型コロナウィルス対策のため中止</v>
      </c>
      <c r="E76" s="241">
        <f t="shared" si="217"/>
        <v>0</v>
      </c>
      <c r="F76" s="222">
        <f t="shared" si="217"/>
        <v>83</v>
      </c>
      <c r="G76" s="222">
        <f t="shared" si="217"/>
        <v>157</v>
      </c>
      <c r="H76" s="222">
        <f t="shared" si="217"/>
        <v>445</v>
      </c>
      <c r="I76" s="222">
        <f t="shared" si="217"/>
        <v>80</v>
      </c>
      <c r="J76" s="222">
        <f t="shared" ref="J76:K76" si="286">J75+J30</f>
        <v>119</v>
      </c>
      <c r="K76" s="222">
        <f t="shared" si="286"/>
        <v>54</v>
      </c>
      <c r="L76" s="222">
        <f t="shared" si="217"/>
        <v>34</v>
      </c>
      <c r="M76" s="222">
        <f t="shared" ref="M76" si="287">M75+M30</f>
        <v>33</v>
      </c>
      <c r="N76" s="222">
        <f t="shared" si="217"/>
        <v>1</v>
      </c>
      <c r="O76" s="222">
        <f t="shared" si="220"/>
        <v>99</v>
      </c>
      <c r="P76" s="222">
        <f t="shared" si="217"/>
        <v>91</v>
      </c>
      <c r="Q76" s="222">
        <f t="shared" si="217"/>
        <v>14</v>
      </c>
      <c r="R76" s="222">
        <f t="shared" si="217"/>
        <v>59</v>
      </c>
      <c r="S76" s="222">
        <f t="shared" si="217"/>
        <v>54</v>
      </c>
      <c r="T76" s="222">
        <f t="shared" si="217"/>
        <v>163</v>
      </c>
      <c r="U76" s="222">
        <f t="shared" si="221"/>
        <v>0</v>
      </c>
      <c r="V76" s="222">
        <f t="shared" si="217"/>
        <v>98</v>
      </c>
      <c r="W76" s="222">
        <f t="shared" ref="W76" si="288">W75+W30</f>
        <v>0</v>
      </c>
      <c r="X76" s="222">
        <f t="shared" si="223"/>
        <v>8</v>
      </c>
      <c r="Y76" s="222">
        <f t="shared" si="217"/>
        <v>8</v>
      </c>
      <c r="Z76" s="222">
        <f t="shared" si="217"/>
        <v>114</v>
      </c>
      <c r="AA76" s="222">
        <f t="shared" si="217"/>
        <v>172</v>
      </c>
      <c r="AB76" s="222">
        <f t="shared" si="217"/>
        <v>45</v>
      </c>
      <c r="AC76" s="222">
        <f t="shared" si="217"/>
        <v>14</v>
      </c>
      <c r="AD76" s="222">
        <f t="shared" si="217"/>
        <v>35</v>
      </c>
      <c r="AE76" s="222">
        <f t="shared" si="217"/>
        <v>13</v>
      </c>
      <c r="AF76" s="222">
        <f t="shared" si="217"/>
        <v>11</v>
      </c>
      <c r="AG76" s="222">
        <f t="shared" ref="AG76" si="289">AG75+AG30</f>
        <v>4</v>
      </c>
      <c r="AH76" s="222">
        <f t="shared" si="217"/>
        <v>122</v>
      </c>
      <c r="AI76" s="222">
        <f t="shared" si="217"/>
        <v>71</v>
      </c>
      <c r="AJ76" s="222">
        <f t="shared" si="217"/>
        <v>72</v>
      </c>
      <c r="AK76" s="222">
        <f t="shared" si="217"/>
        <v>102</v>
      </c>
      <c r="AL76" s="222">
        <f t="shared" si="217"/>
        <v>2</v>
      </c>
      <c r="AM76" s="222">
        <f t="shared" si="217"/>
        <v>11</v>
      </c>
      <c r="AN76" s="222">
        <f t="shared" si="217"/>
        <v>56</v>
      </c>
      <c r="AO76" s="222">
        <f t="shared" si="217"/>
        <v>21</v>
      </c>
      <c r="AP76" s="222">
        <f t="shared" si="225"/>
        <v>0</v>
      </c>
      <c r="AQ76" s="222">
        <f t="shared" si="225"/>
        <v>0</v>
      </c>
      <c r="AR76" s="222">
        <f t="shared" si="225"/>
        <v>71</v>
      </c>
      <c r="AS76" s="222">
        <f t="shared" si="225"/>
        <v>100</v>
      </c>
      <c r="AT76" s="222">
        <f t="shared" si="225"/>
        <v>33</v>
      </c>
      <c r="AU76" s="222">
        <f t="shared" si="225"/>
        <v>19</v>
      </c>
      <c r="AV76" s="222">
        <f t="shared" si="225"/>
        <v>5</v>
      </c>
      <c r="AW76" s="222">
        <f t="shared" si="225"/>
        <v>5</v>
      </c>
      <c r="AX76" s="222">
        <f t="shared" si="225"/>
        <v>1</v>
      </c>
      <c r="AY76" s="222">
        <f t="shared" si="225"/>
        <v>55</v>
      </c>
      <c r="AZ76" s="222">
        <f t="shared" si="225"/>
        <v>48</v>
      </c>
      <c r="BA76" s="222">
        <f t="shared" si="225"/>
        <v>14</v>
      </c>
      <c r="BB76" s="222">
        <f t="shared" si="225"/>
        <v>13</v>
      </c>
      <c r="BC76" s="222">
        <f t="shared" si="225"/>
        <v>2</v>
      </c>
      <c r="BD76" s="222">
        <f t="shared" si="225"/>
        <v>0</v>
      </c>
      <c r="BE76" s="222">
        <f t="shared" si="225"/>
        <v>3</v>
      </c>
      <c r="BF76" s="222">
        <f t="shared" si="269"/>
        <v>0</v>
      </c>
      <c r="BG76" s="222">
        <f t="shared" si="226"/>
        <v>0</v>
      </c>
      <c r="BH76" s="222">
        <f t="shared" si="269"/>
        <v>44</v>
      </c>
      <c r="BI76" s="222">
        <f t="shared" si="269"/>
        <v>35</v>
      </c>
      <c r="BJ76" s="222">
        <f t="shared" si="269"/>
        <v>16</v>
      </c>
      <c r="BK76" s="222">
        <f t="shared" si="269"/>
        <v>0</v>
      </c>
      <c r="BL76" s="222">
        <f t="shared" si="269"/>
        <v>79</v>
      </c>
      <c r="BM76" s="222">
        <f t="shared" si="269"/>
        <v>22</v>
      </c>
      <c r="BN76" s="222">
        <f t="shared" si="229"/>
        <v>24</v>
      </c>
      <c r="BO76" s="222">
        <f t="shared" si="229"/>
        <v>9</v>
      </c>
      <c r="BP76" s="222">
        <f t="shared" si="229"/>
        <v>4</v>
      </c>
      <c r="BQ76" s="222">
        <f t="shared" si="229"/>
        <v>10</v>
      </c>
      <c r="BR76" s="222">
        <f t="shared" si="229"/>
        <v>0</v>
      </c>
      <c r="BS76" s="222">
        <f t="shared" si="229"/>
        <v>21</v>
      </c>
      <c r="BT76" s="222">
        <f t="shared" ref="BT76" si="290">BT75+BT30</f>
        <v>8</v>
      </c>
      <c r="BU76" s="222">
        <f t="shared" si="229"/>
        <v>10</v>
      </c>
      <c r="BV76" s="222">
        <f t="shared" si="229"/>
        <v>3</v>
      </c>
      <c r="BW76" s="222">
        <f t="shared" si="229"/>
        <v>1</v>
      </c>
      <c r="BX76" s="222">
        <f t="shared" si="229"/>
        <v>5</v>
      </c>
      <c r="BY76" s="222">
        <f t="shared" si="229"/>
        <v>1</v>
      </c>
      <c r="BZ76" s="222">
        <f t="shared" si="229"/>
        <v>0</v>
      </c>
      <c r="CA76" s="222">
        <f t="shared" ref="CA76:CO76" si="291">CA75+CA30</f>
        <v>0</v>
      </c>
      <c r="CB76" s="222">
        <f t="shared" si="291"/>
        <v>0</v>
      </c>
      <c r="CC76" s="222">
        <f t="shared" si="232"/>
        <v>6</v>
      </c>
      <c r="CD76" s="222">
        <f t="shared" si="232"/>
        <v>19</v>
      </c>
      <c r="CE76" s="222">
        <f t="shared" si="233"/>
        <v>3</v>
      </c>
      <c r="CF76" s="222">
        <f t="shared" si="234"/>
        <v>0</v>
      </c>
      <c r="CG76" s="222">
        <f t="shared" si="235"/>
        <v>0</v>
      </c>
      <c r="CH76" s="222">
        <f t="shared" si="236"/>
        <v>0</v>
      </c>
      <c r="CI76" s="222">
        <f t="shared" si="237"/>
        <v>0</v>
      </c>
      <c r="CJ76" s="222">
        <f t="shared" si="238"/>
        <v>0</v>
      </c>
      <c r="CK76" s="222">
        <f t="shared" si="239"/>
        <v>0</v>
      </c>
      <c r="CL76" s="222">
        <f t="shared" ref="CL76" si="292">CL75+CL30</f>
        <v>5</v>
      </c>
      <c r="CM76" s="222">
        <f t="shared" si="291"/>
        <v>0</v>
      </c>
      <c r="CN76" s="222">
        <f t="shared" si="291"/>
        <v>0</v>
      </c>
      <c r="CO76" s="222">
        <f t="shared" si="291"/>
        <v>0</v>
      </c>
      <c r="CP76" s="222">
        <f t="shared" ref="CP76:CQ76" si="293">CP75+CP30</f>
        <v>0</v>
      </c>
      <c r="CQ76" s="222">
        <f t="shared" si="293"/>
        <v>0</v>
      </c>
      <c r="CR76" s="222">
        <f t="shared" ref="CR76:CZ76" si="294">CR75+CR30</f>
        <v>2</v>
      </c>
      <c r="CS76" s="222">
        <f t="shared" ref="CS76" si="295">CS75+CS30</f>
        <v>0</v>
      </c>
      <c r="CT76" s="222">
        <f t="shared" si="244"/>
        <v>2</v>
      </c>
      <c r="CU76" s="222">
        <f t="shared" si="294"/>
        <v>0</v>
      </c>
      <c r="CV76" s="222">
        <f t="shared" si="294"/>
        <v>0</v>
      </c>
      <c r="CW76" s="222">
        <f t="shared" si="245"/>
        <v>0</v>
      </c>
      <c r="CX76" s="222">
        <f t="shared" si="246"/>
        <v>0</v>
      </c>
      <c r="CY76" s="222">
        <f t="shared" si="294"/>
        <v>0</v>
      </c>
      <c r="CZ76" s="222">
        <f t="shared" si="294"/>
        <v>0</v>
      </c>
      <c r="DA76" s="222">
        <f t="shared" ref="DA76:DC76" si="296">DA75+DA30</f>
        <v>0</v>
      </c>
      <c r="DB76" s="222">
        <f t="shared" ref="DB76" si="297">DB75+DB30</f>
        <v>0</v>
      </c>
      <c r="DC76" s="222">
        <f t="shared" si="296"/>
        <v>0</v>
      </c>
      <c r="DD76" s="222">
        <f t="shared" ref="DD76" si="298">DD75+DD30</f>
        <v>0</v>
      </c>
      <c r="DE76" s="222">
        <f t="shared" si="250"/>
        <v>0</v>
      </c>
      <c r="DF76" s="222">
        <f t="shared" si="251"/>
        <v>0</v>
      </c>
      <c r="DG76" s="222">
        <f t="shared" si="252"/>
        <v>0</v>
      </c>
      <c r="DH76" s="222">
        <f t="shared" si="253"/>
        <v>0</v>
      </c>
      <c r="DI76" s="222">
        <f t="shared" si="254"/>
        <v>0</v>
      </c>
      <c r="DJ76" s="222">
        <f t="shared" si="255"/>
        <v>0</v>
      </c>
      <c r="DK76" s="222">
        <f t="shared" ref="DK76" si="299">DK75+DK30</f>
        <v>0</v>
      </c>
      <c r="DL76" s="222">
        <f t="shared" si="257"/>
        <v>0</v>
      </c>
      <c r="DM76" s="222">
        <f t="shared" ref="DM76:DN76" si="300">DM75+DM30</f>
        <v>0</v>
      </c>
      <c r="DN76" s="222">
        <f t="shared" si="300"/>
        <v>0</v>
      </c>
      <c r="DO76" s="222">
        <f t="shared" ref="DO76" si="301">DO75+DO30</f>
        <v>0</v>
      </c>
      <c r="DP76" s="222">
        <f t="shared" ref="DP76:EF76" si="302">DP75+DP30</f>
        <v>0</v>
      </c>
      <c r="DQ76" s="222">
        <f t="shared" ref="DQ76:DZ76" si="303">DQ75+DQ30</f>
        <v>0</v>
      </c>
      <c r="DR76" s="222">
        <f t="shared" si="303"/>
        <v>0</v>
      </c>
      <c r="DS76" s="222">
        <f t="shared" si="303"/>
        <v>0</v>
      </c>
      <c r="DT76" s="222">
        <f t="shared" si="303"/>
        <v>0</v>
      </c>
      <c r="DU76" s="222">
        <f t="shared" si="303"/>
        <v>0</v>
      </c>
      <c r="DV76" s="222">
        <f t="shared" si="303"/>
        <v>0</v>
      </c>
      <c r="DW76" s="222">
        <f t="shared" si="303"/>
        <v>0</v>
      </c>
      <c r="DX76" s="222">
        <f t="shared" si="303"/>
        <v>0</v>
      </c>
      <c r="DY76" s="222">
        <f t="shared" si="303"/>
        <v>0</v>
      </c>
      <c r="DZ76" s="222">
        <f t="shared" si="303"/>
        <v>0</v>
      </c>
      <c r="EA76" s="222">
        <f t="shared" ref="EA76:EB76" si="304">EA75+EA30</f>
        <v>0</v>
      </c>
      <c r="EB76" s="222">
        <f t="shared" si="304"/>
        <v>0</v>
      </c>
      <c r="EC76" s="222"/>
      <c r="ED76" s="222"/>
      <c r="EE76" s="222"/>
      <c r="EF76" s="222">
        <f t="shared" si="302"/>
        <v>0</v>
      </c>
      <c r="EG76" s="222">
        <f t="shared" ref="EG76" si="305">EG75+EG30</f>
        <v>6</v>
      </c>
      <c r="EH76" s="222">
        <f t="shared" si="264"/>
        <v>0</v>
      </c>
      <c r="EI76" s="222">
        <f t="shared" si="264"/>
        <v>1</v>
      </c>
      <c r="EJ76" s="242">
        <f t="shared" si="264"/>
        <v>0</v>
      </c>
    </row>
    <row r="77" spans="1:141" ht="15" customHeight="1">
      <c r="A77" s="125"/>
      <c r="B77" s="111">
        <v>94</v>
      </c>
      <c r="C77" s="117" t="str">
        <f t="shared" si="216"/>
        <v>2020.09.27.</v>
      </c>
      <c r="D77" s="497" t="str">
        <f t="shared" si="216"/>
        <v xml:space="preserve"> 新型コロナウィルス対策のため中止</v>
      </c>
      <c r="E77" s="241">
        <f t="shared" si="217"/>
        <v>0</v>
      </c>
      <c r="F77" s="222">
        <f t="shared" si="217"/>
        <v>83</v>
      </c>
      <c r="G77" s="222">
        <f t="shared" si="217"/>
        <v>157</v>
      </c>
      <c r="H77" s="222">
        <f t="shared" si="217"/>
        <v>445</v>
      </c>
      <c r="I77" s="222">
        <f t="shared" si="217"/>
        <v>80</v>
      </c>
      <c r="J77" s="222">
        <f t="shared" ref="J77:K77" si="306">J76+J31</f>
        <v>119</v>
      </c>
      <c r="K77" s="222">
        <f t="shared" si="306"/>
        <v>54</v>
      </c>
      <c r="L77" s="222">
        <f t="shared" si="217"/>
        <v>34</v>
      </c>
      <c r="M77" s="222">
        <f t="shared" ref="M77" si="307">M76+M31</f>
        <v>33</v>
      </c>
      <c r="N77" s="222">
        <f t="shared" si="217"/>
        <v>1</v>
      </c>
      <c r="O77" s="222">
        <f t="shared" si="220"/>
        <v>99</v>
      </c>
      <c r="P77" s="222">
        <f t="shared" si="217"/>
        <v>91</v>
      </c>
      <c r="Q77" s="222">
        <f t="shared" si="217"/>
        <v>14</v>
      </c>
      <c r="R77" s="222">
        <f t="shared" si="217"/>
        <v>59</v>
      </c>
      <c r="S77" s="222">
        <f t="shared" si="217"/>
        <v>54</v>
      </c>
      <c r="T77" s="222">
        <f t="shared" si="217"/>
        <v>163</v>
      </c>
      <c r="U77" s="222">
        <f t="shared" si="221"/>
        <v>0</v>
      </c>
      <c r="V77" s="222">
        <f t="shared" si="217"/>
        <v>98</v>
      </c>
      <c r="W77" s="222">
        <f t="shared" ref="W77" si="308">W76+W31</f>
        <v>0</v>
      </c>
      <c r="X77" s="222">
        <f t="shared" si="223"/>
        <v>8</v>
      </c>
      <c r="Y77" s="222">
        <f t="shared" si="217"/>
        <v>8</v>
      </c>
      <c r="Z77" s="222">
        <f t="shared" si="217"/>
        <v>114</v>
      </c>
      <c r="AA77" s="222">
        <f t="shared" si="217"/>
        <v>172</v>
      </c>
      <c r="AB77" s="222">
        <f t="shared" si="217"/>
        <v>45</v>
      </c>
      <c r="AC77" s="222">
        <f t="shared" si="217"/>
        <v>14</v>
      </c>
      <c r="AD77" s="222">
        <f t="shared" si="217"/>
        <v>35</v>
      </c>
      <c r="AE77" s="222">
        <f t="shared" si="217"/>
        <v>13</v>
      </c>
      <c r="AF77" s="222">
        <f t="shared" si="217"/>
        <v>11</v>
      </c>
      <c r="AG77" s="222">
        <f t="shared" ref="AG77" si="309">AG76+AG31</f>
        <v>4</v>
      </c>
      <c r="AH77" s="222">
        <f t="shared" si="217"/>
        <v>122</v>
      </c>
      <c r="AI77" s="222">
        <f t="shared" si="217"/>
        <v>71</v>
      </c>
      <c r="AJ77" s="222">
        <f t="shared" si="217"/>
        <v>72</v>
      </c>
      <c r="AK77" s="222">
        <f t="shared" si="217"/>
        <v>102</v>
      </c>
      <c r="AL77" s="222">
        <f t="shared" si="217"/>
        <v>2</v>
      </c>
      <c r="AM77" s="222">
        <f t="shared" si="217"/>
        <v>11</v>
      </c>
      <c r="AN77" s="222">
        <f t="shared" si="217"/>
        <v>56</v>
      </c>
      <c r="AO77" s="222">
        <f t="shared" ref="AO77:AO83" si="310">AO76+AO31</f>
        <v>21</v>
      </c>
      <c r="AP77" s="222">
        <f t="shared" si="225"/>
        <v>0</v>
      </c>
      <c r="AQ77" s="222">
        <f t="shared" si="225"/>
        <v>0</v>
      </c>
      <c r="AR77" s="222">
        <f t="shared" si="225"/>
        <v>71</v>
      </c>
      <c r="AS77" s="222">
        <f t="shared" si="225"/>
        <v>100</v>
      </c>
      <c r="AT77" s="222">
        <f t="shared" si="225"/>
        <v>33</v>
      </c>
      <c r="AU77" s="222">
        <f t="shared" si="225"/>
        <v>19</v>
      </c>
      <c r="AV77" s="222">
        <f t="shared" si="225"/>
        <v>5</v>
      </c>
      <c r="AW77" s="222">
        <f t="shared" si="225"/>
        <v>5</v>
      </c>
      <c r="AX77" s="222">
        <f t="shared" si="225"/>
        <v>1</v>
      </c>
      <c r="AY77" s="222">
        <f t="shared" si="225"/>
        <v>55</v>
      </c>
      <c r="AZ77" s="222">
        <f t="shared" si="225"/>
        <v>48</v>
      </c>
      <c r="BA77" s="222">
        <f t="shared" si="225"/>
        <v>14</v>
      </c>
      <c r="BB77" s="222">
        <f t="shared" si="225"/>
        <v>13</v>
      </c>
      <c r="BC77" s="222">
        <f t="shared" si="225"/>
        <v>2</v>
      </c>
      <c r="BD77" s="222">
        <f t="shared" si="225"/>
        <v>0</v>
      </c>
      <c r="BE77" s="222">
        <f t="shared" si="225"/>
        <v>3</v>
      </c>
      <c r="BF77" s="222">
        <f t="shared" si="269"/>
        <v>0</v>
      </c>
      <c r="BG77" s="222">
        <f t="shared" si="226"/>
        <v>0</v>
      </c>
      <c r="BH77" s="222">
        <f t="shared" si="269"/>
        <v>44</v>
      </c>
      <c r="BI77" s="222">
        <f t="shared" si="269"/>
        <v>35</v>
      </c>
      <c r="BJ77" s="222">
        <f t="shared" si="269"/>
        <v>16</v>
      </c>
      <c r="BK77" s="222">
        <f t="shared" si="269"/>
        <v>0</v>
      </c>
      <c r="BL77" s="222">
        <f t="shared" si="269"/>
        <v>79</v>
      </c>
      <c r="BM77" s="222">
        <f t="shared" si="269"/>
        <v>22</v>
      </c>
      <c r="BN77" s="222">
        <f t="shared" si="229"/>
        <v>24</v>
      </c>
      <c r="BO77" s="222">
        <f t="shared" si="229"/>
        <v>9</v>
      </c>
      <c r="BP77" s="222">
        <f t="shared" si="229"/>
        <v>4</v>
      </c>
      <c r="BQ77" s="222">
        <f t="shared" si="229"/>
        <v>10</v>
      </c>
      <c r="BR77" s="222">
        <f t="shared" si="229"/>
        <v>0</v>
      </c>
      <c r="BS77" s="222">
        <f t="shared" si="229"/>
        <v>21</v>
      </c>
      <c r="BT77" s="222">
        <f t="shared" ref="BT77" si="311">BT76+BT31</f>
        <v>8</v>
      </c>
      <c r="BU77" s="222">
        <f t="shared" si="229"/>
        <v>10</v>
      </c>
      <c r="BV77" s="222">
        <f t="shared" si="229"/>
        <v>3</v>
      </c>
      <c r="BW77" s="222">
        <f t="shared" si="229"/>
        <v>1</v>
      </c>
      <c r="BX77" s="222">
        <f t="shared" si="229"/>
        <v>5</v>
      </c>
      <c r="BY77" s="222">
        <f t="shared" si="229"/>
        <v>1</v>
      </c>
      <c r="BZ77" s="222">
        <f t="shared" si="229"/>
        <v>0</v>
      </c>
      <c r="CA77" s="222">
        <f t="shared" ref="CA77:CO77" si="312">CA76+CA31</f>
        <v>0</v>
      </c>
      <c r="CB77" s="222">
        <f t="shared" si="312"/>
        <v>0</v>
      </c>
      <c r="CC77" s="222">
        <f t="shared" si="232"/>
        <v>6</v>
      </c>
      <c r="CD77" s="222">
        <f t="shared" si="232"/>
        <v>19</v>
      </c>
      <c r="CE77" s="222">
        <f t="shared" si="233"/>
        <v>3</v>
      </c>
      <c r="CF77" s="222">
        <f t="shared" si="234"/>
        <v>0</v>
      </c>
      <c r="CG77" s="222">
        <f t="shared" si="235"/>
        <v>0</v>
      </c>
      <c r="CH77" s="222">
        <f t="shared" si="236"/>
        <v>0</v>
      </c>
      <c r="CI77" s="222">
        <f t="shared" si="237"/>
        <v>0</v>
      </c>
      <c r="CJ77" s="222">
        <f t="shared" si="238"/>
        <v>0</v>
      </c>
      <c r="CK77" s="222">
        <f t="shared" si="239"/>
        <v>0</v>
      </c>
      <c r="CL77" s="222">
        <f t="shared" ref="CL77" si="313">CL76+CL31</f>
        <v>5</v>
      </c>
      <c r="CM77" s="222">
        <f t="shared" si="312"/>
        <v>0</v>
      </c>
      <c r="CN77" s="222">
        <f t="shared" si="312"/>
        <v>0</v>
      </c>
      <c r="CO77" s="222">
        <f t="shared" si="312"/>
        <v>0</v>
      </c>
      <c r="CP77" s="222">
        <f t="shared" ref="CP77:CQ77" si="314">CP76+CP31</f>
        <v>0</v>
      </c>
      <c r="CQ77" s="222">
        <f t="shared" si="314"/>
        <v>0</v>
      </c>
      <c r="CR77" s="222">
        <f t="shared" ref="CR77:CZ77" si="315">CR76+CR31</f>
        <v>2</v>
      </c>
      <c r="CS77" s="222">
        <f t="shared" ref="CS77" si="316">CS76+CS31</f>
        <v>0</v>
      </c>
      <c r="CT77" s="222">
        <f t="shared" si="244"/>
        <v>2</v>
      </c>
      <c r="CU77" s="222">
        <f t="shared" si="315"/>
        <v>0</v>
      </c>
      <c r="CV77" s="222">
        <f t="shared" si="315"/>
        <v>0</v>
      </c>
      <c r="CW77" s="222">
        <f t="shared" si="245"/>
        <v>0</v>
      </c>
      <c r="CX77" s="222">
        <f t="shared" si="246"/>
        <v>0</v>
      </c>
      <c r="CY77" s="222">
        <f t="shared" si="315"/>
        <v>0</v>
      </c>
      <c r="CZ77" s="222">
        <f t="shared" si="315"/>
        <v>0</v>
      </c>
      <c r="DA77" s="222">
        <f t="shared" ref="DA77:DC77" si="317">DA76+DA31</f>
        <v>0</v>
      </c>
      <c r="DB77" s="222">
        <f t="shared" ref="DB77" si="318">DB76+DB31</f>
        <v>0</v>
      </c>
      <c r="DC77" s="222">
        <f t="shared" si="317"/>
        <v>0</v>
      </c>
      <c r="DD77" s="222">
        <f t="shared" ref="DD77" si="319">DD76+DD31</f>
        <v>0</v>
      </c>
      <c r="DE77" s="222">
        <f t="shared" si="250"/>
        <v>0</v>
      </c>
      <c r="DF77" s="222">
        <f t="shared" si="251"/>
        <v>0</v>
      </c>
      <c r="DG77" s="222">
        <f t="shared" si="252"/>
        <v>0</v>
      </c>
      <c r="DH77" s="222">
        <f t="shared" si="253"/>
        <v>0</v>
      </c>
      <c r="DI77" s="222">
        <f t="shared" si="254"/>
        <v>0</v>
      </c>
      <c r="DJ77" s="222">
        <f t="shared" si="255"/>
        <v>0</v>
      </c>
      <c r="DK77" s="222">
        <f t="shared" ref="DK77" si="320">DK76+DK31</f>
        <v>0</v>
      </c>
      <c r="DL77" s="222">
        <f t="shared" si="257"/>
        <v>0</v>
      </c>
      <c r="DM77" s="222">
        <f t="shared" ref="DM77:DN77" si="321">DM76+DM31</f>
        <v>0</v>
      </c>
      <c r="DN77" s="222">
        <f t="shared" si="321"/>
        <v>0</v>
      </c>
      <c r="DO77" s="222">
        <f t="shared" ref="DO77" si="322">DO76+DO31</f>
        <v>0</v>
      </c>
      <c r="DP77" s="222">
        <f t="shared" ref="DP77:EF77" si="323">DP76+DP31</f>
        <v>0</v>
      </c>
      <c r="DQ77" s="222">
        <f t="shared" ref="DQ77:DZ77" si="324">DQ76+DQ31</f>
        <v>0</v>
      </c>
      <c r="DR77" s="222">
        <f t="shared" si="324"/>
        <v>0</v>
      </c>
      <c r="DS77" s="222">
        <f t="shared" si="324"/>
        <v>0</v>
      </c>
      <c r="DT77" s="222">
        <f t="shared" si="324"/>
        <v>0</v>
      </c>
      <c r="DU77" s="222">
        <f t="shared" si="324"/>
        <v>0</v>
      </c>
      <c r="DV77" s="222">
        <f t="shared" si="324"/>
        <v>0</v>
      </c>
      <c r="DW77" s="222">
        <f t="shared" si="324"/>
        <v>0</v>
      </c>
      <c r="DX77" s="222">
        <f t="shared" si="324"/>
        <v>0</v>
      </c>
      <c r="DY77" s="222">
        <f t="shared" si="324"/>
        <v>0</v>
      </c>
      <c r="DZ77" s="222">
        <f t="shared" si="324"/>
        <v>0</v>
      </c>
      <c r="EA77" s="222">
        <f t="shared" ref="EA77:EB77" si="325">EA76+EA31</f>
        <v>0</v>
      </c>
      <c r="EB77" s="222">
        <f t="shared" si="325"/>
        <v>0</v>
      </c>
      <c r="EC77" s="222"/>
      <c r="ED77" s="222"/>
      <c r="EE77" s="222"/>
      <c r="EF77" s="222">
        <f t="shared" si="323"/>
        <v>0</v>
      </c>
      <c r="EG77" s="222">
        <f t="shared" ref="EG77" si="326">EG76+EG31</f>
        <v>6</v>
      </c>
      <c r="EH77" s="222">
        <f t="shared" si="264"/>
        <v>0</v>
      </c>
      <c r="EI77" s="222">
        <f t="shared" si="264"/>
        <v>1</v>
      </c>
      <c r="EJ77" s="242">
        <f t="shared" si="264"/>
        <v>0</v>
      </c>
    </row>
    <row r="78" spans="1:141" ht="15" customHeight="1">
      <c r="A78" s="125"/>
      <c r="B78" s="111">
        <v>95</v>
      </c>
      <c r="C78" s="117" t="str">
        <f t="shared" si="216"/>
        <v>2021.03.28.</v>
      </c>
      <c r="D78" s="497" t="str">
        <f t="shared" ref="D78" si="327">D12</f>
        <v xml:space="preserve"> 新型コロナウィルス対策のため中止</v>
      </c>
      <c r="E78" s="241">
        <f t="shared" ref="E78:AN82" si="328">E77+E32</f>
        <v>0</v>
      </c>
      <c r="F78" s="222">
        <f t="shared" si="328"/>
        <v>83</v>
      </c>
      <c r="G78" s="222">
        <f t="shared" si="328"/>
        <v>157</v>
      </c>
      <c r="H78" s="222">
        <f t="shared" si="328"/>
        <v>445</v>
      </c>
      <c r="I78" s="222">
        <f t="shared" si="328"/>
        <v>80</v>
      </c>
      <c r="J78" s="222">
        <f t="shared" ref="J78:K78" si="329">J77+J32</f>
        <v>119</v>
      </c>
      <c r="K78" s="222">
        <f t="shared" si="329"/>
        <v>54</v>
      </c>
      <c r="L78" s="222">
        <f t="shared" si="328"/>
        <v>34</v>
      </c>
      <c r="M78" s="222">
        <f t="shared" ref="M78" si="330">M77+M32</f>
        <v>33</v>
      </c>
      <c r="N78" s="222">
        <f t="shared" si="328"/>
        <v>1</v>
      </c>
      <c r="O78" s="222">
        <f t="shared" si="220"/>
        <v>99</v>
      </c>
      <c r="P78" s="222">
        <f t="shared" si="328"/>
        <v>91</v>
      </c>
      <c r="Q78" s="222">
        <f t="shared" si="328"/>
        <v>14</v>
      </c>
      <c r="R78" s="222">
        <f t="shared" si="328"/>
        <v>59</v>
      </c>
      <c r="S78" s="222">
        <f t="shared" si="328"/>
        <v>54</v>
      </c>
      <c r="T78" s="222">
        <f t="shared" si="328"/>
        <v>163</v>
      </c>
      <c r="U78" s="222">
        <f t="shared" si="221"/>
        <v>0</v>
      </c>
      <c r="V78" s="222">
        <f t="shared" si="328"/>
        <v>98</v>
      </c>
      <c r="W78" s="222">
        <f t="shared" ref="W78" si="331">W77+W32</f>
        <v>0</v>
      </c>
      <c r="X78" s="222">
        <f t="shared" si="223"/>
        <v>8</v>
      </c>
      <c r="Y78" s="222">
        <f t="shared" si="328"/>
        <v>8</v>
      </c>
      <c r="Z78" s="222">
        <f t="shared" si="328"/>
        <v>114</v>
      </c>
      <c r="AA78" s="222">
        <f t="shared" si="328"/>
        <v>172</v>
      </c>
      <c r="AB78" s="222">
        <f t="shared" si="328"/>
        <v>45</v>
      </c>
      <c r="AC78" s="222">
        <f t="shared" si="328"/>
        <v>14</v>
      </c>
      <c r="AD78" s="222">
        <f t="shared" si="328"/>
        <v>35</v>
      </c>
      <c r="AE78" s="222">
        <f t="shared" si="328"/>
        <v>13</v>
      </c>
      <c r="AF78" s="222">
        <f t="shared" si="328"/>
        <v>11</v>
      </c>
      <c r="AG78" s="222">
        <f t="shared" ref="AG78" si="332">AG77+AG32</f>
        <v>4</v>
      </c>
      <c r="AH78" s="222">
        <f t="shared" si="328"/>
        <v>122</v>
      </c>
      <c r="AI78" s="222">
        <f t="shared" si="328"/>
        <v>71</v>
      </c>
      <c r="AJ78" s="222">
        <f t="shared" si="328"/>
        <v>72</v>
      </c>
      <c r="AK78" s="222">
        <f t="shared" si="328"/>
        <v>102</v>
      </c>
      <c r="AL78" s="222">
        <f t="shared" si="328"/>
        <v>2</v>
      </c>
      <c r="AM78" s="222">
        <f t="shared" si="328"/>
        <v>11</v>
      </c>
      <c r="AN78" s="222">
        <f t="shared" si="328"/>
        <v>56</v>
      </c>
      <c r="AO78" s="222">
        <f t="shared" si="310"/>
        <v>21</v>
      </c>
      <c r="AP78" s="222">
        <f t="shared" si="225"/>
        <v>0</v>
      </c>
      <c r="AQ78" s="222">
        <f t="shared" si="225"/>
        <v>0</v>
      </c>
      <c r="AR78" s="222">
        <f t="shared" si="225"/>
        <v>71</v>
      </c>
      <c r="AS78" s="222">
        <f t="shared" si="225"/>
        <v>100</v>
      </c>
      <c r="AT78" s="222">
        <f t="shared" si="225"/>
        <v>33</v>
      </c>
      <c r="AU78" s="222">
        <f t="shared" si="225"/>
        <v>19</v>
      </c>
      <c r="AV78" s="222">
        <f t="shared" si="225"/>
        <v>5</v>
      </c>
      <c r="AW78" s="222">
        <f t="shared" si="225"/>
        <v>5</v>
      </c>
      <c r="AX78" s="222">
        <f t="shared" si="225"/>
        <v>1</v>
      </c>
      <c r="AY78" s="222">
        <f t="shared" si="225"/>
        <v>55</v>
      </c>
      <c r="AZ78" s="222">
        <f t="shared" si="225"/>
        <v>48</v>
      </c>
      <c r="BA78" s="222">
        <f t="shared" si="225"/>
        <v>14</v>
      </c>
      <c r="BB78" s="222">
        <f t="shared" si="225"/>
        <v>13</v>
      </c>
      <c r="BC78" s="222">
        <f t="shared" si="225"/>
        <v>2</v>
      </c>
      <c r="BD78" s="222">
        <f t="shared" si="225"/>
        <v>0</v>
      </c>
      <c r="BE78" s="222">
        <f t="shared" si="225"/>
        <v>3</v>
      </c>
      <c r="BF78" s="222">
        <f t="shared" si="269"/>
        <v>0</v>
      </c>
      <c r="BG78" s="222">
        <f t="shared" si="226"/>
        <v>0</v>
      </c>
      <c r="BH78" s="222">
        <f t="shared" si="269"/>
        <v>44</v>
      </c>
      <c r="BI78" s="222">
        <f t="shared" si="269"/>
        <v>35</v>
      </c>
      <c r="BJ78" s="222">
        <f t="shared" si="269"/>
        <v>16</v>
      </c>
      <c r="BK78" s="222">
        <f t="shared" si="269"/>
        <v>0</v>
      </c>
      <c r="BL78" s="222">
        <f t="shared" si="269"/>
        <v>79</v>
      </c>
      <c r="BM78" s="222">
        <f t="shared" si="269"/>
        <v>22</v>
      </c>
      <c r="BN78" s="222">
        <f t="shared" si="229"/>
        <v>24</v>
      </c>
      <c r="BO78" s="222">
        <f t="shared" si="229"/>
        <v>9</v>
      </c>
      <c r="BP78" s="222">
        <f t="shared" si="229"/>
        <v>4</v>
      </c>
      <c r="BQ78" s="222">
        <f t="shared" si="229"/>
        <v>10</v>
      </c>
      <c r="BR78" s="222">
        <f t="shared" si="229"/>
        <v>0</v>
      </c>
      <c r="BS78" s="222">
        <f t="shared" si="229"/>
        <v>21</v>
      </c>
      <c r="BT78" s="222">
        <f t="shared" ref="BT78" si="333">BT77+BT32</f>
        <v>8</v>
      </c>
      <c r="BU78" s="222">
        <f t="shared" si="229"/>
        <v>10</v>
      </c>
      <c r="BV78" s="222">
        <f t="shared" si="229"/>
        <v>3</v>
      </c>
      <c r="BW78" s="222">
        <f t="shared" si="229"/>
        <v>1</v>
      </c>
      <c r="BX78" s="222">
        <f t="shared" si="229"/>
        <v>5</v>
      </c>
      <c r="BY78" s="222">
        <f t="shared" si="229"/>
        <v>1</v>
      </c>
      <c r="BZ78" s="222">
        <f t="shared" si="229"/>
        <v>0</v>
      </c>
      <c r="CA78" s="222">
        <f t="shared" ref="CA78:CO78" si="334">CA77+CA32</f>
        <v>0</v>
      </c>
      <c r="CB78" s="222">
        <f t="shared" si="334"/>
        <v>0</v>
      </c>
      <c r="CC78" s="222">
        <f t="shared" si="232"/>
        <v>6</v>
      </c>
      <c r="CD78" s="222">
        <f t="shared" si="232"/>
        <v>19</v>
      </c>
      <c r="CE78" s="222">
        <f t="shared" si="233"/>
        <v>3</v>
      </c>
      <c r="CF78" s="222">
        <f t="shared" si="234"/>
        <v>0</v>
      </c>
      <c r="CG78" s="222">
        <f t="shared" si="235"/>
        <v>0</v>
      </c>
      <c r="CH78" s="222">
        <f t="shared" si="236"/>
        <v>0</v>
      </c>
      <c r="CI78" s="222">
        <f t="shared" si="237"/>
        <v>0</v>
      </c>
      <c r="CJ78" s="222">
        <f t="shared" si="238"/>
        <v>0</v>
      </c>
      <c r="CK78" s="222">
        <f t="shared" si="239"/>
        <v>0</v>
      </c>
      <c r="CL78" s="222">
        <f t="shared" ref="CL78" si="335">CL77+CL32</f>
        <v>5</v>
      </c>
      <c r="CM78" s="222">
        <f t="shared" si="334"/>
        <v>0</v>
      </c>
      <c r="CN78" s="222">
        <f t="shared" si="334"/>
        <v>0</v>
      </c>
      <c r="CO78" s="222">
        <f t="shared" si="334"/>
        <v>0</v>
      </c>
      <c r="CP78" s="222">
        <f t="shared" ref="CP78:CQ78" si="336">CP77+CP32</f>
        <v>0</v>
      </c>
      <c r="CQ78" s="222">
        <f t="shared" si="336"/>
        <v>0</v>
      </c>
      <c r="CR78" s="222">
        <f t="shared" ref="CR78:CZ78" si="337">CR77+CR32</f>
        <v>2</v>
      </c>
      <c r="CS78" s="222">
        <f t="shared" ref="CS78" si="338">CS77+CS32</f>
        <v>0</v>
      </c>
      <c r="CT78" s="222">
        <f t="shared" si="244"/>
        <v>2</v>
      </c>
      <c r="CU78" s="222">
        <f t="shared" si="337"/>
        <v>0</v>
      </c>
      <c r="CV78" s="222">
        <f t="shared" si="337"/>
        <v>0</v>
      </c>
      <c r="CW78" s="222">
        <f t="shared" si="245"/>
        <v>0</v>
      </c>
      <c r="CX78" s="222">
        <f t="shared" si="246"/>
        <v>0</v>
      </c>
      <c r="CY78" s="222">
        <f t="shared" si="337"/>
        <v>0</v>
      </c>
      <c r="CZ78" s="222">
        <f t="shared" si="337"/>
        <v>0</v>
      </c>
      <c r="DA78" s="222">
        <f t="shared" ref="DA78:DC78" si="339">DA77+DA32</f>
        <v>0</v>
      </c>
      <c r="DB78" s="222">
        <f t="shared" ref="DB78" si="340">DB77+DB32</f>
        <v>0</v>
      </c>
      <c r="DC78" s="222">
        <f t="shared" si="339"/>
        <v>0</v>
      </c>
      <c r="DD78" s="222">
        <f t="shared" ref="DD78" si="341">DD77+DD32</f>
        <v>0</v>
      </c>
      <c r="DE78" s="222">
        <f t="shared" si="250"/>
        <v>0</v>
      </c>
      <c r="DF78" s="222">
        <f t="shared" si="251"/>
        <v>0</v>
      </c>
      <c r="DG78" s="222">
        <f t="shared" si="252"/>
        <v>0</v>
      </c>
      <c r="DH78" s="222">
        <f t="shared" si="253"/>
        <v>0</v>
      </c>
      <c r="DI78" s="222">
        <f t="shared" si="254"/>
        <v>0</v>
      </c>
      <c r="DJ78" s="222">
        <f t="shared" si="255"/>
        <v>0</v>
      </c>
      <c r="DK78" s="222">
        <f t="shared" ref="DK78" si="342">DK77+DK32</f>
        <v>0</v>
      </c>
      <c r="DL78" s="222">
        <f t="shared" si="257"/>
        <v>0</v>
      </c>
      <c r="DM78" s="222">
        <f t="shared" ref="DM78:DN78" si="343">DM77+DM32</f>
        <v>0</v>
      </c>
      <c r="DN78" s="222">
        <f t="shared" si="343"/>
        <v>0</v>
      </c>
      <c r="DO78" s="222">
        <f t="shared" ref="DO78" si="344">DO77+DO32</f>
        <v>0</v>
      </c>
      <c r="DP78" s="222">
        <f t="shared" ref="DP78:EF78" si="345">DP77+DP32</f>
        <v>0</v>
      </c>
      <c r="DQ78" s="222">
        <f t="shared" ref="DQ78:DZ78" si="346">DQ77+DQ32</f>
        <v>0</v>
      </c>
      <c r="DR78" s="222">
        <f t="shared" si="346"/>
        <v>0</v>
      </c>
      <c r="DS78" s="222">
        <f t="shared" si="346"/>
        <v>0</v>
      </c>
      <c r="DT78" s="222">
        <f t="shared" si="346"/>
        <v>0</v>
      </c>
      <c r="DU78" s="222">
        <f t="shared" si="346"/>
        <v>0</v>
      </c>
      <c r="DV78" s="222">
        <f t="shared" si="346"/>
        <v>0</v>
      </c>
      <c r="DW78" s="222">
        <f t="shared" si="346"/>
        <v>0</v>
      </c>
      <c r="DX78" s="222">
        <f t="shared" si="346"/>
        <v>0</v>
      </c>
      <c r="DY78" s="222">
        <f t="shared" si="346"/>
        <v>0</v>
      </c>
      <c r="DZ78" s="222">
        <f t="shared" si="346"/>
        <v>0</v>
      </c>
      <c r="EA78" s="222">
        <f t="shared" ref="EA78:EB78" si="347">EA77+EA32</f>
        <v>0</v>
      </c>
      <c r="EB78" s="222">
        <f t="shared" si="347"/>
        <v>0</v>
      </c>
      <c r="EC78" s="222"/>
      <c r="ED78" s="222"/>
      <c r="EE78" s="222"/>
      <c r="EF78" s="222">
        <f t="shared" si="345"/>
        <v>0</v>
      </c>
      <c r="EG78" s="222">
        <f t="shared" ref="EG78" si="348">EG77+EG32</f>
        <v>6</v>
      </c>
      <c r="EH78" s="222">
        <f t="shared" si="264"/>
        <v>0</v>
      </c>
      <c r="EI78" s="222">
        <f t="shared" si="264"/>
        <v>1</v>
      </c>
      <c r="EJ78" s="242">
        <f t="shared" si="264"/>
        <v>0</v>
      </c>
    </row>
    <row r="79" spans="1:141" ht="15" customHeight="1">
      <c r="A79" s="140"/>
      <c r="B79" s="111">
        <v>96</v>
      </c>
      <c r="C79" s="501" t="str">
        <f t="shared" si="216"/>
        <v>　2021.09.</v>
      </c>
      <c r="D79" s="497" t="str">
        <f t="shared" ref="D79" si="349">D13</f>
        <v xml:space="preserve"> 新型コロナウィルス対策のため中止</v>
      </c>
      <c r="E79" s="241">
        <f t="shared" si="328"/>
        <v>0</v>
      </c>
      <c r="F79" s="222">
        <f t="shared" si="328"/>
        <v>83</v>
      </c>
      <c r="G79" s="222">
        <f t="shared" si="328"/>
        <v>157</v>
      </c>
      <c r="H79" s="222">
        <f t="shared" si="328"/>
        <v>445</v>
      </c>
      <c r="I79" s="222">
        <f t="shared" si="328"/>
        <v>80</v>
      </c>
      <c r="J79" s="222">
        <f t="shared" ref="J79:K79" si="350">J78+J33</f>
        <v>119</v>
      </c>
      <c r="K79" s="222">
        <f t="shared" si="350"/>
        <v>54</v>
      </c>
      <c r="L79" s="222">
        <f t="shared" si="328"/>
        <v>34</v>
      </c>
      <c r="M79" s="222">
        <f t="shared" ref="M79" si="351">M78+M33</f>
        <v>33</v>
      </c>
      <c r="N79" s="222">
        <f t="shared" si="328"/>
        <v>1</v>
      </c>
      <c r="O79" s="222">
        <f t="shared" si="220"/>
        <v>99</v>
      </c>
      <c r="P79" s="222">
        <f t="shared" si="328"/>
        <v>91</v>
      </c>
      <c r="Q79" s="222">
        <f t="shared" si="328"/>
        <v>14</v>
      </c>
      <c r="R79" s="222">
        <f t="shared" si="328"/>
        <v>59</v>
      </c>
      <c r="S79" s="222">
        <f t="shared" si="328"/>
        <v>54</v>
      </c>
      <c r="T79" s="222">
        <f t="shared" si="328"/>
        <v>163</v>
      </c>
      <c r="U79" s="222">
        <f t="shared" si="221"/>
        <v>0</v>
      </c>
      <c r="V79" s="222">
        <f t="shared" si="328"/>
        <v>98</v>
      </c>
      <c r="W79" s="222">
        <f t="shared" ref="W79" si="352">W78+W33</f>
        <v>0</v>
      </c>
      <c r="X79" s="222">
        <f t="shared" si="223"/>
        <v>8</v>
      </c>
      <c r="Y79" s="222">
        <f t="shared" si="328"/>
        <v>8</v>
      </c>
      <c r="Z79" s="222">
        <f t="shared" si="328"/>
        <v>114</v>
      </c>
      <c r="AA79" s="222">
        <f t="shared" si="328"/>
        <v>172</v>
      </c>
      <c r="AB79" s="222">
        <f t="shared" si="328"/>
        <v>45</v>
      </c>
      <c r="AC79" s="222">
        <f t="shared" si="328"/>
        <v>14</v>
      </c>
      <c r="AD79" s="222">
        <f t="shared" si="328"/>
        <v>35</v>
      </c>
      <c r="AE79" s="222">
        <f t="shared" si="328"/>
        <v>13</v>
      </c>
      <c r="AF79" s="222">
        <f t="shared" si="328"/>
        <v>11</v>
      </c>
      <c r="AG79" s="222">
        <f t="shared" ref="AG79" si="353">AG78+AG33</f>
        <v>4</v>
      </c>
      <c r="AH79" s="222">
        <f t="shared" si="328"/>
        <v>122</v>
      </c>
      <c r="AI79" s="222">
        <f t="shared" si="328"/>
        <v>71</v>
      </c>
      <c r="AJ79" s="222">
        <f t="shared" si="328"/>
        <v>72</v>
      </c>
      <c r="AK79" s="222">
        <f t="shared" si="328"/>
        <v>102</v>
      </c>
      <c r="AL79" s="222">
        <f t="shared" si="328"/>
        <v>2</v>
      </c>
      <c r="AM79" s="222">
        <f t="shared" si="328"/>
        <v>11</v>
      </c>
      <c r="AN79" s="222">
        <f>AN78+AN33</f>
        <v>56</v>
      </c>
      <c r="AO79" s="222">
        <f t="shared" si="310"/>
        <v>21</v>
      </c>
      <c r="AP79" s="222">
        <f t="shared" si="225"/>
        <v>0</v>
      </c>
      <c r="AQ79" s="222">
        <f t="shared" si="225"/>
        <v>0</v>
      </c>
      <c r="AR79" s="222">
        <f t="shared" si="225"/>
        <v>71</v>
      </c>
      <c r="AS79" s="222">
        <f t="shared" si="225"/>
        <v>100</v>
      </c>
      <c r="AT79" s="222">
        <f t="shared" si="225"/>
        <v>33</v>
      </c>
      <c r="AU79" s="222">
        <f t="shared" si="225"/>
        <v>19</v>
      </c>
      <c r="AV79" s="222">
        <f t="shared" si="225"/>
        <v>5</v>
      </c>
      <c r="AW79" s="222">
        <f t="shared" si="225"/>
        <v>5</v>
      </c>
      <c r="AX79" s="222">
        <f t="shared" si="225"/>
        <v>1</v>
      </c>
      <c r="AY79" s="222">
        <f t="shared" si="225"/>
        <v>55</v>
      </c>
      <c r="AZ79" s="222">
        <f t="shared" si="225"/>
        <v>48</v>
      </c>
      <c r="BA79" s="222">
        <f t="shared" si="225"/>
        <v>14</v>
      </c>
      <c r="BB79" s="222">
        <f t="shared" si="225"/>
        <v>13</v>
      </c>
      <c r="BC79" s="222">
        <f t="shared" si="225"/>
        <v>2</v>
      </c>
      <c r="BD79" s="222">
        <f t="shared" si="225"/>
        <v>0</v>
      </c>
      <c r="BE79" s="222">
        <f t="shared" si="225"/>
        <v>3</v>
      </c>
      <c r="BF79" s="222">
        <f t="shared" si="269"/>
        <v>0</v>
      </c>
      <c r="BG79" s="222">
        <f t="shared" si="269"/>
        <v>0</v>
      </c>
      <c r="BH79" s="222">
        <f t="shared" si="269"/>
        <v>44</v>
      </c>
      <c r="BI79" s="222">
        <f t="shared" si="269"/>
        <v>35</v>
      </c>
      <c r="BJ79" s="222">
        <f t="shared" si="269"/>
        <v>16</v>
      </c>
      <c r="BK79" s="222">
        <f t="shared" si="269"/>
        <v>0</v>
      </c>
      <c r="BL79" s="222">
        <f t="shared" si="269"/>
        <v>79</v>
      </c>
      <c r="BM79" s="222">
        <f t="shared" si="269"/>
        <v>22</v>
      </c>
      <c r="BN79" s="222">
        <f t="shared" si="229"/>
        <v>24</v>
      </c>
      <c r="BO79" s="222">
        <f t="shared" si="229"/>
        <v>9</v>
      </c>
      <c r="BP79" s="222">
        <f t="shared" si="229"/>
        <v>4</v>
      </c>
      <c r="BQ79" s="222">
        <f t="shared" si="229"/>
        <v>10</v>
      </c>
      <c r="BR79" s="222">
        <f t="shared" si="229"/>
        <v>0</v>
      </c>
      <c r="BS79" s="222">
        <f t="shared" si="229"/>
        <v>21</v>
      </c>
      <c r="BT79" s="222">
        <f t="shared" ref="BT79" si="354">BT78+BT33</f>
        <v>8</v>
      </c>
      <c r="BU79" s="222">
        <f t="shared" si="229"/>
        <v>10</v>
      </c>
      <c r="BV79" s="222">
        <f t="shared" si="229"/>
        <v>3</v>
      </c>
      <c r="BW79" s="222">
        <f t="shared" si="229"/>
        <v>1</v>
      </c>
      <c r="BX79" s="222">
        <f t="shared" si="229"/>
        <v>5</v>
      </c>
      <c r="BY79" s="222">
        <f t="shared" si="229"/>
        <v>1</v>
      </c>
      <c r="BZ79" s="222">
        <f t="shared" si="229"/>
        <v>0</v>
      </c>
      <c r="CA79" s="222">
        <f t="shared" ref="CA79:CO79" si="355">CA78+CA33</f>
        <v>0</v>
      </c>
      <c r="CB79" s="222">
        <f t="shared" si="355"/>
        <v>0</v>
      </c>
      <c r="CC79" s="222">
        <f t="shared" si="232"/>
        <v>6</v>
      </c>
      <c r="CD79" s="222">
        <f t="shared" si="232"/>
        <v>19</v>
      </c>
      <c r="CE79" s="222">
        <f t="shared" si="233"/>
        <v>3</v>
      </c>
      <c r="CF79" s="222">
        <f t="shared" si="234"/>
        <v>0</v>
      </c>
      <c r="CG79" s="222">
        <f t="shared" si="235"/>
        <v>0</v>
      </c>
      <c r="CH79" s="222">
        <f t="shared" si="236"/>
        <v>0</v>
      </c>
      <c r="CI79" s="222">
        <f t="shared" si="237"/>
        <v>0</v>
      </c>
      <c r="CJ79" s="222">
        <f t="shared" si="238"/>
        <v>0</v>
      </c>
      <c r="CK79" s="222">
        <f t="shared" si="239"/>
        <v>0</v>
      </c>
      <c r="CL79" s="222">
        <f t="shared" ref="CL79" si="356">CL78+CL33</f>
        <v>5</v>
      </c>
      <c r="CM79" s="222">
        <f t="shared" si="355"/>
        <v>0</v>
      </c>
      <c r="CN79" s="222">
        <f t="shared" si="355"/>
        <v>0</v>
      </c>
      <c r="CO79" s="222">
        <f t="shared" si="355"/>
        <v>0</v>
      </c>
      <c r="CP79" s="222">
        <f t="shared" ref="CP79:CQ79" si="357">CP78+CP33</f>
        <v>0</v>
      </c>
      <c r="CQ79" s="222">
        <f t="shared" si="357"/>
        <v>0</v>
      </c>
      <c r="CR79" s="222">
        <f t="shared" ref="CR79:CZ79" si="358">CR78+CR33</f>
        <v>2</v>
      </c>
      <c r="CS79" s="222">
        <f t="shared" ref="CS79" si="359">CS78+CS33</f>
        <v>0</v>
      </c>
      <c r="CT79" s="222">
        <f t="shared" si="244"/>
        <v>2</v>
      </c>
      <c r="CU79" s="222">
        <f t="shared" si="358"/>
        <v>0</v>
      </c>
      <c r="CV79" s="222">
        <f t="shared" si="358"/>
        <v>0</v>
      </c>
      <c r="CW79" s="222">
        <f t="shared" si="245"/>
        <v>0</v>
      </c>
      <c r="CX79" s="222">
        <f t="shared" si="246"/>
        <v>0</v>
      </c>
      <c r="CY79" s="222">
        <f t="shared" si="358"/>
        <v>0</v>
      </c>
      <c r="CZ79" s="222">
        <f t="shared" si="358"/>
        <v>0</v>
      </c>
      <c r="DA79" s="222">
        <f t="shared" ref="DA79:DC79" si="360">DA78+DA33</f>
        <v>0</v>
      </c>
      <c r="DB79" s="222">
        <f t="shared" ref="DB79" si="361">DB78+DB33</f>
        <v>0</v>
      </c>
      <c r="DC79" s="222">
        <f t="shared" si="360"/>
        <v>0</v>
      </c>
      <c r="DD79" s="222">
        <f t="shared" ref="DD79" si="362">DD78+DD33</f>
        <v>0</v>
      </c>
      <c r="DE79" s="222">
        <f t="shared" si="250"/>
        <v>0</v>
      </c>
      <c r="DF79" s="222">
        <f t="shared" si="251"/>
        <v>0</v>
      </c>
      <c r="DG79" s="222">
        <f t="shared" si="252"/>
        <v>0</v>
      </c>
      <c r="DH79" s="222">
        <f t="shared" si="253"/>
        <v>0</v>
      </c>
      <c r="DI79" s="222">
        <f t="shared" si="254"/>
        <v>0</v>
      </c>
      <c r="DJ79" s="222">
        <f t="shared" si="255"/>
        <v>0</v>
      </c>
      <c r="DK79" s="222">
        <f t="shared" ref="DK79" si="363">DK78+DK33</f>
        <v>0</v>
      </c>
      <c r="DL79" s="222">
        <f t="shared" si="257"/>
        <v>0</v>
      </c>
      <c r="DM79" s="222">
        <f t="shared" ref="DM79:DN79" si="364">DM78+DM33</f>
        <v>0</v>
      </c>
      <c r="DN79" s="222">
        <f t="shared" si="364"/>
        <v>0</v>
      </c>
      <c r="DO79" s="222">
        <f t="shared" ref="DO79" si="365">DO78+DO33</f>
        <v>0</v>
      </c>
      <c r="DP79" s="222">
        <f t="shared" ref="DP79:EF79" si="366">DP78+DP33</f>
        <v>0</v>
      </c>
      <c r="DQ79" s="222">
        <f t="shared" ref="DQ79:DZ79" si="367">DQ78+DQ33</f>
        <v>0</v>
      </c>
      <c r="DR79" s="222">
        <f t="shared" si="367"/>
        <v>0</v>
      </c>
      <c r="DS79" s="222">
        <f t="shared" si="367"/>
        <v>0</v>
      </c>
      <c r="DT79" s="222">
        <f t="shared" si="367"/>
        <v>0</v>
      </c>
      <c r="DU79" s="222">
        <f t="shared" si="367"/>
        <v>0</v>
      </c>
      <c r="DV79" s="222">
        <f t="shared" si="367"/>
        <v>0</v>
      </c>
      <c r="DW79" s="222">
        <f t="shared" si="367"/>
        <v>0</v>
      </c>
      <c r="DX79" s="222">
        <f t="shared" si="367"/>
        <v>0</v>
      </c>
      <c r="DY79" s="222">
        <f t="shared" si="367"/>
        <v>0</v>
      </c>
      <c r="DZ79" s="222">
        <f t="shared" si="367"/>
        <v>0</v>
      </c>
      <c r="EA79" s="222">
        <f t="shared" ref="EA79:EB79" si="368">EA78+EA33</f>
        <v>0</v>
      </c>
      <c r="EB79" s="222">
        <f t="shared" si="368"/>
        <v>0</v>
      </c>
      <c r="EC79" s="222"/>
      <c r="ED79" s="222"/>
      <c r="EE79" s="222"/>
      <c r="EF79" s="222">
        <f t="shared" si="366"/>
        <v>0</v>
      </c>
      <c r="EG79" s="222">
        <f t="shared" ref="EG79" si="369">EG78+EG33</f>
        <v>6</v>
      </c>
      <c r="EH79" s="222">
        <f t="shared" si="264"/>
        <v>0</v>
      </c>
      <c r="EI79" s="222">
        <f t="shared" si="264"/>
        <v>1</v>
      </c>
      <c r="EJ79" s="242">
        <f t="shared" si="264"/>
        <v>0</v>
      </c>
    </row>
    <row r="80" spans="1:141" ht="15" customHeight="1">
      <c r="A80" s="140"/>
      <c r="B80" s="111">
        <v>97</v>
      </c>
      <c r="C80" s="117" t="str">
        <f t="shared" si="216"/>
        <v>2022.03.27.</v>
      </c>
      <c r="D80" s="112" t="str">
        <f t="shared" si="216"/>
        <v>71期～</v>
      </c>
      <c r="E80" s="241">
        <f t="shared" si="328"/>
        <v>0</v>
      </c>
      <c r="F80" s="222">
        <f t="shared" si="328"/>
        <v>83</v>
      </c>
      <c r="G80" s="222">
        <f t="shared" si="328"/>
        <v>157</v>
      </c>
      <c r="H80" s="222">
        <f t="shared" si="328"/>
        <v>447</v>
      </c>
      <c r="I80" s="222">
        <f t="shared" si="328"/>
        <v>80</v>
      </c>
      <c r="J80" s="222">
        <f t="shared" ref="J80:K80" si="370">J79+J34</f>
        <v>119</v>
      </c>
      <c r="K80" s="222">
        <f t="shared" si="370"/>
        <v>54</v>
      </c>
      <c r="L80" s="222">
        <f t="shared" si="328"/>
        <v>34</v>
      </c>
      <c r="M80" s="222">
        <f t="shared" ref="M80" si="371">M79+M34</f>
        <v>33</v>
      </c>
      <c r="N80" s="222">
        <f t="shared" si="328"/>
        <v>1</v>
      </c>
      <c r="O80" s="222">
        <f t="shared" si="220"/>
        <v>99</v>
      </c>
      <c r="P80" s="222">
        <f t="shared" si="328"/>
        <v>91</v>
      </c>
      <c r="Q80" s="222">
        <f t="shared" si="328"/>
        <v>14</v>
      </c>
      <c r="R80" s="222">
        <f t="shared" si="328"/>
        <v>59</v>
      </c>
      <c r="S80" s="222">
        <f t="shared" si="328"/>
        <v>54</v>
      </c>
      <c r="T80" s="222">
        <f t="shared" si="328"/>
        <v>163</v>
      </c>
      <c r="U80" s="222">
        <f t="shared" si="221"/>
        <v>0</v>
      </c>
      <c r="V80" s="222">
        <f t="shared" si="328"/>
        <v>98</v>
      </c>
      <c r="W80" s="222">
        <f t="shared" ref="W80" si="372">W79+W34</f>
        <v>0</v>
      </c>
      <c r="X80" s="222">
        <f t="shared" si="223"/>
        <v>11</v>
      </c>
      <c r="Y80" s="222">
        <f t="shared" si="328"/>
        <v>8</v>
      </c>
      <c r="Z80" s="222">
        <f t="shared" si="328"/>
        <v>116</v>
      </c>
      <c r="AA80" s="222">
        <f t="shared" si="328"/>
        <v>176</v>
      </c>
      <c r="AB80" s="222">
        <f t="shared" si="328"/>
        <v>45</v>
      </c>
      <c r="AC80" s="222">
        <f t="shared" si="328"/>
        <v>14</v>
      </c>
      <c r="AD80" s="222">
        <f t="shared" si="328"/>
        <v>35</v>
      </c>
      <c r="AE80" s="222">
        <f t="shared" si="328"/>
        <v>13</v>
      </c>
      <c r="AF80" s="222">
        <f t="shared" si="328"/>
        <v>11</v>
      </c>
      <c r="AG80" s="222">
        <f t="shared" ref="AG80" si="373">AG79+AG34</f>
        <v>4</v>
      </c>
      <c r="AH80" s="222">
        <f t="shared" si="328"/>
        <v>122</v>
      </c>
      <c r="AI80" s="222">
        <f t="shared" si="328"/>
        <v>71</v>
      </c>
      <c r="AJ80" s="222">
        <f t="shared" si="328"/>
        <v>72</v>
      </c>
      <c r="AK80" s="222">
        <f t="shared" si="328"/>
        <v>102</v>
      </c>
      <c r="AL80" s="222">
        <f t="shared" si="328"/>
        <v>2</v>
      </c>
      <c r="AM80" s="222">
        <f t="shared" si="328"/>
        <v>11</v>
      </c>
      <c r="AN80" s="222">
        <f>AN79+AN34</f>
        <v>62</v>
      </c>
      <c r="AO80" s="222">
        <f t="shared" si="310"/>
        <v>21</v>
      </c>
      <c r="AP80" s="222">
        <f t="shared" si="225"/>
        <v>0</v>
      </c>
      <c r="AQ80" s="222">
        <f t="shared" si="225"/>
        <v>0</v>
      </c>
      <c r="AR80" s="222">
        <f t="shared" si="225"/>
        <v>77</v>
      </c>
      <c r="AS80" s="222">
        <f t="shared" si="225"/>
        <v>100</v>
      </c>
      <c r="AT80" s="222">
        <f t="shared" si="225"/>
        <v>33</v>
      </c>
      <c r="AU80" s="222">
        <f t="shared" si="225"/>
        <v>19</v>
      </c>
      <c r="AV80" s="222">
        <f t="shared" si="225"/>
        <v>5</v>
      </c>
      <c r="AW80" s="222">
        <f t="shared" si="225"/>
        <v>5</v>
      </c>
      <c r="AX80" s="222">
        <f t="shared" si="225"/>
        <v>1</v>
      </c>
      <c r="AY80" s="222">
        <f t="shared" si="225"/>
        <v>58</v>
      </c>
      <c r="AZ80" s="222">
        <f t="shared" si="225"/>
        <v>48</v>
      </c>
      <c r="BA80" s="222">
        <f t="shared" si="225"/>
        <v>14</v>
      </c>
      <c r="BB80" s="222">
        <f t="shared" si="225"/>
        <v>13</v>
      </c>
      <c r="BC80" s="222">
        <f t="shared" si="225"/>
        <v>2</v>
      </c>
      <c r="BD80" s="222">
        <f t="shared" si="225"/>
        <v>0</v>
      </c>
      <c r="BE80" s="222">
        <f t="shared" si="225"/>
        <v>3</v>
      </c>
      <c r="BF80" s="222">
        <f t="shared" si="269"/>
        <v>0</v>
      </c>
      <c r="BG80" s="222">
        <f t="shared" si="269"/>
        <v>0</v>
      </c>
      <c r="BH80" s="222">
        <f t="shared" si="269"/>
        <v>48</v>
      </c>
      <c r="BI80" s="222">
        <f t="shared" si="269"/>
        <v>35</v>
      </c>
      <c r="BJ80" s="222">
        <f t="shared" si="269"/>
        <v>16</v>
      </c>
      <c r="BK80" s="222">
        <f t="shared" si="269"/>
        <v>0</v>
      </c>
      <c r="BL80" s="222">
        <f t="shared" si="269"/>
        <v>86</v>
      </c>
      <c r="BM80" s="222">
        <f t="shared" si="269"/>
        <v>30</v>
      </c>
      <c r="BN80" s="222">
        <f t="shared" si="229"/>
        <v>24</v>
      </c>
      <c r="BO80" s="222">
        <f t="shared" si="229"/>
        <v>11</v>
      </c>
      <c r="BP80" s="222">
        <f t="shared" si="229"/>
        <v>4</v>
      </c>
      <c r="BQ80" s="222">
        <f t="shared" si="229"/>
        <v>11</v>
      </c>
      <c r="BR80" s="222">
        <f t="shared" si="229"/>
        <v>0</v>
      </c>
      <c r="BS80" s="222">
        <f t="shared" si="229"/>
        <v>22</v>
      </c>
      <c r="BT80" s="222">
        <f t="shared" ref="BT80" si="374">BT79+BT34</f>
        <v>8</v>
      </c>
      <c r="BU80" s="222">
        <f t="shared" si="229"/>
        <v>10</v>
      </c>
      <c r="BV80" s="222">
        <f t="shared" si="229"/>
        <v>3</v>
      </c>
      <c r="BW80" s="222">
        <f t="shared" si="229"/>
        <v>1</v>
      </c>
      <c r="BX80" s="222">
        <f t="shared" si="229"/>
        <v>5</v>
      </c>
      <c r="BY80" s="222">
        <f t="shared" si="229"/>
        <v>1</v>
      </c>
      <c r="BZ80" s="222">
        <f t="shared" si="229"/>
        <v>0</v>
      </c>
      <c r="CA80" s="222">
        <f t="shared" ref="CA80:CO80" si="375">CA79+CA34</f>
        <v>0</v>
      </c>
      <c r="CB80" s="222">
        <f t="shared" si="375"/>
        <v>0</v>
      </c>
      <c r="CC80" s="222">
        <f t="shared" si="232"/>
        <v>9</v>
      </c>
      <c r="CD80" s="222">
        <f t="shared" si="232"/>
        <v>23</v>
      </c>
      <c r="CE80" s="222">
        <f t="shared" si="233"/>
        <v>5</v>
      </c>
      <c r="CF80" s="222">
        <f t="shared" si="234"/>
        <v>1</v>
      </c>
      <c r="CG80" s="222">
        <f t="shared" si="235"/>
        <v>0</v>
      </c>
      <c r="CH80" s="222">
        <f t="shared" si="236"/>
        <v>0</v>
      </c>
      <c r="CI80" s="222">
        <f t="shared" si="237"/>
        <v>0</v>
      </c>
      <c r="CJ80" s="222">
        <f t="shared" si="238"/>
        <v>0</v>
      </c>
      <c r="CK80" s="222">
        <f t="shared" si="239"/>
        <v>1</v>
      </c>
      <c r="CL80" s="222">
        <f t="shared" ref="CL80" si="376">CL79+CL34</f>
        <v>5</v>
      </c>
      <c r="CM80" s="222">
        <f t="shared" si="375"/>
        <v>0</v>
      </c>
      <c r="CN80" s="222">
        <f t="shared" si="375"/>
        <v>0</v>
      </c>
      <c r="CO80" s="222">
        <f t="shared" si="375"/>
        <v>0</v>
      </c>
      <c r="CP80" s="222">
        <f t="shared" ref="CP80:CQ80" si="377">CP79+CP34</f>
        <v>0</v>
      </c>
      <c r="CQ80" s="222">
        <f t="shared" si="377"/>
        <v>0</v>
      </c>
      <c r="CR80" s="222">
        <f t="shared" ref="CR80:CZ80" si="378">CR79+CR34</f>
        <v>8</v>
      </c>
      <c r="CS80" s="222">
        <f t="shared" ref="CS80" si="379">CS79+CS34</f>
        <v>0</v>
      </c>
      <c r="CT80" s="222">
        <f t="shared" si="244"/>
        <v>8</v>
      </c>
      <c r="CU80" s="222">
        <f t="shared" si="378"/>
        <v>0</v>
      </c>
      <c r="CV80" s="222">
        <f t="shared" si="378"/>
        <v>0</v>
      </c>
      <c r="CW80" s="222">
        <f t="shared" si="245"/>
        <v>0</v>
      </c>
      <c r="CX80" s="222">
        <f t="shared" si="246"/>
        <v>4</v>
      </c>
      <c r="CY80" s="222">
        <f t="shared" si="378"/>
        <v>6</v>
      </c>
      <c r="CZ80" s="222">
        <f t="shared" si="378"/>
        <v>0</v>
      </c>
      <c r="DA80" s="222">
        <f t="shared" ref="DA80:DC80" si="380">DA79+DA34</f>
        <v>0</v>
      </c>
      <c r="DB80" s="222">
        <f t="shared" ref="DB80" si="381">DB79+DB34</f>
        <v>0</v>
      </c>
      <c r="DC80" s="222">
        <f t="shared" si="380"/>
        <v>0</v>
      </c>
      <c r="DD80" s="222">
        <f t="shared" ref="DD80" si="382">DD79+DD34</f>
        <v>0</v>
      </c>
      <c r="DE80" s="222">
        <f t="shared" si="250"/>
        <v>4</v>
      </c>
      <c r="DF80" s="222">
        <f t="shared" si="251"/>
        <v>0</v>
      </c>
      <c r="DG80" s="222">
        <f t="shared" si="252"/>
        <v>5</v>
      </c>
      <c r="DH80" s="222">
        <f t="shared" si="253"/>
        <v>0</v>
      </c>
      <c r="DI80" s="222">
        <f t="shared" si="254"/>
        <v>1</v>
      </c>
      <c r="DJ80" s="222">
        <f t="shared" si="255"/>
        <v>0</v>
      </c>
      <c r="DK80" s="222">
        <f t="shared" ref="DK80" si="383">DK79+DK34</f>
        <v>0</v>
      </c>
      <c r="DL80" s="222">
        <f t="shared" si="257"/>
        <v>0</v>
      </c>
      <c r="DM80" s="222">
        <f t="shared" ref="DM80:DN80" si="384">DM79+DM34</f>
        <v>0</v>
      </c>
      <c r="DN80" s="222">
        <f t="shared" si="384"/>
        <v>0</v>
      </c>
      <c r="DO80" s="222">
        <f t="shared" ref="DO80" si="385">DO79+DO34</f>
        <v>0</v>
      </c>
      <c r="DP80" s="222">
        <f t="shared" ref="DP80:EF80" si="386">DP79+DP34</f>
        <v>0</v>
      </c>
      <c r="DQ80" s="222">
        <f t="shared" ref="DQ80:DZ80" si="387">DQ79+DQ34</f>
        <v>0</v>
      </c>
      <c r="DR80" s="222">
        <f t="shared" si="387"/>
        <v>0</v>
      </c>
      <c r="DS80" s="222">
        <f t="shared" si="387"/>
        <v>0</v>
      </c>
      <c r="DT80" s="222">
        <f t="shared" si="387"/>
        <v>0</v>
      </c>
      <c r="DU80" s="222">
        <f t="shared" si="387"/>
        <v>0</v>
      </c>
      <c r="DV80" s="222">
        <f t="shared" si="387"/>
        <v>0</v>
      </c>
      <c r="DW80" s="222">
        <f t="shared" si="387"/>
        <v>0</v>
      </c>
      <c r="DX80" s="222">
        <f t="shared" si="387"/>
        <v>0</v>
      </c>
      <c r="DY80" s="222">
        <f t="shared" si="387"/>
        <v>0</v>
      </c>
      <c r="DZ80" s="222">
        <f t="shared" si="387"/>
        <v>0</v>
      </c>
      <c r="EA80" s="222">
        <f t="shared" ref="EA80:EB80" si="388">EA79+EA34</f>
        <v>0</v>
      </c>
      <c r="EB80" s="222">
        <f t="shared" si="388"/>
        <v>0</v>
      </c>
      <c r="EC80" s="222"/>
      <c r="ED80" s="222"/>
      <c r="EE80" s="222"/>
      <c r="EF80" s="222">
        <f t="shared" si="386"/>
        <v>0</v>
      </c>
      <c r="EG80" s="222">
        <f t="shared" ref="EG80" si="389">EG79+EG34</f>
        <v>6</v>
      </c>
      <c r="EH80" s="222">
        <f t="shared" si="264"/>
        <v>0</v>
      </c>
      <c r="EI80" s="222">
        <f t="shared" si="264"/>
        <v>1</v>
      </c>
      <c r="EJ80" s="242">
        <f t="shared" si="264"/>
        <v>0</v>
      </c>
    </row>
    <row r="81" spans="1:140" ht="15" customHeight="1">
      <c r="A81" s="125"/>
      <c r="B81" s="111">
        <v>98</v>
      </c>
      <c r="C81" s="112" t="str">
        <f t="shared" si="216"/>
        <v>2022.10.02.</v>
      </c>
      <c r="D81" s="112" t="str">
        <f t="shared" si="216"/>
        <v>72期～</v>
      </c>
      <c r="E81" s="241">
        <f t="shared" si="328"/>
        <v>0</v>
      </c>
      <c r="F81" s="222">
        <f t="shared" si="328"/>
        <v>83</v>
      </c>
      <c r="G81" s="222">
        <f t="shared" si="328"/>
        <v>158</v>
      </c>
      <c r="H81" s="222">
        <f t="shared" si="328"/>
        <v>447</v>
      </c>
      <c r="I81" s="222">
        <f t="shared" si="328"/>
        <v>80</v>
      </c>
      <c r="J81" s="222">
        <f t="shared" ref="J81:K81" si="390">J80+J35</f>
        <v>119</v>
      </c>
      <c r="K81" s="222">
        <f t="shared" si="390"/>
        <v>54</v>
      </c>
      <c r="L81" s="222">
        <f t="shared" si="328"/>
        <v>34</v>
      </c>
      <c r="M81" s="222">
        <f t="shared" ref="M81" si="391">M80+M35</f>
        <v>33</v>
      </c>
      <c r="N81" s="222">
        <f t="shared" si="328"/>
        <v>1</v>
      </c>
      <c r="O81" s="222">
        <f t="shared" si="220"/>
        <v>99</v>
      </c>
      <c r="P81" s="222">
        <f t="shared" si="328"/>
        <v>91</v>
      </c>
      <c r="Q81" s="222">
        <f t="shared" si="328"/>
        <v>14</v>
      </c>
      <c r="R81" s="222">
        <f t="shared" si="328"/>
        <v>59</v>
      </c>
      <c r="S81" s="222">
        <f t="shared" si="328"/>
        <v>54</v>
      </c>
      <c r="T81" s="222">
        <f t="shared" si="328"/>
        <v>167</v>
      </c>
      <c r="U81" s="222">
        <f t="shared" si="221"/>
        <v>0</v>
      </c>
      <c r="V81" s="222">
        <f t="shared" si="328"/>
        <v>98</v>
      </c>
      <c r="W81" s="222">
        <f t="shared" ref="W81" si="392">W80+W35</f>
        <v>0</v>
      </c>
      <c r="X81" s="222">
        <f t="shared" si="223"/>
        <v>12</v>
      </c>
      <c r="Y81" s="222">
        <f t="shared" si="328"/>
        <v>8</v>
      </c>
      <c r="Z81" s="222">
        <f t="shared" si="328"/>
        <v>117</v>
      </c>
      <c r="AA81" s="222">
        <f t="shared" si="328"/>
        <v>179</v>
      </c>
      <c r="AB81" s="222">
        <f t="shared" si="328"/>
        <v>46</v>
      </c>
      <c r="AC81" s="222">
        <f t="shared" si="328"/>
        <v>14</v>
      </c>
      <c r="AD81" s="222">
        <f t="shared" si="328"/>
        <v>35</v>
      </c>
      <c r="AE81" s="222">
        <f t="shared" si="328"/>
        <v>13</v>
      </c>
      <c r="AF81" s="222">
        <f t="shared" si="328"/>
        <v>11</v>
      </c>
      <c r="AG81" s="222">
        <f t="shared" ref="AG81" si="393">AG80+AG35</f>
        <v>4</v>
      </c>
      <c r="AH81" s="222">
        <f t="shared" si="328"/>
        <v>122</v>
      </c>
      <c r="AI81" s="222">
        <f t="shared" si="328"/>
        <v>71</v>
      </c>
      <c r="AJ81" s="222">
        <f t="shared" si="328"/>
        <v>72</v>
      </c>
      <c r="AK81" s="222">
        <f t="shared" si="328"/>
        <v>102</v>
      </c>
      <c r="AL81" s="222">
        <f t="shared" si="328"/>
        <v>2</v>
      </c>
      <c r="AM81" s="222">
        <f t="shared" si="328"/>
        <v>12</v>
      </c>
      <c r="AN81" s="222">
        <f>AN80+AN35</f>
        <v>68</v>
      </c>
      <c r="AO81" s="222">
        <f t="shared" si="310"/>
        <v>24</v>
      </c>
      <c r="AP81" s="222">
        <f t="shared" si="225"/>
        <v>0</v>
      </c>
      <c r="AQ81" s="222">
        <f t="shared" si="225"/>
        <v>0</v>
      </c>
      <c r="AR81" s="222">
        <f t="shared" si="225"/>
        <v>91</v>
      </c>
      <c r="AS81" s="222">
        <f t="shared" si="225"/>
        <v>101</v>
      </c>
      <c r="AT81" s="222">
        <f t="shared" si="225"/>
        <v>33</v>
      </c>
      <c r="AU81" s="222">
        <f t="shared" si="225"/>
        <v>19</v>
      </c>
      <c r="AV81" s="222">
        <f t="shared" si="225"/>
        <v>5</v>
      </c>
      <c r="AW81" s="222">
        <f t="shared" si="225"/>
        <v>5</v>
      </c>
      <c r="AX81" s="222">
        <f t="shared" si="225"/>
        <v>1</v>
      </c>
      <c r="AY81" s="222">
        <f t="shared" si="225"/>
        <v>71</v>
      </c>
      <c r="AZ81" s="222">
        <f t="shared" si="225"/>
        <v>48</v>
      </c>
      <c r="BA81" s="222">
        <f t="shared" si="225"/>
        <v>14</v>
      </c>
      <c r="BB81" s="222">
        <f t="shared" si="225"/>
        <v>14</v>
      </c>
      <c r="BC81" s="222">
        <f t="shared" si="225"/>
        <v>2</v>
      </c>
      <c r="BD81" s="222">
        <f t="shared" si="225"/>
        <v>0</v>
      </c>
      <c r="BE81" s="222">
        <f t="shared" si="225"/>
        <v>3</v>
      </c>
      <c r="BF81" s="222">
        <f t="shared" si="269"/>
        <v>0</v>
      </c>
      <c r="BG81" s="222">
        <f t="shared" si="269"/>
        <v>0</v>
      </c>
      <c r="BH81" s="222">
        <f t="shared" si="269"/>
        <v>51</v>
      </c>
      <c r="BI81" s="222">
        <f t="shared" si="269"/>
        <v>35</v>
      </c>
      <c r="BJ81" s="222">
        <f t="shared" si="269"/>
        <v>16</v>
      </c>
      <c r="BK81" s="222">
        <f t="shared" si="269"/>
        <v>0</v>
      </c>
      <c r="BL81" s="222">
        <f t="shared" si="269"/>
        <v>97</v>
      </c>
      <c r="BM81" s="222">
        <f t="shared" si="269"/>
        <v>30</v>
      </c>
      <c r="BN81" s="222">
        <f t="shared" si="229"/>
        <v>24</v>
      </c>
      <c r="BO81" s="222">
        <f t="shared" si="229"/>
        <v>16</v>
      </c>
      <c r="BP81" s="222">
        <f t="shared" si="229"/>
        <v>4</v>
      </c>
      <c r="BQ81" s="222">
        <f t="shared" si="229"/>
        <v>11</v>
      </c>
      <c r="BR81" s="222">
        <f t="shared" si="229"/>
        <v>0</v>
      </c>
      <c r="BS81" s="222">
        <f t="shared" si="229"/>
        <v>22</v>
      </c>
      <c r="BT81" s="222">
        <f t="shared" ref="BT81" si="394">BT80+BT35</f>
        <v>8</v>
      </c>
      <c r="BU81" s="222">
        <f t="shared" si="229"/>
        <v>11</v>
      </c>
      <c r="BV81" s="222">
        <f t="shared" si="229"/>
        <v>3</v>
      </c>
      <c r="BW81" s="222">
        <f t="shared" si="229"/>
        <v>3</v>
      </c>
      <c r="BX81" s="222">
        <f t="shared" si="229"/>
        <v>5</v>
      </c>
      <c r="BY81" s="222">
        <f t="shared" si="229"/>
        <v>1</v>
      </c>
      <c r="BZ81" s="222">
        <f t="shared" si="229"/>
        <v>0</v>
      </c>
      <c r="CA81" s="222">
        <f t="shared" ref="CA81:CO81" si="395">CA80+CA35</f>
        <v>0</v>
      </c>
      <c r="CB81" s="222">
        <f t="shared" si="395"/>
        <v>0</v>
      </c>
      <c r="CC81" s="222">
        <f t="shared" si="232"/>
        <v>31</v>
      </c>
      <c r="CD81" s="222">
        <f t="shared" si="232"/>
        <v>37</v>
      </c>
      <c r="CE81" s="222">
        <f t="shared" si="233"/>
        <v>11</v>
      </c>
      <c r="CF81" s="222">
        <f t="shared" si="234"/>
        <v>6</v>
      </c>
      <c r="CG81" s="222">
        <f t="shared" si="235"/>
        <v>0</v>
      </c>
      <c r="CH81" s="222">
        <f t="shared" si="236"/>
        <v>0</v>
      </c>
      <c r="CI81" s="222">
        <f t="shared" si="237"/>
        <v>0</v>
      </c>
      <c r="CJ81" s="222">
        <f t="shared" si="238"/>
        <v>2</v>
      </c>
      <c r="CK81" s="222">
        <f t="shared" si="239"/>
        <v>1</v>
      </c>
      <c r="CL81" s="222">
        <f t="shared" ref="CL81" si="396">CL80+CL35</f>
        <v>5</v>
      </c>
      <c r="CM81" s="222">
        <f t="shared" si="395"/>
        <v>0</v>
      </c>
      <c r="CN81" s="222">
        <f t="shared" si="395"/>
        <v>0</v>
      </c>
      <c r="CO81" s="222">
        <f t="shared" si="395"/>
        <v>0</v>
      </c>
      <c r="CP81" s="222">
        <f t="shared" ref="CP81:CQ81" si="397">CP80+CP35</f>
        <v>0</v>
      </c>
      <c r="CQ81" s="222">
        <f t="shared" si="397"/>
        <v>0</v>
      </c>
      <c r="CR81" s="222">
        <f t="shared" ref="CR81:CZ81" si="398">CR80+CR35</f>
        <v>8</v>
      </c>
      <c r="CS81" s="222">
        <f t="shared" ref="CS81" si="399">CS80+CS35</f>
        <v>0</v>
      </c>
      <c r="CT81" s="222">
        <f t="shared" si="244"/>
        <v>8</v>
      </c>
      <c r="CU81" s="222">
        <f t="shared" si="398"/>
        <v>0</v>
      </c>
      <c r="CV81" s="222">
        <f t="shared" si="398"/>
        <v>0</v>
      </c>
      <c r="CW81" s="222">
        <f t="shared" si="245"/>
        <v>0</v>
      </c>
      <c r="CX81" s="222">
        <f t="shared" si="246"/>
        <v>19</v>
      </c>
      <c r="CY81" s="222">
        <f t="shared" si="398"/>
        <v>14</v>
      </c>
      <c r="CZ81" s="222">
        <f t="shared" si="398"/>
        <v>7</v>
      </c>
      <c r="DA81" s="222">
        <f t="shared" ref="DA81:DC81" si="400">DA80+DA35</f>
        <v>2</v>
      </c>
      <c r="DB81" s="222">
        <f t="shared" ref="DB81" si="401">DB80+DB35</f>
        <v>1</v>
      </c>
      <c r="DC81" s="222">
        <f t="shared" si="400"/>
        <v>0</v>
      </c>
      <c r="DD81" s="222">
        <f t="shared" ref="DD81" si="402">DD80+DD35</f>
        <v>0</v>
      </c>
      <c r="DE81" s="222">
        <f t="shared" si="250"/>
        <v>9</v>
      </c>
      <c r="DF81" s="222">
        <f t="shared" si="251"/>
        <v>11</v>
      </c>
      <c r="DG81" s="222">
        <f t="shared" si="252"/>
        <v>7</v>
      </c>
      <c r="DH81" s="222">
        <f t="shared" si="253"/>
        <v>3</v>
      </c>
      <c r="DI81" s="222">
        <f t="shared" si="254"/>
        <v>1</v>
      </c>
      <c r="DJ81" s="222">
        <f t="shared" si="255"/>
        <v>3</v>
      </c>
      <c r="DK81" s="222">
        <f t="shared" ref="DK81" si="403">DK80+DK35</f>
        <v>6</v>
      </c>
      <c r="DL81" s="222">
        <f t="shared" si="257"/>
        <v>1</v>
      </c>
      <c r="DM81" s="222">
        <f t="shared" ref="DM81:DN81" si="404">DM80+DM35</f>
        <v>0</v>
      </c>
      <c r="DN81" s="222">
        <f t="shared" si="404"/>
        <v>2</v>
      </c>
      <c r="DO81" s="222">
        <f t="shared" ref="DO81" si="405">DO80+DO35</f>
        <v>0</v>
      </c>
      <c r="DP81" s="222">
        <f t="shared" ref="DP81:EF81" si="406">DP80+DP35</f>
        <v>1</v>
      </c>
      <c r="DQ81" s="222">
        <f t="shared" ref="DQ81:DZ81" si="407">DQ80+DQ35</f>
        <v>0</v>
      </c>
      <c r="DR81" s="222">
        <f t="shared" si="407"/>
        <v>0</v>
      </c>
      <c r="DS81" s="222">
        <f t="shared" si="407"/>
        <v>0</v>
      </c>
      <c r="DT81" s="222">
        <f t="shared" si="407"/>
        <v>0</v>
      </c>
      <c r="DU81" s="222">
        <f t="shared" si="407"/>
        <v>0</v>
      </c>
      <c r="DV81" s="222">
        <f t="shared" si="407"/>
        <v>0</v>
      </c>
      <c r="DW81" s="222">
        <f t="shared" si="407"/>
        <v>0</v>
      </c>
      <c r="DX81" s="222">
        <f t="shared" si="407"/>
        <v>0</v>
      </c>
      <c r="DY81" s="222">
        <f t="shared" si="407"/>
        <v>0</v>
      </c>
      <c r="DZ81" s="222">
        <f t="shared" si="407"/>
        <v>0</v>
      </c>
      <c r="EA81" s="222">
        <f t="shared" ref="EA81:EB81" si="408">EA80+EA35</f>
        <v>0</v>
      </c>
      <c r="EB81" s="222">
        <f t="shared" si="408"/>
        <v>0</v>
      </c>
      <c r="EC81" s="222"/>
      <c r="ED81" s="222"/>
      <c r="EE81" s="222"/>
      <c r="EF81" s="222">
        <f t="shared" si="406"/>
        <v>0</v>
      </c>
      <c r="EG81" s="222">
        <f t="shared" ref="EG81" si="409">EG80+EG35</f>
        <v>6</v>
      </c>
      <c r="EH81" s="222">
        <f t="shared" si="264"/>
        <v>0</v>
      </c>
      <c r="EI81" s="222">
        <f t="shared" si="264"/>
        <v>1</v>
      </c>
      <c r="EJ81" s="242">
        <f t="shared" si="264"/>
        <v>0</v>
      </c>
    </row>
    <row r="82" spans="1:140" ht="15" customHeight="1">
      <c r="A82" s="125"/>
      <c r="B82" s="111">
        <v>99</v>
      </c>
      <c r="C82" s="112" t="str">
        <f t="shared" si="216"/>
        <v>2023.03.26.</v>
      </c>
      <c r="D82" s="112" t="str">
        <f t="shared" si="216"/>
        <v>72期～</v>
      </c>
      <c r="E82" s="241">
        <f t="shared" si="328"/>
        <v>0</v>
      </c>
      <c r="F82" s="222">
        <f t="shared" si="328"/>
        <v>83</v>
      </c>
      <c r="G82" s="222">
        <f t="shared" si="328"/>
        <v>159</v>
      </c>
      <c r="H82" s="222">
        <f t="shared" si="328"/>
        <v>448</v>
      </c>
      <c r="I82" s="222">
        <f t="shared" ref="I82:AM83" si="410">I81+I36</f>
        <v>80</v>
      </c>
      <c r="J82" s="222">
        <f t="shared" ref="J82:K82" si="411">J81+J36</f>
        <v>119</v>
      </c>
      <c r="K82" s="222">
        <f t="shared" si="411"/>
        <v>54</v>
      </c>
      <c r="L82" s="222">
        <f t="shared" si="410"/>
        <v>34</v>
      </c>
      <c r="M82" s="222">
        <f t="shared" ref="M82" si="412">M81+M36</f>
        <v>33</v>
      </c>
      <c r="N82" s="222">
        <f t="shared" si="410"/>
        <v>1</v>
      </c>
      <c r="O82" s="222">
        <f t="shared" si="220"/>
        <v>99</v>
      </c>
      <c r="P82" s="222">
        <f t="shared" si="410"/>
        <v>91</v>
      </c>
      <c r="Q82" s="222">
        <f t="shared" si="410"/>
        <v>14</v>
      </c>
      <c r="R82" s="222">
        <f t="shared" si="410"/>
        <v>59</v>
      </c>
      <c r="S82" s="222">
        <f t="shared" si="410"/>
        <v>54</v>
      </c>
      <c r="T82" s="222">
        <f t="shared" si="410"/>
        <v>170</v>
      </c>
      <c r="U82" s="222">
        <f t="shared" ref="U82" si="413">U81+U36</f>
        <v>0</v>
      </c>
      <c r="V82" s="250">
        <f t="shared" si="410"/>
        <v>104</v>
      </c>
      <c r="W82" s="222">
        <f t="shared" si="410"/>
        <v>1</v>
      </c>
      <c r="X82" s="222">
        <f t="shared" ref="X82" si="414">X81+X36</f>
        <v>16</v>
      </c>
      <c r="Y82" s="222">
        <f t="shared" si="410"/>
        <v>8</v>
      </c>
      <c r="Z82" s="222">
        <f t="shared" si="410"/>
        <v>117</v>
      </c>
      <c r="AA82" s="222">
        <f t="shared" si="410"/>
        <v>179</v>
      </c>
      <c r="AB82" s="222">
        <f t="shared" si="410"/>
        <v>46</v>
      </c>
      <c r="AC82" s="222">
        <f t="shared" si="410"/>
        <v>14</v>
      </c>
      <c r="AD82" s="222">
        <f t="shared" si="410"/>
        <v>39</v>
      </c>
      <c r="AE82" s="222">
        <f t="shared" si="410"/>
        <v>13</v>
      </c>
      <c r="AF82" s="222">
        <f t="shared" si="410"/>
        <v>11</v>
      </c>
      <c r="AG82" s="222">
        <f t="shared" ref="AG82" si="415">AG81+AG36</f>
        <v>4</v>
      </c>
      <c r="AH82" s="222">
        <f t="shared" si="410"/>
        <v>122</v>
      </c>
      <c r="AI82" s="222">
        <f t="shared" si="410"/>
        <v>71</v>
      </c>
      <c r="AJ82" s="222">
        <f t="shared" si="410"/>
        <v>72</v>
      </c>
      <c r="AK82" s="222">
        <f t="shared" si="410"/>
        <v>102</v>
      </c>
      <c r="AL82" s="222">
        <f t="shared" si="410"/>
        <v>2</v>
      </c>
      <c r="AM82" s="222">
        <f t="shared" si="410"/>
        <v>12</v>
      </c>
      <c r="AN82" s="222">
        <f>AN81+AN36</f>
        <v>71</v>
      </c>
      <c r="AO82" s="222">
        <f t="shared" si="310"/>
        <v>24</v>
      </c>
      <c r="AP82" s="222">
        <f t="shared" si="225"/>
        <v>0</v>
      </c>
      <c r="AQ82" s="222">
        <f t="shared" si="225"/>
        <v>0</v>
      </c>
      <c r="AR82" s="222">
        <f t="shared" si="225"/>
        <v>91</v>
      </c>
      <c r="AS82" s="222">
        <f t="shared" si="225"/>
        <v>101</v>
      </c>
      <c r="AT82" s="222">
        <f t="shared" si="225"/>
        <v>33</v>
      </c>
      <c r="AU82" s="222">
        <f t="shared" si="225"/>
        <v>19</v>
      </c>
      <c r="AV82" s="222">
        <f t="shared" si="225"/>
        <v>5</v>
      </c>
      <c r="AW82" s="222">
        <f t="shared" si="225"/>
        <v>5</v>
      </c>
      <c r="AX82" s="222">
        <f t="shared" si="225"/>
        <v>1</v>
      </c>
      <c r="AY82" s="222">
        <f t="shared" si="225"/>
        <v>81</v>
      </c>
      <c r="AZ82" s="222">
        <f t="shared" si="225"/>
        <v>48</v>
      </c>
      <c r="BA82" s="222">
        <f t="shared" si="225"/>
        <v>14</v>
      </c>
      <c r="BB82" s="222">
        <f t="shared" si="225"/>
        <v>14</v>
      </c>
      <c r="BC82" s="222">
        <f t="shared" si="225"/>
        <v>2</v>
      </c>
      <c r="BD82" s="222">
        <f t="shared" si="225"/>
        <v>0</v>
      </c>
      <c r="BE82" s="222">
        <f t="shared" si="225"/>
        <v>3</v>
      </c>
      <c r="BF82" s="222">
        <f t="shared" si="269"/>
        <v>0</v>
      </c>
      <c r="BG82" s="222">
        <f t="shared" si="269"/>
        <v>0</v>
      </c>
      <c r="BH82" s="222">
        <f t="shared" si="269"/>
        <v>51</v>
      </c>
      <c r="BI82" s="222">
        <f t="shared" si="269"/>
        <v>44</v>
      </c>
      <c r="BJ82" s="222">
        <f t="shared" si="269"/>
        <v>16</v>
      </c>
      <c r="BK82" s="222">
        <f t="shared" si="269"/>
        <v>0</v>
      </c>
      <c r="BL82" s="222">
        <f t="shared" si="269"/>
        <v>97</v>
      </c>
      <c r="BM82" s="222">
        <f t="shared" si="269"/>
        <v>30</v>
      </c>
      <c r="BN82" s="222">
        <f t="shared" si="229"/>
        <v>24</v>
      </c>
      <c r="BO82" s="222">
        <f t="shared" si="229"/>
        <v>18</v>
      </c>
      <c r="BP82" s="222">
        <f t="shared" si="229"/>
        <v>4</v>
      </c>
      <c r="BQ82" s="222">
        <f t="shared" si="229"/>
        <v>12</v>
      </c>
      <c r="BR82" s="222">
        <f t="shared" si="229"/>
        <v>0</v>
      </c>
      <c r="BS82" s="222">
        <f t="shared" si="229"/>
        <v>22</v>
      </c>
      <c r="BT82" s="222">
        <f t="shared" ref="BT82" si="416">BT81+BT36</f>
        <v>8</v>
      </c>
      <c r="BU82" s="222">
        <f t="shared" si="229"/>
        <v>11</v>
      </c>
      <c r="BV82" s="222">
        <f t="shared" si="229"/>
        <v>3</v>
      </c>
      <c r="BW82" s="222">
        <f t="shared" si="229"/>
        <v>3</v>
      </c>
      <c r="BX82" s="222">
        <f t="shared" si="229"/>
        <v>5</v>
      </c>
      <c r="BY82" s="222">
        <f t="shared" si="229"/>
        <v>1</v>
      </c>
      <c r="BZ82" s="222">
        <f t="shared" si="229"/>
        <v>0</v>
      </c>
      <c r="CA82" s="222">
        <f t="shared" ref="CA82:CO82" si="417">CA81+CA36</f>
        <v>0</v>
      </c>
      <c r="CB82" s="222">
        <f t="shared" si="417"/>
        <v>0</v>
      </c>
      <c r="CC82" s="222">
        <f t="shared" si="232"/>
        <v>43</v>
      </c>
      <c r="CD82" s="222">
        <f t="shared" si="232"/>
        <v>52</v>
      </c>
      <c r="CE82" s="222">
        <f t="shared" si="233"/>
        <v>20</v>
      </c>
      <c r="CF82" s="222">
        <f t="shared" si="234"/>
        <v>16</v>
      </c>
      <c r="CG82" s="222">
        <f t="shared" si="235"/>
        <v>0</v>
      </c>
      <c r="CH82" s="222">
        <f t="shared" si="236"/>
        <v>1</v>
      </c>
      <c r="CI82" s="222">
        <f t="shared" si="237"/>
        <v>0</v>
      </c>
      <c r="CJ82" s="222">
        <f t="shared" si="238"/>
        <v>2</v>
      </c>
      <c r="CK82" s="222">
        <f t="shared" si="239"/>
        <v>1</v>
      </c>
      <c r="CL82" s="222">
        <f t="shared" ref="CL82" si="418">CL81+CL36</f>
        <v>5</v>
      </c>
      <c r="CM82" s="222">
        <f t="shared" si="417"/>
        <v>0</v>
      </c>
      <c r="CN82" s="222">
        <f t="shared" si="417"/>
        <v>0</v>
      </c>
      <c r="CO82" s="222">
        <f t="shared" si="417"/>
        <v>0</v>
      </c>
      <c r="CP82" s="222">
        <f t="shared" ref="CP82:CQ82" si="419">CP81+CP36</f>
        <v>0</v>
      </c>
      <c r="CQ82" s="222">
        <f t="shared" si="419"/>
        <v>0</v>
      </c>
      <c r="CR82" s="222">
        <f t="shared" ref="CR82:CZ82" si="420">CR81+CR36</f>
        <v>18</v>
      </c>
      <c r="CS82" s="222">
        <f t="shared" ref="CS82" si="421">CS81+CS36</f>
        <v>2</v>
      </c>
      <c r="CT82" s="222">
        <f t="shared" si="244"/>
        <v>8</v>
      </c>
      <c r="CU82" s="222">
        <f t="shared" si="420"/>
        <v>0</v>
      </c>
      <c r="CV82" s="222">
        <f t="shared" si="420"/>
        <v>0</v>
      </c>
      <c r="CW82" s="222">
        <f t="shared" si="245"/>
        <v>0</v>
      </c>
      <c r="CX82" s="222">
        <f t="shared" si="246"/>
        <v>32</v>
      </c>
      <c r="CY82" s="222">
        <f t="shared" si="420"/>
        <v>17</v>
      </c>
      <c r="CZ82" s="222">
        <f t="shared" si="420"/>
        <v>12</v>
      </c>
      <c r="DA82" s="222">
        <f t="shared" ref="DA82:DC82" si="422">DA81+DA36</f>
        <v>7</v>
      </c>
      <c r="DB82" s="222">
        <f t="shared" ref="DB82" si="423">DB81+DB36</f>
        <v>1</v>
      </c>
      <c r="DC82" s="222">
        <f t="shared" si="422"/>
        <v>0</v>
      </c>
      <c r="DD82" s="222">
        <f t="shared" ref="DD82" si="424">DD81+DD36</f>
        <v>0</v>
      </c>
      <c r="DE82" s="222">
        <f t="shared" si="250"/>
        <v>24</v>
      </c>
      <c r="DF82" s="222">
        <f t="shared" si="251"/>
        <v>14</v>
      </c>
      <c r="DG82" s="222">
        <f t="shared" si="252"/>
        <v>10</v>
      </c>
      <c r="DH82" s="222">
        <f t="shared" si="253"/>
        <v>10</v>
      </c>
      <c r="DI82" s="222">
        <f t="shared" si="254"/>
        <v>5</v>
      </c>
      <c r="DJ82" s="222">
        <f t="shared" si="255"/>
        <v>7</v>
      </c>
      <c r="DK82" s="222">
        <f t="shared" ref="DK82" si="425">DK81+DK36</f>
        <v>6</v>
      </c>
      <c r="DL82" s="222">
        <f t="shared" si="257"/>
        <v>1</v>
      </c>
      <c r="DM82" s="222">
        <f t="shared" ref="DM82:DN82" si="426">DM81+DM36</f>
        <v>0</v>
      </c>
      <c r="DN82" s="222">
        <f t="shared" si="426"/>
        <v>2</v>
      </c>
      <c r="DO82" s="222">
        <f t="shared" ref="DO82" si="427">DO81+DO36</f>
        <v>0</v>
      </c>
      <c r="DP82" s="222">
        <f t="shared" ref="DP82:EF82" si="428">DP81+DP36</f>
        <v>3</v>
      </c>
      <c r="DQ82" s="222">
        <f t="shared" ref="DQ82:DZ82" si="429">DQ81+DQ36</f>
        <v>0</v>
      </c>
      <c r="DR82" s="222">
        <f t="shared" si="429"/>
        <v>0</v>
      </c>
      <c r="DS82" s="222">
        <f t="shared" si="429"/>
        <v>0</v>
      </c>
      <c r="DT82" s="222">
        <f t="shared" si="429"/>
        <v>0</v>
      </c>
      <c r="DU82" s="222">
        <f t="shared" si="429"/>
        <v>0</v>
      </c>
      <c r="DV82" s="222">
        <f t="shared" si="429"/>
        <v>0</v>
      </c>
      <c r="DW82" s="222">
        <f t="shared" si="429"/>
        <v>0</v>
      </c>
      <c r="DX82" s="222">
        <f t="shared" si="429"/>
        <v>0</v>
      </c>
      <c r="DY82" s="222">
        <f t="shared" si="429"/>
        <v>0</v>
      </c>
      <c r="DZ82" s="222">
        <f t="shared" si="429"/>
        <v>0</v>
      </c>
      <c r="EA82" s="222">
        <f t="shared" ref="EA82:EB82" si="430">EA81+EA36</f>
        <v>0</v>
      </c>
      <c r="EB82" s="222">
        <f t="shared" si="430"/>
        <v>0</v>
      </c>
      <c r="EC82" s="222"/>
      <c r="ED82" s="222"/>
      <c r="EE82" s="222"/>
      <c r="EF82" s="222">
        <f t="shared" si="428"/>
        <v>0</v>
      </c>
      <c r="EG82" s="222">
        <f t="shared" ref="EG82" si="431">EG81+EG36</f>
        <v>6</v>
      </c>
      <c r="EH82" s="222">
        <f t="shared" si="264"/>
        <v>0</v>
      </c>
      <c r="EI82" s="222">
        <f t="shared" si="264"/>
        <v>1</v>
      </c>
      <c r="EJ82" s="242">
        <f t="shared" si="264"/>
        <v>1</v>
      </c>
    </row>
    <row r="83" spans="1:140" ht="15" customHeight="1">
      <c r="A83" s="125"/>
      <c r="B83" s="111">
        <v>100</v>
      </c>
      <c r="C83" s="112" t="str">
        <f t="shared" si="216"/>
        <v>2023.10.01.</v>
      </c>
      <c r="D83" s="112" t="str">
        <f t="shared" si="216"/>
        <v>73期～</v>
      </c>
      <c r="E83" s="241">
        <f t="shared" ref="E83:H83" si="432">E82+E37</f>
        <v>0</v>
      </c>
      <c r="F83" s="222">
        <f t="shared" si="432"/>
        <v>83</v>
      </c>
      <c r="G83" s="222">
        <f t="shared" si="432"/>
        <v>161</v>
      </c>
      <c r="H83" s="222">
        <f t="shared" si="432"/>
        <v>451</v>
      </c>
      <c r="I83" s="222">
        <f t="shared" si="410"/>
        <v>80</v>
      </c>
      <c r="J83" s="222">
        <f t="shared" ref="J83:K83" si="433">J82+J37</f>
        <v>120</v>
      </c>
      <c r="K83" s="222">
        <f t="shared" si="433"/>
        <v>58</v>
      </c>
      <c r="L83" s="222">
        <f t="shared" si="410"/>
        <v>37</v>
      </c>
      <c r="M83" s="222">
        <f t="shared" ref="M83" si="434">M82+M37</f>
        <v>37</v>
      </c>
      <c r="N83" s="222">
        <f t="shared" si="410"/>
        <v>1</v>
      </c>
      <c r="O83" s="222">
        <f t="shared" si="220"/>
        <v>99</v>
      </c>
      <c r="P83" s="222">
        <f t="shared" si="410"/>
        <v>92</v>
      </c>
      <c r="Q83" s="222">
        <f t="shared" si="410"/>
        <v>14</v>
      </c>
      <c r="R83" s="222">
        <f t="shared" si="410"/>
        <v>59</v>
      </c>
      <c r="S83" s="222">
        <f t="shared" si="410"/>
        <v>54</v>
      </c>
      <c r="T83" s="222">
        <f t="shared" si="410"/>
        <v>172</v>
      </c>
      <c r="U83" s="222">
        <f t="shared" ref="U83" si="435">U82+U37</f>
        <v>0</v>
      </c>
      <c r="V83" s="222">
        <f t="shared" si="410"/>
        <v>107</v>
      </c>
      <c r="W83" s="222">
        <f t="shared" si="410"/>
        <v>1</v>
      </c>
      <c r="X83" s="222">
        <f t="shared" ref="X83" si="436">X82+X37</f>
        <v>18</v>
      </c>
      <c r="Y83" s="222">
        <f t="shared" si="410"/>
        <v>8</v>
      </c>
      <c r="Z83" s="222">
        <f t="shared" si="410"/>
        <v>122</v>
      </c>
      <c r="AA83" s="222">
        <f t="shared" si="410"/>
        <v>184</v>
      </c>
      <c r="AB83" s="222">
        <f t="shared" si="410"/>
        <v>47</v>
      </c>
      <c r="AC83" s="222">
        <f t="shared" si="410"/>
        <v>15</v>
      </c>
      <c r="AD83" s="222">
        <f t="shared" si="410"/>
        <v>43</v>
      </c>
      <c r="AE83" s="222">
        <f t="shared" si="410"/>
        <v>14</v>
      </c>
      <c r="AF83" s="222">
        <f t="shared" si="410"/>
        <v>15</v>
      </c>
      <c r="AG83" s="222">
        <f t="shared" ref="AG83" si="437">AG82+AG37</f>
        <v>6</v>
      </c>
      <c r="AH83" s="222">
        <f t="shared" si="410"/>
        <v>122</v>
      </c>
      <c r="AI83" s="222">
        <f t="shared" si="410"/>
        <v>71</v>
      </c>
      <c r="AJ83" s="222">
        <f t="shared" si="410"/>
        <v>73</v>
      </c>
      <c r="AK83" s="222">
        <f t="shared" si="410"/>
        <v>102</v>
      </c>
      <c r="AL83" s="222">
        <f t="shared" si="410"/>
        <v>2</v>
      </c>
      <c r="AM83" s="222">
        <f t="shared" si="410"/>
        <v>12</v>
      </c>
      <c r="AN83" s="222">
        <f>AN82+AN37</f>
        <v>80</v>
      </c>
      <c r="AO83" s="222">
        <f t="shared" si="310"/>
        <v>24</v>
      </c>
      <c r="AP83" s="222">
        <f t="shared" si="225"/>
        <v>0</v>
      </c>
      <c r="AQ83" s="222">
        <f t="shared" si="225"/>
        <v>0</v>
      </c>
      <c r="AR83" s="222">
        <f t="shared" si="225"/>
        <v>92</v>
      </c>
      <c r="AS83" s="222">
        <f t="shared" si="225"/>
        <v>103</v>
      </c>
      <c r="AT83" s="222">
        <f t="shared" si="225"/>
        <v>33</v>
      </c>
      <c r="AU83" s="222">
        <f t="shared" si="225"/>
        <v>19</v>
      </c>
      <c r="AV83" s="222">
        <f t="shared" si="225"/>
        <v>5</v>
      </c>
      <c r="AW83" s="222">
        <f t="shared" si="225"/>
        <v>5</v>
      </c>
      <c r="AX83" s="222">
        <f t="shared" si="225"/>
        <v>1</v>
      </c>
      <c r="AY83" s="222">
        <f t="shared" si="225"/>
        <v>81</v>
      </c>
      <c r="AZ83" s="222">
        <f t="shared" si="225"/>
        <v>53</v>
      </c>
      <c r="BA83" s="222">
        <f t="shared" si="225"/>
        <v>14</v>
      </c>
      <c r="BB83" s="222">
        <f t="shared" si="225"/>
        <v>16</v>
      </c>
      <c r="BC83" s="222">
        <f t="shared" si="225"/>
        <v>2</v>
      </c>
      <c r="BD83" s="222">
        <f t="shared" si="225"/>
        <v>0</v>
      </c>
      <c r="BE83" s="222">
        <f t="shared" si="225"/>
        <v>3</v>
      </c>
      <c r="BF83" s="222">
        <f t="shared" si="269"/>
        <v>0</v>
      </c>
      <c r="BG83" s="222">
        <f t="shared" si="269"/>
        <v>0</v>
      </c>
      <c r="BH83" s="222">
        <f t="shared" si="269"/>
        <v>56</v>
      </c>
      <c r="BI83" s="222">
        <f t="shared" si="269"/>
        <v>45</v>
      </c>
      <c r="BJ83" s="222">
        <f t="shared" si="269"/>
        <v>16</v>
      </c>
      <c r="BK83" s="222">
        <f t="shared" si="269"/>
        <v>0</v>
      </c>
      <c r="BL83" s="222">
        <f t="shared" si="269"/>
        <v>97</v>
      </c>
      <c r="BM83" s="222">
        <f t="shared" si="269"/>
        <v>30</v>
      </c>
      <c r="BN83" s="222">
        <f t="shared" si="229"/>
        <v>24</v>
      </c>
      <c r="BO83" s="222">
        <f t="shared" si="229"/>
        <v>18</v>
      </c>
      <c r="BP83" s="222">
        <f t="shared" si="229"/>
        <v>4</v>
      </c>
      <c r="BQ83" s="222">
        <f t="shared" si="229"/>
        <v>13</v>
      </c>
      <c r="BR83" s="222">
        <f t="shared" si="229"/>
        <v>0</v>
      </c>
      <c r="BS83" s="222">
        <f t="shared" si="229"/>
        <v>22</v>
      </c>
      <c r="BT83" s="222">
        <f t="shared" ref="BT83" si="438">BT82+BT37</f>
        <v>8</v>
      </c>
      <c r="BU83" s="222">
        <f t="shared" si="229"/>
        <v>11</v>
      </c>
      <c r="BV83" s="222">
        <f t="shared" si="229"/>
        <v>4</v>
      </c>
      <c r="BW83" s="222">
        <f t="shared" si="229"/>
        <v>3</v>
      </c>
      <c r="BX83" s="222">
        <f t="shared" si="229"/>
        <v>5</v>
      </c>
      <c r="BY83" s="222">
        <f t="shared" si="229"/>
        <v>1</v>
      </c>
      <c r="BZ83" s="222">
        <f t="shared" si="229"/>
        <v>0</v>
      </c>
      <c r="CA83" s="222">
        <f t="shared" ref="CA83:CO83" si="439">CA82+CA37</f>
        <v>0</v>
      </c>
      <c r="CB83" s="222">
        <f t="shared" si="439"/>
        <v>0</v>
      </c>
      <c r="CC83" s="222">
        <f t="shared" si="232"/>
        <v>53</v>
      </c>
      <c r="CD83" s="222">
        <f t="shared" si="232"/>
        <v>64</v>
      </c>
      <c r="CE83" s="222">
        <f t="shared" si="233"/>
        <v>30</v>
      </c>
      <c r="CF83" s="222">
        <f t="shared" si="234"/>
        <v>23</v>
      </c>
      <c r="CG83" s="222">
        <f t="shared" si="235"/>
        <v>1</v>
      </c>
      <c r="CH83" s="222">
        <f t="shared" si="236"/>
        <v>2</v>
      </c>
      <c r="CI83" s="222">
        <f t="shared" si="237"/>
        <v>0</v>
      </c>
      <c r="CJ83" s="222">
        <f t="shared" si="238"/>
        <v>3</v>
      </c>
      <c r="CK83" s="222">
        <f t="shared" si="239"/>
        <v>3</v>
      </c>
      <c r="CL83" s="222">
        <f t="shared" ref="CL83" si="440">CL82+CL37</f>
        <v>5</v>
      </c>
      <c r="CM83" s="222">
        <f t="shared" si="439"/>
        <v>0</v>
      </c>
      <c r="CN83" s="222">
        <f t="shared" si="439"/>
        <v>0</v>
      </c>
      <c r="CO83" s="222">
        <f t="shared" si="439"/>
        <v>0</v>
      </c>
      <c r="CP83" s="222">
        <f t="shared" ref="CP83:CQ83" si="441">CP82+CP37</f>
        <v>0</v>
      </c>
      <c r="CQ83" s="222">
        <f t="shared" si="441"/>
        <v>0</v>
      </c>
      <c r="CR83" s="222">
        <f t="shared" ref="CR83:CZ83" si="442">CR82+CR37</f>
        <v>25</v>
      </c>
      <c r="CS83" s="222">
        <f t="shared" ref="CS83" si="443">CS82+CS37</f>
        <v>2</v>
      </c>
      <c r="CT83" s="222">
        <f t="shared" si="244"/>
        <v>13</v>
      </c>
      <c r="CU83" s="222">
        <f t="shared" si="442"/>
        <v>3</v>
      </c>
      <c r="CV83" s="222">
        <f t="shared" si="442"/>
        <v>0</v>
      </c>
      <c r="CW83" s="222">
        <f t="shared" si="245"/>
        <v>0</v>
      </c>
      <c r="CX83" s="222">
        <f t="shared" si="246"/>
        <v>32</v>
      </c>
      <c r="CY83" s="222">
        <f t="shared" si="442"/>
        <v>17</v>
      </c>
      <c r="CZ83" s="222">
        <f t="shared" si="442"/>
        <v>12</v>
      </c>
      <c r="DA83" s="222">
        <f t="shared" ref="DA83:DC83" si="444">DA82+DA37</f>
        <v>7</v>
      </c>
      <c r="DB83" s="222">
        <f t="shared" ref="DB83" si="445">DB82+DB37</f>
        <v>1</v>
      </c>
      <c r="DC83" s="222">
        <f t="shared" si="444"/>
        <v>0</v>
      </c>
      <c r="DD83" s="222">
        <f t="shared" ref="DD83" si="446">DD82+DD37</f>
        <v>0</v>
      </c>
      <c r="DE83" s="222">
        <f t="shared" si="250"/>
        <v>24</v>
      </c>
      <c r="DF83" s="222">
        <f t="shared" si="251"/>
        <v>14</v>
      </c>
      <c r="DG83" s="222">
        <f t="shared" si="252"/>
        <v>13</v>
      </c>
      <c r="DH83" s="222">
        <f t="shared" si="253"/>
        <v>10</v>
      </c>
      <c r="DI83" s="222">
        <f t="shared" si="254"/>
        <v>12</v>
      </c>
      <c r="DJ83" s="222">
        <f t="shared" si="255"/>
        <v>7</v>
      </c>
      <c r="DK83" s="222">
        <f t="shared" ref="DK83" si="447">DK82+DK37</f>
        <v>6</v>
      </c>
      <c r="DL83" s="222">
        <f t="shared" si="257"/>
        <v>4</v>
      </c>
      <c r="DM83" s="222">
        <f t="shared" ref="DM83:DN83" si="448">DM82+DM37</f>
        <v>1</v>
      </c>
      <c r="DN83" s="222">
        <f t="shared" si="448"/>
        <v>2</v>
      </c>
      <c r="DO83" s="222">
        <f t="shared" ref="DO83" si="449">DO82+DO37</f>
        <v>0</v>
      </c>
      <c r="DP83" s="222">
        <f t="shared" ref="DP83:EF83" si="450">DP82+DP37</f>
        <v>5</v>
      </c>
      <c r="DQ83" s="222">
        <f t="shared" ref="DQ83:DZ83" si="451">DQ82+DQ37</f>
        <v>0</v>
      </c>
      <c r="DR83" s="222">
        <f t="shared" si="451"/>
        <v>0</v>
      </c>
      <c r="DS83" s="222">
        <f t="shared" si="451"/>
        <v>0</v>
      </c>
      <c r="DT83" s="222">
        <f t="shared" si="451"/>
        <v>0</v>
      </c>
      <c r="DU83" s="222">
        <f t="shared" si="451"/>
        <v>7</v>
      </c>
      <c r="DV83" s="222">
        <f t="shared" si="451"/>
        <v>5</v>
      </c>
      <c r="DW83" s="222">
        <f t="shared" si="451"/>
        <v>4</v>
      </c>
      <c r="DX83" s="222">
        <f t="shared" si="451"/>
        <v>1</v>
      </c>
      <c r="DY83" s="222">
        <f t="shared" si="451"/>
        <v>0</v>
      </c>
      <c r="DZ83" s="222">
        <f t="shared" si="451"/>
        <v>0</v>
      </c>
      <c r="EA83" s="222">
        <f t="shared" ref="EA83:EB83" si="452">EA82+EA37</f>
        <v>0</v>
      </c>
      <c r="EB83" s="222">
        <f t="shared" si="452"/>
        <v>0</v>
      </c>
      <c r="EC83" s="222"/>
      <c r="ED83" s="222"/>
      <c r="EE83" s="222"/>
      <c r="EF83" s="222">
        <f t="shared" si="450"/>
        <v>0</v>
      </c>
      <c r="EG83" s="222">
        <f t="shared" ref="EG83" si="453">EG82+EG37</f>
        <v>6</v>
      </c>
      <c r="EH83" s="222">
        <f t="shared" si="264"/>
        <v>0</v>
      </c>
      <c r="EI83" s="222">
        <f t="shared" si="264"/>
        <v>1</v>
      </c>
      <c r="EJ83" s="242">
        <f t="shared" si="264"/>
        <v>2</v>
      </c>
    </row>
    <row r="84" spans="1:140" ht="20.100000000000001" customHeight="1">
      <c r="B84" s="126" t="s">
        <v>415</v>
      </c>
      <c r="C84" s="155"/>
      <c r="D84" s="128"/>
      <c r="E84" s="247">
        <f t="shared" ref="E84:AM84" si="454">E83</f>
        <v>0</v>
      </c>
      <c r="F84" s="225">
        <f t="shared" si="454"/>
        <v>83</v>
      </c>
      <c r="G84" s="225">
        <f t="shared" si="454"/>
        <v>161</v>
      </c>
      <c r="H84" s="225">
        <f t="shared" si="454"/>
        <v>451</v>
      </c>
      <c r="I84" s="225">
        <f t="shared" si="454"/>
        <v>80</v>
      </c>
      <c r="J84" s="225">
        <f t="shared" ref="J84:K84" si="455">J83</f>
        <v>120</v>
      </c>
      <c r="K84" s="225">
        <f t="shared" si="455"/>
        <v>58</v>
      </c>
      <c r="L84" s="225">
        <f t="shared" si="454"/>
        <v>37</v>
      </c>
      <c r="M84" s="225">
        <f t="shared" ref="M84" si="456">M83</f>
        <v>37</v>
      </c>
      <c r="N84" s="225">
        <f t="shared" si="454"/>
        <v>1</v>
      </c>
      <c r="O84" s="225">
        <f>O83</f>
        <v>99</v>
      </c>
      <c r="P84" s="225">
        <f t="shared" si="454"/>
        <v>92</v>
      </c>
      <c r="Q84" s="225">
        <f t="shared" si="454"/>
        <v>14</v>
      </c>
      <c r="R84" s="225">
        <f t="shared" si="454"/>
        <v>59</v>
      </c>
      <c r="S84" s="225">
        <f t="shared" si="454"/>
        <v>54</v>
      </c>
      <c r="T84" s="225">
        <f t="shared" si="454"/>
        <v>172</v>
      </c>
      <c r="U84" s="225">
        <f t="shared" ref="U84" si="457">U83</f>
        <v>0</v>
      </c>
      <c r="V84" s="225">
        <f t="shared" si="454"/>
        <v>107</v>
      </c>
      <c r="W84" s="225">
        <f t="shared" si="454"/>
        <v>1</v>
      </c>
      <c r="X84" s="225">
        <f t="shared" ref="X84" si="458">X83</f>
        <v>18</v>
      </c>
      <c r="Y84" s="225">
        <f t="shared" si="454"/>
        <v>8</v>
      </c>
      <c r="Z84" s="225">
        <f t="shared" si="454"/>
        <v>122</v>
      </c>
      <c r="AA84" s="225">
        <f t="shared" si="454"/>
        <v>184</v>
      </c>
      <c r="AB84" s="225">
        <f t="shared" si="454"/>
        <v>47</v>
      </c>
      <c r="AC84" s="225">
        <f t="shared" si="454"/>
        <v>15</v>
      </c>
      <c r="AD84" s="225">
        <f t="shared" si="454"/>
        <v>43</v>
      </c>
      <c r="AE84" s="225">
        <f t="shared" si="454"/>
        <v>14</v>
      </c>
      <c r="AF84" s="225">
        <f t="shared" si="454"/>
        <v>15</v>
      </c>
      <c r="AG84" s="225">
        <f t="shared" ref="AG84" si="459">AG83</f>
        <v>6</v>
      </c>
      <c r="AH84" s="225">
        <f t="shared" si="454"/>
        <v>122</v>
      </c>
      <c r="AI84" s="225">
        <f t="shared" si="454"/>
        <v>71</v>
      </c>
      <c r="AJ84" s="225">
        <f t="shared" si="454"/>
        <v>73</v>
      </c>
      <c r="AK84" s="225">
        <f t="shared" si="454"/>
        <v>102</v>
      </c>
      <c r="AL84" s="225">
        <f t="shared" si="454"/>
        <v>2</v>
      </c>
      <c r="AM84" s="225">
        <f t="shared" si="454"/>
        <v>12</v>
      </c>
      <c r="AN84" s="225">
        <f>AN83</f>
        <v>80</v>
      </c>
      <c r="AO84" s="225">
        <f t="shared" ref="AO84:EJ84" si="460">AO83</f>
        <v>24</v>
      </c>
      <c r="AP84" s="225">
        <f t="shared" si="460"/>
        <v>0</v>
      </c>
      <c r="AQ84" s="225">
        <f t="shared" si="460"/>
        <v>0</v>
      </c>
      <c r="AR84" s="225">
        <f t="shared" si="460"/>
        <v>92</v>
      </c>
      <c r="AS84" s="225">
        <f t="shared" si="460"/>
        <v>103</v>
      </c>
      <c r="AT84" s="225">
        <f t="shared" si="460"/>
        <v>33</v>
      </c>
      <c r="AU84" s="225">
        <f t="shared" si="460"/>
        <v>19</v>
      </c>
      <c r="AV84" s="225">
        <f t="shared" si="460"/>
        <v>5</v>
      </c>
      <c r="AW84" s="225">
        <f t="shared" si="460"/>
        <v>5</v>
      </c>
      <c r="AX84" s="225">
        <f t="shared" si="460"/>
        <v>1</v>
      </c>
      <c r="AY84" s="225">
        <f t="shared" si="460"/>
        <v>81</v>
      </c>
      <c r="AZ84" s="225">
        <f t="shared" si="460"/>
        <v>53</v>
      </c>
      <c r="BA84" s="225">
        <f t="shared" si="460"/>
        <v>14</v>
      </c>
      <c r="BB84" s="225">
        <f t="shared" si="460"/>
        <v>16</v>
      </c>
      <c r="BC84" s="225">
        <f t="shared" si="460"/>
        <v>2</v>
      </c>
      <c r="BD84" s="225">
        <f t="shared" si="460"/>
        <v>0</v>
      </c>
      <c r="BE84" s="225">
        <f t="shared" si="460"/>
        <v>3</v>
      </c>
      <c r="BF84" s="225">
        <f t="shared" si="460"/>
        <v>0</v>
      </c>
      <c r="BG84" s="225">
        <f t="shared" si="460"/>
        <v>0</v>
      </c>
      <c r="BH84" s="225">
        <f t="shared" si="460"/>
        <v>56</v>
      </c>
      <c r="BI84" s="225">
        <f t="shared" si="460"/>
        <v>45</v>
      </c>
      <c r="BJ84" s="225">
        <f t="shared" si="460"/>
        <v>16</v>
      </c>
      <c r="BK84" s="225">
        <f t="shared" si="460"/>
        <v>0</v>
      </c>
      <c r="BL84" s="225">
        <f t="shared" si="460"/>
        <v>97</v>
      </c>
      <c r="BM84" s="225">
        <f t="shared" si="460"/>
        <v>30</v>
      </c>
      <c r="BN84" s="225">
        <f t="shared" si="460"/>
        <v>24</v>
      </c>
      <c r="BO84" s="225">
        <f t="shared" si="460"/>
        <v>18</v>
      </c>
      <c r="BP84" s="225">
        <f t="shared" si="460"/>
        <v>4</v>
      </c>
      <c r="BQ84" s="225">
        <f t="shared" si="460"/>
        <v>13</v>
      </c>
      <c r="BR84" s="225">
        <f t="shared" si="460"/>
        <v>0</v>
      </c>
      <c r="BS84" s="225">
        <f t="shared" si="460"/>
        <v>22</v>
      </c>
      <c r="BT84" s="225">
        <f t="shared" ref="BT84" si="461">BT83</f>
        <v>8</v>
      </c>
      <c r="BU84" s="225">
        <f t="shared" si="460"/>
        <v>11</v>
      </c>
      <c r="BV84" s="225">
        <f t="shared" si="460"/>
        <v>4</v>
      </c>
      <c r="BW84" s="225">
        <f t="shared" si="460"/>
        <v>3</v>
      </c>
      <c r="BX84" s="225">
        <f t="shared" si="460"/>
        <v>5</v>
      </c>
      <c r="BY84" s="225">
        <f t="shared" si="460"/>
        <v>1</v>
      </c>
      <c r="BZ84" s="225">
        <f t="shared" si="460"/>
        <v>0</v>
      </c>
      <c r="CA84" s="225">
        <f t="shared" ref="CA84:CO84" si="462">CA83</f>
        <v>0</v>
      </c>
      <c r="CB84" s="225">
        <f t="shared" si="462"/>
        <v>0</v>
      </c>
      <c r="CC84" s="225">
        <f>CC83</f>
        <v>53</v>
      </c>
      <c r="CD84" s="225">
        <f t="shared" ref="CD84" si="463">CD83</f>
        <v>64</v>
      </c>
      <c r="CE84" s="225">
        <f t="shared" ref="CE84:CK84" si="464">CE83</f>
        <v>30</v>
      </c>
      <c r="CF84" s="225">
        <f t="shared" si="464"/>
        <v>23</v>
      </c>
      <c r="CG84" s="225">
        <f t="shared" si="464"/>
        <v>1</v>
      </c>
      <c r="CH84" s="225">
        <f t="shared" si="464"/>
        <v>2</v>
      </c>
      <c r="CI84" s="225">
        <f t="shared" si="464"/>
        <v>0</v>
      </c>
      <c r="CJ84" s="225">
        <f t="shared" si="464"/>
        <v>3</v>
      </c>
      <c r="CK84" s="225">
        <f t="shared" si="464"/>
        <v>3</v>
      </c>
      <c r="CL84" s="225">
        <f t="shared" ref="CL84" si="465">CL83</f>
        <v>5</v>
      </c>
      <c r="CM84" s="225">
        <f t="shared" si="462"/>
        <v>0</v>
      </c>
      <c r="CN84" s="225">
        <f t="shared" si="462"/>
        <v>0</v>
      </c>
      <c r="CO84" s="225">
        <f t="shared" si="462"/>
        <v>0</v>
      </c>
      <c r="CP84" s="225">
        <f t="shared" ref="CP84:CQ84" si="466">CP83</f>
        <v>0</v>
      </c>
      <c r="CQ84" s="225">
        <f t="shared" si="466"/>
        <v>0</v>
      </c>
      <c r="CR84" s="225">
        <f t="shared" ref="CR84:CZ84" si="467">CR83</f>
        <v>25</v>
      </c>
      <c r="CS84" s="225">
        <f t="shared" ref="CS84" si="468">CS83</f>
        <v>2</v>
      </c>
      <c r="CT84" s="225">
        <f>CT83</f>
        <v>13</v>
      </c>
      <c r="CU84" s="225">
        <f t="shared" si="467"/>
        <v>3</v>
      </c>
      <c r="CV84" s="225">
        <f t="shared" si="467"/>
        <v>0</v>
      </c>
      <c r="CW84" s="225">
        <f>CW83</f>
        <v>0</v>
      </c>
      <c r="CX84" s="225">
        <f>CX83</f>
        <v>32</v>
      </c>
      <c r="CY84" s="225">
        <f t="shared" si="467"/>
        <v>17</v>
      </c>
      <c r="CZ84" s="225">
        <f t="shared" si="467"/>
        <v>12</v>
      </c>
      <c r="DA84" s="225">
        <f t="shared" ref="DA84:DC84" si="469">DA83</f>
        <v>7</v>
      </c>
      <c r="DB84" s="225">
        <f t="shared" ref="DB84" si="470">DB83</f>
        <v>1</v>
      </c>
      <c r="DC84" s="225">
        <f t="shared" si="469"/>
        <v>0</v>
      </c>
      <c r="DD84" s="225">
        <f t="shared" ref="DD84" si="471">DD83</f>
        <v>0</v>
      </c>
      <c r="DE84" s="225">
        <f t="shared" ref="DE84:DL84" si="472">DE83</f>
        <v>24</v>
      </c>
      <c r="DF84" s="225">
        <f t="shared" si="472"/>
        <v>14</v>
      </c>
      <c r="DG84" s="225">
        <f t="shared" si="472"/>
        <v>13</v>
      </c>
      <c r="DH84" s="225">
        <f t="shared" si="472"/>
        <v>10</v>
      </c>
      <c r="DI84" s="225">
        <f>DI83</f>
        <v>12</v>
      </c>
      <c r="DJ84" s="225">
        <f t="shared" si="472"/>
        <v>7</v>
      </c>
      <c r="DK84" s="225">
        <f t="shared" ref="DK84" si="473">DK83</f>
        <v>6</v>
      </c>
      <c r="DL84" s="225">
        <f t="shared" si="472"/>
        <v>4</v>
      </c>
      <c r="DM84" s="225">
        <f t="shared" ref="DM84:DN84" si="474">DM83</f>
        <v>1</v>
      </c>
      <c r="DN84" s="225">
        <f t="shared" si="474"/>
        <v>2</v>
      </c>
      <c r="DO84" s="225">
        <f t="shared" ref="DO84" si="475">DO83</f>
        <v>0</v>
      </c>
      <c r="DP84" s="225">
        <f t="shared" ref="DP84:EF84" si="476">DP83</f>
        <v>5</v>
      </c>
      <c r="DQ84" s="225">
        <f t="shared" ref="DQ84:DZ84" si="477">DQ83</f>
        <v>0</v>
      </c>
      <c r="DR84" s="225">
        <f t="shared" si="477"/>
        <v>0</v>
      </c>
      <c r="DS84" s="225">
        <f t="shared" si="477"/>
        <v>0</v>
      </c>
      <c r="DT84" s="225">
        <f t="shared" si="477"/>
        <v>0</v>
      </c>
      <c r="DU84" s="225">
        <f t="shared" si="477"/>
        <v>7</v>
      </c>
      <c r="DV84" s="225">
        <f t="shared" si="477"/>
        <v>5</v>
      </c>
      <c r="DW84" s="225">
        <f t="shared" si="477"/>
        <v>4</v>
      </c>
      <c r="DX84" s="225">
        <f t="shared" si="477"/>
        <v>1</v>
      </c>
      <c r="DY84" s="225">
        <f t="shared" si="477"/>
        <v>0</v>
      </c>
      <c r="DZ84" s="225">
        <f t="shared" si="477"/>
        <v>0</v>
      </c>
      <c r="EA84" s="225">
        <f t="shared" ref="EA84:EB84" si="478">EA83</f>
        <v>0</v>
      </c>
      <c r="EB84" s="225">
        <f t="shared" si="478"/>
        <v>0</v>
      </c>
      <c r="EC84" s="225"/>
      <c r="ED84" s="225"/>
      <c r="EE84" s="225"/>
      <c r="EF84" s="225">
        <f t="shared" si="476"/>
        <v>0</v>
      </c>
      <c r="EG84" s="225">
        <f t="shared" ref="EG84" si="479">EG83</f>
        <v>6</v>
      </c>
      <c r="EH84" s="225">
        <f t="shared" ref="EH84:EI84" si="480">EH83</f>
        <v>0</v>
      </c>
      <c r="EI84" s="225">
        <f t="shared" si="480"/>
        <v>1</v>
      </c>
      <c r="EJ84" s="248">
        <f t="shared" si="460"/>
        <v>2</v>
      </c>
    </row>
    <row r="85" spans="1:140" ht="10.050000000000001" customHeight="1"/>
  </sheetData>
  <mergeCells count="77">
    <mergeCell ref="BR70:CA70"/>
    <mergeCell ref="BR4:CA4"/>
    <mergeCell ref="BR47:CA47"/>
    <mergeCell ref="BG4:BJ4"/>
    <mergeCell ref="BR24:CA24"/>
    <mergeCell ref="BK4:BQ4"/>
    <mergeCell ref="BG70:BJ70"/>
    <mergeCell ref="AQ24:AW24"/>
    <mergeCell ref="AX24:BF24"/>
    <mergeCell ref="BG24:BJ24"/>
    <mergeCell ref="Y4:AC4"/>
    <mergeCell ref="Y24:AC24"/>
    <mergeCell ref="AH24:AI24"/>
    <mergeCell ref="AJ24:AK24"/>
    <mergeCell ref="AL24:AP24"/>
    <mergeCell ref="AJ4:AK4"/>
    <mergeCell ref="AL4:AP4"/>
    <mergeCell ref="AQ4:AW4"/>
    <mergeCell ref="AX4:BF4"/>
    <mergeCell ref="Y47:AC47"/>
    <mergeCell ref="AH47:AI47"/>
    <mergeCell ref="F47:G47"/>
    <mergeCell ref="S4:W4"/>
    <mergeCell ref="S24:W24"/>
    <mergeCell ref="S47:W47"/>
    <mergeCell ref="F24:G24"/>
    <mergeCell ref="F4:G4"/>
    <mergeCell ref="J4:M4"/>
    <mergeCell ref="N4:P4"/>
    <mergeCell ref="J24:M24"/>
    <mergeCell ref="N24:P24"/>
    <mergeCell ref="J47:M47"/>
    <mergeCell ref="N47:P47"/>
    <mergeCell ref="AH4:AI4"/>
    <mergeCell ref="Y70:AC70"/>
    <mergeCell ref="AH70:AI70"/>
    <mergeCell ref="S70:W70"/>
    <mergeCell ref="F70:G70"/>
    <mergeCell ref="J70:M70"/>
    <mergeCell ref="N70:P70"/>
    <mergeCell ref="CB4:CQ4"/>
    <mergeCell ref="CB24:CQ24"/>
    <mergeCell ref="CB47:CQ47"/>
    <mergeCell ref="CB70:CQ70"/>
    <mergeCell ref="AJ70:AK70"/>
    <mergeCell ref="AL70:AP70"/>
    <mergeCell ref="AQ70:AW70"/>
    <mergeCell ref="AX70:BF70"/>
    <mergeCell ref="AL47:AP47"/>
    <mergeCell ref="AQ47:AW47"/>
    <mergeCell ref="AX47:BF47"/>
    <mergeCell ref="BG47:BJ47"/>
    <mergeCell ref="BK24:BQ24"/>
    <mergeCell ref="BK47:BQ47"/>
    <mergeCell ref="BK70:BQ70"/>
    <mergeCell ref="AJ47:AK47"/>
    <mergeCell ref="DD4:DN4"/>
    <mergeCell ref="CW4:DC4"/>
    <mergeCell ref="CR4:CV4"/>
    <mergeCell ref="DO4:DS4"/>
    <mergeCell ref="DT4:EB4"/>
    <mergeCell ref="CW70:DC70"/>
    <mergeCell ref="DD70:DN70"/>
    <mergeCell ref="DO70:DS70"/>
    <mergeCell ref="DT70:EB70"/>
    <mergeCell ref="AD4:AG4"/>
    <mergeCell ref="AD24:AG24"/>
    <mergeCell ref="AD47:AG47"/>
    <mergeCell ref="AD70:AG70"/>
    <mergeCell ref="CW24:DC24"/>
    <mergeCell ref="DD24:DN24"/>
    <mergeCell ref="DO24:DS24"/>
    <mergeCell ref="DT24:EB24"/>
    <mergeCell ref="CW47:DC47"/>
    <mergeCell ref="DD47:DN47"/>
    <mergeCell ref="DO47:DS47"/>
    <mergeCell ref="DT47:EB47"/>
  </mergeCells>
  <phoneticPr fontId="2"/>
  <pageMargins left="0.39370078740157483" right="0.39370078740157483" top="0.39370078740157483" bottom="0.39370078740157483" header="0.51181102362204722" footer="0.51181102362204722"/>
  <pageSetup paperSize="8" scale="5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T85"/>
  <sheetViews>
    <sheetView workbookViewId="0">
      <pane xSplit="2" topLeftCell="C1" activePane="topRight" state="frozen"/>
      <selection pane="topRight"/>
    </sheetView>
  </sheetViews>
  <sheetFormatPr defaultColWidth="9" defaultRowHeight="13.2"/>
  <cols>
    <col min="1" max="1" width="2.6640625" style="122" customWidth="1"/>
    <col min="2" max="2" width="5.6640625" style="122" customWidth="1"/>
    <col min="3" max="3" width="12.6640625" style="122" customWidth="1"/>
    <col min="4" max="4" width="7.6640625" style="122" customWidth="1"/>
    <col min="5" max="121" width="4.6640625" style="122" customWidth="1"/>
    <col min="122" max="122" width="5.6640625" style="122" customWidth="1"/>
    <col min="123" max="123" width="1.6640625" style="122" customWidth="1"/>
    <col min="124" max="124" width="15.6640625" style="122" customWidth="1"/>
    <col min="125" max="16384" width="9" style="122"/>
  </cols>
  <sheetData>
    <row r="1" spans="2:122" ht="15" customHeight="1">
      <c r="B1" s="122" t="s">
        <v>1709</v>
      </c>
    </row>
    <row r="2" spans="2:122" ht="20.100000000000001" customHeight="1">
      <c r="C2" s="153" t="s">
        <v>421</v>
      </c>
    </row>
    <row r="3" spans="2:122" ht="10.050000000000001" customHeight="1"/>
    <row r="4" spans="2:122" ht="15" customHeight="1">
      <c r="B4" s="166"/>
      <c r="C4" s="167"/>
      <c r="D4" s="167"/>
      <c r="E4" s="168"/>
      <c r="F4" s="627">
        <v>20</v>
      </c>
      <c r="G4" s="629"/>
      <c r="H4" s="627">
        <v>26</v>
      </c>
      <c r="I4" s="629"/>
      <c r="J4" s="627">
        <v>30</v>
      </c>
      <c r="K4" s="628"/>
      <c r="L4" s="629"/>
      <c r="M4" s="172">
        <v>33</v>
      </c>
      <c r="N4" s="172">
        <v>36</v>
      </c>
      <c r="O4" s="172">
        <v>38</v>
      </c>
      <c r="P4" s="172">
        <v>41</v>
      </c>
      <c r="Q4" s="172">
        <v>44</v>
      </c>
      <c r="R4" s="627">
        <v>48</v>
      </c>
      <c r="S4" s="628"/>
      <c r="T4" s="628"/>
      <c r="U4" s="629"/>
      <c r="V4" s="627">
        <v>51</v>
      </c>
      <c r="W4" s="629"/>
      <c r="X4" s="172">
        <v>52</v>
      </c>
      <c r="Y4" s="627">
        <v>53</v>
      </c>
      <c r="Z4" s="628"/>
      <c r="AA4" s="628"/>
      <c r="AB4" s="628"/>
      <c r="AC4" s="628"/>
      <c r="AD4" s="629"/>
      <c r="AE4" s="627">
        <v>55</v>
      </c>
      <c r="AF4" s="628"/>
      <c r="AG4" s="629"/>
      <c r="AH4" s="172">
        <v>57</v>
      </c>
      <c r="AI4" s="627">
        <v>58</v>
      </c>
      <c r="AJ4" s="628"/>
      <c r="AK4" s="628"/>
      <c r="AL4" s="628"/>
      <c r="AM4" s="629"/>
      <c r="AN4" s="627">
        <v>60</v>
      </c>
      <c r="AO4" s="628"/>
      <c r="AP4" s="629"/>
      <c r="AQ4" s="627">
        <v>61</v>
      </c>
      <c r="AR4" s="628"/>
      <c r="AS4" s="628"/>
      <c r="AT4" s="628"/>
      <c r="AU4" s="628"/>
      <c r="AV4" s="628"/>
      <c r="AW4" s="629"/>
      <c r="AX4" s="627">
        <v>62</v>
      </c>
      <c r="AY4" s="628"/>
      <c r="AZ4" s="628"/>
      <c r="BA4" s="629"/>
      <c r="BB4" s="627">
        <v>63</v>
      </c>
      <c r="BC4" s="628"/>
      <c r="BD4" s="628"/>
      <c r="BE4" s="628"/>
      <c r="BF4" s="628"/>
      <c r="BG4" s="628"/>
      <c r="BH4" s="628"/>
      <c r="BI4" s="628"/>
      <c r="BJ4" s="628"/>
      <c r="BK4" s="628"/>
      <c r="BL4" s="629"/>
      <c r="BM4" s="627">
        <v>64</v>
      </c>
      <c r="BN4" s="628"/>
      <c r="BO4" s="628"/>
      <c r="BP4" s="628"/>
      <c r="BQ4" s="628"/>
      <c r="BR4" s="628"/>
      <c r="BS4" s="628"/>
      <c r="BT4" s="629"/>
      <c r="BU4" s="627">
        <v>65</v>
      </c>
      <c r="BV4" s="628"/>
      <c r="BW4" s="628"/>
      <c r="BX4" s="628"/>
      <c r="BY4" s="628"/>
      <c r="BZ4" s="628"/>
      <c r="CA4" s="628"/>
      <c r="CB4" s="628"/>
      <c r="CC4" s="628"/>
      <c r="CD4" s="629"/>
      <c r="CE4" s="627">
        <v>66</v>
      </c>
      <c r="CF4" s="628"/>
      <c r="CG4" s="628"/>
      <c r="CH4" s="628"/>
      <c r="CI4" s="628"/>
      <c r="CJ4" s="628"/>
      <c r="CK4" s="628"/>
      <c r="CL4" s="628"/>
      <c r="CM4" s="628"/>
      <c r="CN4" s="628"/>
      <c r="CO4" s="629"/>
      <c r="CP4" s="627">
        <v>67</v>
      </c>
      <c r="CQ4" s="628"/>
      <c r="CR4" s="628"/>
      <c r="CS4" s="628"/>
      <c r="CT4" s="628"/>
      <c r="CU4" s="628"/>
      <c r="CV4" s="628"/>
      <c r="CW4" s="629"/>
      <c r="CX4" s="627">
        <v>68</v>
      </c>
      <c r="CY4" s="628"/>
      <c r="CZ4" s="628"/>
      <c r="DA4" s="628"/>
      <c r="DB4" s="628"/>
      <c r="DC4" s="628"/>
      <c r="DD4" s="628"/>
      <c r="DE4" s="629"/>
      <c r="DF4" s="627">
        <v>69</v>
      </c>
      <c r="DG4" s="628"/>
      <c r="DH4" s="628"/>
      <c r="DI4" s="628"/>
      <c r="DJ4" s="628"/>
      <c r="DK4" s="628"/>
      <c r="DL4" s="629"/>
      <c r="DM4" s="169"/>
      <c r="DN4" s="171"/>
      <c r="DO4" s="169" t="s">
        <v>1943</v>
      </c>
      <c r="DP4" s="170"/>
      <c r="DQ4" s="193"/>
      <c r="DR4" s="173"/>
    </row>
    <row r="5" spans="2:122" ht="15" customHeight="1">
      <c r="B5" s="174"/>
      <c r="C5" s="175"/>
      <c r="D5" s="175"/>
      <c r="E5" s="111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13" t="s">
        <v>68</v>
      </c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13" t="s">
        <v>68</v>
      </c>
      <c r="AI5" s="113" t="s">
        <v>68</v>
      </c>
      <c r="AJ5" s="124"/>
      <c r="AK5" s="124"/>
      <c r="AL5" s="124"/>
      <c r="AM5" s="124"/>
      <c r="AN5" s="120"/>
      <c r="AO5" s="120"/>
      <c r="AP5" s="120"/>
      <c r="AQ5" s="113" t="s">
        <v>68</v>
      </c>
      <c r="AR5" s="120"/>
      <c r="AS5" s="120"/>
      <c r="AT5" s="120"/>
      <c r="AU5" s="120"/>
      <c r="AV5" s="120"/>
      <c r="AW5" s="120"/>
      <c r="AX5" s="113" t="s">
        <v>68</v>
      </c>
      <c r="AY5" s="120"/>
      <c r="AZ5" s="120"/>
      <c r="BA5" s="120"/>
      <c r="BB5" s="113" t="s">
        <v>68</v>
      </c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 t="s">
        <v>1694</v>
      </c>
      <c r="BN5" s="120"/>
      <c r="BO5" s="120"/>
      <c r="BP5" s="120"/>
      <c r="BQ5" s="120"/>
      <c r="BR5" s="120"/>
      <c r="BS5" s="120"/>
      <c r="BT5" s="120"/>
      <c r="BU5" s="120" t="s">
        <v>1694</v>
      </c>
      <c r="BV5" s="120"/>
      <c r="BW5" s="120"/>
      <c r="BX5" s="120"/>
      <c r="BY5" s="120"/>
      <c r="BZ5" s="120"/>
      <c r="CA5" s="120"/>
      <c r="CB5" s="120"/>
      <c r="CC5" s="120"/>
      <c r="CD5" s="120"/>
      <c r="CE5" s="120" t="s">
        <v>1694</v>
      </c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 t="s">
        <v>1694</v>
      </c>
      <c r="CQ5" s="120"/>
      <c r="CR5" s="120"/>
      <c r="CS5" s="120"/>
      <c r="CT5" s="120"/>
      <c r="CU5" s="120"/>
      <c r="CV5" s="120"/>
      <c r="CW5" s="120"/>
      <c r="CX5" s="121" t="s">
        <v>1694</v>
      </c>
      <c r="CY5" s="121"/>
      <c r="CZ5" s="121"/>
      <c r="DA5" s="121"/>
      <c r="DB5" s="121"/>
      <c r="DC5" s="121"/>
      <c r="DD5" s="121"/>
      <c r="DE5" s="121"/>
      <c r="DF5" s="121" t="s">
        <v>1694</v>
      </c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76"/>
      <c r="DR5" s="177"/>
    </row>
    <row r="6" spans="2:122" ht="80.099999999999994" customHeight="1">
      <c r="B6" s="3" t="s">
        <v>411</v>
      </c>
      <c r="C6" s="4" t="s">
        <v>110</v>
      </c>
      <c r="D6" s="4" t="s">
        <v>111</v>
      </c>
      <c r="E6" s="76"/>
      <c r="F6" s="6" t="s">
        <v>434</v>
      </c>
      <c r="G6" s="6" t="s">
        <v>436</v>
      </c>
      <c r="H6" s="6" t="s">
        <v>435</v>
      </c>
      <c r="I6" s="6" t="s">
        <v>2007</v>
      </c>
      <c r="J6" s="6" t="s">
        <v>464</v>
      </c>
      <c r="K6" s="6" t="s">
        <v>465</v>
      </c>
      <c r="L6" s="6" t="s">
        <v>1742</v>
      </c>
      <c r="M6" s="6" t="s">
        <v>439</v>
      </c>
      <c r="N6" s="6" t="s">
        <v>441</v>
      </c>
      <c r="O6" s="6" t="s">
        <v>1772</v>
      </c>
      <c r="P6" s="6" t="s">
        <v>442</v>
      </c>
      <c r="Q6" s="6" t="s">
        <v>273</v>
      </c>
      <c r="R6" s="6" t="s">
        <v>449</v>
      </c>
      <c r="S6" s="6" t="s">
        <v>450</v>
      </c>
      <c r="T6" s="6" t="s">
        <v>447</v>
      </c>
      <c r="U6" s="6" t="s">
        <v>2008</v>
      </c>
      <c r="V6" s="6" t="s">
        <v>452</v>
      </c>
      <c r="W6" s="6" t="s">
        <v>451</v>
      </c>
      <c r="X6" s="6" t="s">
        <v>280</v>
      </c>
      <c r="Y6" s="6" t="s">
        <v>453</v>
      </c>
      <c r="Z6" s="6" t="s">
        <v>455</v>
      </c>
      <c r="AA6" s="6" t="s">
        <v>454</v>
      </c>
      <c r="AB6" s="6" t="s">
        <v>283</v>
      </c>
      <c r="AC6" s="6" t="s">
        <v>2009</v>
      </c>
      <c r="AD6" s="6" t="s">
        <v>2010</v>
      </c>
      <c r="AE6" s="6" t="s">
        <v>458</v>
      </c>
      <c r="AF6" s="6" t="s">
        <v>290</v>
      </c>
      <c r="AG6" s="6" t="s">
        <v>293</v>
      </c>
      <c r="AH6" s="6" t="s">
        <v>1550</v>
      </c>
      <c r="AI6" s="6" t="s">
        <v>1533</v>
      </c>
      <c r="AJ6" s="6" t="s">
        <v>1534</v>
      </c>
      <c r="AK6" s="6" t="s">
        <v>1535</v>
      </c>
      <c r="AL6" s="6" t="s">
        <v>1551</v>
      </c>
      <c r="AM6" s="6" t="s">
        <v>1536</v>
      </c>
      <c r="AN6" s="6" t="s">
        <v>1576</v>
      </c>
      <c r="AO6" s="6" t="s">
        <v>1577</v>
      </c>
      <c r="AP6" s="6" t="s">
        <v>1730</v>
      </c>
      <c r="AQ6" s="6" t="s">
        <v>1596</v>
      </c>
      <c r="AR6" s="6" t="s">
        <v>1599</v>
      </c>
      <c r="AS6" s="6" t="s">
        <v>1601</v>
      </c>
      <c r="AT6" s="6" t="s">
        <v>1604</v>
      </c>
      <c r="AU6" s="6" t="s">
        <v>1598</v>
      </c>
      <c r="AV6" s="6" t="s">
        <v>1600</v>
      </c>
      <c r="AW6" s="6" t="s">
        <v>1602</v>
      </c>
      <c r="AX6" s="6" t="s">
        <v>1615</v>
      </c>
      <c r="AY6" s="6" t="s">
        <v>1612</v>
      </c>
      <c r="AZ6" s="6" t="s">
        <v>1610</v>
      </c>
      <c r="BA6" s="6" t="s">
        <v>1609</v>
      </c>
      <c r="BB6" s="6" t="s">
        <v>1664</v>
      </c>
      <c r="BC6" s="6" t="s">
        <v>1629</v>
      </c>
      <c r="BD6" s="6" t="s">
        <v>1646</v>
      </c>
      <c r="BE6" s="6" t="s">
        <v>1684</v>
      </c>
      <c r="BF6" s="6" t="s">
        <v>1656</v>
      </c>
      <c r="BG6" s="6" t="s">
        <v>1665</v>
      </c>
      <c r="BH6" s="6" t="s">
        <v>1627</v>
      </c>
      <c r="BI6" s="6" t="s">
        <v>1628</v>
      </c>
      <c r="BJ6" s="6" t="s">
        <v>1683</v>
      </c>
      <c r="BK6" s="6" t="s">
        <v>1677</v>
      </c>
      <c r="BL6" s="6" t="s">
        <v>1689</v>
      </c>
      <c r="BM6" s="6" t="s">
        <v>1693</v>
      </c>
      <c r="BN6" s="6" t="s">
        <v>1685</v>
      </c>
      <c r="BO6" s="6" t="s">
        <v>1725</v>
      </c>
      <c r="BP6" s="6" t="s">
        <v>1691</v>
      </c>
      <c r="BQ6" s="6" t="s">
        <v>1690</v>
      </c>
      <c r="BR6" s="6" t="s">
        <v>1692</v>
      </c>
      <c r="BS6" s="6" t="s">
        <v>1727</v>
      </c>
      <c r="BT6" s="6" t="s">
        <v>1778</v>
      </c>
      <c r="BU6" s="6" t="s">
        <v>1752</v>
      </c>
      <c r="BV6" s="6" t="s">
        <v>1695</v>
      </c>
      <c r="BW6" s="6" t="s">
        <v>1748</v>
      </c>
      <c r="BX6" s="6" t="s">
        <v>1746</v>
      </c>
      <c r="BY6" s="6" t="s">
        <v>1745</v>
      </c>
      <c r="BZ6" s="6" t="s">
        <v>1697</v>
      </c>
      <c r="CA6" s="6" t="s">
        <v>1747</v>
      </c>
      <c r="CB6" s="6" t="s">
        <v>1696</v>
      </c>
      <c r="CC6" s="6" t="s">
        <v>1728</v>
      </c>
      <c r="CD6" s="6" t="s">
        <v>1698</v>
      </c>
      <c r="CE6" s="6" t="s">
        <v>1889</v>
      </c>
      <c r="CF6" s="6" t="s">
        <v>1753</v>
      </c>
      <c r="CG6" s="6" t="s">
        <v>1773</v>
      </c>
      <c r="CH6" s="6" t="s">
        <v>1881</v>
      </c>
      <c r="CI6" s="6" t="s">
        <v>1882</v>
      </c>
      <c r="CJ6" s="6" t="s">
        <v>1774</v>
      </c>
      <c r="CK6" s="7" t="s">
        <v>1886</v>
      </c>
      <c r="CL6" s="6" t="s">
        <v>1883</v>
      </c>
      <c r="CM6" s="6" t="s">
        <v>1884</v>
      </c>
      <c r="CN6" s="6" t="s">
        <v>1885</v>
      </c>
      <c r="CO6" s="6" t="s">
        <v>1775</v>
      </c>
      <c r="CP6" s="7" t="s">
        <v>1893</v>
      </c>
      <c r="CQ6" s="6" t="s">
        <v>1776</v>
      </c>
      <c r="CR6" s="6" t="s">
        <v>1887</v>
      </c>
      <c r="CS6" s="6" t="s">
        <v>1891</v>
      </c>
      <c r="CT6" s="6" t="s">
        <v>1888</v>
      </c>
      <c r="CU6" s="6" t="s">
        <v>1890</v>
      </c>
      <c r="CV6" s="6" t="s">
        <v>1894</v>
      </c>
      <c r="CW6" s="6" t="s">
        <v>1892</v>
      </c>
      <c r="CX6" s="8" t="s">
        <v>1949</v>
      </c>
      <c r="CY6" s="8" t="s">
        <v>1944</v>
      </c>
      <c r="CZ6" s="8" t="s">
        <v>1948</v>
      </c>
      <c r="DA6" s="8" t="s">
        <v>1964</v>
      </c>
      <c r="DB6" s="8" t="s">
        <v>1945</v>
      </c>
      <c r="DC6" s="8" t="s">
        <v>1950</v>
      </c>
      <c r="DD6" s="8" t="s">
        <v>1880</v>
      </c>
      <c r="DE6" s="8" t="s">
        <v>1951</v>
      </c>
      <c r="DF6" s="8" t="s">
        <v>2011</v>
      </c>
      <c r="DG6" s="8" t="s">
        <v>1972</v>
      </c>
      <c r="DH6" s="8" t="s">
        <v>1973</v>
      </c>
      <c r="DI6" s="8" t="s">
        <v>1974</v>
      </c>
      <c r="DJ6" s="8" t="s">
        <v>2012</v>
      </c>
      <c r="DK6" s="8" t="s">
        <v>2013</v>
      </c>
      <c r="DL6" s="8" t="s">
        <v>1975</v>
      </c>
      <c r="DM6" s="8"/>
      <c r="DN6" s="8"/>
      <c r="DO6" s="8" t="s">
        <v>1941</v>
      </c>
      <c r="DP6" s="8" t="s">
        <v>1942</v>
      </c>
      <c r="DQ6" s="77"/>
      <c r="DR6" s="178" t="s">
        <v>1355</v>
      </c>
    </row>
    <row r="7" spans="2:122" ht="20.100000000000001" customHeight="1">
      <c r="B7" s="154" t="s">
        <v>1710</v>
      </c>
      <c r="C7" s="179"/>
      <c r="D7" s="92"/>
      <c r="E7" s="247">
        <v>0</v>
      </c>
      <c r="F7" s="225">
        <v>59</v>
      </c>
      <c r="G7" s="225">
        <v>53</v>
      </c>
      <c r="H7" s="225">
        <v>38</v>
      </c>
      <c r="I7" s="225">
        <v>22</v>
      </c>
      <c r="J7" s="225">
        <v>28</v>
      </c>
      <c r="K7" s="225">
        <v>7</v>
      </c>
      <c r="L7" s="225">
        <v>7</v>
      </c>
      <c r="M7" s="225">
        <v>21</v>
      </c>
      <c r="N7" s="225">
        <v>24</v>
      </c>
      <c r="O7" s="225">
        <v>7</v>
      </c>
      <c r="P7" s="225">
        <v>23</v>
      </c>
      <c r="Q7" s="225">
        <v>16</v>
      </c>
      <c r="R7" s="225">
        <v>14</v>
      </c>
      <c r="S7" s="225">
        <v>18</v>
      </c>
      <c r="T7" s="225">
        <v>16</v>
      </c>
      <c r="U7" s="225">
        <v>9</v>
      </c>
      <c r="V7" s="225">
        <v>14</v>
      </c>
      <c r="W7" s="225">
        <v>12</v>
      </c>
      <c r="X7" s="225">
        <v>13</v>
      </c>
      <c r="Y7" s="225">
        <v>10</v>
      </c>
      <c r="Z7" s="225">
        <v>11</v>
      </c>
      <c r="AA7" s="225">
        <v>7</v>
      </c>
      <c r="AB7" s="225">
        <v>7</v>
      </c>
      <c r="AC7" s="225">
        <v>6</v>
      </c>
      <c r="AD7" s="225">
        <v>3</v>
      </c>
      <c r="AE7" s="225">
        <v>14</v>
      </c>
      <c r="AF7" s="225">
        <v>12</v>
      </c>
      <c r="AG7" s="225">
        <v>12</v>
      </c>
      <c r="AH7" s="225">
        <v>2</v>
      </c>
      <c r="AI7" s="225">
        <v>8</v>
      </c>
      <c r="AJ7" s="225">
        <v>8</v>
      </c>
      <c r="AK7" s="225">
        <v>7</v>
      </c>
      <c r="AL7" s="225">
        <v>5</v>
      </c>
      <c r="AM7" s="225">
        <v>0</v>
      </c>
      <c r="AN7" s="225">
        <v>2</v>
      </c>
      <c r="AO7" s="225">
        <v>4</v>
      </c>
      <c r="AP7" s="225">
        <v>0</v>
      </c>
      <c r="AQ7" s="225">
        <v>4</v>
      </c>
      <c r="AR7" s="225">
        <v>3</v>
      </c>
      <c r="AS7" s="225">
        <v>2</v>
      </c>
      <c r="AT7" s="225">
        <v>3</v>
      </c>
      <c r="AU7" s="225">
        <v>3</v>
      </c>
      <c r="AV7" s="225">
        <v>2</v>
      </c>
      <c r="AW7" s="225">
        <v>2</v>
      </c>
      <c r="AX7" s="225">
        <v>1</v>
      </c>
      <c r="AY7" s="225">
        <v>1</v>
      </c>
      <c r="AZ7" s="225">
        <v>1</v>
      </c>
      <c r="BA7" s="225">
        <v>0</v>
      </c>
      <c r="BB7" s="225">
        <v>0</v>
      </c>
      <c r="BC7" s="225">
        <v>0</v>
      </c>
      <c r="BD7" s="225">
        <v>0</v>
      </c>
      <c r="BE7" s="225">
        <v>0</v>
      </c>
      <c r="BF7" s="225">
        <v>0</v>
      </c>
      <c r="BG7" s="225">
        <v>0</v>
      </c>
      <c r="BH7" s="225">
        <v>0</v>
      </c>
      <c r="BI7" s="225">
        <v>0</v>
      </c>
      <c r="BJ7" s="225">
        <v>0</v>
      </c>
      <c r="BK7" s="225">
        <v>0</v>
      </c>
      <c r="BL7" s="225">
        <v>0</v>
      </c>
      <c r="BM7" s="225">
        <v>0</v>
      </c>
      <c r="BN7" s="225">
        <v>0</v>
      </c>
      <c r="BO7" s="225">
        <v>0</v>
      </c>
      <c r="BP7" s="225">
        <v>0</v>
      </c>
      <c r="BQ7" s="225">
        <v>0</v>
      </c>
      <c r="BR7" s="225">
        <v>0</v>
      </c>
      <c r="BS7" s="225">
        <v>0</v>
      </c>
      <c r="BT7" s="225">
        <v>0</v>
      </c>
      <c r="BU7" s="225">
        <v>0</v>
      </c>
      <c r="BV7" s="225">
        <v>0</v>
      </c>
      <c r="BW7" s="225">
        <v>0</v>
      </c>
      <c r="BX7" s="225">
        <v>0</v>
      </c>
      <c r="BY7" s="225">
        <v>0</v>
      </c>
      <c r="BZ7" s="225">
        <v>0</v>
      </c>
      <c r="CA7" s="225">
        <v>0</v>
      </c>
      <c r="CB7" s="225">
        <v>0</v>
      </c>
      <c r="CC7" s="225">
        <v>0</v>
      </c>
      <c r="CD7" s="225">
        <v>0</v>
      </c>
      <c r="CE7" s="225">
        <v>0</v>
      </c>
      <c r="CF7" s="225">
        <v>0</v>
      </c>
      <c r="CG7" s="225">
        <v>0</v>
      </c>
      <c r="CH7" s="225">
        <v>0</v>
      </c>
      <c r="CI7" s="225">
        <v>0</v>
      </c>
      <c r="CJ7" s="225">
        <v>0</v>
      </c>
      <c r="CK7" s="225">
        <v>0</v>
      </c>
      <c r="CL7" s="225">
        <v>0</v>
      </c>
      <c r="CM7" s="225">
        <v>0</v>
      </c>
      <c r="CN7" s="225">
        <v>0</v>
      </c>
      <c r="CO7" s="225">
        <v>0</v>
      </c>
      <c r="CP7" s="225">
        <v>0</v>
      </c>
      <c r="CQ7" s="225">
        <v>0</v>
      </c>
      <c r="CR7" s="225">
        <v>0</v>
      </c>
      <c r="CS7" s="225">
        <v>0</v>
      </c>
      <c r="CT7" s="225">
        <v>0</v>
      </c>
      <c r="CU7" s="225">
        <v>0</v>
      </c>
      <c r="CV7" s="225">
        <v>0</v>
      </c>
      <c r="CW7" s="225">
        <v>0</v>
      </c>
      <c r="CX7" s="226">
        <v>0</v>
      </c>
      <c r="CY7" s="226">
        <v>0</v>
      </c>
      <c r="CZ7" s="226">
        <v>0</v>
      </c>
      <c r="DA7" s="226">
        <v>0</v>
      </c>
      <c r="DB7" s="226">
        <v>0</v>
      </c>
      <c r="DC7" s="226">
        <v>0</v>
      </c>
      <c r="DD7" s="226">
        <v>0</v>
      </c>
      <c r="DE7" s="226">
        <v>0</v>
      </c>
      <c r="DF7" s="226">
        <v>0</v>
      </c>
      <c r="DG7" s="226">
        <v>0</v>
      </c>
      <c r="DH7" s="226">
        <v>0</v>
      </c>
      <c r="DI7" s="226">
        <v>0</v>
      </c>
      <c r="DJ7" s="226">
        <v>0</v>
      </c>
      <c r="DK7" s="226">
        <v>0</v>
      </c>
      <c r="DL7" s="226">
        <v>0</v>
      </c>
      <c r="DM7" s="226"/>
      <c r="DN7" s="226"/>
      <c r="DO7" s="226">
        <v>0</v>
      </c>
      <c r="DP7" s="226">
        <v>0</v>
      </c>
      <c r="DQ7" s="248"/>
      <c r="DR7" s="249"/>
    </row>
    <row r="8" spans="2:122" ht="15" customHeight="1">
      <c r="B8" s="97">
        <v>81</v>
      </c>
      <c r="C8" s="98" t="s">
        <v>1723</v>
      </c>
      <c r="D8" s="182" t="s">
        <v>1711</v>
      </c>
      <c r="E8" s="240"/>
      <c r="F8" s="216">
        <v>1</v>
      </c>
      <c r="G8" s="216">
        <v>1</v>
      </c>
      <c r="H8" s="216">
        <v>1</v>
      </c>
      <c r="I8" s="216"/>
      <c r="J8" s="216"/>
      <c r="K8" s="216"/>
      <c r="L8" s="216"/>
      <c r="M8" s="216"/>
      <c r="N8" s="216"/>
      <c r="O8" s="216"/>
      <c r="P8" s="216">
        <v>1</v>
      </c>
      <c r="Q8" s="216"/>
      <c r="R8" s="216"/>
      <c r="S8" s="216"/>
      <c r="T8" s="216">
        <v>1</v>
      </c>
      <c r="U8" s="216"/>
      <c r="V8" s="216">
        <v>1</v>
      </c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>
        <v>1</v>
      </c>
      <c r="AK8" s="216"/>
      <c r="AL8" s="216">
        <v>1</v>
      </c>
      <c r="AM8" s="216"/>
      <c r="AN8" s="216">
        <v>1</v>
      </c>
      <c r="AO8" s="216">
        <v>1</v>
      </c>
      <c r="AP8" s="216">
        <v>1</v>
      </c>
      <c r="AQ8" s="216">
        <v>1</v>
      </c>
      <c r="AR8" s="216">
        <v>1</v>
      </c>
      <c r="AS8" s="216">
        <v>1</v>
      </c>
      <c r="AT8" s="216">
        <v>1</v>
      </c>
      <c r="AU8" s="216"/>
      <c r="AV8" s="216"/>
      <c r="AW8" s="216"/>
      <c r="AX8" s="216">
        <v>1</v>
      </c>
      <c r="AY8" s="216">
        <v>1</v>
      </c>
      <c r="AZ8" s="216">
        <v>1</v>
      </c>
      <c r="BA8" s="216"/>
      <c r="BB8" s="216">
        <v>1</v>
      </c>
      <c r="BC8" s="216">
        <v>1</v>
      </c>
      <c r="BD8" s="216">
        <v>1</v>
      </c>
      <c r="BE8" s="216">
        <v>1</v>
      </c>
      <c r="BF8" s="216">
        <v>1</v>
      </c>
      <c r="BG8" s="216">
        <v>1</v>
      </c>
      <c r="BH8" s="216">
        <v>1</v>
      </c>
      <c r="BI8" s="216">
        <v>1</v>
      </c>
      <c r="BJ8" s="216">
        <v>1</v>
      </c>
      <c r="BK8" s="216">
        <v>1</v>
      </c>
      <c r="BL8" s="216">
        <v>1</v>
      </c>
      <c r="BM8" s="245" t="s">
        <v>428</v>
      </c>
      <c r="BN8" s="245" t="s">
        <v>428</v>
      </c>
      <c r="BO8" s="245" t="s">
        <v>428</v>
      </c>
      <c r="BP8" s="245" t="s">
        <v>428</v>
      </c>
      <c r="BQ8" s="245" t="s">
        <v>428</v>
      </c>
      <c r="BR8" s="245" t="s">
        <v>428</v>
      </c>
      <c r="BS8" s="245" t="s">
        <v>428</v>
      </c>
      <c r="BT8" s="245" t="s">
        <v>428</v>
      </c>
      <c r="BU8" s="245" t="s">
        <v>428</v>
      </c>
      <c r="BV8" s="245" t="s">
        <v>428</v>
      </c>
      <c r="BW8" s="245" t="s">
        <v>428</v>
      </c>
      <c r="BX8" s="245" t="s">
        <v>428</v>
      </c>
      <c r="BY8" s="245" t="s">
        <v>428</v>
      </c>
      <c r="BZ8" s="245" t="s">
        <v>428</v>
      </c>
      <c r="CA8" s="245" t="s">
        <v>428</v>
      </c>
      <c r="CB8" s="245" t="s">
        <v>428</v>
      </c>
      <c r="CC8" s="245" t="s">
        <v>428</v>
      </c>
      <c r="CD8" s="245" t="s">
        <v>428</v>
      </c>
      <c r="CE8" s="245" t="s">
        <v>428</v>
      </c>
      <c r="CF8" s="245" t="s">
        <v>428</v>
      </c>
      <c r="CG8" s="245" t="s">
        <v>428</v>
      </c>
      <c r="CH8" s="245" t="s">
        <v>428</v>
      </c>
      <c r="CI8" s="245" t="s">
        <v>428</v>
      </c>
      <c r="CJ8" s="245" t="s">
        <v>428</v>
      </c>
      <c r="CK8" s="245" t="s">
        <v>428</v>
      </c>
      <c r="CL8" s="245" t="s">
        <v>428</v>
      </c>
      <c r="CM8" s="245" t="s">
        <v>428</v>
      </c>
      <c r="CN8" s="245" t="s">
        <v>428</v>
      </c>
      <c r="CO8" s="245" t="s">
        <v>428</v>
      </c>
      <c r="CP8" s="245" t="s">
        <v>428</v>
      </c>
      <c r="CQ8" s="245" t="s">
        <v>428</v>
      </c>
      <c r="CR8" s="245" t="s">
        <v>428</v>
      </c>
      <c r="CS8" s="245" t="s">
        <v>428</v>
      </c>
      <c r="CT8" s="245" t="s">
        <v>428</v>
      </c>
      <c r="CU8" s="245" t="s">
        <v>428</v>
      </c>
      <c r="CV8" s="245" t="s">
        <v>428</v>
      </c>
      <c r="CW8" s="245" t="s">
        <v>428</v>
      </c>
      <c r="CX8" s="245" t="s">
        <v>428</v>
      </c>
      <c r="CY8" s="245" t="s">
        <v>428</v>
      </c>
      <c r="CZ8" s="245" t="s">
        <v>428</v>
      </c>
      <c r="DA8" s="245" t="s">
        <v>428</v>
      </c>
      <c r="DB8" s="245" t="s">
        <v>428</v>
      </c>
      <c r="DC8" s="245" t="s">
        <v>428</v>
      </c>
      <c r="DD8" s="245" t="s">
        <v>428</v>
      </c>
      <c r="DE8" s="245" t="s">
        <v>428</v>
      </c>
      <c r="DF8" s="245" t="s">
        <v>428</v>
      </c>
      <c r="DG8" s="245" t="s">
        <v>428</v>
      </c>
      <c r="DH8" s="245" t="s">
        <v>428</v>
      </c>
      <c r="DI8" s="245" t="s">
        <v>428</v>
      </c>
      <c r="DJ8" s="245" t="s">
        <v>428</v>
      </c>
      <c r="DK8" s="245" t="s">
        <v>428</v>
      </c>
      <c r="DL8" s="245" t="s">
        <v>428</v>
      </c>
      <c r="DM8" s="254"/>
      <c r="DN8" s="254"/>
      <c r="DO8" s="216"/>
      <c r="DP8" s="216"/>
      <c r="DQ8" s="246"/>
      <c r="DR8" s="218">
        <f t="shared" ref="DR8:DR17" si="0">SUM(F8:DQ8)</f>
        <v>29</v>
      </c>
    </row>
    <row r="9" spans="2:122" ht="15" customHeight="1">
      <c r="B9" s="111">
        <v>82</v>
      </c>
      <c r="C9" s="117" t="s">
        <v>1741</v>
      </c>
      <c r="D9" s="119" t="s">
        <v>1713</v>
      </c>
      <c r="E9" s="241"/>
      <c r="F9" s="222"/>
      <c r="G9" s="222"/>
      <c r="H9" s="222">
        <v>1</v>
      </c>
      <c r="I9" s="222"/>
      <c r="J9" s="222">
        <v>1</v>
      </c>
      <c r="K9" s="222">
        <v>1</v>
      </c>
      <c r="L9" s="222">
        <v>1</v>
      </c>
      <c r="M9" s="222">
        <v>1</v>
      </c>
      <c r="N9" s="222"/>
      <c r="O9" s="222"/>
      <c r="P9" s="222">
        <v>1</v>
      </c>
      <c r="Q9" s="222"/>
      <c r="R9" s="222"/>
      <c r="S9" s="222">
        <v>1</v>
      </c>
      <c r="T9" s="222"/>
      <c r="U9" s="222"/>
      <c r="V9" s="222">
        <v>1</v>
      </c>
      <c r="W9" s="222"/>
      <c r="X9" s="222">
        <v>1</v>
      </c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>
        <v>1</v>
      </c>
      <c r="AJ9" s="222">
        <v>1</v>
      </c>
      <c r="AK9" s="222">
        <v>1</v>
      </c>
      <c r="AL9" s="222">
        <v>1</v>
      </c>
      <c r="AM9" s="222"/>
      <c r="AN9" s="216"/>
      <c r="AO9" s="216"/>
      <c r="AP9" s="216"/>
      <c r="AQ9" s="216">
        <v>1</v>
      </c>
      <c r="AR9" s="216"/>
      <c r="AS9" s="216">
        <v>1</v>
      </c>
      <c r="AT9" s="216">
        <v>1</v>
      </c>
      <c r="AU9" s="216">
        <v>1</v>
      </c>
      <c r="AV9" s="216">
        <v>1</v>
      </c>
      <c r="AW9" s="216"/>
      <c r="AX9" s="216">
        <v>1</v>
      </c>
      <c r="AY9" s="216"/>
      <c r="AZ9" s="216"/>
      <c r="BA9" s="216"/>
      <c r="BB9" s="216"/>
      <c r="BC9" s="216">
        <v>1</v>
      </c>
      <c r="BD9" s="216"/>
      <c r="BE9" s="216">
        <v>1</v>
      </c>
      <c r="BF9" s="216"/>
      <c r="BG9" s="216"/>
      <c r="BH9" s="216"/>
      <c r="BI9" s="216"/>
      <c r="BJ9" s="216"/>
      <c r="BK9" s="216"/>
      <c r="BL9" s="216"/>
      <c r="BM9" s="245" t="s">
        <v>428</v>
      </c>
      <c r="BN9" s="245" t="s">
        <v>428</v>
      </c>
      <c r="BO9" s="245" t="s">
        <v>428</v>
      </c>
      <c r="BP9" s="245" t="s">
        <v>428</v>
      </c>
      <c r="BQ9" s="245" t="s">
        <v>428</v>
      </c>
      <c r="BR9" s="245" t="s">
        <v>428</v>
      </c>
      <c r="BS9" s="245" t="s">
        <v>428</v>
      </c>
      <c r="BT9" s="245" t="s">
        <v>428</v>
      </c>
      <c r="BU9" s="245" t="s">
        <v>428</v>
      </c>
      <c r="BV9" s="245" t="s">
        <v>428</v>
      </c>
      <c r="BW9" s="245" t="s">
        <v>428</v>
      </c>
      <c r="BX9" s="245" t="s">
        <v>428</v>
      </c>
      <c r="BY9" s="245" t="s">
        <v>428</v>
      </c>
      <c r="BZ9" s="245" t="s">
        <v>428</v>
      </c>
      <c r="CA9" s="245" t="s">
        <v>428</v>
      </c>
      <c r="CB9" s="245" t="s">
        <v>428</v>
      </c>
      <c r="CC9" s="245" t="s">
        <v>428</v>
      </c>
      <c r="CD9" s="245" t="s">
        <v>428</v>
      </c>
      <c r="CE9" s="245" t="s">
        <v>428</v>
      </c>
      <c r="CF9" s="245" t="s">
        <v>428</v>
      </c>
      <c r="CG9" s="245" t="s">
        <v>428</v>
      </c>
      <c r="CH9" s="245" t="s">
        <v>428</v>
      </c>
      <c r="CI9" s="245" t="s">
        <v>428</v>
      </c>
      <c r="CJ9" s="245" t="s">
        <v>428</v>
      </c>
      <c r="CK9" s="245" t="s">
        <v>428</v>
      </c>
      <c r="CL9" s="245" t="s">
        <v>428</v>
      </c>
      <c r="CM9" s="245" t="s">
        <v>428</v>
      </c>
      <c r="CN9" s="245" t="s">
        <v>428</v>
      </c>
      <c r="CO9" s="245" t="s">
        <v>428</v>
      </c>
      <c r="CP9" s="245" t="s">
        <v>428</v>
      </c>
      <c r="CQ9" s="245" t="s">
        <v>428</v>
      </c>
      <c r="CR9" s="245" t="s">
        <v>428</v>
      </c>
      <c r="CS9" s="245" t="s">
        <v>428</v>
      </c>
      <c r="CT9" s="245" t="s">
        <v>428</v>
      </c>
      <c r="CU9" s="245" t="s">
        <v>428</v>
      </c>
      <c r="CV9" s="245" t="s">
        <v>428</v>
      </c>
      <c r="CW9" s="245" t="s">
        <v>428</v>
      </c>
      <c r="CX9" s="245" t="s">
        <v>428</v>
      </c>
      <c r="CY9" s="245" t="s">
        <v>428</v>
      </c>
      <c r="CZ9" s="245" t="s">
        <v>428</v>
      </c>
      <c r="DA9" s="245" t="s">
        <v>428</v>
      </c>
      <c r="DB9" s="245" t="s">
        <v>428</v>
      </c>
      <c r="DC9" s="245" t="s">
        <v>428</v>
      </c>
      <c r="DD9" s="245" t="s">
        <v>428</v>
      </c>
      <c r="DE9" s="245" t="s">
        <v>428</v>
      </c>
      <c r="DF9" s="245" t="s">
        <v>428</v>
      </c>
      <c r="DG9" s="245" t="s">
        <v>428</v>
      </c>
      <c r="DH9" s="245" t="s">
        <v>428</v>
      </c>
      <c r="DI9" s="245" t="s">
        <v>428</v>
      </c>
      <c r="DJ9" s="245" t="s">
        <v>428</v>
      </c>
      <c r="DK9" s="245" t="s">
        <v>428</v>
      </c>
      <c r="DL9" s="245" t="s">
        <v>428</v>
      </c>
      <c r="DM9" s="254"/>
      <c r="DN9" s="254"/>
      <c r="DO9" s="216"/>
      <c r="DP9" s="216"/>
      <c r="DQ9" s="242"/>
      <c r="DR9" s="218">
        <f t="shared" si="0"/>
        <v>21</v>
      </c>
    </row>
    <row r="10" spans="2:122" ht="15" customHeight="1">
      <c r="B10" s="111">
        <v>83</v>
      </c>
      <c r="C10" s="117" t="s">
        <v>1758</v>
      </c>
      <c r="D10" s="119" t="s">
        <v>1712</v>
      </c>
      <c r="E10" s="241"/>
      <c r="F10" s="222">
        <v>1</v>
      </c>
      <c r="G10" s="222">
        <v>1</v>
      </c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>
        <v>1</v>
      </c>
      <c r="AG10" s="222"/>
      <c r="AH10" s="222"/>
      <c r="AI10" s="222">
        <v>1</v>
      </c>
      <c r="AJ10" s="222"/>
      <c r="AK10" s="222">
        <v>1</v>
      </c>
      <c r="AL10" s="222"/>
      <c r="AM10" s="222">
        <v>1</v>
      </c>
      <c r="AN10" s="216"/>
      <c r="AO10" s="216"/>
      <c r="AP10" s="216"/>
      <c r="AQ10" s="216">
        <v>1</v>
      </c>
      <c r="AR10" s="216">
        <v>1</v>
      </c>
      <c r="AS10" s="216">
        <v>1</v>
      </c>
      <c r="AT10" s="216">
        <v>1</v>
      </c>
      <c r="AU10" s="216"/>
      <c r="AV10" s="216"/>
      <c r="AW10" s="216"/>
      <c r="AX10" s="216">
        <v>1</v>
      </c>
      <c r="AY10" s="216">
        <v>1</v>
      </c>
      <c r="AZ10" s="216">
        <v>1</v>
      </c>
      <c r="BA10" s="216"/>
      <c r="BB10" s="216">
        <v>1</v>
      </c>
      <c r="BC10" s="216">
        <v>1</v>
      </c>
      <c r="BD10" s="216">
        <v>1</v>
      </c>
      <c r="BE10" s="216"/>
      <c r="BF10" s="216">
        <v>1</v>
      </c>
      <c r="BG10" s="216"/>
      <c r="BH10" s="216">
        <v>1</v>
      </c>
      <c r="BI10" s="216">
        <v>1</v>
      </c>
      <c r="BJ10" s="216">
        <v>1</v>
      </c>
      <c r="BK10" s="216"/>
      <c r="BL10" s="216"/>
      <c r="BM10" s="216">
        <v>1</v>
      </c>
      <c r="BN10" s="216">
        <v>1</v>
      </c>
      <c r="BO10" s="216">
        <v>1</v>
      </c>
      <c r="BP10" s="216"/>
      <c r="BQ10" s="216"/>
      <c r="BR10" s="216">
        <v>1</v>
      </c>
      <c r="BS10" s="216">
        <v>1</v>
      </c>
      <c r="BT10" s="216"/>
      <c r="BU10" s="245" t="s">
        <v>428</v>
      </c>
      <c r="BV10" s="245" t="s">
        <v>428</v>
      </c>
      <c r="BW10" s="245" t="s">
        <v>428</v>
      </c>
      <c r="BX10" s="245" t="s">
        <v>428</v>
      </c>
      <c r="BY10" s="245" t="s">
        <v>428</v>
      </c>
      <c r="BZ10" s="245" t="s">
        <v>428</v>
      </c>
      <c r="CA10" s="245" t="s">
        <v>428</v>
      </c>
      <c r="CB10" s="245" t="s">
        <v>428</v>
      </c>
      <c r="CC10" s="245" t="s">
        <v>428</v>
      </c>
      <c r="CD10" s="245" t="s">
        <v>428</v>
      </c>
      <c r="CE10" s="245" t="s">
        <v>428</v>
      </c>
      <c r="CF10" s="245" t="s">
        <v>428</v>
      </c>
      <c r="CG10" s="245" t="s">
        <v>428</v>
      </c>
      <c r="CH10" s="245" t="s">
        <v>428</v>
      </c>
      <c r="CI10" s="245" t="s">
        <v>428</v>
      </c>
      <c r="CJ10" s="245" t="s">
        <v>428</v>
      </c>
      <c r="CK10" s="245" t="s">
        <v>428</v>
      </c>
      <c r="CL10" s="245" t="s">
        <v>428</v>
      </c>
      <c r="CM10" s="245" t="s">
        <v>428</v>
      </c>
      <c r="CN10" s="245" t="s">
        <v>428</v>
      </c>
      <c r="CO10" s="245" t="s">
        <v>428</v>
      </c>
      <c r="CP10" s="245" t="s">
        <v>428</v>
      </c>
      <c r="CQ10" s="245" t="s">
        <v>428</v>
      </c>
      <c r="CR10" s="245" t="s">
        <v>428</v>
      </c>
      <c r="CS10" s="245" t="s">
        <v>428</v>
      </c>
      <c r="CT10" s="245" t="s">
        <v>428</v>
      </c>
      <c r="CU10" s="245" t="s">
        <v>428</v>
      </c>
      <c r="CV10" s="245" t="s">
        <v>428</v>
      </c>
      <c r="CW10" s="245" t="s">
        <v>428</v>
      </c>
      <c r="CX10" s="245" t="s">
        <v>428</v>
      </c>
      <c r="CY10" s="245" t="s">
        <v>428</v>
      </c>
      <c r="CZ10" s="245" t="s">
        <v>428</v>
      </c>
      <c r="DA10" s="245" t="s">
        <v>428</v>
      </c>
      <c r="DB10" s="245" t="s">
        <v>428</v>
      </c>
      <c r="DC10" s="245" t="s">
        <v>428</v>
      </c>
      <c r="DD10" s="245" t="s">
        <v>428</v>
      </c>
      <c r="DE10" s="245" t="s">
        <v>428</v>
      </c>
      <c r="DF10" s="245" t="s">
        <v>428</v>
      </c>
      <c r="DG10" s="245" t="s">
        <v>428</v>
      </c>
      <c r="DH10" s="245" t="s">
        <v>428</v>
      </c>
      <c r="DI10" s="245" t="s">
        <v>428</v>
      </c>
      <c r="DJ10" s="245" t="s">
        <v>428</v>
      </c>
      <c r="DK10" s="245" t="s">
        <v>428</v>
      </c>
      <c r="DL10" s="245" t="s">
        <v>428</v>
      </c>
      <c r="DM10" s="254"/>
      <c r="DN10" s="254"/>
      <c r="DO10" s="216"/>
      <c r="DP10" s="216"/>
      <c r="DQ10" s="242"/>
      <c r="DR10" s="218">
        <f t="shared" si="0"/>
        <v>25</v>
      </c>
    </row>
    <row r="11" spans="2:122" ht="15" customHeight="1">
      <c r="B11" s="111">
        <v>84</v>
      </c>
      <c r="C11" s="117" t="s">
        <v>1767</v>
      </c>
      <c r="D11" s="119" t="s">
        <v>1760</v>
      </c>
      <c r="E11" s="241"/>
      <c r="F11" s="222"/>
      <c r="G11" s="222">
        <v>1</v>
      </c>
      <c r="H11" s="222"/>
      <c r="I11" s="222"/>
      <c r="J11" s="222"/>
      <c r="K11" s="222"/>
      <c r="L11" s="222"/>
      <c r="M11" s="222"/>
      <c r="N11" s="222">
        <v>1</v>
      </c>
      <c r="O11" s="222">
        <v>1</v>
      </c>
      <c r="P11" s="222"/>
      <c r="Q11" s="222"/>
      <c r="R11" s="222"/>
      <c r="S11" s="222"/>
      <c r="T11" s="222"/>
      <c r="U11" s="222"/>
      <c r="V11" s="222"/>
      <c r="W11" s="222">
        <v>1</v>
      </c>
      <c r="X11" s="222">
        <v>1</v>
      </c>
      <c r="Y11" s="222"/>
      <c r="Z11" s="222"/>
      <c r="AA11" s="222"/>
      <c r="AB11" s="222"/>
      <c r="AC11" s="222"/>
      <c r="AD11" s="222"/>
      <c r="AE11" s="222"/>
      <c r="AF11" s="222">
        <v>1</v>
      </c>
      <c r="AG11" s="222">
        <v>1</v>
      </c>
      <c r="AH11" s="222"/>
      <c r="AI11" s="222">
        <v>1</v>
      </c>
      <c r="AJ11" s="222">
        <v>1</v>
      </c>
      <c r="AK11" s="222">
        <v>1</v>
      </c>
      <c r="AL11" s="222">
        <v>1</v>
      </c>
      <c r="AM11" s="222"/>
      <c r="AN11" s="216"/>
      <c r="AO11" s="216"/>
      <c r="AP11" s="216"/>
      <c r="AQ11" s="216">
        <v>1</v>
      </c>
      <c r="AR11" s="216"/>
      <c r="AS11" s="216"/>
      <c r="AT11" s="216">
        <v>1</v>
      </c>
      <c r="AU11" s="216"/>
      <c r="AV11" s="216"/>
      <c r="AW11" s="216"/>
      <c r="AX11" s="216">
        <v>1</v>
      </c>
      <c r="AY11" s="216">
        <v>1</v>
      </c>
      <c r="AZ11" s="216"/>
      <c r="BA11" s="216">
        <v>1</v>
      </c>
      <c r="BB11" s="216"/>
      <c r="BC11" s="216">
        <v>1</v>
      </c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>
        <v>1</v>
      </c>
      <c r="BO11" s="216"/>
      <c r="BP11" s="216"/>
      <c r="BQ11" s="216"/>
      <c r="BR11" s="216"/>
      <c r="BS11" s="216">
        <v>1</v>
      </c>
      <c r="BT11" s="216"/>
      <c r="BU11" s="245" t="s">
        <v>428</v>
      </c>
      <c r="BV11" s="245" t="s">
        <v>428</v>
      </c>
      <c r="BW11" s="245" t="s">
        <v>428</v>
      </c>
      <c r="BX11" s="245" t="s">
        <v>428</v>
      </c>
      <c r="BY11" s="245" t="s">
        <v>428</v>
      </c>
      <c r="BZ11" s="245" t="s">
        <v>428</v>
      </c>
      <c r="CA11" s="245" t="s">
        <v>428</v>
      </c>
      <c r="CB11" s="245" t="s">
        <v>428</v>
      </c>
      <c r="CC11" s="245" t="s">
        <v>428</v>
      </c>
      <c r="CD11" s="245" t="s">
        <v>428</v>
      </c>
      <c r="CE11" s="245" t="s">
        <v>428</v>
      </c>
      <c r="CF11" s="245" t="s">
        <v>428</v>
      </c>
      <c r="CG11" s="245" t="s">
        <v>428</v>
      </c>
      <c r="CH11" s="245" t="s">
        <v>428</v>
      </c>
      <c r="CI11" s="245" t="s">
        <v>428</v>
      </c>
      <c r="CJ11" s="245" t="s">
        <v>428</v>
      </c>
      <c r="CK11" s="245" t="s">
        <v>428</v>
      </c>
      <c r="CL11" s="245" t="s">
        <v>428</v>
      </c>
      <c r="CM11" s="245" t="s">
        <v>428</v>
      </c>
      <c r="CN11" s="245" t="s">
        <v>428</v>
      </c>
      <c r="CO11" s="245" t="s">
        <v>428</v>
      </c>
      <c r="CP11" s="245" t="s">
        <v>428</v>
      </c>
      <c r="CQ11" s="245" t="s">
        <v>428</v>
      </c>
      <c r="CR11" s="245" t="s">
        <v>428</v>
      </c>
      <c r="CS11" s="245" t="s">
        <v>428</v>
      </c>
      <c r="CT11" s="245" t="s">
        <v>428</v>
      </c>
      <c r="CU11" s="245" t="s">
        <v>428</v>
      </c>
      <c r="CV11" s="245" t="s">
        <v>428</v>
      </c>
      <c r="CW11" s="245" t="s">
        <v>428</v>
      </c>
      <c r="CX11" s="245" t="s">
        <v>428</v>
      </c>
      <c r="CY11" s="245" t="s">
        <v>428</v>
      </c>
      <c r="CZ11" s="245" t="s">
        <v>428</v>
      </c>
      <c r="DA11" s="245" t="s">
        <v>428</v>
      </c>
      <c r="DB11" s="245" t="s">
        <v>428</v>
      </c>
      <c r="DC11" s="245" t="s">
        <v>428</v>
      </c>
      <c r="DD11" s="245" t="s">
        <v>428</v>
      </c>
      <c r="DE11" s="245" t="s">
        <v>428</v>
      </c>
      <c r="DF11" s="245" t="s">
        <v>428</v>
      </c>
      <c r="DG11" s="245" t="s">
        <v>428</v>
      </c>
      <c r="DH11" s="245" t="s">
        <v>428</v>
      </c>
      <c r="DI11" s="245" t="s">
        <v>428</v>
      </c>
      <c r="DJ11" s="245" t="s">
        <v>428</v>
      </c>
      <c r="DK11" s="245" t="s">
        <v>428</v>
      </c>
      <c r="DL11" s="245" t="s">
        <v>428</v>
      </c>
      <c r="DM11" s="254"/>
      <c r="DN11" s="254"/>
      <c r="DO11" s="216"/>
      <c r="DP11" s="216"/>
      <c r="DQ11" s="242"/>
      <c r="DR11" s="219">
        <f t="shared" si="0"/>
        <v>19</v>
      </c>
    </row>
    <row r="12" spans="2:122" ht="15" customHeight="1">
      <c r="B12" s="111">
        <v>85</v>
      </c>
      <c r="C12" s="117" t="s">
        <v>1781</v>
      </c>
      <c r="D12" s="119" t="s">
        <v>1760</v>
      </c>
      <c r="E12" s="241"/>
      <c r="F12" s="222"/>
      <c r="G12" s="222">
        <v>1</v>
      </c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>
        <v>1</v>
      </c>
      <c r="AF12" s="222"/>
      <c r="AG12" s="222">
        <v>1</v>
      </c>
      <c r="AH12" s="222"/>
      <c r="AI12" s="222">
        <v>1</v>
      </c>
      <c r="AJ12" s="222"/>
      <c r="AK12" s="222"/>
      <c r="AL12" s="222">
        <v>1</v>
      </c>
      <c r="AM12" s="222">
        <v>1</v>
      </c>
      <c r="AN12" s="222"/>
      <c r="AO12" s="222"/>
      <c r="AP12" s="222"/>
      <c r="AQ12" s="216"/>
      <c r="AR12" s="216">
        <v>1</v>
      </c>
      <c r="AS12" s="216">
        <v>1</v>
      </c>
      <c r="AT12" s="216"/>
      <c r="AU12" s="216"/>
      <c r="AV12" s="216"/>
      <c r="AW12" s="216">
        <v>1</v>
      </c>
      <c r="AX12" s="216">
        <v>1</v>
      </c>
      <c r="AY12" s="216">
        <v>1</v>
      </c>
      <c r="AZ12" s="216"/>
      <c r="BA12" s="216">
        <v>1</v>
      </c>
      <c r="BB12" s="216"/>
      <c r="BC12" s="216">
        <v>1</v>
      </c>
      <c r="BD12" s="216">
        <v>1</v>
      </c>
      <c r="BE12" s="216">
        <v>1</v>
      </c>
      <c r="BF12" s="216">
        <v>1</v>
      </c>
      <c r="BG12" s="216">
        <v>1</v>
      </c>
      <c r="BH12" s="216">
        <v>1</v>
      </c>
      <c r="BI12" s="216"/>
      <c r="BJ12" s="216">
        <v>1</v>
      </c>
      <c r="BK12" s="216"/>
      <c r="BL12" s="216"/>
      <c r="BM12" s="216">
        <v>1</v>
      </c>
      <c r="BN12" s="216"/>
      <c r="BO12" s="216">
        <v>1</v>
      </c>
      <c r="BP12" s="216">
        <v>1</v>
      </c>
      <c r="BQ12" s="216"/>
      <c r="BR12" s="216"/>
      <c r="BS12" s="216"/>
      <c r="BT12" s="216">
        <v>1</v>
      </c>
      <c r="BU12" s="216">
        <v>1</v>
      </c>
      <c r="BV12" s="216"/>
      <c r="BW12" s="216">
        <v>1</v>
      </c>
      <c r="BX12" s="216">
        <v>1</v>
      </c>
      <c r="BY12" s="216">
        <v>1</v>
      </c>
      <c r="BZ12" s="216">
        <v>1</v>
      </c>
      <c r="CA12" s="216">
        <v>1</v>
      </c>
      <c r="CB12" s="216">
        <v>1</v>
      </c>
      <c r="CC12" s="216"/>
      <c r="CD12" s="216"/>
      <c r="CE12" s="245" t="s">
        <v>976</v>
      </c>
      <c r="CF12" s="245" t="s">
        <v>976</v>
      </c>
      <c r="CG12" s="245" t="s">
        <v>976</v>
      </c>
      <c r="CH12" s="245" t="s">
        <v>976</v>
      </c>
      <c r="CI12" s="245" t="s">
        <v>976</v>
      </c>
      <c r="CJ12" s="245" t="s">
        <v>976</v>
      </c>
      <c r="CK12" s="245" t="s">
        <v>976</v>
      </c>
      <c r="CL12" s="245" t="s">
        <v>976</v>
      </c>
      <c r="CM12" s="245" t="s">
        <v>976</v>
      </c>
      <c r="CN12" s="245" t="s">
        <v>976</v>
      </c>
      <c r="CO12" s="245" t="s">
        <v>976</v>
      </c>
      <c r="CP12" s="245" t="s">
        <v>976</v>
      </c>
      <c r="CQ12" s="245" t="s">
        <v>976</v>
      </c>
      <c r="CR12" s="245" t="s">
        <v>976</v>
      </c>
      <c r="CS12" s="245" t="s">
        <v>976</v>
      </c>
      <c r="CT12" s="245" t="s">
        <v>976</v>
      </c>
      <c r="CU12" s="245" t="s">
        <v>976</v>
      </c>
      <c r="CV12" s="245" t="s">
        <v>976</v>
      </c>
      <c r="CW12" s="245" t="s">
        <v>976</v>
      </c>
      <c r="CX12" s="245" t="s">
        <v>976</v>
      </c>
      <c r="CY12" s="245" t="s">
        <v>976</v>
      </c>
      <c r="CZ12" s="245" t="s">
        <v>976</v>
      </c>
      <c r="DA12" s="245" t="s">
        <v>976</v>
      </c>
      <c r="DB12" s="245" t="s">
        <v>976</v>
      </c>
      <c r="DC12" s="245" t="s">
        <v>976</v>
      </c>
      <c r="DD12" s="245" t="s">
        <v>976</v>
      </c>
      <c r="DE12" s="245" t="s">
        <v>976</v>
      </c>
      <c r="DF12" s="245" t="s">
        <v>976</v>
      </c>
      <c r="DG12" s="245" t="s">
        <v>976</v>
      </c>
      <c r="DH12" s="245" t="s">
        <v>976</v>
      </c>
      <c r="DI12" s="245" t="s">
        <v>976</v>
      </c>
      <c r="DJ12" s="245" t="s">
        <v>976</v>
      </c>
      <c r="DK12" s="245" t="s">
        <v>976</v>
      </c>
      <c r="DL12" s="245" t="s">
        <v>976</v>
      </c>
      <c r="DM12" s="217"/>
      <c r="DN12" s="217"/>
      <c r="DO12" s="216"/>
      <c r="DP12" s="216"/>
      <c r="DQ12" s="242"/>
      <c r="DR12" s="219">
        <f t="shared" si="0"/>
        <v>30</v>
      </c>
    </row>
    <row r="13" spans="2:122" ht="15" customHeight="1">
      <c r="B13" s="111">
        <v>86</v>
      </c>
      <c r="C13" s="117" t="s">
        <v>1903</v>
      </c>
      <c r="D13" s="183" t="s">
        <v>1895</v>
      </c>
      <c r="E13" s="241"/>
      <c r="F13" s="222"/>
      <c r="G13" s="222">
        <v>1</v>
      </c>
      <c r="H13" s="222"/>
      <c r="I13" s="222"/>
      <c r="J13" s="222"/>
      <c r="K13" s="222"/>
      <c r="L13" s="222"/>
      <c r="M13" s="222">
        <v>1</v>
      </c>
      <c r="N13" s="222"/>
      <c r="O13" s="222">
        <v>1</v>
      </c>
      <c r="P13" s="222"/>
      <c r="Q13" s="222"/>
      <c r="R13" s="222"/>
      <c r="S13" s="222"/>
      <c r="T13" s="222"/>
      <c r="U13" s="222"/>
      <c r="V13" s="222">
        <v>1</v>
      </c>
      <c r="W13" s="222"/>
      <c r="X13" s="222">
        <v>1</v>
      </c>
      <c r="Y13" s="222"/>
      <c r="Z13" s="222"/>
      <c r="AA13" s="222"/>
      <c r="AB13" s="222"/>
      <c r="AC13" s="222"/>
      <c r="AD13" s="222"/>
      <c r="AE13" s="222"/>
      <c r="AF13" s="222"/>
      <c r="AG13" s="222"/>
      <c r="AH13" s="222">
        <v>1</v>
      </c>
      <c r="AI13" s="222"/>
      <c r="AJ13" s="222"/>
      <c r="AK13" s="222">
        <v>1</v>
      </c>
      <c r="AL13" s="222">
        <v>1</v>
      </c>
      <c r="AM13" s="222"/>
      <c r="AN13" s="222"/>
      <c r="AO13" s="222"/>
      <c r="AP13" s="222"/>
      <c r="AQ13" s="216"/>
      <c r="AR13" s="216">
        <v>1</v>
      </c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>
        <v>1</v>
      </c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>
        <v>1</v>
      </c>
      <c r="BV13" s="216">
        <v>1</v>
      </c>
      <c r="BW13" s="216">
        <v>1</v>
      </c>
      <c r="BX13" s="216"/>
      <c r="BY13" s="216"/>
      <c r="BZ13" s="216"/>
      <c r="CA13" s="216"/>
      <c r="CB13" s="216"/>
      <c r="CC13" s="216"/>
      <c r="CD13" s="216"/>
      <c r="CE13" s="245" t="s">
        <v>976</v>
      </c>
      <c r="CF13" s="245" t="s">
        <v>976</v>
      </c>
      <c r="CG13" s="245" t="s">
        <v>976</v>
      </c>
      <c r="CH13" s="245" t="s">
        <v>976</v>
      </c>
      <c r="CI13" s="245" t="s">
        <v>976</v>
      </c>
      <c r="CJ13" s="245" t="s">
        <v>976</v>
      </c>
      <c r="CK13" s="245" t="s">
        <v>976</v>
      </c>
      <c r="CL13" s="245" t="s">
        <v>976</v>
      </c>
      <c r="CM13" s="245" t="s">
        <v>976</v>
      </c>
      <c r="CN13" s="245" t="s">
        <v>976</v>
      </c>
      <c r="CO13" s="245" t="s">
        <v>976</v>
      </c>
      <c r="CP13" s="245" t="s">
        <v>976</v>
      </c>
      <c r="CQ13" s="245" t="s">
        <v>976</v>
      </c>
      <c r="CR13" s="245" t="s">
        <v>976</v>
      </c>
      <c r="CS13" s="245" t="s">
        <v>976</v>
      </c>
      <c r="CT13" s="245" t="s">
        <v>976</v>
      </c>
      <c r="CU13" s="245" t="s">
        <v>976</v>
      </c>
      <c r="CV13" s="245" t="s">
        <v>976</v>
      </c>
      <c r="CW13" s="245" t="s">
        <v>976</v>
      </c>
      <c r="CX13" s="245" t="s">
        <v>976</v>
      </c>
      <c r="CY13" s="245" t="s">
        <v>976</v>
      </c>
      <c r="CZ13" s="245" t="s">
        <v>976</v>
      </c>
      <c r="DA13" s="245" t="s">
        <v>976</v>
      </c>
      <c r="DB13" s="245" t="s">
        <v>976</v>
      </c>
      <c r="DC13" s="245" t="s">
        <v>976</v>
      </c>
      <c r="DD13" s="245" t="s">
        <v>976</v>
      </c>
      <c r="DE13" s="245" t="s">
        <v>976</v>
      </c>
      <c r="DF13" s="245" t="s">
        <v>976</v>
      </c>
      <c r="DG13" s="245" t="s">
        <v>976</v>
      </c>
      <c r="DH13" s="245" t="s">
        <v>976</v>
      </c>
      <c r="DI13" s="245" t="s">
        <v>976</v>
      </c>
      <c r="DJ13" s="245" t="s">
        <v>976</v>
      </c>
      <c r="DK13" s="245" t="s">
        <v>976</v>
      </c>
      <c r="DL13" s="245" t="s">
        <v>976</v>
      </c>
      <c r="DM13" s="217"/>
      <c r="DN13" s="217"/>
      <c r="DO13" s="216"/>
      <c r="DP13" s="216"/>
      <c r="DQ13" s="242"/>
      <c r="DR13" s="219">
        <f t="shared" si="0"/>
        <v>13</v>
      </c>
    </row>
    <row r="14" spans="2:122" ht="15" customHeight="1">
      <c r="B14" s="111">
        <v>87</v>
      </c>
      <c r="C14" s="117" t="s">
        <v>1935</v>
      </c>
      <c r="D14" s="183" t="s">
        <v>1895</v>
      </c>
      <c r="E14" s="241"/>
      <c r="F14" s="222">
        <v>1</v>
      </c>
      <c r="G14" s="222">
        <v>1</v>
      </c>
      <c r="H14" s="222"/>
      <c r="I14" s="222"/>
      <c r="J14" s="222"/>
      <c r="K14" s="222"/>
      <c r="L14" s="222"/>
      <c r="M14" s="222">
        <v>1</v>
      </c>
      <c r="N14" s="222"/>
      <c r="O14" s="222">
        <v>1</v>
      </c>
      <c r="P14" s="222"/>
      <c r="Q14" s="222"/>
      <c r="R14" s="222"/>
      <c r="S14" s="222"/>
      <c r="T14" s="222"/>
      <c r="U14" s="222"/>
      <c r="V14" s="222"/>
      <c r="W14" s="222"/>
      <c r="X14" s="222">
        <v>1</v>
      </c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>
        <v>1</v>
      </c>
      <c r="AJ14" s="222">
        <v>1</v>
      </c>
      <c r="AK14" s="222">
        <v>1</v>
      </c>
      <c r="AL14" s="222">
        <v>1</v>
      </c>
      <c r="AM14" s="222">
        <v>1</v>
      </c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16"/>
      <c r="AY14" s="216"/>
      <c r="AZ14" s="216"/>
      <c r="BA14" s="216"/>
      <c r="BB14" s="216"/>
      <c r="BC14" s="216">
        <v>1</v>
      </c>
      <c r="BD14" s="216">
        <v>1</v>
      </c>
      <c r="BE14" s="216"/>
      <c r="BF14" s="216"/>
      <c r="BG14" s="216"/>
      <c r="BH14" s="216"/>
      <c r="BI14" s="216"/>
      <c r="BJ14" s="216"/>
      <c r="BK14" s="216"/>
      <c r="BL14" s="216"/>
      <c r="BM14" s="216">
        <v>1</v>
      </c>
      <c r="BN14" s="216"/>
      <c r="BO14" s="216"/>
      <c r="BP14" s="216">
        <v>1</v>
      </c>
      <c r="BQ14" s="216"/>
      <c r="BR14" s="216"/>
      <c r="BS14" s="216"/>
      <c r="BT14" s="216"/>
      <c r="BU14" s="216"/>
      <c r="BV14" s="216"/>
      <c r="BW14" s="216">
        <v>1</v>
      </c>
      <c r="BX14" s="216">
        <v>1</v>
      </c>
      <c r="BY14" s="216"/>
      <c r="BZ14" s="216"/>
      <c r="CA14" s="216"/>
      <c r="CB14" s="216"/>
      <c r="CC14" s="216"/>
      <c r="CD14" s="216"/>
      <c r="CE14" s="216">
        <v>1</v>
      </c>
      <c r="CF14" s="216">
        <v>1</v>
      </c>
      <c r="CG14" s="216">
        <v>1</v>
      </c>
      <c r="CH14" s="216">
        <v>1</v>
      </c>
      <c r="CI14" s="216"/>
      <c r="CJ14" s="216">
        <v>1</v>
      </c>
      <c r="CK14" s="216">
        <v>1</v>
      </c>
      <c r="CL14" s="216">
        <v>1</v>
      </c>
      <c r="CM14" s="216">
        <v>1</v>
      </c>
      <c r="CN14" s="216">
        <v>1</v>
      </c>
      <c r="CO14" s="216"/>
      <c r="CP14" s="245" t="s">
        <v>976</v>
      </c>
      <c r="CQ14" s="245" t="s">
        <v>976</v>
      </c>
      <c r="CR14" s="245" t="s">
        <v>976</v>
      </c>
      <c r="CS14" s="245" t="s">
        <v>976</v>
      </c>
      <c r="CT14" s="245" t="s">
        <v>976</v>
      </c>
      <c r="CU14" s="245" t="s">
        <v>976</v>
      </c>
      <c r="CV14" s="245" t="s">
        <v>976</v>
      </c>
      <c r="CW14" s="245" t="s">
        <v>976</v>
      </c>
      <c r="CX14" s="245" t="s">
        <v>976</v>
      </c>
      <c r="CY14" s="245" t="s">
        <v>976</v>
      </c>
      <c r="CZ14" s="245" t="s">
        <v>976</v>
      </c>
      <c r="DA14" s="245" t="s">
        <v>976</v>
      </c>
      <c r="DB14" s="245" t="s">
        <v>976</v>
      </c>
      <c r="DC14" s="245" t="s">
        <v>976</v>
      </c>
      <c r="DD14" s="245" t="s">
        <v>976</v>
      </c>
      <c r="DE14" s="245" t="s">
        <v>976</v>
      </c>
      <c r="DF14" s="245" t="s">
        <v>976</v>
      </c>
      <c r="DG14" s="245" t="s">
        <v>976</v>
      </c>
      <c r="DH14" s="245" t="s">
        <v>976</v>
      </c>
      <c r="DI14" s="245" t="s">
        <v>976</v>
      </c>
      <c r="DJ14" s="245" t="s">
        <v>976</v>
      </c>
      <c r="DK14" s="245" t="s">
        <v>976</v>
      </c>
      <c r="DL14" s="245" t="s">
        <v>976</v>
      </c>
      <c r="DM14" s="217"/>
      <c r="DN14" s="217"/>
      <c r="DO14" s="217">
        <v>1</v>
      </c>
      <c r="DP14" s="217">
        <v>1</v>
      </c>
      <c r="DQ14" s="242"/>
      <c r="DR14" s="219">
        <f t="shared" si="0"/>
        <v>27</v>
      </c>
    </row>
    <row r="15" spans="2:122" ht="15" customHeight="1">
      <c r="B15" s="111">
        <v>88</v>
      </c>
      <c r="C15" s="112" t="s">
        <v>1958</v>
      </c>
      <c r="D15" s="183" t="s">
        <v>1955</v>
      </c>
      <c r="E15" s="241"/>
      <c r="F15" s="222"/>
      <c r="G15" s="222">
        <v>1</v>
      </c>
      <c r="H15" s="222"/>
      <c r="I15" s="222"/>
      <c r="J15" s="222"/>
      <c r="K15" s="222"/>
      <c r="L15" s="222"/>
      <c r="M15" s="222">
        <v>1</v>
      </c>
      <c r="N15" s="222"/>
      <c r="O15" s="222"/>
      <c r="P15" s="222"/>
      <c r="Q15" s="222">
        <v>1</v>
      </c>
      <c r="R15" s="222"/>
      <c r="S15" s="222">
        <v>1</v>
      </c>
      <c r="T15" s="222"/>
      <c r="U15" s="222"/>
      <c r="V15" s="222"/>
      <c r="W15" s="222"/>
      <c r="X15" s="222">
        <v>1</v>
      </c>
      <c r="Y15" s="222"/>
      <c r="Z15" s="222"/>
      <c r="AA15" s="222"/>
      <c r="AB15" s="222"/>
      <c r="AC15" s="222"/>
      <c r="AD15" s="222"/>
      <c r="AE15" s="222">
        <v>1</v>
      </c>
      <c r="AF15" s="222"/>
      <c r="AG15" s="222"/>
      <c r="AH15" s="222"/>
      <c r="AI15" s="222">
        <v>1</v>
      </c>
      <c r="AJ15" s="222">
        <v>1</v>
      </c>
      <c r="AK15" s="222">
        <v>1</v>
      </c>
      <c r="AL15" s="222">
        <v>1</v>
      </c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16"/>
      <c r="AY15" s="216"/>
      <c r="AZ15" s="216"/>
      <c r="BA15" s="216"/>
      <c r="BB15" s="216"/>
      <c r="BC15" s="216">
        <v>1</v>
      </c>
      <c r="BD15" s="216">
        <v>1</v>
      </c>
      <c r="BE15" s="216"/>
      <c r="BF15" s="216"/>
      <c r="BG15" s="216"/>
      <c r="BH15" s="216"/>
      <c r="BI15" s="216"/>
      <c r="BJ15" s="216"/>
      <c r="BK15" s="216"/>
      <c r="BL15" s="216"/>
      <c r="BM15" s="216">
        <v>1</v>
      </c>
      <c r="BN15" s="216">
        <v>1</v>
      </c>
      <c r="BO15" s="216">
        <v>1</v>
      </c>
      <c r="BP15" s="216"/>
      <c r="BQ15" s="216"/>
      <c r="BR15" s="216"/>
      <c r="BS15" s="216"/>
      <c r="BT15" s="216">
        <v>1</v>
      </c>
      <c r="BU15" s="216"/>
      <c r="BV15" s="216">
        <v>1</v>
      </c>
      <c r="BW15" s="216">
        <v>1</v>
      </c>
      <c r="BX15" s="216"/>
      <c r="BY15" s="216">
        <v>1</v>
      </c>
      <c r="BZ15" s="216"/>
      <c r="CA15" s="216"/>
      <c r="CB15" s="216"/>
      <c r="CC15" s="216">
        <v>1</v>
      </c>
      <c r="CD15" s="216"/>
      <c r="CE15" s="216"/>
      <c r="CF15" s="216"/>
      <c r="CG15" s="216">
        <v>1</v>
      </c>
      <c r="CH15" s="216"/>
      <c r="CI15" s="216"/>
      <c r="CJ15" s="216"/>
      <c r="CK15" s="216"/>
      <c r="CL15" s="216"/>
      <c r="CM15" s="216"/>
      <c r="CN15" s="216"/>
      <c r="CO15" s="216"/>
      <c r="CP15" s="245" t="s">
        <v>976</v>
      </c>
      <c r="CQ15" s="245" t="s">
        <v>976</v>
      </c>
      <c r="CR15" s="245" t="s">
        <v>976</v>
      </c>
      <c r="CS15" s="245" t="s">
        <v>976</v>
      </c>
      <c r="CT15" s="245" t="s">
        <v>976</v>
      </c>
      <c r="CU15" s="245" t="s">
        <v>976</v>
      </c>
      <c r="CV15" s="245" t="s">
        <v>976</v>
      </c>
      <c r="CW15" s="245" t="s">
        <v>976</v>
      </c>
      <c r="CX15" s="245" t="s">
        <v>976</v>
      </c>
      <c r="CY15" s="245" t="s">
        <v>976</v>
      </c>
      <c r="CZ15" s="245" t="s">
        <v>976</v>
      </c>
      <c r="DA15" s="245" t="s">
        <v>976</v>
      </c>
      <c r="DB15" s="245" t="s">
        <v>976</v>
      </c>
      <c r="DC15" s="245" t="s">
        <v>976</v>
      </c>
      <c r="DD15" s="245" t="s">
        <v>976</v>
      </c>
      <c r="DE15" s="245" t="s">
        <v>976</v>
      </c>
      <c r="DF15" s="245" t="s">
        <v>976</v>
      </c>
      <c r="DG15" s="245" t="s">
        <v>976</v>
      </c>
      <c r="DH15" s="245" t="s">
        <v>976</v>
      </c>
      <c r="DI15" s="245" t="s">
        <v>976</v>
      </c>
      <c r="DJ15" s="245" t="s">
        <v>976</v>
      </c>
      <c r="DK15" s="245" t="s">
        <v>976</v>
      </c>
      <c r="DL15" s="245" t="s">
        <v>976</v>
      </c>
      <c r="DM15" s="217"/>
      <c r="DN15" s="217"/>
      <c r="DO15" s="217"/>
      <c r="DP15" s="217"/>
      <c r="DQ15" s="242"/>
      <c r="DR15" s="219">
        <f t="shared" si="0"/>
        <v>21</v>
      </c>
    </row>
    <row r="16" spans="2:122" ht="15" customHeight="1">
      <c r="B16" s="111">
        <v>89</v>
      </c>
      <c r="C16" s="112" t="s">
        <v>1970</v>
      </c>
      <c r="D16" s="183" t="s">
        <v>1955</v>
      </c>
      <c r="E16" s="241"/>
      <c r="F16" s="222"/>
      <c r="G16" s="222">
        <v>1</v>
      </c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>
        <v>1</v>
      </c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>
        <v>1</v>
      </c>
      <c r="AJ16" s="222">
        <v>1</v>
      </c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>
        <v>1</v>
      </c>
      <c r="BE16" s="222"/>
      <c r="BF16" s="222"/>
      <c r="BG16" s="222"/>
      <c r="BH16" s="222"/>
      <c r="BI16" s="222"/>
      <c r="BJ16" s="222"/>
      <c r="BK16" s="222"/>
      <c r="BL16" s="222"/>
      <c r="BM16" s="222">
        <v>1</v>
      </c>
      <c r="BN16" s="222"/>
      <c r="BO16" s="222">
        <v>1</v>
      </c>
      <c r="BP16" s="222"/>
      <c r="BQ16" s="222"/>
      <c r="BR16" s="222"/>
      <c r="BS16" s="222"/>
      <c r="BT16" s="222"/>
      <c r="BU16" s="222"/>
      <c r="BV16" s="222">
        <v>1</v>
      </c>
      <c r="BW16" s="222">
        <v>1</v>
      </c>
      <c r="BX16" s="222">
        <v>1</v>
      </c>
      <c r="BY16" s="222"/>
      <c r="BZ16" s="222"/>
      <c r="CA16" s="222"/>
      <c r="CB16" s="222"/>
      <c r="CC16" s="222">
        <v>1</v>
      </c>
      <c r="CD16" s="222"/>
      <c r="CE16" s="222">
        <v>1</v>
      </c>
      <c r="CF16" s="222">
        <v>1</v>
      </c>
      <c r="CG16" s="222">
        <v>1</v>
      </c>
      <c r="CH16" s="222"/>
      <c r="CI16" s="222"/>
      <c r="CJ16" s="222"/>
      <c r="CK16" s="222"/>
      <c r="CL16" s="222"/>
      <c r="CM16" s="222"/>
      <c r="CN16" s="222"/>
      <c r="CO16" s="222"/>
      <c r="CP16" s="222">
        <v>1</v>
      </c>
      <c r="CQ16" s="222">
        <v>1</v>
      </c>
      <c r="CR16" s="222">
        <v>1</v>
      </c>
      <c r="CS16" s="222">
        <v>1</v>
      </c>
      <c r="CT16" s="222"/>
      <c r="CU16" s="222"/>
      <c r="CV16" s="222"/>
      <c r="CW16" s="222"/>
      <c r="CX16" s="245" t="s">
        <v>976</v>
      </c>
      <c r="CY16" s="245" t="s">
        <v>976</v>
      </c>
      <c r="CZ16" s="245" t="s">
        <v>976</v>
      </c>
      <c r="DA16" s="245" t="s">
        <v>976</v>
      </c>
      <c r="DB16" s="245" t="s">
        <v>976</v>
      </c>
      <c r="DC16" s="245" t="s">
        <v>976</v>
      </c>
      <c r="DD16" s="245" t="s">
        <v>976</v>
      </c>
      <c r="DE16" s="245" t="s">
        <v>976</v>
      </c>
      <c r="DF16" s="245" t="s">
        <v>976</v>
      </c>
      <c r="DG16" s="245" t="s">
        <v>976</v>
      </c>
      <c r="DH16" s="245" t="s">
        <v>976</v>
      </c>
      <c r="DI16" s="245" t="s">
        <v>976</v>
      </c>
      <c r="DJ16" s="245" t="s">
        <v>976</v>
      </c>
      <c r="DK16" s="245" t="s">
        <v>976</v>
      </c>
      <c r="DL16" s="245" t="s">
        <v>976</v>
      </c>
      <c r="DM16" s="223"/>
      <c r="DN16" s="223"/>
      <c r="DO16" s="223"/>
      <c r="DP16" s="223"/>
      <c r="DQ16" s="242"/>
      <c r="DR16" s="219">
        <f t="shared" si="0"/>
        <v>18</v>
      </c>
    </row>
    <row r="17" spans="2:122" ht="15" customHeight="1">
      <c r="B17" s="111">
        <v>90</v>
      </c>
      <c r="C17" s="112" t="s">
        <v>1995</v>
      </c>
      <c r="D17" s="183" t="s">
        <v>1992</v>
      </c>
      <c r="E17" s="241"/>
      <c r="F17" s="222">
        <v>1</v>
      </c>
      <c r="G17" s="222">
        <v>1</v>
      </c>
      <c r="H17" s="222">
        <v>1</v>
      </c>
      <c r="I17" s="222">
        <v>1</v>
      </c>
      <c r="J17" s="222">
        <v>1</v>
      </c>
      <c r="K17" s="222"/>
      <c r="L17" s="222"/>
      <c r="M17" s="222"/>
      <c r="N17" s="222"/>
      <c r="O17" s="222">
        <v>1</v>
      </c>
      <c r="P17" s="222">
        <v>1</v>
      </c>
      <c r="Q17" s="222"/>
      <c r="R17" s="222">
        <v>1</v>
      </c>
      <c r="S17" s="222">
        <v>1</v>
      </c>
      <c r="T17" s="222">
        <v>1</v>
      </c>
      <c r="U17" s="222">
        <v>1</v>
      </c>
      <c r="V17" s="222">
        <v>1</v>
      </c>
      <c r="W17" s="222">
        <v>1</v>
      </c>
      <c r="X17" s="222"/>
      <c r="Y17" s="222">
        <v>1</v>
      </c>
      <c r="Z17" s="222">
        <v>1</v>
      </c>
      <c r="AA17" s="222">
        <v>1</v>
      </c>
      <c r="AB17" s="222">
        <v>1</v>
      </c>
      <c r="AC17" s="222">
        <v>1</v>
      </c>
      <c r="AD17" s="222">
        <v>1</v>
      </c>
      <c r="AE17" s="222">
        <v>1</v>
      </c>
      <c r="AF17" s="222"/>
      <c r="AG17" s="222">
        <v>1</v>
      </c>
      <c r="AH17" s="222"/>
      <c r="AI17" s="222">
        <v>1</v>
      </c>
      <c r="AJ17" s="222">
        <v>1</v>
      </c>
      <c r="AK17" s="222"/>
      <c r="AL17" s="222"/>
      <c r="AM17" s="222"/>
      <c r="AN17" s="222"/>
      <c r="AO17" s="222"/>
      <c r="AP17" s="222"/>
      <c r="AQ17" s="222"/>
      <c r="AR17" s="222">
        <v>1</v>
      </c>
      <c r="AS17" s="222">
        <v>1</v>
      </c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>
        <v>1</v>
      </c>
      <c r="BE17" s="222"/>
      <c r="BF17" s="222"/>
      <c r="BG17" s="222"/>
      <c r="BH17" s="222"/>
      <c r="BI17" s="222">
        <v>1</v>
      </c>
      <c r="BJ17" s="222"/>
      <c r="BK17" s="222"/>
      <c r="BL17" s="222"/>
      <c r="BM17" s="222">
        <v>1</v>
      </c>
      <c r="BN17" s="222">
        <v>1</v>
      </c>
      <c r="BO17" s="222">
        <v>1</v>
      </c>
      <c r="BP17" s="222">
        <v>1</v>
      </c>
      <c r="BQ17" s="222"/>
      <c r="BR17" s="222"/>
      <c r="BS17" s="222"/>
      <c r="BT17" s="222"/>
      <c r="BU17" s="222"/>
      <c r="BV17" s="222">
        <v>1</v>
      </c>
      <c r="BW17" s="222">
        <v>1</v>
      </c>
      <c r="BX17" s="222">
        <v>1</v>
      </c>
      <c r="BY17" s="222"/>
      <c r="BZ17" s="222"/>
      <c r="CA17" s="222"/>
      <c r="CB17" s="222"/>
      <c r="CC17" s="222"/>
      <c r="CD17" s="222"/>
      <c r="CE17" s="222">
        <v>1</v>
      </c>
      <c r="CF17" s="222"/>
      <c r="CG17" s="222">
        <v>1</v>
      </c>
      <c r="CH17" s="222">
        <v>1</v>
      </c>
      <c r="CI17" s="222"/>
      <c r="CJ17" s="222">
        <v>1</v>
      </c>
      <c r="CK17" s="222">
        <v>1</v>
      </c>
      <c r="CL17" s="222"/>
      <c r="CM17" s="222"/>
      <c r="CN17" s="222"/>
      <c r="CO17" s="222"/>
      <c r="CP17" s="222">
        <v>1</v>
      </c>
      <c r="CQ17" s="222">
        <v>1</v>
      </c>
      <c r="CR17" s="222">
        <v>1</v>
      </c>
      <c r="CS17" s="222"/>
      <c r="CT17" s="222"/>
      <c r="CU17" s="222"/>
      <c r="CV17" s="222"/>
      <c r="CW17" s="222"/>
      <c r="CX17" s="299" t="s">
        <v>976</v>
      </c>
      <c r="CY17" s="299" t="s">
        <v>976</v>
      </c>
      <c r="CZ17" s="299" t="s">
        <v>976</v>
      </c>
      <c r="DA17" s="299" t="s">
        <v>976</v>
      </c>
      <c r="DB17" s="299" t="s">
        <v>976</v>
      </c>
      <c r="DC17" s="299" t="s">
        <v>976</v>
      </c>
      <c r="DD17" s="299" t="s">
        <v>976</v>
      </c>
      <c r="DE17" s="299" t="s">
        <v>976</v>
      </c>
      <c r="DF17" s="299" t="s">
        <v>976</v>
      </c>
      <c r="DG17" s="299" t="s">
        <v>976</v>
      </c>
      <c r="DH17" s="299" t="s">
        <v>976</v>
      </c>
      <c r="DI17" s="299" t="s">
        <v>976</v>
      </c>
      <c r="DJ17" s="299" t="s">
        <v>976</v>
      </c>
      <c r="DK17" s="299" t="s">
        <v>976</v>
      </c>
      <c r="DL17" s="299" t="s">
        <v>976</v>
      </c>
      <c r="DM17" s="223"/>
      <c r="DN17" s="223"/>
      <c r="DO17" s="223"/>
      <c r="DP17" s="223"/>
      <c r="DQ17" s="242"/>
      <c r="DR17" s="219">
        <f t="shared" si="0"/>
        <v>42</v>
      </c>
    </row>
    <row r="18" spans="2:122" ht="20.100000000000001" customHeight="1">
      <c r="B18" s="126" t="s">
        <v>415</v>
      </c>
      <c r="C18" s="155"/>
      <c r="D18" s="128"/>
      <c r="E18" s="247">
        <f t="shared" ref="E18:AN18" si="1">SUM(E8:E17)</f>
        <v>0</v>
      </c>
      <c r="F18" s="225">
        <f t="shared" si="1"/>
        <v>4</v>
      </c>
      <c r="G18" s="225">
        <f t="shared" si="1"/>
        <v>9</v>
      </c>
      <c r="H18" s="225">
        <f t="shared" si="1"/>
        <v>3</v>
      </c>
      <c r="I18" s="225">
        <f t="shared" ref="I18" si="2">SUM(I8:I17)</f>
        <v>1</v>
      </c>
      <c r="J18" s="225">
        <f>SUM(J8:J17)</f>
        <v>2</v>
      </c>
      <c r="K18" s="225">
        <f>SUM(K8:K17)</f>
        <v>1</v>
      </c>
      <c r="L18" s="225">
        <f>SUM(L8:L17)</f>
        <v>1</v>
      </c>
      <c r="M18" s="225">
        <f t="shared" si="1"/>
        <v>4</v>
      </c>
      <c r="N18" s="225">
        <f t="shared" si="1"/>
        <v>1</v>
      </c>
      <c r="O18" s="225">
        <f t="shared" ref="O18" si="3">SUM(O8:O17)</f>
        <v>4</v>
      </c>
      <c r="P18" s="225">
        <f t="shared" ref="P18" si="4">SUM(P8:P17)</f>
        <v>3</v>
      </c>
      <c r="Q18" s="225">
        <f t="shared" si="1"/>
        <v>1</v>
      </c>
      <c r="R18" s="225">
        <f t="shared" si="1"/>
        <v>1</v>
      </c>
      <c r="S18" s="225">
        <f t="shared" si="1"/>
        <v>4</v>
      </c>
      <c r="T18" s="225">
        <f t="shared" si="1"/>
        <v>2</v>
      </c>
      <c r="U18" s="225">
        <f t="shared" ref="U18" si="5">SUM(U8:U17)</f>
        <v>1</v>
      </c>
      <c r="V18" s="225">
        <f t="shared" si="1"/>
        <v>4</v>
      </c>
      <c r="W18" s="225">
        <f t="shared" si="1"/>
        <v>2</v>
      </c>
      <c r="X18" s="225">
        <f t="shared" si="1"/>
        <v>5</v>
      </c>
      <c r="Y18" s="225">
        <f t="shared" si="1"/>
        <v>1</v>
      </c>
      <c r="Z18" s="225">
        <f t="shared" si="1"/>
        <v>1</v>
      </c>
      <c r="AA18" s="225">
        <f t="shared" si="1"/>
        <v>1</v>
      </c>
      <c r="AB18" s="225">
        <f t="shared" si="1"/>
        <v>1</v>
      </c>
      <c r="AC18" s="225">
        <f t="shared" ref="AC18" si="6">SUM(AC8:AC17)</f>
        <v>1</v>
      </c>
      <c r="AD18" s="225">
        <f t="shared" si="1"/>
        <v>1</v>
      </c>
      <c r="AE18" s="225">
        <f t="shared" si="1"/>
        <v>3</v>
      </c>
      <c r="AF18" s="225">
        <f t="shared" si="1"/>
        <v>2</v>
      </c>
      <c r="AG18" s="225">
        <f t="shared" si="1"/>
        <v>3</v>
      </c>
      <c r="AH18" s="225">
        <f t="shared" si="1"/>
        <v>1</v>
      </c>
      <c r="AI18" s="225">
        <f t="shared" si="1"/>
        <v>8</v>
      </c>
      <c r="AJ18" s="225">
        <f t="shared" si="1"/>
        <v>7</v>
      </c>
      <c r="AK18" s="225">
        <f t="shared" si="1"/>
        <v>6</v>
      </c>
      <c r="AL18" s="225">
        <f t="shared" ref="AL18" si="7">SUM(AL8:AL17)</f>
        <v>7</v>
      </c>
      <c r="AM18" s="225">
        <f t="shared" ref="AM18" si="8">SUM(AM8:AM17)</f>
        <v>3</v>
      </c>
      <c r="AN18" s="225">
        <f t="shared" si="1"/>
        <v>1</v>
      </c>
      <c r="AO18" s="225">
        <f t="shared" ref="AO18" si="9">SUM(AO8:AO17)</f>
        <v>1</v>
      </c>
      <c r="AP18" s="225">
        <f>SUM(AP8:AP17)</f>
        <v>1</v>
      </c>
      <c r="AQ18" s="225">
        <f t="shared" ref="AQ18:AU18" si="10">SUM(AQ8:AQ17)</f>
        <v>4</v>
      </c>
      <c r="AR18" s="225">
        <f t="shared" si="10"/>
        <v>5</v>
      </c>
      <c r="AS18" s="225">
        <f t="shared" si="10"/>
        <v>5</v>
      </c>
      <c r="AT18" s="225">
        <f t="shared" si="10"/>
        <v>4</v>
      </c>
      <c r="AU18" s="225">
        <f t="shared" si="10"/>
        <v>1</v>
      </c>
      <c r="AV18" s="225">
        <f t="shared" ref="AV18:CE18" si="11">SUM(AV8:AV17)</f>
        <v>1</v>
      </c>
      <c r="AW18" s="225">
        <f t="shared" si="11"/>
        <v>1</v>
      </c>
      <c r="AX18" s="225">
        <f t="shared" si="11"/>
        <v>5</v>
      </c>
      <c r="AY18" s="225">
        <f t="shared" si="11"/>
        <v>4</v>
      </c>
      <c r="AZ18" s="225">
        <f t="shared" ref="AZ18:BA18" si="12">SUM(AZ8:AZ17)</f>
        <v>2</v>
      </c>
      <c r="BA18" s="225">
        <f t="shared" si="12"/>
        <v>2</v>
      </c>
      <c r="BB18" s="225">
        <f t="shared" si="11"/>
        <v>2</v>
      </c>
      <c r="BC18" s="225">
        <f>SUM(BC8:BC17)</f>
        <v>8</v>
      </c>
      <c r="BD18" s="225">
        <f t="shared" ref="BD18" si="13">SUM(BD8:BD17)</f>
        <v>7</v>
      </c>
      <c r="BE18" s="225">
        <f>SUM(BE8:BE17)</f>
        <v>3</v>
      </c>
      <c r="BF18" s="225">
        <f>SUM(BF8:BF17)</f>
        <v>3</v>
      </c>
      <c r="BG18" s="225">
        <f>SUM(BG8:BG17)</f>
        <v>2</v>
      </c>
      <c r="BH18" s="225">
        <f>SUM(BH8:BH17)</f>
        <v>3</v>
      </c>
      <c r="BI18" s="225">
        <f t="shared" si="11"/>
        <v>3</v>
      </c>
      <c r="BJ18" s="225">
        <f>SUM(BJ8:BJ17)</f>
        <v>3</v>
      </c>
      <c r="BK18" s="225">
        <f t="shared" si="11"/>
        <v>1</v>
      </c>
      <c r="BL18" s="225">
        <f t="shared" si="11"/>
        <v>1</v>
      </c>
      <c r="BM18" s="225">
        <f t="shared" ref="BM18" si="14">SUM(BM8:BM17)</f>
        <v>6</v>
      </c>
      <c r="BN18" s="225">
        <f t="shared" si="11"/>
        <v>4</v>
      </c>
      <c r="BO18" s="225">
        <f>SUM(BO8:BO17)</f>
        <v>5</v>
      </c>
      <c r="BP18" s="225">
        <f t="shared" ref="BP18" si="15">SUM(BP8:BP17)</f>
        <v>3</v>
      </c>
      <c r="BQ18" s="225">
        <f t="shared" si="11"/>
        <v>0</v>
      </c>
      <c r="BR18" s="225">
        <f>SUM(BR8:BR17)</f>
        <v>1</v>
      </c>
      <c r="BS18" s="225">
        <f t="shared" si="11"/>
        <v>2</v>
      </c>
      <c r="BT18" s="225">
        <f t="shared" ref="BT18" si="16">SUM(BT8:BT17)</f>
        <v>2</v>
      </c>
      <c r="BU18" s="225">
        <f t="shared" si="11"/>
        <v>2</v>
      </c>
      <c r="BV18" s="225">
        <f t="shared" si="11"/>
        <v>4</v>
      </c>
      <c r="BW18" s="225">
        <f t="shared" ref="BW18:BY18" si="17">SUM(BW8:BW17)</f>
        <v>6</v>
      </c>
      <c r="BX18" s="225">
        <f t="shared" si="17"/>
        <v>4</v>
      </c>
      <c r="BY18" s="225">
        <f t="shared" si="17"/>
        <v>2</v>
      </c>
      <c r="BZ18" s="225">
        <f t="shared" si="11"/>
        <v>1</v>
      </c>
      <c r="CA18" s="225">
        <f t="shared" si="11"/>
        <v>1</v>
      </c>
      <c r="CB18" s="225">
        <f t="shared" ref="CB18:CC18" si="18">SUM(CB8:CB17)</f>
        <v>1</v>
      </c>
      <c r="CC18" s="225">
        <f t="shared" si="18"/>
        <v>2</v>
      </c>
      <c r="CD18" s="225">
        <f t="shared" si="11"/>
        <v>0</v>
      </c>
      <c r="CE18" s="225">
        <f t="shared" si="11"/>
        <v>3</v>
      </c>
      <c r="CF18" s="225">
        <f t="shared" ref="CF18" si="19">SUM(CF8:CF17)</f>
        <v>2</v>
      </c>
      <c r="CG18" s="225">
        <f t="shared" ref="CG18:CY18" si="20">SUM(CG8:CG17)</f>
        <v>4</v>
      </c>
      <c r="CH18" s="225">
        <f t="shared" si="20"/>
        <v>2</v>
      </c>
      <c r="CI18" s="225">
        <f t="shared" si="20"/>
        <v>0</v>
      </c>
      <c r="CJ18" s="225">
        <f t="shared" si="20"/>
        <v>2</v>
      </c>
      <c r="CK18" s="225">
        <f t="shared" si="20"/>
        <v>2</v>
      </c>
      <c r="CL18" s="225">
        <f t="shared" si="20"/>
        <v>1</v>
      </c>
      <c r="CM18" s="225">
        <f t="shared" si="20"/>
        <v>1</v>
      </c>
      <c r="CN18" s="225">
        <f t="shared" si="20"/>
        <v>1</v>
      </c>
      <c r="CO18" s="225">
        <f t="shared" si="20"/>
        <v>0</v>
      </c>
      <c r="CP18" s="225">
        <f t="shared" ref="CP18" si="21">SUM(CP8:CP17)</f>
        <v>2</v>
      </c>
      <c r="CQ18" s="225">
        <f t="shared" si="20"/>
        <v>2</v>
      </c>
      <c r="CR18" s="225">
        <f t="shared" si="20"/>
        <v>2</v>
      </c>
      <c r="CS18" s="225">
        <f t="shared" ref="CS18" si="22">SUM(CS8:CS17)</f>
        <v>1</v>
      </c>
      <c r="CT18" s="225">
        <f t="shared" si="20"/>
        <v>0</v>
      </c>
      <c r="CU18" s="225">
        <f t="shared" si="20"/>
        <v>0</v>
      </c>
      <c r="CV18" s="225">
        <f t="shared" si="20"/>
        <v>0</v>
      </c>
      <c r="CW18" s="225">
        <f t="shared" si="20"/>
        <v>0</v>
      </c>
      <c r="CX18" s="226">
        <f t="shared" si="20"/>
        <v>0</v>
      </c>
      <c r="CY18" s="226">
        <f t="shared" si="20"/>
        <v>0</v>
      </c>
      <c r="CZ18" s="226">
        <f t="shared" ref="CZ18" si="23">SUM(CZ8:CZ17)</f>
        <v>0</v>
      </c>
      <c r="DA18" s="226">
        <f t="shared" ref="DA18" si="24">SUM(DA8:DA17)</f>
        <v>0</v>
      </c>
      <c r="DB18" s="226">
        <f t="shared" ref="DB18:DC18" si="25">SUM(DB8:DB17)</f>
        <v>0</v>
      </c>
      <c r="DC18" s="226">
        <f t="shared" si="25"/>
        <v>0</v>
      </c>
      <c r="DD18" s="226">
        <f t="shared" ref="DD18:DE18" si="26">SUM(DD8:DD17)</f>
        <v>0</v>
      </c>
      <c r="DE18" s="226">
        <f t="shared" si="26"/>
        <v>0</v>
      </c>
      <c r="DF18" s="226">
        <f t="shared" ref="DF18" si="27">SUM(DF8:DF17)</f>
        <v>0</v>
      </c>
      <c r="DG18" s="226">
        <f t="shared" ref="DG18:DL18" si="28">SUM(DG8:DG17)</f>
        <v>0</v>
      </c>
      <c r="DH18" s="226">
        <f t="shared" si="28"/>
        <v>0</v>
      </c>
      <c r="DI18" s="226">
        <f t="shared" si="28"/>
        <v>0</v>
      </c>
      <c r="DJ18" s="226">
        <f t="shared" si="28"/>
        <v>0</v>
      </c>
      <c r="DK18" s="226">
        <f t="shared" si="28"/>
        <v>0</v>
      </c>
      <c r="DL18" s="226">
        <f t="shared" si="28"/>
        <v>0</v>
      </c>
      <c r="DM18" s="226"/>
      <c r="DN18" s="226"/>
      <c r="DO18" s="226">
        <f t="shared" ref="DO18:DP18" si="29">SUM(DO8:DO17)</f>
        <v>1</v>
      </c>
      <c r="DP18" s="226">
        <f t="shared" si="29"/>
        <v>1</v>
      </c>
      <c r="DQ18" s="248"/>
      <c r="DR18" s="249"/>
    </row>
    <row r="19" spans="2:122" ht="20.100000000000001" customHeight="1">
      <c r="B19" s="126" t="s">
        <v>785</v>
      </c>
      <c r="C19" s="155"/>
      <c r="D19" s="128"/>
      <c r="E19" s="247">
        <f t="shared" ref="E19:AN19" si="30">E7+E18</f>
        <v>0</v>
      </c>
      <c r="F19" s="225">
        <f t="shared" si="30"/>
        <v>63</v>
      </c>
      <c r="G19" s="225">
        <f t="shared" si="30"/>
        <v>62</v>
      </c>
      <c r="H19" s="225">
        <f t="shared" si="30"/>
        <v>41</v>
      </c>
      <c r="I19" s="225">
        <f t="shared" ref="I19" si="31">I7+I18</f>
        <v>23</v>
      </c>
      <c r="J19" s="225">
        <f>J7+J18</f>
        <v>30</v>
      </c>
      <c r="K19" s="225">
        <f>K7+K18</f>
        <v>8</v>
      </c>
      <c r="L19" s="225">
        <f>L7+L18</f>
        <v>8</v>
      </c>
      <c r="M19" s="225">
        <f t="shared" si="30"/>
        <v>25</v>
      </c>
      <c r="N19" s="225">
        <f t="shared" si="30"/>
        <v>25</v>
      </c>
      <c r="O19" s="225">
        <f t="shared" ref="O19" si="32">O7+O18</f>
        <v>11</v>
      </c>
      <c r="P19" s="225">
        <f t="shared" ref="P19" si="33">P7+P18</f>
        <v>26</v>
      </c>
      <c r="Q19" s="225">
        <f t="shared" si="30"/>
        <v>17</v>
      </c>
      <c r="R19" s="225">
        <f t="shared" si="30"/>
        <v>15</v>
      </c>
      <c r="S19" s="225">
        <f t="shared" si="30"/>
        <v>22</v>
      </c>
      <c r="T19" s="225">
        <f t="shared" si="30"/>
        <v>18</v>
      </c>
      <c r="U19" s="225">
        <f t="shared" ref="U19" si="34">U7+U18</f>
        <v>10</v>
      </c>
      <c r="V19" s="225">
        <f t="shared" si="30"/>
        <v>18</v>
      </c>
      <c r="W19" s="225">
        <f t="shared" si="30"/>
        <v>14</v>
      </c>
      <c r="X19" s="225">
        <f t="shared" si="30"/>
        <v>18</v>
      </c>
      <c r="Y19" s="225">
        <f t="shared" si="30"/>
        <v>11</v>
      </c>
      <c r="Z19" s="225">
        <f t="shared" si="30"/>
        <v>12</v>
      </c>
      <c r="AA19" s="225">
        <f t="shared" si="30"/>
        <v>8</v>
      </c>
      <c r="AB19" s="225">
        <f t="shared" si="30"/>
        <v>8</v>
      </c>
      <c r="AC19" s="225">
        <f t="shared" ref="AC19" si="35">AC7+AC18</f>
        <v>7</v>
      </c>
      <c r="AD19" s="225">
        <f t="shared" si="30"/>
        <v>4</v>
      </c>
      <c r="AE19" s="225">
        <f t="shared" si="30"/>
        <v>17</v>
      </c>
      <c r="AF19" s="225">
        <f t="shared" si="30"/>
        <v>14</v>
      </c>
      <c r="AG19" s="225">
        <f t="shared" si="30"/>
        <v>15</v>
      </c>
      <c r="AH19" s="225">
        <f t="shared" si="30"/>
        <v>3</v>
      </c>
      <c r="AI19" s="225">
        <f t="shared" si="30"/>
        <v>16</v>
      </c>
      <c r="AJ19" s="225">
        <f t="shared" si="30"/>
        <v>15</v>
      </c>
      <c r="AK19" s="225">
        <f t="shared" si="30"/>
        <v>13</v>
      </c>
      <c r="AL19" s="225">
        <f t="shared" ref="AL19" si="36">AL7+AL18</f>
        <v>12</v>
      </c>
      <c r="AM19" s="225">
        <f t="shared" ref="AM19" si="37">AM7+AM18</f>
        <v>3</v>
      </c>
      <c r="AN19" s="225">
        <f t="shared" si="30"/>
        <v>3</v>
      </c>
      <c r="AO19" s="225">
        <f t="shared" ref="AO19" si="38">AO7+AO18</f>
        <v>5</v>
      </c>
      <c r="AP19" s="225">
        <f>AP7+AP18</f>
        <v>1</v>
      </c>
      <c r="AQ19" s="225">
        <f t="shared" ref="AQ19:AU19" si="39">AQ7+AQ18</f>
        <v>8</v>
      </c>
      <c r="AR19" s="225">
        <f t="shared" si="39"/>
        <v>8</v>
      </c>
      <c r="AS19" s="225">
        <f t="shared" si="39"/>
        <v>7</v>
      </c>
      <c r="AT19" s="225">
        <f t="shared" si="39"/>
        <v>7</v>
      </c>
      <c r="AU19" s="225">
        <f t="shared" si="39"/>
        <v>4</v>
      </c>
      <c r="AV19" s="225">
        <f t="shared" ref="AV19:CE19" si="40">AV7+AV18</f>
        <v>3</v>
      </c>
      <c r="AW19" s="225">
        <f t="shared" si="40"/>
        <v>3</v>
      </c>
      <c r="AX19" s="225">
        <f t="shared" si="40"/>
        <v>6</v>
      </c>
      <c r="AY19" s="225">
        <f t="shared" si="40"/>
        <v>5</v>
      </c>
      <c r="AZ19" s="225">
        <f t="shared" ref="AZ19:BA19" si="41">AZ7+AZ18</f>
        <v>3</v>
      </c>
      <c r="BA19" s="225">
        <f t="shared" si="41"/>
        <v>2</v>
      </c>
      <c r="BB19" s="225">
        <f t="shared" si="40"/>
        <v>2</v>
      </c>
      <c r="BC19" s="225">
        <f>BC7+BC18</f>
        <v>8</v>
      </c>
      <c r="BD19" s="225">
        <f t="shared" ref="BD19" si="42">BD7+BD18</f>
        <v>7</v>
      </c>
      <c r="BE19" s="225">
        <f>BE7+BE18</f>
        <v>3</v>
      </c>
      <c r="BF19" s="225">
        <f>BF7+BF18</f>
        <v>3</v>
      </c>
      <c r="BG19" s="225">
        <f>BG7+BG18</f>
        <v>2</v>
      </c>
      <c r="BH19" s="225">
        <f>BH7+BH18</f>
        <v>3</v>
      </c>
      <c r="BI19" s="225">
        <f t="shared" si="40"/>
        <v>3</v>
      </c>
      <c r="BJ19" s="225">
        <f>BJ7+BJ18</f>
        <v>3</v>
      </c>
      <c r="BK19" s="225">
        <f t="shared" si="40"/>
        <v>1</v>
      </c>
      <c r="BL19" s="225">
        <f t="shared" si="40"/>
        <v>1</v>
      </c>
      <c r="BM19" s="225">
        <f t="shared" ref="BM19" si="43">BM7+BM18</f>
        <v>6</v>
      </c>
      <c r="BN19" s="225">
        <f t="shared" si="40"/>
        <v>4</v>
      </c>
      <c r="BO19" s="225">
        <f>BO7+BO18</f>
        <v>5</v>
      </c>
      <c r="BP19" s="225">
        <f t="shared" ref="BP19" si="44">BP7+BP18</f>
        <v>3</v>
      </c>
      <c r="BQ19" s="225">
        <f t="shared" si="40"/>
        <v>0</v>
      </c>
      <c r="BR19" s="225">
        <f>BR7+BR18</f>
        <v>1</v>
      </c>
      <c r="BS19" s="225">
        <f t="shared" si="40"/>
        <v>2</v>
      </c>
      <c r="BT19" s="225">
        <f t="shared" ref="BT19" si="45">BT7+BT18</f>
        <v>2</v>
      </c>
      <c r="BU19" s="225">
        <f t="shared" si="40"/>
        <v>2</v>
      </c>
      <c r="BV19" s="225">
        <f t="shared" si="40"/>
        <v>4</v>
      </c>
      <c r="BW19" s="225">
        <f t="shared" ref="BW19:BY19" si="46">BW7+BW18</f>
        <v>6</v>
      </c>
      <c r="BX19" s="225">
        <f t="shared" si="46"/>
        <v>4</v>
      </c>
      <c r="BY19" s="225">
        <f t="shared" si="46"/>
        <v>2</v>
      </c>
      <c r="BZ19" s="225">
        <f t="shared" si="40"/>
        <v>1</v>
      </c>
      <c r="CA19" s="225">
        <f t="shared" si="40"/>
        <v>1</v>
      </c>
      <c r="CB19" s="225">
        <f t="shared" ref="CB19:CC19" si="47">CB7+CB18</f>
        <v>1</v>
      </c>
      <c r="CC19" s="225">
        <f t="shared" si="47"/>
        <v>2</v>
      </c>
      <c r="CD19" s="225">
        <f t="shared" si="40"/>
        <v>0</v>
      </c>
      <c r="CE19" s="225">
        <f t="shared" si="40"/>
        <v>3</v>
      </c>
      <c r="CF19" s="225">
        <f t="shared" ref="CF19" si="48">CF7+CF18</f>
        <v>2</v>
      </c>
      <c r="CG19" s="225">
        <f t="shared" ref="CG19:CY19" si="49">CG7+CG18</f>
        <v>4</v>
      </c>
      <c r="CH19" s="225">
        <f t="shared" si="49"/>
        <v>2</v>
      </c>
      <c r="CI19" s="225">
        <f t="shared" si="49"/>
        <v>0</v>
      </c>
      <c r="CJ19" s="225">
        <f t="shared" si="49"/>
        <v>2</v>
      </c>
      <c r="CK19" s="225">
        <f t="shared" si="49"/>
        <v>2</v>
      </c>
      <c r="CL19" s="225">
        <f t="shared" si="49"/>
        <v>1</v>
      </c>
      <c r="CM19" s="225">
        <f t="shared" si="49"/>
        <v>1</v>
      </c>
      <c r="CN19" s="225">
        <f t="shared" si="49"/>
        <v>1</v>
      </c>
      <c r="CO19" s="225">
        <f t="shared" si="49"/>
        <v>0</v>
      </c>
      <c r="CP19" s="225">
        <f t="shared" ref="CP19" si="50">CP7+CP18</f>
        <v>2</v>
      </c>
      <c r="CQ19" s="225">
        <f t="shared" si="49"/>
        <v>2</v>
      </c>
      <c r="CR19" s="225">
        <f t="shared" si="49"/>
        <v>2</v>
      </c>
      <c r="CS19" s="225">
        <f t="shared" ref="CS19" si="51">CS7+CS18</f>
        <v>1</v>
      </c>
      <c r="CT19" s="225">
        <f t="shared" si="49"/>
        <v>0</v>
      </c>
      <c r="CU19" s="225">
        <f t="shared" si="49"/>
        <v>0</v>
      </c>
      <c r="CV19" s="225">
        <f t="shared" si="49"/>
        <v>0</v>
      </c>
      <c r="CW19" s="225">
        <f t="shared" si="49"/>
        <v>0</v>
      </c>
      <c r="CX19" s="226">
        <f t="shared" si="49"/>
        <v>0</v>
      </c>
      <c r="CY19" s="226">
        <f t="shared" si="49"/>
        <v>0</v>
      </c>
      <c r="CZ19" s="226">
        <f t="shared" ref="CZ19" si="52">CZ7+CZ18</f>
        <v>0</v>
      </c>
      <c r="DA19" s="226">
        <f t="shared" ref="DA19" si="53">DA7+DA18</f>
        <v>0</v>
      </c>
      <c r="DB19" s="226">
        <f t="shared" ref="DB19:DC19" si="54">DB7+DB18</f>
        <v>0</v>
      </c>
      <c r="DC19" s="226">
        <f t="shared" si="54"/>
        <v>0</v>
      </c>
      <c r="DD19" s="226">
        <f t="shared" ref="DD19:DE19" si="55">DD7+DD18</f>
        <v>0</v>
      </c>
      <c r="DE19" s="226">
        <f t="shared" si="55"/>
        <v>0</v>
      </c>
      <c r="DF19" s="226">
        <f t="shared" ref="DF19" si="56">DF7+DF18</f>
        <v>0</v>
      </c>
      <c r="DG19" s="226">
        <f t="shared" ref="DG19:DL19" si="57">DG7+DG18</f>
        <v>0</v>
      </c>
      <c r="DH19" s="226">
        <f t="shared" si="57"/>
        <v>0</v>
      </c>
      <c r="DI19" s="226">
        <f t="shared" si="57"/>
        <v>0</v>
      </c>
      <c r="DJ19" s="226">
        <f t="shared" si="57"/>
        <v>0</v>
      </c>
      <c r="DK19" s="226">
        <f t="shared" si="57"/>
        <v>0</v>
      </c>
      <c r="DL19" s="226">
        <f t="shared" si="57"/>
        <v>0</v>
      </c>
      <c r="DM19" s="226"/>
      <c r="DN19" s="226"/>
      <c r="DO19" s="226">
        <f t="shared" ref="DO19:DP19" si="58">DO7+DO18</f>
        <v>1</v>
      </c>
      <c r="DP19" s="226">
        <f t="shared" si="58"/>
        <v>1</v>
      </c>
      <c r="DQ19" s="248"/>
      <c r="DR19" s="249"/>
    </row>
    <row r="20" spans="2:122" ht="10.050000000000001" customHeight="1"/>
    <row r="21" spans="2:122" ht="15" customHeight="1"/>
    <row r="22" spans="2:122" ht="15" customHeight="1">
      <c r="C22" s="153" t="s">
        <v>422</v>
      </c>
      <c r="H22" s="185"/>
      <c r="I22" s="184" t="s">
        <v>1322</v>
      </c>
      <c r="J22" s="184"/>
      <c r="K22" s="184"/>
      <c r="L22" s="184"/>
    </row>
    <row r="23" spans="2:122" ht="10.050000000000001" customHeight="1"/>
    <row r="24" spans="2:122" ht="15" customHeight="1">
      <c r="B24" s="166"/>
      <c r="C24" s="167"/>
      <c r="D24" s="173"/>
      <c r="E24" s="168"/>
      <c r="F24" s="627">
        <v>20</v>
      </c>
      <c r="G24" s="629"/>
      <c r="H24" s="627">
        <v>26</v>
      </c>
      <c r="I24" s="629"/>
      <c r="J24" s="627">
        <v>30</v>
      </c>
      <c r="K24" s="628"/>
      <c r="L24" s="629"/>
      <c r="M24" s="172">
        <v>33</v>
      </c>
      <c r="N24" s="172">
        <v>36</v>
      </c>
      <c r="O24" s="172">
        <v>38</v>
      </c>
      <c r="P24" s="172">
        <v>41</v>
      </c>
      <c r="Q24" s="172">
        <v>44</v>
      </c>
      <c r="R24" s="627">
        <v>48</v>
      </c>
      <c r="S24" s="628"/>
      <c r="T24" s="628"/>
      <c r="U24" s="629"/>
      <c r="V24" s="627">
        <v>51</v>
      </c>
      <c r="W24" s="629"/>
      <c r="X24" s="172">
        <v>52</v>
      </c>
      <c r="Y24" s="627">
        <v>53</v>
      </c>
      <c r="Z24" s="628"/>
      <c r="AA24" s="628"/>
      <c r="AB24" s="628"/>
      <c r="AC24" s="628"/>
      <c r="AD24" s="629"/>
      <c r="AE24" s="627">
        <v>55</v>
      </c>
      <c r="AF24" s="628"/>
      <c r="AG24" s="629"/>
      <c r="AH24" s="172">
        <v>57</v>
      </c>
      <c r="AI24" s="627">
        <v>58</v>
      </c>
      <c r="AJ24" s="628"/>
      <c r="AK24" s="628"/>
      <c r="AL24" s="628"/>
      <c r="AM24" s="629"/>
      <c r="AN24" s="627">
        <v>60</v>
      </c>
      <c r="AO24" s="628"/>
      <c r="AP24" s="629"/>
      <c r="AQ24" s="627">
        <v>61</v>
      </c>
      <c r="AR24" s="628"/>
      <c r="AS24" s="628"/>
      <c r="AT24" s="628"/>
      <c r="AU24" s="628"/>
      <c r="AV24" s="628"/>
      <c r="AW24" s="629"/>
      <c r="AX24" s="627">
        <v>62</v>
      </c>
      <c r="AY24" s="628"/>
      <c r="AZ24" s="628"/>
      <c r="BA24" s="629"/>
      <c r="BB24" s="627">
        <v>63</v>
      </c>
      <c r="BC24" s="628"/>
      <c r="BD24" s="628"/>
      <c r="BE24" s="628"/>
      <c r="BF24" s="628"/>
      <c r="BG24" s="628"/>
      <c r="BH24" s="628"/>
      <c r="BI24" s="628"/>
      <c r="BJ24" s="628"/>
      <c r="BK24" s="628"/>
      <c r="BL24" s="629"/>
      <c r="BM24" s="627">
        <v>64</v>
      </c>
      <c r="BN24" s="628"/>
      <c r="BO24" s="628"/>
      <c r="BP24" s="628"/>
      <c r="BQ24" s="628"/>
      <c r="BR24" s="628"/>
      <c r="BS24" s="628"/>
      <c r="BT24" s="629"/>
      <c r="BU24" s="627">
        <v>65</v>
      </c>
      <c r="BV24" s="628"/>
      <c r="BW24" s="628"/>
      <c r="BX24" s="628"/>
      <c r="BY24" s="628"/>
      <c r="BZ24" s="628"/>
      <c r="CA24" s="628"/>
      <c r="CB24" s="628"/>
      <c r="CC24" s="628"/>
      <c r="CD24" s="629"/>
      <c r="CE24" s="627">
        <v>66</v>
      </c>
      <c r="CF24" s="628"/>
      <c r="CG24" s="628"/>
      <c r="CH24" s="628"/>
      <c r="CI24" s="628"/>
      <c r="CJ24" s="628"/>
      <c r="CK24" s="628"/>
      <c r="CL24" s="628"/>
      <c r="CM24" s="628"/>
      <c r="CN24" s="628"/>
      <c r="CO24" s="629"/>
      <c r="CP24" s="627">
        <v>67</v>
      </c>
      <c r="CQ24" s="628"/>
      <c r="CR24" s="628"/>
      <c r="CS24" s="628"/>
      <c r="CT24" s="628"/>
      <c r="CU24" s="628"/>
      <c r="CV24" s="628"/>
      <c r="CW24" s="629"/>
      <c r="CX24" s="627">
        <v>68</v>
      </c>
      <c r="CY24" s="628"/>
      <c r="CZ24" s="628"/>
      <c r="DA24" s="628"/>
      <c r="DB24" s="628"/>
      <c r="DC24" s="628"/>
      <c r="DD24" s="628"/>
      <c r="DE24" s="629"/>
      <c r="DF24" s="627">
        <v>69</v>
      </c>
      <c r="DG24" s="628"/>
      <c r="DH24" s="628"/>
      <c r="DI24" s="628"/>
      <c r="DJ24" s="628"/>
      <c r="DK24" s="628"/>
      <c r="DL24" s="629"/>
      <c r="DM24" s="169"/>
      <c r="DN24" s="170"/>
      <c r="DO24" s="169" t="s">
        <v>1943</v>
      </c>
      <c r="DP24" s="170"/>
      <c r="DQ24" s="193"/>
      <c r="DR24" s="173"/>
    </row>
    <row r="25" spans="2:122" ht="15" customHeight="1">
      <c r="B25" s="174"/>
      <c r="C25" s="175"/>
      <c r="D25" s="177"/>
      <c r="E25" s="111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13" t="s">
        <v>68</v>
      </c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13" t="s">
        <v>68</v>
      </c>
      <c r="AI25" s="113" t="s">
        <v>68</v>
      </c>
      <c r="AJ25" s="124"/>
      <c r="AK25" s="124"/>
      <c r="AL25" s="124"/>
      <c r="AM25" s="124"/>
      <c r="AN25" s="120"/>
      <c r="AO25" s="120"/>
      <c r="AP25" s="120"/>
      <c r="AQ25" s="113" t="s">
        <v>68</v>
      </c>
      <c r="AR25" s="120"/>
      <c r="AS25" s="120"/>
      <c r="AT25" s="120"/>
      <c r="AU25" s="120"/>
      <c r="AV25" s="120"/>
      <c r="AW25" s="120"/>
      <c r="AX25" s="113" t="s">
        <v>68</v>
      </c>
      <c r="AY25" s="120"/>
      <c r="AZ25" s="120"/>
      <c r="BA25" s="120"/>
      <c r="BB25" s="113" t="s">
        <v>68</v>
      </c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 t="s">
        <v>1694</v>
      </c>
      <c r="BN25" s="120"/>
      <c r="BO25" s="120"/>
      <c r="BP25" s="120"/>
      <c r="BQ25" s="120"/>
      <c r="BR25" s="120"/>
      <c r="BS25" s="120"/>
      <c r="BT25" s="120"/>
      <c r="BU25" s="120" t="s">
        <v>1694</v>
      </c>
      <c r="BV25" s="120"/>
      <c r="BW25" s="120"/>
      <c r="BX25" s="120"/>
      <c r="BY25" s="120"/>
      <c r="BZ25" s="120"/>
      <c r="CA25" s="120"/>
      <c r="CB25" s="120"/>
      <c r="CC25" s="120"/>
      <c r="CD25" s="120"/>
      <c r="CE25" s="120" t="s">
        <v>1694</v>
      </c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 t="s">
        <v>1694</v>
      </c>
      <c r="CQ25" s="120"/>
      <c r="CR25" s="120"/>
      <c r="CS25" s="120"/>
      <c r="CT25" s="120"/>
      <c r="CU25" s="120"/>
      <c r="CV25" s="120"/>
      <c r="CW25" s="120"/>
      <c r="CX25" s="121" t="s">
        <v>1694</v>
      </c>
      <c r="CY25" s="121"/>
      <c r="CZ25" s="121"/>
      <c r="DA25" s="121"/>
      <c r="DB25" s="121"/>
      <c r="DC25" s="121"/>
      <c r="DD25" s="121"/>
      <c r="DE25" s="121"/>
      <c r="DF25" s="121" t="s">
        <v>1694</v>
      </c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76"/>
      <c r="DR25" s="177"/>
    </row>
    <row r="26" spans="2:122" ht="80.099999999999994" customHeight="1">
      <c r="B26" s="3" t="s">
        <v>109</v>
      </c>
      <c r="C26" s="4" t="s">
        <v>110</v>
      </c>
      <c r="D26" s="10" t="s">
        <v>111</v>
      </c>
      <c r="E26" s="76"/>
      <c r="F26" s="6" t="s">
        <v>434</v>
      </c>
      <c r="G26" s="6" t="s">
        <v>436</v>
      </c>
      <c r="H26" s="6" t="s">
        <v>435</v>
      </c>
      <c r="I26" s="6" t="s">
        <v>2007</v>
      </c>
      <c r="J26" s="6" t="s">
        <v>464</v>
      </c>
      <c r="K26" s="6" t="s">
        <v>465</v>
      </c>
      <c r="L26" s="6" t="s">
        <v>1742</v>
      </c>
      <c r="M26" s="6" t="s">
        <v>439</v>
      </c>
      <c r="N26" s="6" t="s">
        <v>441</v>
      </c>
      <c r="O26" s="6" t="s">
        <v>1772</v>
      </c>
      <c r="P26" s="6" t="s">
        <v>442</v>
      </c>
      <c r="Q26" s="6" t="s">
        <v>273</v>
      </c>
      <c r="R26" s="6" t="s">
        <v>449</v>
      </c>
      <c r="S26" s="6" t="s">
        <v>450</v>
      </c>
      <c r="T26" s="6" t="s">
        <v>447</v>
      </c>
      <c r="U26" s="6" t="s">
        <v>2008</v>
      </c>
      <c r="V26" s="6" t="s">
        <v>452</v>
      </c>
      <c r="W26" s="6" t="s">
        <v>451</v>
      </c>
      <c r="X26" s="6" t="s">
        <v>280</v>
      </c>
      <c r="Y26" s="6" t="s">
        <v>453</v>
      </c>
      <c r="Z26" s="6" t="s">
        <v>455</v>
      </c>
      <c r="AA26" s="6" t="s">
        <v>454</v>
      </c>
      <c r="AB26" s="6" t="s">
        <v>283</v>
      </c>
      <c r="AC26" s="6" t="s">
        <v>2009</v>
      </c>
      <c r="AD26" s="6" t="s">
        <v>2010</v>
      </c>
      <c r="AE26" s="6" t="s">
        <v>458</v>
      </c>
      <c r="AF26" s="6" t="s">
        <v>290</v>
      </c>
      <c r="AG26" s="6" t="s">
        <v>293</v>
      </c>
      <c r="AH26" s="6" t="s">
        <v>1550</v>
      </c>
      <c r="AI26" s="6" t="s">
        <v>1533</v>
      </c>
      <c r="AJ26" s="6" t="s">
        <v>1534</v>
      </c>
      <c r="AK26" s="6" t="s">
        <v>1535</v>
      </c>
      <c r="AL26" s="6" t="s">
        <v>1551</v>
      </c>
      <c r="AM26" s="6" t="s">
        <v>1536</v>
      </c>
      <c r="AN26" s="6" t="s">
        <v>1576</v>
      </c>
      <c r="AO26" s="6" t="s">
        <v>1577</v>
      </c>
      <c r="AP26" s="6" t="s">
        <v>1578</v>
      </c>
      <c r="AQ26" s="6" t="s">
        <v>1596</v>
      </c>
      <c r="AR26" s="6" t="s">
        <v>1599</v>
      </c>
      <c r="AS26" s="6" t="s">
        <v>1601</v>
      </c>
      <c r="AT26" s="6" t="s">
        <v>1604</v>
      </c>
      <c r="AU26" s="6" t="s">
        <v>1598</v>
      </c>
      <c r="AV26" s="6" t="s">
        <v>1600</v>
      </c>
      <c r="AW26" s="6" t="s">
        <v>1602</v>
      </c>
      <c r="AX26" s="6" t="s">
        <v>1615</v>
      </c>
      <c r="AY26" s="6" t="s">
        <v>1612</v>
      </c>
      <c r="AZ26" s="6" t="s">
        <v>1610</v>
      </c>
      <c r="BA26" s="6" t="s">
        <v>1609</v>
      </c>
      <c r="BB26" s="6" t="s">
        <v>1664</v>
      </c>
      <c r="BC26" s="6" t="s">
        <v>1629</v>
      </c>
      <c r="BD26" s="6" t="s">
        <v>1646</v>
      </c>
      <c r="BE26" s="6" t="s">
        <v>1684</v>
      </c>
      <c r="BF26" s="6" t="s">
        <v>1656</v>
      </c>
      <c r="BG26" s="6" t="s">
        <v>1665</v>
      </c>
      <c r="BH26" s="6" t="s">
        <v>1627</v>
      </c>
      <c r="BI26" s="6" t="s">
        <v>1628</v>
      </c>
      <c r="BJ26" s="6" t="s">
        <v>1683</v>
      </c>
      <c r="BK26" s="6" t="s">
        <v>1677</v>
      </c>
      <c r="BL26" s="6" t="s">
        <v>1689</v>
      </c>
      <c r="BM26" s="6" t="s">
        <v>1693</v>
      </c>
      <c r="BN26" s="6" t="s">
        <v>1685</v>
      </c>
      <c r="BO26" s="6" t="s">
        <v>1725</v>
      </c>
      <c r="BP26" s="6" t="s">
        <v>1691</v>
      </c>
      <c r="BQ26" s="6" t="s">
        <v>1690</v>
      </c>
      <c r="BR26" s="6" t="s">
        <v>1692</v>
      </c>
      <c r="BS26" s="6" t="s">
        <v>1726</v>
      </c>
      <c r="BT26" s="6" t="s">
        <v>1778</v>
      </c>
      <c r="BU26" s="6" t="s">
        <v>1752</v>
      </c>
      <c r="BV26" s="6" t="s">
        <v>1695</v>
      </c>
      <c r="BW26" s="6" t="s">
        <v>1748</v>
      </c>
      <c r="BX26" s="6" t="s">
        <v>1746</v>
      </c>
      <c r="BY26" s="6" t="s">
        <v>1745</v>
      </c>
      <c r="BZ26" s="6" t="s">
        <v>1697</v>
      </c>
      <c r="CA26" s="6" t="s">
        <v>1747</v>
      </c>
      <c r="CB26" s="6" t="s">
        <v>1696</v>
      </c>
      <c r="CC26" s="6" t="s">
        <v>1728</v>
      </c>
      <c r="CD26" s="6" t="s">
        <v>1698</v>
      </c>
      <c r="CE26" s="6" t="s">
        <v>1889</v>
      </c>
      <c r="CF26" s="6" t="s">
        <v>1753</v>
      </c>
      <c r="CG26" s="6" t="s">
        <v>1773</v>
      </c>
      <c r="CH26" s="6" t="s">
        <v>1881</v>
      </c>
      <c r="CI26" s="6" t="s">
        <v>1882</v>
      </c>
      <c r="CJ26" s="6" t="s">
        <v>1774</v>
      </c>
      <c r="CK26" s="7" t="s">
        <v>1886</v>
      </c>
      <c r="CL26" s="6" t="s">
        <v>1883</v>
      </c>
      <c r="CM26" s="6" t="s">
        <v>1884</v>
      </c>
      <c r="CN26" s="6" t="s">
        <v>1885</v>
      </c>
      <c r="CO26" s="6" t="s">
        <v>1775</v>
      </c>
      <c r="CP26" s="7" t="s">
        <v>1893</v>
      </c>
      <c r="CQ26" s="6" t="s">
        <v>1776</v>
      </c>
      <c r="CR26" s="6" t="s">
        <v>1887</v>
      </c>
      <c r="CS26" s="6" t="s">
        <v>1891</v>
      </c>
      <c r="CT26" s="6" t="s">
        <v>1888</v>
      </c>
      <c r="CU26" s="6" t="s">
        <v>1890</v>
      </c>
      <c r="CV26" s="6" t="s">
        <v>1894</v>
      </c>
      <c r="CW26" s="6" t="s">
        <v>1892</v>
      </c>
      <c r="CX26" s="8" t="s">
        <v>1949</v>
      </c>
      <c r="CY26" s="8" t="s">
        <v>1944</v>
      </c>
      <c r="CZ26" s="8" t="s">
        <v>1948</v>
      </c>
      <c r="DA26" s="8" t="s">
        <v>1964</v>
      </c>
      <c r="DB26" s="8" t="s">
        <v>1945</v>
      </c>
      <c r="DC26" s="8" t="s">
        <v>1950</v>
      </c>
      <c r="DD26" s="8" t="s">
        <v>1880</v>
      </c>
      <c r="DE26" s="8" t="s">
        <v>1951</v>
      </c>
      <c r="DF26" s="8" t="s">
        <v>2011</v>
      </c>
      <c r="DG26" s="8" t="s">
        <v>1972</v>
      </c>
      <c r="DH26" s="8" t="s">
        <v>1973</v>
      </c>
      <c r="DI26" s="8" t="s">
        <v>1974</v>
      </c>
      <c r="DJ26" s="8" t="s">
        <v>2012</v>
      </c>
      <c r="DK26" s="8" t="s">
        <v>2013</v>
      </c>
      <c r="DL26" s="8" t="s">
        <v>1975</v>
      </c>
      <c r="DM26" s="8"/>
      <c r="DN26" s="8"/>
      <c r="DO26" s="8" t="s">
        <v>1941</v>
      </c>
      <c r="DP26" s="8" t="s">
        <v>1942</v>
      </c>
      <c r="DQ26" s="77"/>
      <c r="DR26" s="178" t="s">
        <v>1355</v>
      </c>
    </row>
    <row r="27" spans="2:122" ht="20.100000000000001" customHeight="1">
      <c r="B27" s="154" t="s">
        <v>1710</v>
      </c>
      <c r="C27" s="179"/>
      <c r="D27" s="92"/>
      <c r="E27" s="247">
        <v>0</v>
      </c>
      <c r="F27" s="225">
        <v>83</v>
      </c>
      <c r="G27" s="225">
        <v>149</v>
      </c>
      <c r="H27" s="225">
        <v>433</v>
      </c>
      <c r="I27" s="225">
        <v>300</v>
      </c>
      <c r="J27" s="225">
        <v>269</v>
      </c>
      <c r="K27" s="225">
        <v>29</v>
      </c>
      <c r="L27" s="225">
        <v>28</v>
      </c>
      <c r="M27" s="225">
        <v>304</v>
      </c>
      <c r="N27" s="225">
        <v>251</v>
      </c>
      <c r="O27" s="225">
        <v>78</v>
      </c>
      <c r="P27" s="225">
        <v>70</v>
      </c>
      <c r="Q27" s="225">
        <v>34</v>
      </c>
      <c r="R27" s="225">
        <v>95</v>
      </c>
      <c r="S27" s="225">
        <v>1</v>
      </c>
      <c r="T27" s="225">
        <v>89</v>
      </c>
      <c r="U27" s="225">
        <v>89</v>
      </c>
      <c r="V27" s="225">
        <v>12</v>
      </c>
      <c r="W27" s="225">
        <v>79</v>
      </c>
      <c r="X27" s="225">
        <v>52</v>
      </c>
      <c r="Y27" s="225">
        <v>48</v>
      </c>
      <c r="Z27" s="225">
        <v>56</v>
      </c>
      <c r="AA27" s="225">
        <v>28</v>
      </c>
      <c r="AB27" s="225">
        <v>42</v>
      </c>
      <c r="AC27" s="225">
        <v>0</v>
      </c>
      <c r="AD27" s="225">
        <v>6</v>
      </c>
      <c r="AE27" s="225">
        <v>52</v>
      </c>
      <c r="AF27" s="225">
        <v>150</v>
      </c>
      <c r="AG27" s="225">
        <v>82</v>
      </c>
      <c r="AH27" s="225">
        <v>0</v>
      </c>
      <c r="AI27" s="225">
        <v>5</v>
      </c>
      <c r="AJ27" s="225">
        <v>80</v>
      </c>
      <c r="AK27" s="225">
        <v>109</v>
      </c>
      <c r="AL27" s="225">
        <v>21</v>
      </c>
      <c r="AM27" s="225">
        <v>7</v>
      </c>
      <c r="AN27" s="225">
        <v>35</v>
      </c>
      <c r="AO27" s="225">
        <v>9</v>
      </c>
      <c r="AP27" s="225">
        <v>7</v>
      </c>
      <c r="AQ27" s="225">
        <v>0</v>
      </c>
      <c r="AR27" s="225">
        <v>71</v>
      </c>
      <c r="AS27" s="225">
        <v>27</v>
      </c>
      <c r="AT27" s="225">
        <v>12</v>
      </c>
      <c r="AU27" s="225">
        <v>42</v>
      </c>
      <c r="AV27" s="225">
        <v>13</v>
      </c>
      <c r="AW27" s="225">
        <v>11</v>
      </c>
      <c r="AX27" s="225">
        <v>0</v>
      </c>
      <c r="AY27" s="225">
        <v>25</v>
      </c>
      <c r="AZ27" s="225">
        <v>12</v>
      </c>
      <c r="BA27" s="225">
        <v>3</v>
      </c>
      <c r="BB27" s="225">
        <v>1</v>
      </c>
      <c r="BC27" s="225">
        <v>12</v>
      </c>
      <c r="BD27" s="225">
        <v>19</v>
      </c>
      <c r="BE27" s="225">
        <v>28</v>
      </c>
      <c r="BF27" s="225">
        <v>22</v>
      </c>
      <c r="BG27" s="225">
        <v>11</v>
      </c>
      <c r="BH27" s="225">
        <v>8</v>
      </c>
      <c r="BI27" s="225">
        <v>10</v>
      </c>
      <c r="BJ27" s="225">
        <v>7</v>
      </c>
      <c r="BK27" s="225">
        <v>1</v>
      </c>
      <c r="BL27" s="225">
        <v>7</v>
      </c>
      <c r="BM27" s="225">
        <v>0</v>
      </c>
      <c r="BN27" s="225">
        <v>1</v>
      </c>
      <c r="BO27" s="225">
        <v>0</v>
      </c>
      <c r="BP27" s="225">
        <v>0</v>
      </c>
      <c r="BQ27" s="225">
        <v>0</v>
      </c>
      <c r="BR27" s="225">
        <v>0</v>
      </c>
      <c r="BS27" s="225">
        <v>0</v>
      </c>
      <c r="BT27" s="225">
        <v>0</v>
      </c>
      <c r="BU27" s="225">
        <v>0</v>
      </c>
      <c r="BV27" s="225">
        <v>8</v>
      </c>
      <c r="BW27" s="225">
        <v>0</v>
      </c>
      <c r="BX27" s="225">
        <v>0</v>
      </c>
      <c r="BY27" s="225">
        <v>0</v>
      </c>
      <c r="BZ27" s="225">
        <v>3</v>
      </c>
      <c r="CA27" s="225">
        <v>0</v>
      </c>
      <c r="CB27" s="225">
        <v>0</v>
      </c>
      <c r="CC27" s="225">
        <v>0</v>
      </c>
      <c r="CD27" s="225">
        <v>0</v>
      </c>
      <c r="CE27" s="225">
        <v>0</v>
      </c>
      <c r="CF27" s="225">
        <v>0</v>
      </c>
      <c r="CG27" s="225">
        <v>0</v>
      </c>
      <c r="CH27" s="225">
        <v>0</v>
      </c>
      <c r="CI27" s="225">
        <v>0</v>
      </c>
      <c r="CJ27" s="225">
        <v>0</v>
      </c>
      <c r="CK27" s="225">
        <v>0</v>
      </c>
      <c r="CL27" s="225">
        <v>0</v>
      </c>
      <c r="CM27" s="225">
        <v>0</v>
      </c>
      <c r="CN27" s="225">
        <v>0</v>
      </c>
      <c r="CO27" s="225">
        <v>0</v>
      </c>
      <c r="CP27" s="225">
        <v>0</v>
      </c>
      <c r="CQ27" s="225">
        <v>0</v>
      </c>
      <c r="CR27" s="225">
        <v>0</v>
      </c>
      <c r="CS27" s="225">
        <v>0</v>
      </c>
      <c r="CT27" s="225">
        <v>0</v>
      </c>
      <c r="CU27" s="225">
        <v>0</v>
      </c>
      <c r="CV27" s="225">
        <v>0</v>
      </c>
      <c r="CW27" s="225">
        <v>0</v>
      </c>
      <c r="CX27" s="226">
        <v>0</v>
      </c>
      <c r="CY27" s="226">
        <v>0</v>
      </c>
      <c r="CZ27" s="226">
        <v>0</v>
      </c>
      <c r="DA27" s="226">
        <v>0</v>
      </c>
      <c r="DB27" s="226">
        <v>0</v>
      </c>
      <c r="DC27" s="226">
        <v>0</v>
      </c>
      <c r="DD27" s="226">
        <v>0</v>
      </c>
      <c r="DE27" s="226">
        <v>0</v>
      </c>
      <c r="DF27" s="226">
        <v>0</v>
      </c>
      <c r="DG27" s="226">
        <v>0</v>
      </c>
      <c r="DH27" s="226">
        <v>0</v>
      </c>
      <c r="DI27" s="226">
        <v>0</v>
      </c>
      <c r="DJ27" s="226">
        <v>0</v>
      </c>
      <c r="DK27" s="226">
        <v>0</v>
      </c>
      <c r="DL27" s="226">
        <v>0</v>
      </c>
      <c r="DM27" s="226"/>
      <c r="DN27" s="226"/>
      <c r="DO27" s="226">
        <v>0</v>
      </c>
      <c r="DP27" s="226">
        <v>0</v>
      </c>
      <c r="DQ27" s="248">
        <v>0</v>
      </c>
      <c r="DR27" s="249"/>
    </row>
    <row r="28" spans="2:122" ht="15" customHeight="1">
      <c r="B28" s="97">
        <v>81</v>
      </c>
      <c r="C28" s="98" t="str">
        <f t="shared" ref="C28:D37" si="59">C8</f>
        <v>H.26.03.30.</v>
      </c>
      <c r="D28" s="98" t="str">
        <f t="shared" si="59"/>
        <v>63期～</v>
      </c>
      <c r="E28" s="240"/>
      <c r="F28" s="216"/>
      <c r="G28" s="216">
        <v>1</v>
      </c>
      <c r="H28" s="216">
        <v>4</v>
      </c>
      <c r="I28" s="216"/>
      <c r="J28" s="216"/>
      <c r="K28" s="216"/>
      <c r="L28" s="216"/>
      <c r="M28" s="216"/>
      <c r="N28" s="216"/>
      <c r="O28" s="216"/>
      <c r="P28" s="216">
        <v>2</v>
      </c>
      <c r="Q28" s="216"/>
      <c r="R28" s="216"/>
      <c r="S28" s="216"/>
      <c r="T28" s="216">
        <v>5</v>
      </c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>
        <v>6</v>
      </c>
      <c r="AK28" s="216"/>
      <c r="AL28" s="216">
        <v>1</v>
      </c>
      <c r="AM28" s="216"/>
      <c r="AN28" s="216"/>
      <c r="AO28" s="216">
        <v>4</v>
      </c>
      <c r="AP28" s="216">
        <v>4</v>
      </c>
      <c r="AQ28" s="216"/>
      <c r="AR28" s="216">
        <v>15</v>
      </c>
      <c r="AS28" s="216"/>
      <c r="AT28" s="216">
        <v>2</v>
      </c>
      <c r="AU28" s="216"/>
      <c r="AV28" s="216"/>
      <c r="AW28" s="216"/>
      <c r="AX28" s="216"/>
      <c r="AY28" s="216">
        <v>10</v>
      </c>
      <c r="AZ28" s="216">
        <v>1</v>
      </c>
      <c r="BA28" s="216"/>
      <c r="BB28" s="216"/>
      <c r="BC28" s="216">
        <v>6</v>
      </c>
      <c r="BD28" s="216">
        <v>5</v>
      </c>
      <c r="BE28" s="251">
        <v>28</v>
      </c>
      <c r="BF28" s="216">
        <v>11</v>
      </c>
      <c r="BG28" s="216">
        <v>7</v>
      </c>
      <c r="BH28" s="216">
        <v>1</v>
      </c>
      <c r="BI28" s="216">
        <v>2</v>
      </c>
      <c r="BJ28" s="216">
        <v>4</v>
      </c>
      <c r="BK28" s="216">
        <v>2</v>
      </c>
      <c r="BL28" s="216">
        <v>4</v>
      </c>
      <c r="BM28" s="216"/>
      <c r="BN28" s="216">
        <v>5</v>
      </c>
      <c r="BO28" s="216">
        <v>16</v>
      </c>
      <c r="BP28" s="216">
        <v>6</v>
      </c>
      <c r="BQ28" s="216">
        <v>7</v>
      </c>
      <c r="BR28" s="216">
        <v>2</v>
      </c>
      <c r="BS28" s="216">
        <v>2</v>
      </c>
      <c r="BT28" s="216"/>
      <c r="BU28" s="216"/>
      <c r="BV28" s="252">
        <v>10</v>
      </c>
      <c r="BW28" s="216"/>
      <c r="BX28" s="216"/>
      <c r="BY28" s="216"/>
      <c r="BZ28" s="216"/>
      <c r="CA28" s="216"/>
      <c r="CB28" s="216"/>
      <c r="CC28" s="216">
        <v>2</v>
      </c>
      <c r="CD28" s="216">
        <v>10</v>
      </c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7"/>
      <c r="CY28" s="217"/>
      <c r="CZ28" s="217"/>
      <c r="DA28" s="217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217"/>
      <c r="DM28" s="217"/>
      <c r="DN28" s="217"/>
      <c r="DO28" s="217"/>
      <c r="DP28" s="217"/>
      <c r="DQ28" s="246"/>
      <c r="DR28" s="218">
        <f t="shared" ref="DR28:DR37" si="60">SUM(F28:DQ28)</f>
        <v>185</v>
      </c>
    </row>
    <row r="29" spans="2:122" ht="15" customHeight="1">
      <c r="B29" s="111">
        <v>82</v>
      </c>
      <c r="C29" s="117" t="str">
        <f t="shared" si="59"/>
        <v>H.26.09.28.</v>
      </c>
      <c r="D29" s="118" t="str">
        <f t="shared" si="59"/>
        <v>64期～</v>
      </c>
      <c r="E29" s="241"/>
      <c r="F29" s="222"/>
      <c r="G29" s="222"/>
      <c r="H29" s="222">
        <v>3</v>
      </c>
      <c r="I29" s="222"/>
      <c r="J29" s="222"/>
      <c r="K29" s="222"/>
      <c r="L29" s="222"/>
      <c r="M29" s="222">
        <v>9</v>
      </c>
      <c r="N29" s="222"/>
      <c r="O29" s="222"/>
      <c r="P29" s="222">
        <v>1</v>
      </c>
      <c r="Q29" s="222"/>
      <c r="R29" s="222"/>
      <c r="S29" s="222"/>
      <c r="T29" s="222"/>
      <c r="U29" s="222"/>
      <c r="V29" s="222">
        <v>1</v>
      </c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>
        <v>5</v>
      </c>
      <c r="AK29" s="222">
        <v>14</v>
      </c>
      <c r="AL29" s="222">
        <v>5</v>
      </c>
      <c r="AM29" s="222"/>
      <c r="AN29" s="222"/>
      <c r="AO29" s="222"/>
      <c r="AP29" s="222"/>
      <c r="AQ29" s="222"/>
      <c r="AR29" s="222"/>
      <c r="AS29" s="222">
        <v>6</v>
      </c>
      <c r="AT29" s="222">
        <v>4</v>
      </c>
      <c r="AU29" s="222">
        <v>6</v>
      </c>
      <c r="AV29" s="222">
        <v>4</v>
      </c>
      <c r="AW29" s="222"/>
      <c r="AX29" s="222"/>
      <c r="AY29" s="222"/>
      <c r="AZ29" s="222"/>
      <c r="BA29" s="222"/>
      <c r="BB29" s="222"/>
      <c r="BC29" s="222">
        <v>5</v>
      </c>
      <c r="BD29" s="222"/>
      <c r="BE29" s="222">
        <v>4</v>
      </c>
      <c r="BF29" s="222"/>
      <c r="BG29" s="222"/>
      <c r="BH29" s="222"/>
      <c r="BI29" s="222"/>
      <c r="BJ29" s="222"/>
      <c r="BK29" s="222"/>
      <c r="BL29" s="222"/>
      <c r="BM29" s="222"/>
      <c r="BN29" s="222"/>
      <c r="BO29" s="222">
        <v>9</v>
      </c>
      <c r="BP29" s="222">
        <v>3</v>
      </c>
      <c r="BQ29" s="222">
        <v>6</v>
      </c>
      <c r="BR29" s="222">
        <v>3</v>
      </c>
      <c r="BS29" s="222">
        <v>2</v>
      </c>
      <c r="BT29" s="222"/>
      <c r="BU29" s="222"/>
      <c r="BV29" s="250">
        <v>15</v>
      </c>
      <c r="BW29" s="222"/>
      <c r="BX29" s="222"/>
      <c r="BY29" s="222">
        <v>3</v>
      </c>
      <c r="BZ29" s="222">
        <v>3</v>
      </c>
      <c r="CA29" s="222"/>
      <c r="CB29" s="222">
        <v>2</v>
      </c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42"/>
      <c r="DR29" s="218">
        <f t="shared" si="60"/>
        <v>113</v>
      </c>
    </row>
    <row r="30" spans="2:122" ht="15" customHeight="1">
      <c r="B30" s="111">
        <v>83</v>
      </c>
      <c r="C30" s="117" t="str">
        <f t="shared" si="59"/>
        <v>H.27.03.29.</v>
      </c>
      <c r="D30" s="118" t="str">
        <f t="shared" si="59"/>
        <v>64期～</v>
      </c>
      <c r="E30" s="241"/>
      <c r="F30" s="222"/>
      <c r="G30" s="222">
        <v>1</v>
      </c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>
        <v>3</v>
      </c>
      <c r="AG30" s="222"/>
      <c r="AH30" s="222"/>
      <c r="AI30" s="222"/>
      <c r="AJ30" s="222"/>
      <c r="AK30" s="222">
        <v>6</v>
      </c>
      <c r="AL30" s="222"/>
      <c r="AM30" s="222">
        <v>3</v>
      </c>
      <c r="AN30" s="222"/>
      <c r="AO30" s="222"/>
      <c r="AP30" s="222"/>
      <c r="AQ30" s="222"/>
      <c r="AR30" s="250">
        <v>12</v>
      </c>
      <c r="AS30" s="222">
        <v>9</v>
      </c>
      <c r="AT30" s="222"/>
      <c r="AU30" s="222"/>
      <c r="AV30" s="222"/>
      <c r="AW30" s="222"/>
      <c r="AX30" s="222"/>
      <c r="AY30" s="222">
        <v>1</v>
      </c>
      <c r="AZ30" s="222">
        <v>2</v>
      </c>
      <c r="BA30" s="222"/>
      <c r="BB30" s="222"/>
      <c r="BC30" s="222">
        <v>8</v>
      </c>
      <c r="BD30" s="222">
        <v>6</v>
      </c>
      <c r="BE30" s="222"/>
      <c r="BF30" s="222">
        <v>7</v>
      </c>
      <c r="BG30" s="222"/>
      <c r="BH30" s="222">
        <v>3</v>
      </c>
      <c r="BI30" s="222">
        <v>5</v>
      </c>
      <c r="BJ30" s="222">
        <v>4</v>
      </c>
      <c r="BK30" s="222"/>
      <c r="BL30" s="222"/>
      <c r="BM30" s="222"/>
      <c r="BN30" s="222">
        <v>2</v>
      </c>
      <c r="BO30" s="222">
        <v>8</v>
      </c>
      <c r="BP30" s="222"/>
      <c r="BQ30" s="222"/>
      <c r="BR30" s="222">
        <v>1</v>
      </c>
      <c r="BS30" s="222">
        <v>4</v>
      </c>
      <c r="BT30" s="222"/>
      <c r="BU30" s="222"/>
      <c r="BV30" s="222"/>
      <c r="BW30" s="222">
        <v>3</v>
      </c>
      <c r="BX30" s="222">
        <v>3</v>
      </c>
      <c r="BY30" s="222">
        <v>6</v>
      </c>
      <c r="BZ30" s="222"/>
      <c r="CA30" s="222"/>
      <c r="CB30" s="222">
        <v>2</v>
      </c>
      <c r="CC30" s="222"/>
      <c r="CD30" s="222"/>
      <c r="CE30" s="222"/>
      <c r="CF30" s="222">
        <v>2</v>
      </c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23"/>
      <c r="DM30" s="223"/>
      <c r="DN30" s="223"/>
      <c r="DO30" s="223"/>
      <c r="DP30" s="223"/>
      <c r="DQ30" s="242"/>
      <c r="DR30" s="218">
        <f t="shared" si="60"/>
        <v>101</v>
      </c>
    </row>
    <row r="31" spans="2:122" ht="15" customHeight="1">
      <c r="B31" s="111">
        <v>84</v>
      </c>
      <c r="C31" s="117" t="str">
        <f t="shared" si="59"/>
        <v>H.27.09.27.</v>
      </c>
      <c r="D31" s="118" t="str">
        <f t="shared" si="59"/>
        <v>65期～</v>
      </c>
      <c r="E31" s="241"/>
      <c r="F31" s="222"/>
      <c r="G31" s="222"/>
      <c r="H31" s="222"/>
      <c r="I31" s="222"/>
      <c r="J31" s="222"/>
      <c r="K31" s="222"/>
      <c r="L31" s="222"/>
      <c r="M31" s="222"/>
      <c r="N31" s="222">
        <v>5</v>
      </c>
      <c r="O31" s="222"/>
      <c r="P31" s="222"/>
      <c r="Q31" s="222"/>
      <c r="R31" s="222"/>
      <c r="S31" s="222"/>
      <c r="T31" s="222"/>
      <c r="U31" s="222"/>
      <c r="V31" s="222"/>
      <c r="W31" s="222">
        <v>4</v>
      </c>
      <c r="X31" s="222">
        <v>3</v>
      </c>
      <c r="Y31" s="222"/>
      <c r="Z31" s="222"/>
      <c r="AA31" s="222"/>
      <c r="AB31" s="222"/>
      <c r="AC31" s="222"/>
      <c r="AD31" s="222"/>
      <c r="AE31" s="222"/>
      <c r="AF31" s="222">
        <v>10</v>
      </c>
      <c r="AG31" s="250">
        <v>11</v>
      </c>
      <c r="AH31" s="222"/>
      <c r="AI31" s="222"/>
      <c r="AJ31" s="222">
        <v>4</v>
      </c>
      <c r="AK31" s="222">
        <v>9</v>
      </c>
      <c r="AL31" s="222">
        <v>6</v>
      </c>
      <c r="AM31" s="222"/>
      <c r="AN31" s="222"/>
      <c r="AO31" s="222"/>
      <c r="AP31" s="222"/>
      <c r="AQ31" s="222"/>
      <c r="AR31" s="222"/>
      <c r="AS31" s="222"/>
      <c r="AT31" s="222">
        <v>3</v>
      </c>
      <c r="AU31" s="222"/>
      <c r="AV31" s="222"/>
      <c r="AW31" s="222"/>
      <c r="AX31" s="222"/>
      <c r="AY31" s="222">
        <v>10</v>
      </c>
      <c r="AZ31" s="222"/>
      <c r="BA31" s="222">
        <v>2</v>
      </c>
      <c r="BB31" s="222"/>
      <c r="BC31" s="222">
        <v>8</v>
      </c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>
        <v>1</v>
      </c>
      <c r="BT31" s="222"/>
      <c r="BU31" s="222"/>
      <c r="BV31" s="222">
        <v>10</v>
      </c>
      <c r="BW31" s="222">
        <v>8</v>
      </c>
      <c r="BX31" s="222">
        <v>6</v>
      </c>
      <c r="BY31" s="222">
        <v>5</v>
      </c>
      <c r="BZ31" s="222">
        <v>2</v>
      </c>
      <c r="CA31" s="222">
        <v>7</v>
      </c>
      <c r="CB31" s="222"/>
      <c r="CC31" s="222">
        <v>1</v>
      </c>
      <c r="CD31" s="222"/>
      <c r="CE31" s="222"/>
      <c r="CF31" s="222">
        <v>5</v>
      </c>
      <c r="CG31" s="222">
        <v>5</v>
      </c>
      <c r="CH31" s="222"/>
      <c r="CI31" s="222"/>
      <c r="CJ31" s="222"/>
      <c r="CK31" s="222"/>
      <c r="CL31" s="222"/>
      <c r="CM31" s="222"/>
      <c r="CN31" s="222"/>
      <c r="CO31" s="222">
        <v>1</v>
      </c>
      <c r="CP31" s="222"/>
      <c r="CQ31" s="222">
        <v>1</v>
      </c>
      <c r="CR31" s="222"/>
      <c r="CS31" s="222"/>
      <c r="CT31" s="222"/>
      <c r="CU31" s="222"/>
      <c r="CV31" s="222"/>
      <c r="CW31" s="222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42"/>
      <c r="DR31" s="219">
        <f t="shared" si="60"/>
        <v>127</v>
      </c>
    </row>
    <row r="32" spans="2:122" ht="15" customHeight="1">
      <c r="B32" s="111">
        <v>85</v>
      </c>
      <c r="C32" s="117" t="str">
        <f t="shared" si="59"/>
        <v>H.28.03.27.</v>
      </c>
      <c r="D32" s="118" t="str">
        <f t="shared" si="59"/>
        <v>65期～</v>
      </c>
      <c r="E32" s="241"/>
      <c r="F32" s="222"/>
      <c r="G32" s="222">
        <v>1</v>
      </c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>
        <v>4</v>
      </c>
      <c r="AH32" s="222"/>
      <c r="AI32" s="222">
        <v>1</v>
      </c>
      <c r="AJ32" s="222"/>
      <c r="AK32" s="222"/>
      <c r="AL32" s="222">
        <v>2</v>
      </c>
      <c r="AM32" s="222">
        <v>4</v>
      </c>
      <c r="AN32" s="222"/>
      <c r="AO32" s="222"/>
      <c r="AP32" s="222"/>
      <c r="AQ32" s="222"/>
      <c r="AR32" s="222">
        <v>3</v>
      </c>
      <c r="AS32" s="222">
        <v>6</v>
      </c>
      <c r="AT32" s="222"/>
      <c r="AU32" s="222"/>
      <c r="AV32" s="222"/>
      <c r="AW32" s="222"/>
      <c r="AX32" s="222"/>
      <c r="AY32" s="222"/>
      <c r="AZ32" s="222"/>
      <c r="BA32" s="222">
        <v>1</v>
      </c>
      <c r="BB32" s="222"/>
      <c r="BC32" s="222">
        <v>12</v>
      </c>
      <c r="BD32" s="222">
        <v>11</v>
      </c>
      <c r="BE32" s="222">
        <v>11</v>
      </c>
      <c r="BF32" s="222">
        <v>2</v>
      </c>
      <c r="BG32" s="222">
        <v>6</v>
      </c>
      <c r="BH32" s="222">
        <v>3</v>
      </c>
      <c r="BI32" s="222"/>
      <c r="BJ32" s="222">
        <v>2</v>
      </c>
      <c r="BK32" s="222"/>
      <c r="BL32" s="222"/>
      <c r="BM32" s="222"/>
      <c r="BN32" s="222"/>
      <c r="BO32" s="222">
        <v>10</v>
      </c>
      <c r="BP32" s="222">
        <v>3</v>
      </c>
      <c r="BQ32" s="222"/>
      <c r="BR32" s="222"/>
      <c r="BS32" s="222"/>
      <c r="BT32" s="222"/>
      <c r="BU32" s="222"/>
      <c r="BV32" s="222"/>
      <c r="BW32" s="250">
        <v>18</v>
      </c>
      <c r="BX32" s="222">
        <v>4</v>
      </c>
      <c r="BY32" s="222">
        <v>3</v>
      </c>
      <c r="BZ32" s="222">
        <v>4</v>
      </c>
      <c r="CA32" s="222">
        <v>3</v>
      </c>
      <c r="CB32" s="222">
        <v>1</v>
      </c>
      <c r="CC32" s="222"/>
      <c r="CD32" s="222"/>
      <c r="CE32" s="222"/>
      <c r="CF32" s="222">
        <v>1</v>
      </c>
      <c r="CG32" s="222">
        <v>5</v>
      </c>
      <c r="CH32" s="222"/>
      <c r="CI32" s="222"/>
      <c r="CJ32" s="222"/>
      <c r="CK32" s="222"/>
      <c r="CL32" s="222"/>
      <c r="CM32" s="222"/>
      <c r="CN32" s="222"/>
      <c r="CO32" s="222"/>
      <c r="CP32" s="222"/>
      <c r="CQ32" s="222">
        <v>3</v>
      </c>
      <c r="CR32" s="222"/>
      <c r="CS32" s="222"/>
      <c r="CT32" s="222"/>
      <c r="CU32" s="222"/>
      <c r="CV32" s="222"/>
      <c r="CW32" s="222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42"/>
      <c r="DR32" s="219">
        <f t="shared" si="60"/>
        <v>124</v>
      </c>
    </row>
    <row r="33" spans="2:122" ht="15" customHeight="1">
      <c r="B33" s="111">
        <v>86</v>
      </c>
      <c r="C33" s="117" t="str">
        <f t="shared" si="59"/>
        <v>H.28.09.25.</v>
      </c>
      <c r="D33" s="112" t="str">
        <f t="shared" si="59"/>
        <v>66期～</v>
      </c>
      <c r="E33" s="241"/>
      <c r="F33" s="222"/>
      <c r="G33" s="222">
        <v>2</v>
      </c>
      <c r="H33" s="222"/>
      <c r="I33" s="222"/>
      <c r="J33" s="222"/>
      <c r="K33" s="222"/>
      <c r="L33" s="222"/>
      <c r="M33" s="222">
        <v>4</v>
      </c>
      <c r="N33" s="222"/>
      <c r="O33" s="222">
        <v>1</v>
      </c>
      <c r="P33" s="222"/>
      <c r="Q33" s="222"/>
      <c r="R33" s="222"/>
      <c r="S33" s="222"/>
      <c r="T33" s="222"/>
      <c r="U33" s="222"/>
      <c r="V33" s="222"/>
      <c r="W33" s="222"/>
      <c r="X33" s="222">
        <v>2</v>
      </c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>
        <v>16</v>
      </c>
      <c r="AL33" s="222">
        <v>3</v>
      </c>
      <c r="AM33" s="222"/>
      <c r="AN33" s="222"/>
      <c r="AO33" s="222"/>
      <c r="AP33" s="222"/>
      <c r="AQ33" s="222"/>
      <c r="AR33" s="222">
        <v>9</v>
      </c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>
        <v>5</v>
      </c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>
        <v>8</v>
      </c>
      <c r="BW33" s="250">
        <v>18</v>
      </c>
      <c r="BX33" s="222"/>
      <c r="BY33" s="222"/>
      <c r="BZ33" s="222"/>
      <c r="CA33" s="222"/>
      <c r="CB33" s="222"/>
      <c r="CC33" s="222"/>
      <c r="CD33" s="222"/>
      <c r="CE33" s="222"/>
      <c r="CF33" s="250">
        <v>18</v>
      </c>
      <c r="CG33" s="222">
        <v>14</v>
      </c>
      <c r="CH33" s="222">
        <v>9</v>
      </c>
      <c r="CI33" s="222">
        <v>6</v>
      </c>
      <c r="CJ33" s="222"/>
      <c r="CK33" s="222"/>
      <c r="CL33" s="222"/>
      <c r="CM33" s="222">
        <v>2</v>
      </c>
      <c r="CN33" s="222"/>
      <c r="CO33" s="222"/>
      <c r="CP33" s="222"/>
      <c r="CQ33" s="222">
        <v>8</v>
      </c>
      <c r="CR33" s="222">
        <v>7</v>
      </c>
      <c r="CS33" s="222"/>
      <c r="CT33" s="222">
        <v>1</v>
      </c>
      <c r="CU33" s="222"/>
      <c r="CV33" s="222"/>
      <c r="CW33" s="222"/>
      <c r="CX33" s="223"/>
      <c r="CY33" s="223"/>
      <c r="CZ33" s="223"/>
      <c r="DA33" s="223"/>
      <c r="DB33" s="223"/>
      <c r="DC33" s="223"/>
      <c r="DD33" s="223"/>
      <c r="DE33" s="223"/>
      <c r="DF33" s="223"/>
      <c r="DG33" s="223"/>
      <c r="DH33" s="223"/>
      <c r="DI33" s="223"/>
      <c r="DJ33" s="223"/>
      <c r="DK33" s="223"/>
      <c r="DL33" s="223"/>
      <c r="DM33" s="223"/>
      <c r="DN33" s="223"/>
      <c r="DO33" s="223"/>
      <c r="DP33" s="223"/>
      <c r="DQ33" s="242"/>
      <c r="DR33" s="219">
        <f t="shared" si="60"/>
        <v>133</v>
      </c>
    </row>
    <row r="34" spans="2:122" ht="15" customHeight="1">
      <c r="B34" s="111">
        <v>87</v>
      </c>
      <c r="C34" s="117" t="str">
        <f t="shared" si="59"/>
        <v>H.29.04.02.</v>
      </c>
      <c r="D34" s="112" t="str">
        <f t="shared" si="59"/>
        <v>66期～</v>
      </c>
      <c r="E34" s="241"/>
      <c r="F34" s="222"/>
      <c r="G34" s="222"/>
      <c r="H34" s="222"/>
      <c r="I34" s="222"/>
      <c r="J34" s="222"/>
      <c r="K34" s="222"/>
      <c r="L34" s="222"/>
      <c r="M34" s="222">
        <v>2</v>
      </c>
      <c r="N34" s="222"/>
      <c r="O34" s="222">
        <v>1</v>
      </c>
      <c r="P34" s="222"/>
      <c r="Q34" s="222"/>
      <c r="R34" s="222"/>
      <c r="S34" s="222"/>
      <c r="T34" s="222"/>
      <c r="U34" s="222"/>
      <c r="V34" s="222"/>
      <c r="W34" s="222"/>
      <c r="X34" s="222">
        <v>1</v>
      </c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>
        <v>2</v>
      </c>
      <c r="AK34" s="222">
        <v>6</v>
      </c>
      <c r="AL34" s="222">
        <v>4</v>
      </c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>
        <v>9</v>
      </c>
      <c r="BD34" s="222">
        <v>11</v>
      </c>
      <c r="BE34" s="222"/>
      <c r="BF34" s="222"/>
      <c r="BG34" s="222"/>
      <c r="BH34" s="222"/>
      <c r="BI34" s="222"/>
      <c r="BJ34" s="222"/>
      <c r="BK34" s="222"/>
      <c r="BL34" s="222"/>
      <c r="BM34" s="222">
        <v>1</v>
      </c>
      <c r="BN34" s="222"/>
      <c r="BO34" s="222"/>
      <c r="BP34" s="222">
        <v>8</v>
      </c>
      <c r="BQ34" s="222"/>
      <c r="BR34" s="222"/>
      <c r="BS34" s="222"/>
      <c r="BT34" s="222"/>
      <c r="BU34" s="222"/>
      <c r="BV34" s="222"/>
      <c r="BW34" s="250">
        <v>16</v>
      </c>
      <c r="BX34" s="222">
        <v>9</v>
      </c>
      <c r="BY34" s="222"/>
      <c r="BZ34" s="222"/>
      <c r="CA34" s="222"/>
      <c r="CB34" s="222"/>
      <c r="CC34" s="222"/>
      <c r="CD34" s="222"/>
      <c r="CE34" s="222">
        <v>1</v>
      </c>
      <c r="CF34" s="222">
        <v>9</v>
      </c>
      <c r="CG34" s="222">
        <v>7</v>
      </c>
      <c r="CH34" s="222">
        <v>2</v>
      </c>
      <c r="CI34" s="222"/>
      <c r="CJ34" s="222">
        <v>4</v>
      </c>
      <c r="CK34" s="222"/>
      <c r="CL34" s="222"/>
      <c r="CM34" s="222"/>
      <c r="CN34" s="222"/>
      <c r="CO34" s="222"/>
      <c r="CP34" s="222"/>
      <c r="CQ34" s="222">
        <v>11</v>
      </c>
      <c r="CR34" s="222"/>
      <c r="CS34" s="222">
        <v>2</v>
      </c>
      <c r="CT34" s="222"/>
      <c r="CU34" s="222"/>
      <c r="CV34" s="222"/>
      <c r="CW34" s="222"/>
      <c r="CX34" s="223"/>
      <c r="CY34" s="223">
        <v>3</v>
      </c>
      <c r="CZ34" s="223"/>
      <c r="DA34" s="223"/>
      <c r="DB34" s="223">
        <v>4</v>
      </c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>
        <v>1</v>
      </c>
      <c r="DQ34" s="242"/>
      <c r="DR34" s="219">
        <f t="shared" si="60"/>
        <v>114</v>
      </c>
    </row>
    <row r="35" spans="2:122" ht="15" customHeight="1">
      <c r="B35" s="111">
        <v>88</v>
      </c>
      <c r="C35" s="112" t="str">
        <f t="shared" si="59"/>
        <v>H.29.10.01.</v>
      </c>
      <c r="D35" s="112" t="str">
        <f t="shared" si="59"/>
        <v>67期～</v>
      </c>
      <c r="E35" s="241"/>
      <c r="F35" s="222"/>
      <c r="G35" s="222">
        <v>1</v>
      </c>
      <c r="H35" s="222"/>
      <c r="I35" s="222"/>
      <c r="J35" s="222"/>
      <c r="K35" s="222"/>
      <c r="L35" s="222"/>
      <c r="M35" s="222">
        <v>11</v>
      </c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>
        <v>1</v>
      </c>
      <c r="Y35" s="222"/>
      <c r="Z35" s="222"/>
      <c r="AA35" s="222"/>
      <c r="AB35" s="222"/>
      <c r="AC35" s="222"/>
      <c r="AD35" s="222"/>
      <c r="AE35" s="222">
        <v>1</v>
      </c>
      <c r="AF35" s="222"/>
      <c r="AG35" s="222"/>
      <c r="AH35" s="222"/>
      <c r="AI35" s="222"/>
      <c r="AJ35" s="222">
        <v>4</v>
      </c>
      <c r="AK35" s="222">
        <v>2</v>
      </c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>
        <v>5</v>
      </c>
      <c r="BD35" s="250">
        <v>17</v>
      </c>
      <c r="BE35" s="222"/>
      <c r="BF35" s="222"/>
      <c r="BG35" s="222"/>
      <c r="BH35" s="222"/>
      <c r="BI35" s="222"/>
      <c r="BJ35" s="222"/>
      <c r="BK35" s="222"/>
      <c r="BL35" s="222"/>
      <c r="BM35" s="222"/>
      <c r="BN35" s="222">
        <v>1</v>
      </c>
      <c r="BO35" s="222">
        <v>1</v>
      </c>
      <c r="BP35" s="222"/>
      <c r="BQ35" s="222"/>
      <c r="BR35" s="222"/>
      <c r="BS35" s="222"/>
      <c r="BT35" s="222"/>
      <c r="BU35" s="222"/>
      <c r="BV35" s="222">
        <v>3</v>
      </c>
      <c r="BW35" s="222">
        <v>8</v>
      </c>
      <c r="BX35" s="222"/>
      <c r="BY35" s="222"/>
      <c r="BZ35" s="222"/>
      <c r="CA35" s="222"/>
      <c r="CB35" s="222"/>
      <c r="CC35" s="222"/>
      <c r="CD35" s="222"/>
      <c r="CE35" s="222"/>
      <c r="CF35" s="222"/>
      <c r="CG35" s="222">
        <v>2</v>
      </c>
      <c r="CH35" s="222"/>
      <c r="CI35" s="222"/>
      <c r="CJ35" s="222"/>
      <c r="CK35" s="222"/>
      <c r="CL35" s="222"/>
      <c r="CM35" s="222"/>
      <c r="CN35" s="222"/>
      <c r="CO35" s="222"/>
      <c r="CP35" s="222"/>
      <c r="CQ35" s="222">
        <v>7</v>
      </c>
      <c r="CR35" s="222">
        <v>8</v>
      </c>
      <c r="CS35" s="222">
        <v>4</v>
      </c>
      <c r="CT35" s="222"/>
      <c r="CU35" s="222"/>
      <c r="CV35" s="222"/>
      <c r="CW35" s="222"/>
      <c r="CX35" s="223"/>
      <c r="CY35" s="223">
        <v>13</v>
      </c>
      <c r="CZ35" s="223">
        <v>13</v>
      </c>
      <c r="DA35" s="223"/>
      <c r="DB35" s="223"/>
      <c r="DC35" s="223">
        <v>4</v>
      </c>
      <c r="DD35" s="223"/>
      <c r="DE35" s="223">
        <v>1</v>
      </c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242"/>
      <c r="DR35" s="219">
        <f t="shared" si="60"/>
        <v>107</v>
      </c>
    </row>
    <row r="36" spans="2:122" ht="15" customHeight="1">
      <c r="B36" s="111">
        <v>89</v>
      </c>
      <c r="C36" s="112" t="str">
        <f t="shared" si="59"/>
        <v>H.30.03.25.</v>
      </c>
      <c r="D36" s="112" t="str">
        <f t="shared" si="59"/>
        <v>67期～</v>
      </c>
      <c r="E36" s="241"/>
      <c r="F36" s="222"/>
      <c r="G36" s="222">
        <v>1</v>
      </c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>
        <v>1</v>
      </c>
      <c r="AJ36" s="222">
        <v>3</v>
      </c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>
        <v>10</v>
      </c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>
        <v>5</v>
      </c>
      <c r="BP36" s="222"/>
      <c r="BQ36" s="222"/>
      <c r="BR36" s="222"/>
      <c r="BS36" s="222"/>
      <c r="BT36" s="222"/>
      <c r="BU36" s="222"/>
      <c r="BV36" s="222">
        <v>6</v>
      </c>
      <c r="BW36" s="222">
        <v>6</v>
      </c>
      <c r="BX36" s="222">
        <v>8</v>
      </c>
      <c r="BY36" s="222"/>
      <c r="BZ36" s="222"/>
      <c r="CA36" s="222"/>
      <c r="CB36" s="222"/>
      <c r="CC36" s="222">
        <v>1</v>
      </c>
      <c r="CD36" s="222"/>
      <c r="CE36" s="222"/>
      <c r="CF36" s="222">
        <v>5</v>
      </c>
      <c r="CG36" s="222">
        <v>7</v>
      </c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>
        <v>9</v>
      </c>
      <c r="CS36" s="222">
        <v>7</v>
      </c>
      <c r="CT36" s="222"/>
      <c r="CU36" s="222"/>
      <c r="CV36" s="222"/>
      <c r="CW36" s="222"/>
      <c r="CX36" s="223"/>
      <c r="CY36" s="250">
        <v>19</v>
      </c>
      <c r="CZ36" s="223"/>
      <c r="DA36" s="223">
        <v>9</v>
      </c>
      <c r="DB36" s="223"/>
      <c r="DC36" s="223"/>
      <c r="DD36" s="223">
        <v>2</v>
      </c>
      <c r="DE36" s="223"/>
      <c r="DF36" s="223"/>
      <c r="DG36" s="223">
        <v>8</v>
      </c>
      <c r="DH36" s="223">
        <v>1</v>
      </c>
      <c r="DI36" s="223">
        <v>2</v>
      </c>
      <c r="DJ36" s="223"/>
      <c r="DK36" s="223"/>
      <c r="DL36" s="223"/>
      <c r="DM36" s="223"/>
      <c r="DN36" s="223"/>
      <c r="DO36" s="223"/>
      <c r="DP36" s="223"/>
      <c r="DQ36" s="242"/>
      <c r="DR36" s="219">
        <f t="shared" si="60"/>
        <v>110</v>
      </c>
    </row>
    <row r="37" spans="2:122" ht="15" customHeight="1">
      <c r="B37" s="111">
        <v>90</v>
      </c>
      <c r="C37" s="112" t="str">
        <f t="shared" si="59"/>
        <v>H.30.09.30.</v>
      </c>
      <c r="D37" s="112" t="str">
        <f t="shared" si="59"/>
        <v>68期～</v>
      </c>
      <c r="E37" s="241"/>
      <c r="F37" s="222"/>
      <c r="G37" s="222">
        <v>1</v>
      </c>
      <c r="H37" s="222">
        <v>4</v>
      </c>
      <c r="I37" s="222">
        <v>6</v>
      </c>
      <c r="J37" s="222"/>
      <c r="K37" s="222"/>
      <c r="L37" s="222"/>
      <c r="M37" s="222"/>
      <c r="N37" s="222"/>
      <c r="O37" s="222"/>
      <c r="P37" s="222">
        <v>2</v>
      </c>
      <c r="Q37" s="222"/>
      <c r="R37" s="222">
        <v>4</v>
      </c>
      <c r="S37" s="222"/>
      <c r="T37" s="222"/>
      <c r="U37" s="222">
        <v>2</v>
      </c>
      <c r="V37" s="222">
        <v>1</v>
      </c>
      <c r="W37" s="222">
        <v>1</v>
      </c>
      <c r="X37" s="222"/>
      <c r="Y37" s="222">
        <v>1</v>
      </c>
      <c r="Z37" s="222">
        <v>1</v>
      </c>
      <c r="AA37" s="222"/>
      <c r="AB37" s="222"/>
      <c r="AC37" s="222"/>
      <c r="AD37" s="222">
        <v>1</v>
      </c>
      <c r="AE37" s="222">
        <v>1</v>
      </c>
      <c r="AF37" s="222"/>
      <c r="AG37" s="222">
        <v>1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>
        <v>7</v>
      </c>
      <c r="AS37" s="222">
        <v>7</v>
      </c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>
        <v>3</v>
      </c>
      <c r="BE37" s="222"/>
      <c r="BF37" s="222"/>
      <c r="BG37" s="222"/>
      <c r="BH37" s="222"/>
      <c r="BI37" s="222">
        <v>1</v>
      </c>
      <c r="BJ37" s="222"/>
      <c r="BK37" s="222"/>
      <c r="BL37" s="222"/>
      <c r="BM37" s="222">
        <v>1</v>
      </c>
      <c r="BN37" s="222">
        <v>2</v>
      </c>
      <c r="BO37" s="222">
        <v>7</v>
      </c>
      <c r="BP37" s="222">
        <v>1</v>
      </c>
      <c r="BQ37" s="222"/>
      <c r="BR37" s="222"/>
      <c r="BS37" s="222"/>
      <c r="BT37" s="222"/>
      <c r="BU37" s="222"/>
      <c r="BV37" s="222">
        <v>8</v>
      </c>
      <c r="BW37" s="222">
        <v>6</v>
      </c>
      <c r="BX37" s="222">
        <v>1</v>
      </c>
      <c r="BY37" s="222"/>
      <c r="BZ37" s="222"/>
      <c r="CA37" s="222"/>
      <c r="CB37" s="222"/>
      <c r="CC37" s="222"/>
      <c r="CD37" s="222"/>
      <c r="CE37" s="222"/>
      <c r="CF37" s="222"/>
      <c r="CG37" s="222">
        <v>3</v>
      </c>
      <c r="CH37" s="222">
        <v>1</v>
      </c>
      <c r="CI37" s="222"/>
      <c r="CJ37" s="222">
        <v>1</v>
      </c>
      <c r="CK37" s="222">
        <v>2</v>
      </c>
      <c r="CL37" s="222"/>
      <c r="CM37" s="222"/>
      <c r="CN37" s="222"/>
      <c r="CO37" s="222"/>
      <c r="CP37" s="222"/>
      <c r="CQ37" s="222">
        <v>1</v>
      </c>
      <c r="CR37" s="222">
        <v>1</v>
      </c>
      <c r="CS37" s="222"/>
      <c r="CT37" s="222"/>
      <c r="CU37" s="222"/>
      <c r="CV37" s="222"/>
      <c r="CW37" s="222"/>
      <c r="CX37" s="223"/>
      <c r="CY37" s="458">
        <v>13</v>
      </c>
      <c r="CZ37" s="223">
        <v>9</v>
      </c>
      <c r="DA37" s="223">
        <v>1</v>
      </c>
      <c r="DB37" s="223">
        <v>5</v>
      </c>
      <c r="DC37" s="223"/>
      <c r="DD37" s="223">
        <v>3</v>
      </c>
      <c r="DE37" s="223"/>
      <c r="DF37" s="223"/>
      <c r="DG37" s="223"/>
      <c r="DH37" s="223"/>
      <c r="DI37" s="223">
        <v>8</v>
      </c>
      <c r="DJ37" s="223">
        <v>1</v>
      </c>
      <c r="DK37" s="223"/>
      <c r="DL37" s="223"/>
      <c r="DM37" s="223"/>
      <c r="DN37" s="223"/>
      <c r="DO37" s="223"/>
      <c r="DP37" s="223"/>
      <c r="DQ37" s="242"/>
      <c r="DR37" s="219">
        <f t="shared" si="60"/>
        <v>119</v>
      </c>
    </row>
    <row r="38" spans="2:122" ht="20.100000000000001" customHeight="1">
      <c r="B38" s="126" t="s">
        <v>415</v>
      </c>
      <c r="C38" s="155"/>
      <c r="D38" s="128"/>
      <c r="E38" s="247">
        <f t="shared" ref="E38:AN38" si="61">SUM(E28:E37)</f>
        <v>0</v>
      </c>
      <c r="F38" s="225">
        <f t="shared" si="61"/>
        <v>0</v>
      </c>
      <c r="G38" s="225">
        <f t="shared" si="61"/>
        <v>8</v>
      </c>
      <c r="H38" s="225">
        <f t="shared" si="61"/>
        <v>11</v>
      </c>
      <c r="I38" s="225">
        <f t="shared" ref="I38" si="62">SUM(I28:I37)</f>
        <v>6</v>
      </c>
      <c r="J38" s="225">
        <f>SUM(J28:J37)</f>
        <v>0</v>
      </c>
      <c r="K38" s="225">
        <f>SUM(K28:K37)</f>
        <v>0</v>
      </c>
      <c r="L38" s="225">
        <f>SUM(L28:L37)</f>
        <v>0</v>
      </c>
      <c r="M38" s="225">
        <f t="shared" si="61"/>
        <v>26</v>
      </c>
      <c r="N38" s="225">
        <f t="shared" si="61"/>
        <v>5</v>
      </c>
      <c r="O38" s="225">
        <f t="shared" ref="O38" si="63">SUM(O28:O37)</f>
        <v>2</v>
      </c>
      <c r="P38" s="225">
        <f t="shared" ref="P38" si="64">SUM(P28:P37)</f>
        <v>5</v>
      </c>
      <c r="Q38" s="225">
        <f t="shared" si="61"/>
        <v>0</v>
      </c>
      <c r="R38" s="225">
        <f t="shared" si="61"/>
        <v>4</v>
      </c>
      <c r="S38" s="225">
        <f t="shared" si="61"/>
        <v>0</v>
      </c>
      <c r="T38" s="225">
        <f t="shared" si="61"/>
        <v>5</v>
      </c>
      <c r="U38" s="225">
        <f t="shared" ref="U38" si="65">SUM(U28:U37)</f>
        <v>2</v>
      </c>
      <c r="V38" s="225">
        <f t="shared" si="61"/>
        <v>2</v>
      </c>
      <c r="W38" s="225">
        <f t="shared" si="61"/>
        <v>5</v>
      </c>
      <c r="X38" s="225">
        <f t="shared" si="61"/>
        <v>7</v>
      </c>
      <c r="Y38" s="225">
        <f t="shared" si="61"/>
        <v>1</v>
      </c>
      <c r="Z38" s="225">
        <f t="shared" si="61"/>
        <v>1</v>
      </c>
      <c r="AA38" s="225">
        <f t="shared" si="61"/>
        <v>0</v>
      </c>
      <c r="AB38" s="225">
        <f t="shared" si="61"/>
        <v>0</v>
      </c>
      <c r="AC38" s="225">
        <f t="shared" ref="AC38" si="66">SUM(AC28:AC37)</f>
        <v>0</v>
      </c>
      <c r="AD38" s="225">
        <f t="shared" si="61"/>
        <v>1</v>
      </c>
      <c r="AE38" s="225">
        <f t="shared" si="61"/>
        <v>2</v>
      </c>
      <c r="AF38" s="225">
        <f t="shared" si="61"/>
        <v>13</v>
      </c>
      <c r="AG38" s="225">
        <f t="shared" si="61"/>
        <v>16</v>
      </c>
      <c r="AH38" s="225">
        <f t="shared" si="61"/>
        <v>0</v>
      </c>
      <c r="AI38" s="225">
        <f t="shared" si="61"/>
        <v>2</v>
      </c>
      <c r="AJ38" s="225">
        <f t="shared" si="61"/>
        <v>24</v>
      </c>
      <c r="AK38" s="225">
        <f t="shared" si="61"/>
        <v>53</v>
      </c>
      <c r="AL38" s="225">
        <f t="shared" ref="AL38" si="67">SUM(AL28:AL37)</f>
        <v>21</v>
      </c>
      <c r="AM38" s="225">
        <f t="shared" ref="AM38" si="68">SUM(AM28:AM37)</f>
        <v>7</v>
      </c>
      <c r="AN38" s="225">
        <f t="shared" si="61"/>
        <v>0</v>
      </c>
      <c r="AO38" s="225">
        <f t="shared" ref="AO38" si="69">SUM(AO28:AO37)</f>
        <v>4</v>
      </c>
      <c r="AP38" s="225">
        <f>SUM(AP28:AP37)</f>
        <v>4</v>
      </c>
      <c r="AQ38" s="225">
        <f t="shared" ref="AQ38:AU38" si="70">SUM(AQ28:AQ37)</f>
        <v>0</v>
      </c>
      <c r="AR38" s="225">
        <f t="shared" si="70"/>
        <v>46</v>
      </c>
      <c r="AS38" s="225">
        <f t="shared" si="70"/>
        <v>28</v>
      </c>
      <c r="AT38" s="225">
        <f t="shared" si="70"/>
        <v>9</v>
      </c>
      <c r="AU38" s="225">
        <f t="shared" si="70"/>
        <v>6</v>
      </c>
      <c r="AV38" s="225">
        <f t="shared" ref="AV38:CE38" si="71">SUM(AV28:AV37)</f>
        <v>4</v>
      </c>
      <c r="AW38" s="225">
        <f t="shared" si="71"/>
        <v>0</v>
      </c>
      <c r="AX38" s="225">
        <f t="shared" si="71"/>
        <v>0</v>
      </c>
      <c r="AY38" s="225">
        <f>SUM(AY28:AY37)</f>
        <v>21</v>
      </c>
      <c r="AZ38" s="225">
        <f>SUM(AZ28:AZ37)</f>
        <v>3</v>
      </c>
      <c r="BA38" s="225">
        <f t="shared" ref="BA38" si="72">SUM(BA28:BA37)</f>
        <v>3</v>
      </c>
      <c r="BB38" s="225">
        <f t="shared" si="71"/>
        <v>0</v>
      </c>
      <c r="BC38" s="225">
        <f t="shared" ref="BC38:BD38" si="73">SUM(BC28:BC37)</f>
        <v>58</v>
      </c>
      <c r="BD38" s="225">
        <f t="shared" si="73"/>
        <v>63</v>
      </c>
      <c r="BE38" s="225">
        <f>SUM(BE28:BE37)</f>
        <v>43</v>
      </c>
      <c r="BF38" s="225">
        <f t="shared" si="71"/>
        <v>20</v>
      </c>
      <c r="BG38" s="225">
        <f t="shared" si="71"/>
        <v>13</v>
      </c>
      <c r="BH38" s="225">
        <f t="shared" si="71"/>
        <v>7</v>
      </c>
      <c r="BI38" s="225">
        <f t="shared" si="71"/>
        <v>8</v>
      </c>
      <c r="BJ38" s="225">
        <f>SUM(BJ28:BJ37)</f>
        <v>10</v>
      </c>
      <c r="BK38" s="225">
        <f t="shared" si="71"/>
        <v>2</v>
      </c>
      <c r="BL38" s="225">
        <f t="shared" si="71"/>
        <v>4</v>
      </c>
      <c r="BM38" s="225">
        <f t="shared" ref="BM38" si="74">SUM(BM28:BM37)</f>
        <v>2</v>
      </c>
      <c r="BN38" s="225">
        <f t="shared" si="71"/>
        <v>10</v>
      </c>
      <c r="BO38" s="225">
        <f>SUM(BO28:BO37)</f>
        <v>56</v>
      </c>
      <c r="BP38" s="225">
        <f t="shared" ref="BP38" si="75">SUM(BP28:BP37)</f>
        <v>21</v>
      </c>
      <c r="BQ38" s="225">
        <f t="shared" si="71"/>
        <v>13</v>
      </c>
      <c r="BR38" s="225">
        <f>SUM(BR28:BR37)</f>
        <v>6</v>
      </c>
      <c r="BS38" s="225">
        <f t="shared" si="71"/>
        <v>9</v>
      </c>
      <c r="BT38" s="225">
        <f t="shared" ref="BT38" si="76">SUM(BT28:BT37)</f>
        <v>0</v>
      </c>
      <c r="BU38" s="225">
        <f t="shared" si="71"/>
        <v>0</v>
      </c>
      <c r="BV38" s="225">
        <f t="shared" si="71"/>
        <v>60</v>
      </c>
      <c r="BW38" s="225">
        <f t="shared" ref="BW38:BY38" si="77">SUM(BW28:BW37)</f>
        <v>83</v>
      </c>
      <c r="BX38" s="225">
        <f t="shared" si="77"/>
        <v>31</v>
      </c>
      <c r="BY38" s="225">
        <f t="shared" si="77"/>
        <v>17</v>
      </c>
      <c r="BZ38" s="225">
        <f t="shared" si="71"/>
        <v>9</v>
      </c>
      <c r="CA38" s="225">
        <f t="shared" si="71"/>
        <v>10</v>
      </c>
      <c r="CB38" s="225">
        <f t="shared" ref="CB38:CC38" si="78">SUM(CB28:CB37)</f>
        <v>5</v>
      </c>
      <c r="CC38" s="225">
        <f t="shared" si="78"/>
        <v>4</v>
      </c>
      <c r="CD38" s="225">
        <f t="shared" si="71"/>
        <v>10</v>
      </c>
      <c r="CE38" s="225">
        <f t="shared" si="71"/>
        <v>1</v>
      </c>
      <c r="CF38" s="225">
        <f t="shared" ref="CF38" si="79">SUM(CF28:CF37)</f>
        <v>40</v>
      </c>
      <c r="CG38" s="225">
        <f t="shared" ref="CG38" si="80">SUM(CG28:CG37)</f>
        <v>43</v>
      </c>
      <c r="CH38" s="225">
        <f t="shared" ref="CH38:CI38" si="81">SUM(CH28:CH37)</f>
        <v>12</v>
      </c>
      <c r="CI38" s="225">
        <f t="shared" si="81"/>
        <v>6</v>
      </c>
      <c r="CJ38" s="225">
        <f t="shared" ref="CJ38:CM38" si="82">SUM(CJ28:CJ37)</f>
        <v>5</v>
      </c>
      <c r="CK38" s="225">
        <f t="shared" si="82"/>
        <v>2</v>
      </c>
      <c r="CL38" s="225">
        <f t="shared" si="82"/>
        <v>0</v>
      </c>
      <c r="CM38" s="225">
        <f t="shared" si="82"/>
        <v>2</v>
      </c>
      <c r="CN38" s="225">
        <f t="shared" ref="CN38:DQ38" si="83">SUM(CN28:CN37)</f>
        <v>0</v>
      </c>
      <c r="CO38" s="225">
        <f t="shared" si="83"/>
        <v>1</v>
      </c>
      <c r="CP38" s="225">
        <f t="shared" si="83"/>
        <v>0</v>
      </c>
      <c r="CQ38" s="225">
        <f t="shared" si="83"/>
        <v>31</v>
      </c>
      <c r="CR38" s="225">
        <f t="shared" si="83"/>
        <v>25</v>
      </c>
      <c r="CS38" s="225">
        <f t="shared" si="83"/>
        <v>13</v>
      </c>
      <c r="CT38" s="225">
        <f t="shared" si="83"/>
        <v>1</v>
      </c>
      <c r="CU38" s="225">
        <f t="shared" ref="CU38:CV38" si="84">SUM(CU28:CU37)</f>
        <v>0</v>
      </c>
      <c r="CV38" s="225">
        <f t="shared" si="84"/>
        <v>0</v>
      </c>
      <c r="CW38" s="225">
        <f t="shared" si="83"/>
        <v>0</v>
      </c>
      <c r="CX38" s="226">
        <f t="shared" si="83"/>
        <v>0</v>
      </c>
      <c r="CY38" s="226">
        <f t="shared" si="83"/>
        <v>48</v>
      </c>
      <c r="CZ38" s="226">
        <f t="shared" si="83"/>
        <v>22</v>
      </c>
      <c r="DA38" s="226">
        <f t="shared" ref="DA38" si="85">SUM(DA28:DA37)</f>
        <v>10</v>
      </c>
      <c r="DB38" s="226">
        <f t="shared" ref="DB38:DC38" si="86">SUM(DB28:DB37)</f>
        <v>9</v>
      </c>
      <c r="DC38" s="226">
        <f t="shared" si="86"/>
        <v>4</v>
      </c>
      <c r="DD38" s="226">
        <f t="shared" ref="DD38:DE38" si="87">SUM(DD28:DD37)</f>
        <v>5</v>
      </c>
      <c r="DE38" s="226">
        <f t="shared" si="87"/>
        <v>1</v>
      </c>
      <c r="DF38" s="226">
        <f t="shared" ref="DF38" si="88">SUM(DF28:DF37)</f>
        <v>0</v>
      </c>
      <c r="DG38" s="226">
        <f t="shared" ref="DG38:DL38" si="89">SUM(DG28:DG37)</f>
        <v>8</v>
      </c>
      <c r="DH38" s="226">
        <f t="shared" si="89"/>
        <v>1</v>
      </c>
      <c r="DI38" s="226">
        <f t="shared" si="89"/>
        <v>10</v>
      </c>
      <c r="DJ38" s="226">
        <f t="shared" si="89"/>
        <v>1</v>
      </c>
      <c r="DK38" s="226">
        <f t="shared" si="89"/>
        <v>0</v>
      </c>
      <c r="DL38" s="226">
        <f t="shared" si="89"/>
        <v>0</v>
      </c>
      <c r="DM38" s="226"/>
      <c r="DN38" s="226"/>
      <c r="DO38" s="226">
        <f t="shared" ref="DO38:DP38" si="90">SUM(DO28:DO37)</f>
        <v>0</v>
      </c>
      <c r="DP38" s="226">
        <f t="shared" si="90"/>
        <v>1</v>
      </c>
      <c r="DQ38" s="248">
        <f t="shared" si="83"/>
        <v>0</v>
      </c>
      <c r="DR38" s="249"/>
    </row>
    <row r="39" spans="2:122" ht="19.5" customHeight="1">
      <c r="B39" s="126" t="s">
        <v>785</v>
      </c>
      <c r="C39" s="155"/>
      <c r="D39" s="128"/>
      <c r="E39" s="247">
        <f t="shared" ref="E39:AN39" si="91">E27+E38</f>
        <v>0</v>
      </c>
      <c r="F39" s="225">
        <f t="shared" si="91"/>
        <v>83</v>
      </c>
      <c r="G39" s="225">
        <f t="shared" si="91"/>
        <v>157</v>
      </c>
      <c r="H39" s="225">
        <f t="shared" si="91"/>
        <v>444</v>
      </c>
      <c r="I39" s="225">
        <f t="shared" ref="I39" si="92">I27+I38</f>
        <v>306</v>
      </c>
      <c r="J39" s="225">
        <f>J27+J38</f>
        <v>269</v>
      </c>
      <c r="K39" s="225">
        <f>K27+K38</f>
        <v>29</v>
      </c>
      <c r="L39" s="225">
        <f>L27+L38</f>
        <v>28</v>
      </c>
      <c r="M39" s="225">
        <f t="shared" si="91"/>
        <v>330</v>
      </c>
      <c r="N39" s="225">
        <f t="shared" si="91"/>
        <v>256</v>
      </c>
      <c r="O39" s="225">
        <f t="shared" ref="O39" si="93">O27+O38</f>
        <v>80</v>
      </c>
      <c r="P39" s="225">
        <f t="shared" ref="P39" si="94">P27+P38</f>
        <v>75</v>
      </c>
      <c r="Q39" s="225">
        <f t="shared" si="91"/>
        <v>34</v>
      </c>
      <c r="R39" s="225">
        <f t="shared" si="91"/>
        <v>99</v>
      </c>
      <c r="S39" s="225">
        <f t="shared" si="91"/>
        <v>1</v>
      </c>
      <c r="T39" s="225">
        <f t="shared" si="91"/>
        <v>94</v>
      </c>
      <c r="U39" s="225">
        <f t="shared" ref="U39" si="95">U27+U38</f>
        <v>91</v>
      </c>
      <c r="V39" s="225">
        <f t="shared" si="91"/>
        <v>14</v>
      </c>
      <c r="W39" s="225">
        <f t="shared" si="91"/>
        <v>84</v>
      </c>
      <c r="X39" s="225">
        <f t="shared" si="91"/>
        <v>59</v>
      </c>
      <c r="Y39" s="225">
        <f t="shared" si="91"/>
        <v>49</v>
      </c>
      <c r="Z39" s="225">
        <f t="shared" si="91"/>
        <v>57</v>
      </c>
      <c r="AA39" s="225">
        <f t="shared" si="91"/>
        <v>28</v>
      </c>
      <c r="AB39" s="225">
        <f t="shared" si="91"/>
        <v>42</v>
      </c>
      <c r="AC39" s="225">
        <f t="shared" ref="AC39" si="96">AC27+AC38</f>
        <v>0</v>
      </c>
      <c r="AD39" s="225">
        <f t="shared" si="91"/>
        <v>7</v>
      </c>
      <c r="AE39" s="225">
        <f t="shared" si="91"/>
        <v>54</v>
      </c>
      <c r="AF39" s="225">
        <f t="shared" si="91"/>
        <v>163</v>
      </c>
      <c r="AG39" s="225">
        <f t="shared" si="91"/>
        <v>98</v>
      </c>
      <c r="AH39" s="225">
        <f t="shared" si="91"/>
        <v>0</v>
      </c>
      <c r="AI39" s="225">
        <f t="shared" si="91"/>
        <v>7</v>
      </c>
      <c r="AJ39" s="225">
        <f t="shared" si="91"/>
        <v>104</v>
      </c>
      <c r="AK39" s="225">
        <f t="shared" si="91"/>
        <v>162</v>
      </c>
      <c r="AL39" s="225">
        <f t="shared" ref="AL39" si="97">AL27+AL38</f>
        <v>42</v>
      </c>
      <c r="AM39" s="225">
        <f t="shared" ref="AM39" si="98">AM27+AM38</f>
        <v>14</v>
      </c>
      <c r="AN39" s="225">
        <f t="shared" si="91"/>
        <v>35</v>
      </c>
      <c r="AO39" s="225">
        <f t="shared" ref="AO39" si="99">AO27+AO38</f>
        <v>13</v>
      </c>
      <c r="AP39" s="225">
        <f>AP27+AP38</f>
        <v>11</v>
      </c>
      <c r="AQ39" s="225">
        <f t="shared" ref="AQ39:AU39" si="100">AQ27+AQ38</f>
        <v>0</v>
      </c>
      <c r="AR39" s="225">
        <f t="shared" si="100"/>
        <v>117</v>
      </c>
      <c r="AS39" s="225">
        <f t="shared" si="100"/>
        <v>55</v>
      </c>
      <c r="AT39" s="225">
        <f t="shared" si="100"/>
        <v>21</v>
      </c>
      <c r="AU39" s="225">
        <f t="shared" si="100"/>
        <v>48</v>
      </c>
      <c r="AV39" s="225">
        <f t="shared" ref="AV39:AX39" si="101">AV27+AV38</f>
        <v>17</v>
      </c>
      <c r="AW39" s="225">
        <f t="shared" si="101"/>
        <v>11</v>
      </c>
      <c r="AX39" s="225">
        <f t="shared" si="101"/>
        <v>0</v>
      </c>
      <c r="AY39" s="225">
        <f>AY27+AY38</f>
        <v>46</v>
      </c>
      <c r="AZ39" s="225">
        <f>AZ27+AZ38</f>
        <v>15</v>
      </c>
      <c r="BA39" s="225">
        <f t="shared" ref="BA39" si="102">BA27+BA38</f>
        <v>6</v>
      </c>
      <c r="BB39" s="225">
        <f>BB27+BB38</f>
        <v>1</v>
      </c>
      <c r="BC39" s="225">
        <f t="shared" ref="BC39:BD39" si="103">BC27+BC38</f>
        <v>70</v>
      </c>
      <c r="BD39" s="225">
        <f t="shared" si="103"/>
        <v>82</v>
      </c>
      <c r="BE39" s="225">
        <f>BE27+BE38</f>
        <v>71</v>
      </c>
      <c r="BF39" s="225">
        <f t="shared" ref="BF39:CE39" si="104">BF27+BF38</f>
        <v>42</v>
      </c>
      <c r="BG39" s="225">
        <f t="shared" si="104"/>
        <v>24</v>
      </c>
      <c r="BH39" s="225">
        <f t="shared" si="104"/>
        <v>15</v>
      </c>
      <c r="BI39" s="225">
        <f t="shared" si="104"/>
        <v>18</v>
      </c>
      <c r="BJ39" s="225">
        <f>BJ27+BJ38</f>
        <v>17</v>
      </c>
      <c r="BK39" s="225">
        <f t="shared" si="104"/>
        <v>3</v>
      </c>
      <c r="BL39" s="225">
        <f t="shared" si="104"/>
        <v>11</v>
      </c>
      <c r="BM39" s="225">
        <f t="shared" ref="BM39" si="105">BM27+BM38</f>
        <v>2</v>
      </c>
      <c r="BN39" s="225">
        <f t="shared" si="104"/>
        <v>11</v>
      </c>
      <c r="BO39" s="225">
        <f>BO27+BO38</f>
        <v>56</v>
      </c>
      <c r="BP39" s="225">
        <f t="shared" ref="BP39" si="106">BP27+BP38</f>
        <v>21</v>
      </c>
      <c r="BQ39" s="225">
        <f t="shared" si="104"/>
        <v>13</v>
      </c>
      <c r="BR39" s="225">
        <f>BR27+BR38</f>
        <v>6</v>
      </c>
      <c r="BS39" s="225">
        <f t="shared" si="104"/>
        <v>9</v>
      </c>
      <c r="BT39" s="225">
        <f t="shared" ref="BT39" si="107">BT27+BT38</f>
        <v>0</v>
      </c>
      <c r="BU39" s="225">
        <f t="shared" si="104"/>
        <v>0</v>
      </c>
      <c r="BV39" s="225">
        <f t="shared" si="104"/>
        <v>68</v>
      </c>
      <c r="BW39" s="225">
        <f t="shared" ref="BW39:BY39" si="108">BW27+BW38</f>
        <v>83</v>
      </c>
      <c r="BX39" s="225">
        <f t="shared" si="108"/>
        <v>31</v>
      </c>
      <c r="BY39" s="225">
        <f t="shared" si="108"/>
        <v>17</v>
      </c>
      <c r="BZ39" s="225">
        <f t="shared" si="104"/>
        <v>12</v>
      </c>
      <c r="CA39" s="225">
        <f t="shared" si="104"/>
        <v>10</v>
      </c>
      <c r="CB39" s="225">
        <f t="shared" ref="CB39:CC39" si="109">CB27+CB38</f>
        <v>5</v>
      </c>
      <c r="CC39" s="225">
        <f t="shared" si="109"/>
        <v>4</v>
      </c>
      <c r="CD39" s="225">
        <f t="shared" si="104"/>
        <v>10</v>
      </c>
      <c r="CE39" s="225">
        <f t="shared" si="104"/>
        <v>1</v>
      </c>
      <c r="CF39" s="225">
        <f t="shared" ref="CF39" si="110">CF27+CF38</f>
        <v>40</v>
      </c>
      <c r="CG39" s="225">
        <f t="shared" ref="CG39" si="111">CG27+CG38</f>
        <v>43</v>
      </c>
      <c r="CH39" s="225">
        <f t="shared" ref="CH39:CI39" si="112">CH27+CH38</f>
        <v>12</v>
      </c>
      <c r="CI39" s="225">
        <f t="shared" si="112"/>
        <v>6</v>
      </c>
      <c r="CJ39" s="225">
        <f t="shared" ref="CJ39:CM39" si="113">CJ27+CJ38</f>
        <v>5</v>
      </c>
      <c r="CK39" s="225">
        <f t="shared" si="113"/>
        <v>2</v>
      </c>
      <c r="CL39" s="225">
        <f t="shared" si="113"/>
        <v>0</v>
      </c>
      <c r="CM39" s="225">
        <f t="shared" si="113"/>
        <v>2</v>
      </c>
      <c r="CN39" s="225">
        <f t="shared" ref="CN39:DQ39" si="114">CN27+CN38</f>
        <v>0</v>
      </c>
      <c r="CO39" s="225">
        <f t="shared" si="114"/>
        <v>1</v>
      </c>
      <c r="CP39" s="225">
        <f t="shared" si="114"/>
        <v>0</v>
      </c>
      <c r="CQ39" s="225">
        <f t="shared" si="114"/>
        <v>31</v>
      </c>
      <c r="CR39" s="225">
        <f t="shared" si="114"/>
        <v>25</v>
      </c>
      <c r="CS39" s="225">
        <f t="shared" si="114"/>
        <v>13</v>
      </c>
      <c r="CT39" s="225">
        <f t="shared" si="114"/>
        <v>1</v>
      </c>
      <c r="CU39" s="225">
        <f t="shared" ref="CU39:CV39" si="115">CU27+CU38</f>
        <v>0</v>
      </c>
      <c r="CV39" s="225">
        <f t="shared" si="115"/>
        <v>0</v>
      </c>
      <c r="CW39" s="225">
        <f t="shared" si="114"/>
        <v>0</v>
      </c>
      <c r="CX39" s="226">
        <f t="shared" si="114"/>
        <v>0</v>
      </c>
      <c r="CY39" s="226">
        <f t="shared" si="114"/>
        <v>48</v>
      </c>
      <c r="CZ39" s="226">
        <f t="shared" si="114"/>
        <v>22</v>
      </c>
      <c r="DA39" s="226">
        <f t="shared" ref="DA39" si="116">DA27+DA38</f>
        <v>10</v>
      </c>
      <c r="DB39" s="226">
        <f t="shared" ref="DB39:DC39" si="117">DB27+DB38</f>
        <v>9</v>
      </c>
      <c r="DC39" s="226">
        <f t="shared" si="117"/>
        <v>4</v>
      </c>
      <c r="DD39" s="226">
        <f t="shared" ref="DD39:DE39" si="118">DD27+DD38</f>
        <v>5</v>
      </c>
      <c r="DE39" s="226">
        <f t="shared" si="118"/>
        <v>1</v>
      </c>
      <c r="DF39" s="226">
        <f t="shared" ref="DF39" si="119">DF27+DF38</f>
        <v>0</v>
      </c>
      <c r="DG39" s="226">
        <f t="shared" ref="DG39:DL39" si="120">DG27+DG38</f>
        <v>8</v>
      </c>
      <c r="DH39" s="226">
        <f t="shared" si="120"/>
        <v>1</v>
      </c>
      <c r="DI39" s="226">
        <f t="shared" si="120"/>
        <v>10</v>
      </c>
      <c r="DJ39" s="226">
        <f t="shared" si="120"/>
        <v>1</v>
      </c>
      <c r="DK39" s="226">
        <f t="shared" si="120"/>
        <v>0</v>
      </c>
      <c r="DL39" s="226">
        <f t="shared" si="120"/>
        <v>0</v>
      </c>
      <c r="DM39" s="226"/>
      <c r="DN39" s="226"/>
      <c r="DO39" s="226">
        <f t="shared" ref="DO39:DP39" si="121">DO27+DO38</f>
        <v>0</v>
      </c>
      <c r="DP39" s="226">
        <f t="shared" si="121"/>
        <v>1</v>
      </c>
      <c r="DQ39" s="248">
        <f t="shared" si="114"/>
        <v>0</v>
      </c>
      <c r="DR39" s="249"/>
    </row>
    <row r="40" spans="2:122" ht="18" customHeight="1">
      <c r="B40" s="346" t="s">
        <v>1987</v>
      </c>
      <c r="C40" s="338"/>
      <c r="D40" s="339"/>
      <c r="E40" s="30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>
        <v>1</v>
      </c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>
        <v>1</v>
      </c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>
        <v>1</v>
      </c>
      <c r="BE40" s="252">
        <v>1</v>
      </c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>
        <v>1</v>
      </c>
      <c r="BW40" s="252">
        <v>3</v>
      </c>
      <c r="BX40" s="252"/>
      <c r="BY40" s="252"/>
      <c r="BZ40" s="252"/>
      <c r="CA40" s="252"/>
      <c r="CB40" s="252"/>
      <c r="CC40" s="252"/>
      <c r="CD40" s="252"/>
      <c r="CE40" s="252"/>
      <c r="CF40" s="252">
        <v>1</v>
      </c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>
        <v>2</v>
      </c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5"/>
      <c r="DR40" s="414">
        <f>SUM(F40:DQ40)</f>
        <v>11</v>
      </c>
    </row>
    <row r="41" spans="2:122" ht="18" customHeight="1">
      <c r="B41" s="340" t="s">
        <v>1989</v>
      </c>
      <c r="C41" s="341"/>
      <c r="D41" s="342"/>
      <c r="E41" s="241"/>
      <c r="F41" s="222"/>
      <c r="G41" s="222"/>
      <c r="H41" s="222">
        <v>8</v>
      </c>
      <c r="I41" s="222">
        <v>9</v>
      </c>
      <c r="J41" s="222">
        <v>1</v>
      </c>
      <c r="K41" s="222"/>
      <c r="L41" s="222"/>
      <c r="M41" s="222">
        <v>8</v>
      </c>
      <c r="N41" s="222">
        <v>4</v>
      </c>
      <c r="O41" s="222"/>
      <c r="P41" s="222">
        <v>1</v>
      </c>
      <c r="Q41" s="222"/>
      <c r="R41" s="222">
        <v>1</v>
      </c>
      <c r="S41" s="222"/>
      <c r="T41" s="222">
        <v>1</v>
      </c>
      <c r="U41" s="222">
        <v>1</v>
      </c>
      <c r="V41" s="222"/>
      <c r="W41" s="222">
        <v>1</v>
      </c>
      <c r="X41" s="222"/>
      <c r="Y41" s="222"/>
      <c r="Z41" s="222">
        <v>1</v>
      </c>
      <c r="AA41" s="222"/>
      <c r="AB41" s="222">
        <v>1</v>
      </c>
      <c r="AC41" s="222"/>
      <c r="AD41" s="222"/>
      <c r="AE41" s="222">
        <v>1</v>
      </c>
      <c r="AF41" s="222">
        <v>6</v>
      </c>
      <c r="AG41" s="222"/>
      <c r="AH41" s="222"/>
      <c r="AI41" s="222"/>
      <c r="AJ41" s="222">
        <v>1</v>
      </c>
      <c r="AK41" s="222">
        <v>4</v>
      </c>
      <c r="AL41" s="222"/>
      <c r="AM41" s="222"/>
      <c r="AN41" s="222"/>
      <c r="AO41" s="222"/>
      <c r="AP41" s="222"/>
      <c r="AQ41" s="222"/>
      <c r="AR41" s="222">
        <v>2</v>
      </c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>
        <v>1</v>
      </c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2"/>
      <c r="DA41" s="222"/>
      <c r="DB41" s="222"/>
      <c r="DC41" s="222"/>
      <c r="DD41" s="222"/>
      <c r="DE41" s="222"/>
      <c r="DF41" s="222"/>
      <c r="DG41" s="222"/>
      <c r="DH41" s="222"/>
      <c r="DI41" s="222"/>
      <c r="DJ41" s="222"/>
      <c r="DK41" s="222"/>
      <c r="DL41" s="222"/>
      <c r="DM41" s="222"/>
      <c r="DN41" s="222"/>
      <c r="DO41" s="222"/>
      <c r="DP41" s="222"/>
      <c r="DQ41" s="223"/>
      <c r="DR41" s="219">
        <f>SUM(F41:DQ41)</f>
        <v>52</v>
      </c>
    </row>
    <row r="42" spans="2:122" ht="18" customHeight="1">
      <c r="B42" s="343" t="s">
        <v>785</v>
      </c>
      <c r="C42" s="344"/>
      <c r="D42" s="345"/>
      <c r="E42" s="305"/>
      <c r="F42" s="306"/>
      <c r="G42" s="306"/>
      <c r="H42" s="306">
        <f>H40+H41</f>
        <v>8</v>
      </c>
      <c r="I42" s="306">
        <f>I40+I41</f>
        <v>9</v>
      </c>
      <c r="J42" s="306">
        <f>J40+J41</f>
        <v>1</v>
      </c>
      <c r="K42" s="306"/>
      <c r="L42" s="306"/>
      <c r="M42" s="306">
        <f>M40+M41</f>
        <v>8</v>
      </c>
      <c r="N42" s="306">
        <f>N40+N41</f>
        <v>4</v>
      </c>
      <c r="O42" s="306"/>
      <c r="P42" s="306">
        <f>P40+P41</f>
        <v>1</v>
      </c>
      <c r="Q42" s="306"/>
      <c r="R42" s="306">
        <f>R40+R41</f>
        <v>1</v>
      </c>
      <c r="S42" s="306"/>
      <c r="T42" s="306">
        <f>T40+T41</f>
        <v>1</v>
      </c>
      <c r="U42" s="306">
        <f>U40+U41</f>
        <v>1</v>
      </c>
      <c r="V42" s="306"/>
      <c r="W42" s="306">
        <f>W40+W41</f>
        <v>1</v>
      </c>
      <c r="X42" s="306"/>
      <c r="Y42" s="306"/>
      <c r="Z42" s="306">
        <f>Z40+Z41</f>
        <v>1</v>
      </c>
      <c r="AA42" s="306"/>
      <c r="AB42" s="306">
        <f>AB40+AB41</f>
        <v>1</v>
      </c>
      <c r="AC42" s="306"/>
      <c r="AD42" s="306"/>
      <c r="AE42" s="306">
        <f>AE40+AE41</f>
        <v>1</v>
      </c>
      <c r="AF42" s="306">
        <f>AF40+AF41</f>
        <v>6</v>
      </c>
      <c r="AG42" s="306">
        <f>AG40+AG41</f>
        <v>1</v>
      </c>
      <c r="AH42" s="306"/>
      <c r="AI42" s="306"/>
      <c r="AJ42" s="306">
        <f>AJ40+AJ41</f>
        <v>1</v>
      </c>
      <c r="AK42" s="306">
        <f>AK40+AK41</f>
        <v>4</v>
      </c>
      <c r="AL42" s="306"/>
      <c r="AM42" s="306"/>
      <c r="AN42" s="306"/>
      <c r="AO42" s="306"/>
      <c r="AP42" s="306"/>
      <c r="AQ42" s="306"/>
      <c r="AR42" s="306">
        <f>AR40+AR41</f>
        <v>3</v>
      </c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>
        <f>BD40+BD41</f>
        <v>1</v>
      </c>
      <c r="BE42" s="306">
        <f>BE40+BE41</f>
        <v>2</v>
      </c>
      <c r="BF42" s="306"/>
      <c r="BG42" s="306"/>
      <c r="BH42" s="306"/>
      <c r="BI42" s="306"/>
      <c r="BJ42" s="306"/>
      <c r="BK42" s="306"/>
      <c r="BL42" s="306"/>
      <c r="BM42" s="306"/>
      <c r="BN42" s="306"/>
      <c r="BO42" s="306"/>
      <c r="BP42" s="306"/>
      <c r="BQ42" s="306"/>
      <c r="BR42" s="306"/>
      <c r="BS42" s="306"/>
      <c r="BT42" s="306"/>
      <c r="BU42" s="306"/>
      <c r="BV42" s="306">
        <f>BV40+BV41</f>
        <v>1</v>
      </c>
      <c r="BW42" s="306">
        <f>BW40+BW41</f>
        <v>3</v>
      </c>
      <c r="BX42" s="306"/>
      <c r="BY42" s="306"/>
      <c r="BZ42" s="306"/>
      <c r="CA42" s="306"/>
      <c r="CB42" s="306"/>
      <c r="CC42" s="306"/>
      <c r="CD42" s="306"/>
      <c r="CE42" s="306"/>
      <c r="CF42" s="306">
        <f>CF40+CF41</f>
        <v>1</v>
      </c>
      <c r="CG42" s="306"/>
      <c r="CH42" s="306"/>
      <c r="CI42" s="306"/>
      <c r="CJ42" s="306"/>
      <c r="CK42" s="306"/>
      <c r="CL42" s="306"/>
      <c r="CM42" s="306"/>
      <c r="CN42" s="306"/>
      <c r="CO42" s="306"/>
      <c r="CP42" s="306"/>
      <c r="CQ42" s="306"/>
      <c r="CR42" s="306"/>
      <c r="CS42" s="306"/>
      <c r="CT42" s="306"/>
      <c r="CU42" s="306"/>
      <c r="CV42" s="306"/>
      <c r="CW42" s="306"/>
      <c r="CX42" s="306"/>
      <c r="CY42" s="306">
        <f>CY40+CY41</f>
        <v>2</v>
      </c>
      <c r="CZ42" s="306"/>
      <c r="DA42" s="306"/>
      <c r="DB42" s="306"/>
      <c r="DC42" s="306"/>
      <c r="DD42" s="306"/>
      <c r="DE42" s="306"/>
      <c r="DF42" s="306"/>
      <c r="DG42" s="306"/>
      <c r="DH42" s="306"/>
      <c r="DI42" s="306"/>
      <c r="DJ42" s="306"/>
      <c r="DK42" s="306"/>
      <c r="DL42" s="306"/>
      <c r="DM42" s="306"/>
      <c r="DN42" s="306"/>
      <c r="DO42" s="306"/>
      <c r="DP42" s="306"/>
      <c r="DQ42" s="437"/>
      <c r="DR42" s="416">
        <f>SUM(F42:DQ42)</f>
        <v>63</v>
      </c>
    </row>
    <row r="43" spans="2:122" ht="10.050000000000001" customHeight="1"/>
    <row r="44" spans="2:122" ht="15" customHeight="1"/>
    <row r="45" spans="2:122" ht="15" customHeight="1">
      <c r="C45" s="153" t="s">
        <v>479</v>
      </c>
      <c r="H45" s="185"/>
      <c r="I45" s="184" t="s">
        <v>1321</v>
      </c>
      <c r="J45" s="184"/>
      <c r="K45" s="184"/>
      <c r="L45" s="184"/>
    </row>
    <row r="46" spans="2:122" ht="10.050000000000001" customHeight="1"/>
    <row r="47" spans="2:122" ht="15" customHeight="1">
      <c r="B47" s="166"/>
      <c r="C47" s="167"/>
      <c r="D47" s="173"/>
      <c r="E47" s="168"/>
      <c r="F47" s="627">
        <v>20</v>
      </c>
      <c r="G47" s="629"/>
      <c r="H47" s="627">
        <v>26</v>
      </c>
      <c r="I47" s="629"/>
      <c r="J47" s="627">
        <v>30</v>
      </c>
      <c r="K47" s="628"/>
      <c r="L47" s="629"/>
      <c r="M47" s="172">
        <v>33</v>
      </c>
      <c r="N47" s="172">
        <v>36</v>
      </c>
      <c r="O47" s="172">
        <v>38</v>
      </c>
      <c r="P47" s="172">
        <v>41</v>
      </c>
      <c r="Q47" s="172">
        <v>44</v>
      </c>
      <c r="R47" s="627">
        <v>48</v>
      </c>
      <c r="S47" s="628"/>
      <c r="T47" s="628"/>
      <c r="U47" s="629"/>
      <c r="V47" s="627">
        <v>51</v>
      </c>
      <c r="W47" s="629"/>
      <c r="X47" s="172">
        <v>52</v>
      </c>
      <c r="Y47" s="627">
        <v>53</v>
      </c>
      <c r="Z47" s="628"/>
      <c r="AA47" s="628"/>
      <c r="AB47" s="628"/>
      <c r="AC47" s="628"/>
      <c r="AD47" s="629"/>
      <c r="AE47" s="627">
        <v>55</v>
      </c>
      <c r="AF47" s="628"/>
      <c r="AG47" s="629"/>
      <c r="AH47" s="172">
        <v>57</v>
      </c>
      <c r="AI47" s="627">
        <v>58</v>
      </c>
      <c r="AJ47" s="628"/>
      <c r="AK47" s="628"/>
      <c r="AL47" s="628"/>
      <c r="AM47" s="629"/>
      <c r="AN47" s="627">
        <v>60</v>
      </c>
      <c r="AO47" s="628"/>
      <c r="AP47" s="629"/>
      <c r="AQ47" s="627">
        <v>61</v>
      </c>
      <c r="AR47" s="628"/>
      <c r="AS47" s="628"/>
      <c r="AT47" s="628"/>
      <c r="AU47" s="628"/>
      <c r="AV47" s="628"/>
      <c r="AW47" s="629"/>
      <c r="AX47" s="627">
        <v>62</v>
      </c>
      <c r="AY47" s="628"/>
      <c r="AZ47" s="628"/>
      <c r="BA47" s="629"/>
      <c r="BB47" s="627">
        <v>63</v>
      </c>
      <c r="BC47" s="628"/>
      <c r="BD47" s="628"/>
      <c r="BE47" s="628"/>
      <c r="BF47" s="628"/>
      <c r="BG47" s="628"/>
      <c r="BH47" s="628"/>
      <c r="BI47" s="628"/>
      <c r="BJ47" s="628"/>
      <c r="BK47" s="628"/>
      <c r="BL47" s="629"/>
      <c r="BM47" s="627">
        <v>64</v>
      </c>
      <c r="BN47" s="628"/>
      <c r="BO47" s="628"/>
      <c r="BP47" s="628"/>
      <c r="BQ47" s="628"/>
      <c r="BR47" s="628"/>
      <c r="BS47" s="628"/>
      <c r="BT47" s="629"/>
      <c r="BU47" s="627">
        <v>65</v>
      </c>
      <c r="BV47" s="628"/>
      <c r="BW47" s="628"/>
      <c r="BX47" s="628"/>
      <c r="BY47" s="628"/>
      <c r="BZ47" s="628"/>
      <c r="CA47" s="628"/>
      <c r="CB47" s="628"/>
      <c r="CC47" s="628"/>
      <c r="CD47" s="629"/>
      <c r="CE47" s="627">
        <v>66</v>
      </c>
      <c r="CF47" s="628"/>
      <c r="CG47" s="628"/>
      <c r="CH47" s="628"/>
      <c r="CI47" s="628"/>
      <c r="CJ47" s="628"/>
      <c r="CK47" s="628"/>
      <c r="CL47" s="628"/>
      <c r="CM47" s="628"/>
      <c r="CN47" s="628"/>
      <c r="CO47" s="629"/>
      <c r="CP47" s="627">
        <v>67</v>
      </c>
      <c r="CQ47" s="628"/>
      <c r="CR47" s="628"/>
      <c r="CS47" s="628"/>
      <c r="CT47" s="628"/>
      <c r="CU47" s="628"/>
      <c r="CV47" s="628"/>
      <c r="CW47" s="629"/>
      <c r="CX47" s="627">
        <v>68</v>
      </c>
      <c r="CY47" s="628"/>
      <c r="CZ47" s="628"/>
      <c r="DA47" s="628"/>
      <c r="DB47" s="628"/>
      <c r="DC47" s="628"/>
      <c r="DD47" s="628"/>
      <c r="DE47" s="629"/>
      <c r="DF47" s="627">
        <v>69</v>
      </c>
      <c r="DG47" s="628"/>
      <c r="DH47" s="628"/>
      <c r="DI47" s="628"/>
      <c r="DJ47" s="628"/>
      <c r="DK47" s="628"/>
      <c r="DL47" s="629"/>
      <c r="DM47" s="169"/>
      <c r="DN47" s="170"/>
      <c r="DO47" s="169" t="s">
        <v>1943</v>
      </c>
      <c r="DP47" s="170"/>
      <c r="DQ47" s="193"/>
      <c r="DR47" s="173"/>
    </row>
    <row r="48" spans="2:122" ht="15" customHeight="1">
      <c r="B48" s="174"/>
      <c r="C48" s="175"/>
      <c r="D48" s="177"/>
      <c r="E48" s="111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13" t="s">
        <v>68</v>
      </c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13" t="s">
        <v>68</v>
      </c>
      <c r="AI48" s="113" t="s">
        <v>68</v>
      </c>
      <c r="AJ48" s="124"/>
      <c r="AK48" s="124"/>
      <c r="AL48" s="124"/>
      <c r="AM48" s="124"/>
      <c r="AN48" s="120"/>
      <c r="AO48" s="120"/>
      <c r="AP48" s="120"/>
      <c r="AQ48" s="113" t="s">
        <v>68</v>
      </c>
      <c r="AR48" s="120"/>
      <c r="AS48" s="120"/>
      <c r="AT48" s="120"/>
      <c r="AU48" s="120"/>
      <c r="AV48" s="120"/>
      <c r="AW48" s="120"/>
      <c r="AX48" s="113" t="s">
        <v>68</v>
      </c>
      <c r="AY48" s="120"/>
      <c r="AZ48" s="120"/>
      <c r="BA48" s="120"/>
      <c r="BB48" s="113" t="s">
        <v>68</v>
      </c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 t="s">
        <v>1694</v>
      </c>
      <c r="BN48" s="120"/>
      <c r="BO48" s="120"/>
      <c r="BP48" s="120"/>
      <c r="BQ48" s="120"/>
      <c r="BR48" s="120"/>
      <c r="BS48" s="120"/>
      <c r="BT48" s="120"/>
      <c r="BU48" s="120" t="s">
        <v>1694</v>
      </c>
      <c r="BV48" s="120"/>
      <c r="BW48" s="120"/>
      <c r="BX48" s="120"/>
      <c r="BY48" s="120"/>
      <c r="BZ48" s="120"/>
      <c r="CA48" s="120"/>
      <c r="CB48" s="120"/>
      <c r="CC48" s="120"/>
      <c r="CD48" s="120"/>
      <c r="CE48" s="120" t="s">
        <v>1694</v>
      </c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 t="s">
        <v>1694</v>
      </c>
      <c r="CQ48" s="120"/>
      <c r="CR48" s="120"/>
      <c r="CS48" s="120"/>
      <c r="CT48" s="120"/>
      <c r="CU48" s="120"/>
      <c r="CV48" s="120"/>
      <c r="CW48" s="120"/>
      <c r="CX48" s="121" t="s">
        <v>1694</v>
      </c>
      <c r="CY48" s="121"/>
      <c r="CZ48" s="121"/>
      <c r="DA48" s="121"/>
      <c r="DB48" s="121"/>
      <c r="DC48" s="121"/>
      <c r="DD48" s="121"/>
      <c r="DE48" s="121"/>
      <c r="DF48" s="121" t="s">
        <v>1694</v>
      </c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76"/>
      <c r="DR48" s="177"/>
    </row>
    <row r="49" spans="1:124" ht="80.099999999999994" customHeight="1">
      <c r="B49" s="3" t="s">
        <v>109</v>
      </c>
      <c r="C49" s="4" t="s">
        <v>110</v>
      </c>
      <c r="D49" s="10" t="s">
        <v>111</v>
      </c>
      <c r="E49" s="76"/>
      <c r="F49" s="6" t="s">
        <v>434</v>
      </c>
      <c r="G49" s="6" t="s">
        <v>436</v>
      </c>
      <c r="H49" s="6" t="s">
        <v>435</v>
      </c>
      <c r="I49" s="6" t="s">
        <v>2007</v>
      </c>
      <c r="J49" s="6" t="s">
        <v>464</v>
      </c>
      <c r="K49" s="6" t="s">
        <v>465</v>
      </c>
      <c r="L49" s="6" t="s">
        <v>1742</v>
      </c>
      <c r="M49" s="6" t="s">
        <v>439</v>
      </c>
      <c r="N49" s="6" t="s">
        <v>441</v>
      </c>
      <c r="O49" s="6" t="s">
        <v>1772</v>
      </c>
      <c r="P49" s="6" t="s">
        <v>442</v>
      </c>
      <c r="Q49" s="6" t="s">
        <v>273</v>
      </c>
      <c r="R49" s="6" t="s">
        <v>449</v>
      </c>
      <c r="S49" s="6" t="s">
        <v>450</v>
      </c>
      <c r="T49" s="6" t="s">
        <v>447</v>
      </c>
      <c r="U49" s="6" t="s">
        <v>2008</v>
      </c>
      <c r="V49" s="6" t="s">
        <v>452</v>
      </c>
      <c r="W49" s="6" t="s">
        <v>451</v>
      </c>
      <c r="X49" s="6" t="s">
        <v>280</v>
      </c>
      <c r="Y49" s="6" t="s">
        <v>453</v>
      </c>
      <c r="Z49" s="6" t="s">
        <v>455</v>
      </c>
      <c r="AA49" s="6" t="s">
        <v>454</v>
      </c>
      <c r="AB49" s="6" t="s">
        <v>283</v>
      </c>
      <c r="AC49" s="6" t="s">
        <v>2009</v>
      </c>
      <c r="AD49" s="6" t="s">
        <v>2010</v>
      </c>
      <c r="AE49" s="6" t="s">
        <v>458</v>
      </c>
      <c r="AF49" s="6" t="s">
        <v>290</v>
      </c>
      <c r="AG49" s="6" t="s">
        <v>293</v>
      </c>
      <c r="AH49" s="6" t="s">
        <v>1550</v>
      </c>
      <c r="AI49" s="6" t="s">
        <v>1533</v>
      </c>
      <c r="AJ49" s="6" t="s">
        <v>1534</v>
      </c>
      <c r="AK49" s="6" t="s">
        <v>1535</v>
      </c>
      <c r="AL49" s="6" t="s">
        <v>1551</v>
      </c>
      <c r="AM49" s="6" t="s">
        <v>1536</v>
      </c>
      <c r="AN49" s="6" t="s">
        <v>1576</v>
      </c>
      <c r="AO49" s="6" t="s">
        <v>1577</v>
      </c>
      <c r="AP49" s="6" t="s">
        <v>1578</v>
      </c>
      <c r="AQ49" s="6" t="s">
        <v>1596</v>
      </c>
      <c r="AR49" s="6" t="s">
        <v>1599</v>
      </c>
      <c r="AS49" s="6" t="s">
        <v>1601</v>
      </c>
      <c r="AT49" s="6" t="s">
        <v>1604</v>
      </c>
      <c r="AU49" s="6" t="s">
        <v>1598</v>
      </c>
      <c r="AV49" s="6" t="s">
        <v>1600</v>
      </c>
      <c r="AW49" s="6" t="s">
        <v>1602</v>
      </c>
      <c r="AX49" s="6" t="s">
        <v>1615</v>
      </c>
      <c r="AY49" s="6" t="s">
        <v>1612</v>
      </c>
      <c r="AZ49" s="6" t="s">
        <v>1610</v>
      </c>
      <c r="BA49" s="6" t="s">
        <v>1609</v>
      </c>
      <c r="BB49" s="6" t="s">
        <v>1664</v>
      </c>
      <c r="BC49" s="6" t="s">
        <v>1629</v>
      </c>
      <c r="BD49" s="6" t="s">
        <v>1646</v>
      </c>
      <c r="BE49" s="6" t="s">
        <v>1684</v>
      </c>
      <c r="BF49" s="6" t="s">
        <v>1656</v>
      </c>
      <c r="BG49" s="6" t="s">
        <v>1665</v>
      </c>
      <c r="BH49" s="6" t="s">
        <v>1627</v>
      </c>
      <c r="BI49" s="6" t="s">
        <v>1628</v>
      </c>
      <c r="BJ49" s="6" t="s">
        <v>1683</v>
      </c>
      <c r="BK49" s="6" t="s">
        <v>1677</v>
      </c>
      <c r="BL49" s="6" t="s">
        <v>1689</v>
      </c>
      <c r="BM49" s="6" t="s">
        <v>1693</v>
      </c>
      <c r="BN49" s="6" t="s">
        <v>1685</v>
      </c>
      <c r="BO49" s="6" t="s">
        <v>1725</v>
      </c>
      <c r="BP49" s="6" t="s">
        <v>1691</v>
      </c>
      <c r="BQ49" s="6" t="s">
        <v>1690</v>
      </c>
      <c r="BR49" s="6" t="s">
        <v>1692</v>
      </c>
      <c r="BS49" s="6" t="s">
        <v>1726</v>
      </c>
      <c r="BT49" s="6" t="s">
        <v>1778</v>
      </c>
      <c r="BU49" s="6" t="s">
        <v>1752</v>
      </c>
      <c r="BV49" s="6" t="s">
        <v>1695</v>
      </c>
      <c r="BW49" s="6" t="s">
        <v>1748</v>
      </c>
      <c r="BX49" s="6" t="s">
        <v>1746</v>
      </c>
      <c r="BY49" s="6" t="s">
        <v>1745</v>
      </c>
      <c r="BZ49" s="6" t="s">
        <v>1697</v>
      </c>
      <c r="CA49" s="6" t="s">
        <v>1747</v>
      </c>
      <c r="CB49" s="6" t="s">
        <v>1696</v>
      </c>
      <c r="CC49" s="6" t="s">
        <v>1728</v>
      </c>
      <c r="CD49" s="6" t="s">
        <v>1698</v>
      </c>
      <c r="CE49" s="6" t="s">
        <v>1889</v>
      </c>
      <c r="CF49" s="6" t="s">
        <v>1753</v>
      </c>
      <c r="CG49" s="6" t="s">
        <v>1773</v>
      </c>
      <c r="CH49" s="6" t="s">
        <v>1881</v>
      </c>
      <c r="CI49" s="6" t="s">
        <v>1882</v>
      </c>
      <c r="CJ49" s="6" t="s">
        <v>1774</v>
      </c>
      <c r="CK49" s="7" t="s">
        <v>1886</v>
      </c>
      <c r="CL49" s="6" t="s">
        <v>1883</v>
      </c>
      <c r="CM49" s="6" t="s">
        <v>1884</v>
      </c>
      <c r="CN49" s="6" t="s">
        <v>1885</v>
      </c>
      <c r="CO49" s="6" t="s">
        <v>1775</v>
      </c>
      <c r="CP49" s="7" t="s">
        <v>1893</v>
      </c>
      <c r="CQ49" s="6" t="s">
        <v>1776</v>
      </c>
      <c r="CR49" s="6" t="s">
        <v>1887</v>
      </c>
      <c r="CS49" s="6" t="s">
        <v>1891</v>
      </c>
      <c r="CT49" s="6" t="s">
        <v>1888</v>
      </c>
      <c r="CU49" s="6" t="s">
        <v>1890</v>
      </c>
      <c r="CV49" s="6" t="s">
        <v>1894</v>
      </c>
      <c r="CW49" s="6" t="s">
        <v>1892</v>
      </c>
      <c r="CX49" s="8" t="s">
        <v>1949</v>
      </c>
      <c r="CY49" s="8" t="s">
        <v>1944</v>
      </c>
      <c r="CZ49" s="8" t="s">
        <v>1948</v>
      </c>
      <c r="DA49" s="8" t="s">
        <v>1964</v>
      </c>
      <c r="DB49" s="8" t="s">
        <v>1945</v>
      </c>
      <c r="DC49" s="8" t="s">
        <v>1950</v>
      </c>
      <c r="DD49" s="8" t="s">
        <v>1880</v>
      </c>
      <c r="DE49" s="8" t="s">
        <v>1951</v>
      </c>
      <c r="DF49" s="8" t="s">
        <v>2011</v>
      </c>
      <c r="DG49" s="8" t="s">
        <v>1972</v>
      </c>
      <c r="DH49" s="8" t="s">
        <v>1973</v>
      </c>
      <c r="DI49" s="8" t="s">
        <v>1974</v>
      </c>
      <c r="DJ49" s="8" t="s">
        <v>2012</v>
      </c>
      <c r="DK49" s="8" t="s">
        <v>2013</v>
      </c>
      <c r="DL49" s="8" t="s">
        <v>1975</v>
      </c>
      <c r="DM49" s="8"/>
      <c r="DN49" s="8"/>
      <c r="DO49" s="8" t="s">
        <v>1941</v>
      </c>
      <c r="DP49" s="8" t="s">
        <v>1942</v>
      </c>
      <c r="DQ49" s="77"/>
      <c r="DR49" s="178" t="s">
        <v>1355</v>
      </c>
    </row>
    <row r="50" spans="1:124" ht="20.100000000000001" customHeight="1">
      <c r="B50" s="154" t="s">
        <v>1710</v>
      </c>
      <c r="C50" s="179"/>
      <c r="D50" s="92"/>
      <c r="E50" s="247">
        <v>0</v>
      </c>
      <c r="F50" s="225">
        <v>3</v>
      </c>
      <c r="G50" s="225">
        <v>1</v>
      </c>
      <c r="H50" s="225">
        <v>30</v>
      </c>
      <c r="I50" s="225">
        <v>18</v>
      </c>
      <c r="J50" s="225">
        <v>19</v>
      </c>
      <c r="K50" s="225">
        <v>0</v>
      </c>
      <c r="L50" s="225">
        <v>0</v>
      </c>
      <c r="M50" s="225">
        <v>18</v>
      </c>
      <c r="N50" s="225">
        <v>18</v>
      </c>
      <c r="O50" s="225">
        <v>2</v>
      </c>
      <c r="P50" s="225">
        <v>4</v>
      </c>
      <c r="Q50" s="225">
        <v>1</v>
      </c>
      <c r="R50" s="225">
        <v>3</v>
      </c>
      <c r="S50" s="225">
        <v>5</v>
      </c>
      <c r="T50" s="225">
        <v>4</v>
      </c>
      <c r="U50" s="225">
        <v>6</v>
      </c>
      <c r="V50" s="225">
        <v>0</v>
      </c>
      <c r="W50" s="225">
        <v>3</v>
      </c>
      <c r="X50" s="225">
        <v>0</v>
      </c>
      <c r="Y50" s="225">
        <v>1</v>
      </c>
      <c r="Z50" s="225">
        <v>3</v>
      </c>
      <c r="AA50" s="225">
        <v>1</v>
      </c>
      <c r="AB50" s="225">
        <v>3</v>
      </c>
      <c r="AC50" s="225">
        <v>0</v>
      </c>
      <c r="AD50" s="225">
        <v>0</v>
      </c>
      <c r="AE50" s="225">
        <v>1</v>
      </c>
      <c r="AF50" s="225">
        <v>10</v>
      </c>
      <c r="AG50" s="225">
        <v>3</v>
      </c>
      <c r="AH50" s="225">
        <v>0</v>
      </c>
      <c r="AI50" s="225">
        <v>5</v>
      </c>
      <c r="AJ50" s="225">
        <v>8</v>
      </c>
      <c r="AK50" s="225">
        <v>7</v>
      </c>
      <c r="AL50" s="225">
        <v>1</v>
      </c>
      <c r="AM50" s="225">
        <v>1</v>
      </c>
      <c r="AN50" s="225">
        <v>4</v>
      </c>
      <c r="AO50" s="225">
        <v>0</v>
      </c>
      <c r="AP50" s="225">
        <v>0</v>
      </c>
      <c r="AQ50" s="225">
        <v>1</v>
      </c>
      <c r="AR50" s="225">
        <v>6</v>
      </c>
      <c r="AS50" s="225">
        <v>2</v>
      </c>
      <c r="AT50" s="225">
        <v>2</v>
      </c>
      <c r="AU50" s="225">
        <v>4</v>
      </c>
      <c r="AV50" s="225">
        <v>0</v>
      </c>
      <c r="AW50" s="225">
        <v>0</v>
      </c>
      <c r="AX50" s="225">
        <v>0</v>
      </c>
      <c r="AY50" s="225">
        <v>0</v>
      </c>
      <c r="AZ50" s="225">
        <v>0</v>
      </c>
      <c r="BA50" s="225">
        <v>0</v>
      </c>
      <c r="BB50" s="225">
        <v>2</v>
      </c>
      <c r="BC50" s="225">
        <v>0</v>
      </c>
      <c r="BD50" s="225">
        <v>2</v>
      </c>
      <c r="BE50" s="225">
        <v>1</v>
      </c>
      <c r="BF50" s="225">
        <v>1</v>
      </c>
      <c r="BG50" s="225">
        <v>0</v>
      </c>
      <c r="BH50" s="225">
        <v>0</v>
      </c>
      <c r="BI50" s="225">
        <v>0</v>
      </c>
      <c r="BJ50" s="225">
        <v>0</v>
      </c>
      <c r="BK50" s="225">
        <v>0</v>
      </c>
      <c r="BL50" s="225">
        <v>0</v>
      </c>
      <c r="BM50" s="225">
        <v>0</v>
      </c>
      <c r="BN50" s="225">
        <v>0</v>
      </c>
      <c r="BO50" s="225">
        <v>0</v>
      </c>
      <c r="BP50" s="225">
        <v>0</v>
      </c>
      <c r="BQ50" s="225">
        <v>0</v>
      </c>
      <c r="BR50" s="225">
        <v>0</v>
      </c>
      <c r="BS50" s="225">
        <v>0</v>
      </c>
      <c r="BT50" s="225">
        <v>0</v>
      </c>
      <c r="BU50" s="225">
        <v>0</v>
      </c>
      <c r="BV50" s="225">
        <v>1</v>
      </c>
      <c r="BW50" s="225">
        <v>0</v>
      </c>
      <c r="BX50" s="225">
        <v>0</v>
      </c>
      <c r="BY50" s="225">
        <v>0</v>
      </c>
      <c r="BZ50" s="225">
        <v>0</v>
      </c>
      <c r="CA50" s="225">
        <v>0</v>
      </c>
      <c r="CB50" s="225">
        <v>0</v>
      </c>
      <c r="CC50" s="225">
        <v>0</v>
      </c>
      <c r="CD50" s="225">
        <v>0</v>
      </c>
      <c r="CE50" s="225">
        <v>0</v>
      </c>
      <c r="CF50" s="225">
        <v>0</v>
      </c>
      <c r="CG50" s="225">
        <v>0</v>
      </c>
      <c r="CH50" s="225">
        <v>0</v>
      </c>
      <c r="CI50" s="225">
        <v>0</v>
      </c>
      <c r="CJ50" s="225">
        <v>0</v>
      </c>
      <c r="CK50" s="225">
        <v>0</v>
      </c>
      <c r="CL50" s="225">
        <v>0</v>
      </c>
      <c r="CM50" s="225">
        <v>0</v>
      </c>
      <c r="CN50" s="225">
        <v>0</v>
      </c>
      <c r="CO50" s="225">
        <v>0</v>
      </c>
      <c r="CP50" s="225">
        <v>0</v>
      </c>
      <c r="CQ50" s="225">
        <v>0</v>
      </c>
      <c r="CR50" s="225">
        <v>0</v>
      </c>
      <c r="CS50" s="225">
        <v>0</v>
      </c>
      <c r="CT50" s="225">
        <v>0</v>
      </c>
      <c r="CU50" s="225">
        <v>0</v>
      </c>
      <c r="CV50" s="225">
        <v>0</v>
      </c>
      <c r="CW50" s="225">
        <v>0</v>
      </c>
      <c r="CX50" s="226">
        <v>0</v>
      </c>
      <c r="CY50" s="226">
        <v>0</v>
      </c>
      <c r="CZ50" s="226">
        <v>0</v>
      </c>
      <c r="DA50" s="226">
        <v>0</v>
      </c>
      <c r="DB50" s="226">
        <v>0</v>
      </c>
      <c r="DC50" s="226">
        <v>0</v>
      </c>
      <c r="DD50" s="226">
        <v>0</v>
      </c>
      <c r="DE50" s="226">
        <v>0</v>
      </c>
      <c r="DF50" s="226">
        <v>0</v>
      </c>
      <c r="DG50" s="226">
        <v>0</v>
      </c>
      <c r="DH50" s="226">
        <v>0</v>
      </c>
      <c r="DI50" s="226">
        <v>0</v>
      </c>
      <c r="DJ50" s="226">
        <v>0</v>
      </c>
      <c r="DK50" s="226">
        <v>0</v>
      </c>
      <c r="DL50" s="226">
        <v>0</v>
      </c>
      <c r="DM50" s="226"/>
      <c r="DN50" s="226"/>
      <c r="DO50" s="226">
        <v>0</v>
      </c>
      <c r="DP50" s="226">
        <v>0</v>
      </c>
      <c r="DQ50" s="248">
        <v>0</v>
      </c>
      <c r="DR50" s="249"/>
    </row>
    <row r="51" spans="1:124" ht="15" customHeight="1">
      <c r="B51" s="97">
        <v>81</v>
      </c>
      <c r="C51" s="98" t="str">
        <f t="shared" ref="C51:D60" si="122">C8</f>
        <v>H.26.03.30.</v>
      </c>
      <c r="D51" s="98" t="str">
        <f t="shared" si="122"/>
        <v>63期～</v>
      </c>
      <c r="E51" s="240"/>
      <c r="F51" s="216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>
        <v>1</v>
      </c>
      <c r="AS51" s="222"/>
      <c r="AT51" s="222"/>
      <c r="AU51" s="222"/>
      <c r="AV51" s="222"/>
      <c r="AW51" s="222"/>
      <c r="AX51" s="222"/>
      <c r="AY51" s="222">
        <v>1</v>
      </c>
      <c r="AZ51" s="222"/>
      <c r="BA51" s="222"/>
      <c r="BB51" s="222">
        <v>1</v>
      </c>
      <c r="BC51" s="222"/>
      <c r="BD51" s="222"/>
      <c r="BE51" s="250">
        <v>1</v>
      </c>
      <c r="BF51" s="222">
        <v>1</v>
      </c>
      <c r="BG51" s="222">
        <v>1</v>
      </c>
      <c r="BH51" s="222"/>
      <c r="BI51" s="222"/>
      <c r="BJ51" s="222"/>
      <c r="BK51" s="222"/>
      <c r="BL51" s="222"/>
      <c r="BM51" s="222"/>
      <c r="BN51" s="222"/>
      <c r="BO51" s="222">
        <v>1</v>
      </c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3"/>
      <c r="CY51" s="223"/>
      <c r="CZ51" s="223"/>
      <c r="DA51" s="223"/>
      <c r="DB51" s="223"/>
      <c r="DC51" s="223"/>
      <c r="DD51" s="223"/>
      <c r="DE51" s="223"/>
      <c r="DF51" s="223"/>
      <c r="DG51" s="223"/>
      <c r="DH51" s="223"/>
      <c r="DI51" s="223"/>
      <c r="DJ51" s="223"/>
      <c r="DK51" s="223"/>
      <c r="DL51" s="223"/>
      <c r="DM51" s="223"/>
      <c r="DN51" s="223"/>
      <c r="DO51" s="223"/>
      <c r="DP51" s="223"/>
      <c r="DQ51" s="242"/>
      <c r="DR51" s="218">
        <f t="shared" ref="DR51:DR60" si="123">SUM(F51:DQ51)</f>
        <v>7</v>
      </c>
    </row>
    <row r="52" spans="1:124" ht="15" customHeight="1">
      <c r="B52" s="111">
        <v>82</v>
      </c>
      <c r="C52" s="117" t="str">
        <f t="shared" si="122"/>
        <v>H.26.09.28.</v>
      </c>
      <c r="D52" s="118" t="str">
        <f t="shared" si="122"/>
        <v>64期～</v>
      </c>
      <c r="E52" s="241"/>
      <c r="F52" s="222"/>
      <c r="G52" s="222"/>
      <c r="H52" s="222"/>
      <c r="I52" s="222"/>
      <c r="J52" s="222"/>
      <c r="K52" s="222"/>
      <c r="L52" s="222"/>
      <c r="M52" s="222">
        <v>1</v>
      </c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>
        <v>1</v>
      </c>
      <c r="AJ52" s="222">
        <v>1</v>
      </c>
      <c r="AK52" s="250">
        <v>1</v>
      </c>
      <c r="AL52" s="222"/>
      <c r="AM52" s="222"/>
      <c r="AN52" s="222"/>
      <c r="AO52" s="222"/>
      <c r="AP52" s="222"/>
      <c r="AQ52" s="222"/>
      <c r="AR52" s="222"/>
      <c r="AS52" s="222">
        <v>1</v>
      </c>
      <c r="AT52" s="222">
        <v>1</v>
      </c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>
        <v>1</v>
      </c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3"/>
      <c r="CY52" s="223"/>
      <c r="CZ52" s="223"/>
      <c r="DA52" s="223"/>
      <c r="DB52" s="223"/>
      <c r="DC52" s="223"/>
      <c r="DD52" s="223"/>
      <c r="DE52" s="223"/>
      <c r="DF52" s="223"/>
      <c r="DG52" s="223"/>
      <c r="DH52" s="223"/>
      <c r="DI52" s="223"/>
      <c r="DJ52" s="223"/>
      <c r="DK52" s="223"/>
      <c r="DL52" s="223"/>
      <c r="DM52" s="223"/>
      <c r="DN52" s="223"/>
      <c r="DO52" s="223"/>
      <c r="DP52" s="223"/>
      <c r="DQ52" s="242"/>
      <c r="DR52" s="218">
        <f t="shared" si="123"/>
        <v>7</v>
      </c>
    </row>
    <row r="53" spans="1:124" ht="15" customHeight="1">
      <c r="A53" s="125"/>
      <c r="B53" s="111">
        <v>83</v>
      </c>
      <c r="C53" s="117" t="str">
        <f t="shared" si="122"/>
        <v>H.27.03.29.</v>
      </c>
      <c r="D53" s="118" t="str">
        <f t="shared" si="122"/>
        <v>64期～</v>
      </c>
      <c r="E53" s="241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>
        <v>1</v>
      </c>
      <c r="AG53" s="222"/>
      <c r="AH53" s="222"/>
      <c r="AI53" s="222"/>
      <c r="AJ53" s="222"/>
      <c r="AK53" s="250">
        <v>1</v>
      </c>
      <c r="AL53" s="222"/>
      <c r="AM53" s="222"/>
      <c r="AN53" s="222"/>
      <c r="AO53" s="222"/>
      <c r="AP53" s="222"/>
      <c r="AQ53" s="222"/>
      <c r="AR53" s="250">
        <v>1</v>
      </c>
      <c r="AS53" s="250">
        <v>1</v>
      </c>
      <c r="AT53" s="222"/>
      <c r="AU53" s="222"/>
      <c r="AV53" s="222"/>
      <c r="AW53" s="222"/>
      <c r="AX53" s="222"/>
      <c r="AY53" s="222"/>
      <c r="AZ53" s="222"/>
      <c r="BA53" s="222"/>
      <c r="BB53" s="222"/>
      <c r="BC53" s="222">
        <v>1</v>
      </c>
      <c r="BD53" s="222"/>
      <c r="BE53" s="222"/>
      <c r="BF53" s="222">
        <v>1</v>
      </c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>
        <v>1</v>
      </c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3"/>
      <c r="CY53" s="223"/>
      <c r="CZ53" s="223"/>
      <c r="DA53" s="223"/>
      <c r="DB53" s="223"/>
      <c r="DC53" s="223"/>
      <c r="DD53" s="223"/>
      <c r="DE53" s="223"/>
      <c r="DF53" s="223"/>
      <c r="DG53" s="223"/>
      <c r="DH53" s="223"/>
      <c r="DI53" s="223"/>
      <c r="DJ53" s="223"/>
      <c r="DK53" s="223"/>
      <c r="DL53" s="223"/>
      <c r="DM53" s="223"/>
      <c r="DN53" s="223"/>
      <c r="DO53" s="223"/>
      <c r="DP53" s="223"/>
      <c r="DQ53" s="242"/>
      <c r="DR53" s="218">
        <f t="shared" si="123"/>
        <v>7</v>
      </c>
      <c r="DT53" s="184"/>
    </row>
    <row r="54" spans="1:124" ht="15" customHeight="1">
      <c r="B54" s="111">
        <v>84</v>
      </c>
      <c r="C54" s="117" t="str">
        <f t="shared" si="122"/>
        <v>H.27.09.27.</v>
      </c>
      <c r="D54" s="118" t="str">
        <f t="shared" si="122"/>
        <v>65期～</v>
      </c>
      <c r="E54" s="241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50">
        <v>1</v>
      </c>
      <c r="AG54" s="222"/>
      <c r="AH54" s="222"/>
      <c r="AI54" s="222">
        <v>1</v>
      </c>
      <c r="AJ54" s="222"/>
      <c r="AK54" s="222">
        <v>1</v>
      </c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>
        <v>1</v>
      </c>
      <c r="AZ54" s="222"/>
      <c r="BA54" s="222"/>
      <c r="BB54" s="222"/>
      <c r="BC54" s="222">
        <v>1</v>
      </c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>
        <v>1</v>
      </c>
      <c r="BW54" s="222"/>
      <c r="BX54" s="222"/>
      <c r="BY54" s="222"/>
      <c r="BZ54" s="222"/>
      <c r="CA54" s="222">
        <v>1</v>
      </c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3"/>
      <c r="CY54" s="223"/>
      <c r="CZ54" s="223"/>
      <c r="DA54" s="223"/>
      <c r="DB54" s="223"/>
      <c r="DC54" s="223"/>
      <c r="DD54" s="223"/>
      <c r="DE54" s="223"/>
      <c r="DF54" s="223"/>
      <c r="DG54" s="223"/>
      <c r="DH54" s="223"/>
      <c r="DI54" s="223"/>
      <c r="DJ54" s="223"/>
      <c r="DK54" s="223"/>
      <c r="DL54" s="223"/>
      <c r="DM54" s="223"/>
      <c r="DN54" s="223"/>
      <c r="DO54" s="223"/>
      <c r="DP54" s="223"/>
      <c r="DQ54" s="242"/>
      <c r="DR54" s="219">
        <f t="shared" si="123"/>
        <v>7</v>
      </c>
    </row>
    <row r="55" spans="1:124" ht="15" customHeight="1">
      <c r="A55" s="125"/>
      <c r="B55" s="111">
        <v>85</v>
      </c>
      <c r="C55" s="117" t="str">
        <f t="shared" si="122"/>
        <v>H.28.03.27.</v>
      </c>
      <c r="D55" s="118" t="str">
        <f t="shared" si="122"/>
        <v>65期～</v>
      </c>
      <c r="E55" s="241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>
        <v>1</v>
      </c>
      <c r="AT55" s="222"/>
      <c r="AU55" s="222"/>
      <c r="AV55" s="222"/>
      <c r="AW55" s="222"/>
      <c r="AX55" s="222"/>
      <c r="AY55" s="222"/>
      <c r="AZ55" s="222"/>
      <c r="BA55" s="222"/>
      <c r="BB55" s="222"/>
      <c r="BC55" s="250">
        <v>1</v>
      </c>
      <c r="BD55" s="222">
        <v>1</v>
      </c>
      <c r="BE55" s="222">
        <v>1</v>
      </c>
      <c r="BF55" s="222"/>
      <c r="BG55" s="222"/>
      <c r="BH55" s="222"/>
      <c r="BI55" s="222"/>
      <c r="BJ55" s="222"/>
      <c r="BK55" s="222"/>
      <c r="BL55" s="222"/>
      <c r="BM55" s="222"/>
      <c r="BN55" s="222"/>
      <c r="BO55" s="222">
        <v>1</v>
      </c>
      <c r="BP55" s="222"/>
      <c r="BQ55" s="222"/>
      <c r="BR55" s="222"/>
      <c r="BS55" s="222"/>
      <c r="BT55" s="222"/>
      <c r="BU55" s="222">
        <v>1</v>
      </c>
      <c r="BV55" s="222"/>
      <c r="BW55" s="222">
        <v>1</v>
      </c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3"/>
      <c r="CY55" s="223"/>
      <c r="CZ55" s="223"/>
      <c r="DA55" s="223"/>
      <c r="DB55" s="223"/>
      <c r="DC55" s="223"/>
      <c r="DD55" s="223"/>
      <c r="DE55" s="223"/>
      <c r="DF55" s="223"/>
      <c r="DG55" s="223"/>
      <c r="DH55" s="223"/>
      <c r="DI55" s="223"/>
      <c r="DJ55" s="223"/>
      <c r="DK55" s="223"/>
      <c r="DL55" s="223"/>
      <c r="DM55" s="223"/>
      <c r="DN55" s="223"/>
      <c r="DO55" s="223"/>
      <c r="DP55" s="223"/>
      <c r="DQ55" s="242"/>
      <c r="DR55" s="219">
        <f t="shared" si="123"/>
        <v>7</v>
      </c>
      <c r="DT55" s="184"/>
    </row>
    <row r="56" spans="1:124" ht="15" customHeight="1">
      <c r="B56" s="111">
        <v>86</v>
      </c>
      <c r="C56" s="117" t="str">
        <f t="shared" si="122"/>
        <v>H.28.09.25.</v>
      </c>
      <c r="D56" s="112" t="str">
        <f t="shared" si="122"/>
        <v>66期～</v>
      </c>
      <c r="E56" s="241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>
        <v>1</v>
      </c>
      <c r="AL56" s="222"/>
      <c r="AM56" s="222"/>
      <c r="AN56" s="222"/>
      <c r="AO56" s="222"/>
      <c r="AP56" s="222"/>
      <c r="AQ56" s="222"/>
      <c r="AR56" s="222">
        <v>1</v>
      </c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>
        <v>1</v>
      </c>
      <c r="BW56" s="222">
        <v>1</v>
      </c>
      <c r="BX56" s="222"/>
      <c r="BY56" s="222"/>
      <c r="BZ56" s="222"/>
      <c r="CA56" s="222"/>
      <c r="CB56" s="222"/>
      <c r="CC56" s="222"/>
      <c r="CD56" s="222"/>
      <c r="CE56" s="222">
        <v>1</v>
      </c>
      <c r="CF56" s="250">
        <v>1</v>
      </c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>
        <v>1</v>
      </c>
      <c r="CR56" s="222"/>
      <c r="CS56" s="222"/>
      <c r="CT56" s="222"/>
      <c r="CU56" s="222"/>
      <c r="CV56" s="222"/>
      <c r="CW56" s="222"/>
      <c r="CX56" s="223"/>
      <c r="CY56" s="223"/>
      <c r="CZ56" s="223"/>
      <c r="DA56" s="223"/>
      <c r="DB56" s="223"/>
      <c r="DC56" s="223"/>
      <c r="DD56" s="223"/>
      <c r="DE56" s="223"/>
      <c r="DF56" s="223"/>
      <c r="DG56" s="223"/>
      <c r="DH56" s="223"/>
      <c r="DI56" s="223"/>
      <c r="DJ56" s="223"/>
      <c r="DK56" s="223"/>
      <c r="DL56" s="223"/>
      <c r="DM56" s="223"/>
      <c r="DN56" s="223"/>
      <c r="DO56" s="223"/>
      <c r="DP56" s="223"/>
      <c r="DQ56" s="242"/>
      <c r="DR56" s="219">
        <f t="shared" si="123"/>
        <v>7</v>
      </c>
    </row>
    <row r="57" spans="1:124" ht="15" customHeight="1">
      <c r="B57" s="111">
        <v>87</v>
      </c>
      <c r="C57" s="117" t="str">
        <f t="shared" si="122"/>
        <v>H.29.04.02.</v>
      </c>
      <c r="D57" s="112" t="str">
        <f t="shared" si="122"/>
        <v>66期～</v>
      </c>
      <c r="E57" s="241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>
        <v>1</v>
      </c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>
        <v>1</v>
      </c>
      <c r="BD57" s="222">
        <v>1</v>
      </c>
      <c r="BE57" s="222"/>
      <c r="BF57" s="222"/>
      <c r="BG57" s="222"/>
      <c r="BH57" s="222"/>
      <c r="BI57" s="222"/>
      <c r="BJ57" s="222"/>
      <c r="BK57" s="222"/>
      <c r="BL57" s="222"/>
      <c r="BM57" s="222">
        <v>1</v>
      </c>
      <c r="BN57" s="222"/>
      <c r="BO57" s="222"/>
      <c r="BP57" s="222"/>
      <c r="BQ57" s="222"/>
      <c r="BR57" s="222"/>
      <c r="BS57" s="222"/>
      <c r="BT57" s="222"/>
      <c r="BU57" s="222"/>
      <c r="BV57" s="222"/>
      <c r="BW57" s="222">
        <v>1</v>
      </c>
      <c r="BX57" s="222"/>
      <c r="BY57" s="222"/>
      <c r="BZ57" s="222"/>
      <c r="CA57" s="222"/>
      <c r="CB57" s="222"/>
      <c r="CC57" s="222"/>
      <c r="CD57" s="222"/>
      <c r="CE57" s="222"/>
      <c r="CF57" s="222">
        <v>1</v>
      </c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50">
        <v>1</v>
      </c>
      <c r="CR57" s="222"/>
      <c r="CS57" s="222"/>
      <c r="CT57" s="222"/>
      <c r="CU57" s="222"/>
      <c r="CV57" s="222"/>
      <c r="CW57" s="222"/>
      <c r="CX57" s="223"/>
      <c r="CY57" s="223"/>
      <c r="CZ57" s="223"/>
      <c r="DA57" s="223"/>
      <c r="DB57" s="223"/>
      <c r="DC57" s="223"/>
      <c r="DD57" s="223"/>
      <c r="DE57" s="223"/>
      <c r="DF57" s="223"/>
      <c r="DG57" s="223"/>
      <c r="DH57" s="223"/>
      <c r="DI57" s="223"/>
      <c r="DJ57" s="223"/>
      <c r="DK57" s="223"/>
      <c r="DL57" s="223"/>
      <c r="DM57" s="223"/>
      <c r="DN57" s="223"/>
      <c r="DO57" s="223"/>
      <c r="DP57" s="223"/>
      <c r="DQ57" s="242"/>
      <c r="DR57" s="219">
        <f t="shared" si="123"/>
        <v>7</v>
      </c>
    </row>
    <row r="58" spans="1:124" ht="15" customHeight="1">
      <c r="A58" s="125"/>
      <c r="B58" s="111">
        <v>88</v>
      </c>
      <c r="C58" s="112" t="str">
        <f t="shared" si="122"/>
        <v>H.29.10.01.</v>
      </c>
      <c r="D58" s="112" t="str">
        <f t="shared" si="122"/>
        <v>67期～</v>
      </c>
      <c r="E58" s="241"/>
      <c r="F58" s="222"/>
      <c r="G58" s="222"/>
      <c r="H58" s="222"/>
      <c r="I58" s="222"/>
      <c r="J58" s="222"/>
      <c r="K58" s="222"/>
      <c r="L58" s="222"/>
      <c r="M58" s="222">
        <v>1</v>
      </c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>
        <v>1</v>
      </c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50">
        <v>1</v>
      </c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>
        <v>1</v>
      </c>
      <c r="CR58" s="222">
        <v>1</v>
      </c>
      <c r="CS58" s="222"/>
      <c r="CT58" s="222"/>
      <c r="CU58" s="222"/>
      <c r="CV58" s="222"/>
      <c r="CW58" s="222"/>
      <c r="CX58" s="223"/>
      <c r="CY58" s="223">
        <v>1</v>
      </c>
      <c r="CZ58" s="223">
        <v>1</v>
      </c>
      <c r="DA58" s="223"/>
      <c r="DB58" s="223"/>
      <c r="DC58" s="223"/>
      <c r="DD58" s="223"/>
      <c r="DE58" s="223"/>
      <c r="DF58" s="223"/>
      <c r="DG58" s="223"/>
      <c r="DH58" s="223"/>
      <c r="DI58" s="223"/>
      <c r="DJ58" s="223"/>
      <c r="DK58" s="223"/>
      <c r="DL58" s="223"/>
      <c r="DM58" s="223"/>
      <c r="DN58" s="223"/>
      <c r="DO58" s="223"/>
      <c r="DP58" s="223"/>
      <c r="DQ58" s="242"/>
      <c r="DR58" s="219">
        <f t="shared" si="123"/>
        <v>7</v>
      </c>
      <c r="DT58" s="184"/>
    </row>
    <row r="59" spans="1:124" ht="15" customHeight="1">
      <c r="B59" s="111">
        <v>89</v>
      </c>
      <c r="C59" s="112" t="str">
        <f t="shared" si="122"/>
        <v>H.30.03.25.</v>
      </c>
      <c r="D59" s="112" t="str">
        <f t="shared" si="122"/>
        <v>67期～</v>
      </c>
      <c r="E59" s="241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>
        <v>1</v>
      </c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>
        <v>1</v>
      </c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>
        <v>1</v>
      </c>
      <c r="BP59" s="222"/>
      <c r="BQ59" s="222"/>
      <c r="BR59" s="222"/>
      <c r="BS59" s="222"/>
      <c r="BT59" s="222"/>
      <c r="BU59" s="222"/>
      <c r="BV59" s="250">
        <v>1</v>
      </c>
      <c r="BW59" s="222"/>
      <c r="BX59" s="222"/>
      <c r="BY59" s="222"/>
      <c r="BZ59" s="222"/>
      <c r="CA59" s="222"/>
      <c r="CB59" s="222"/>
      <c r="CC59" s="222"/>
      <c r="CD59" s="222"/>
      <c r="CE59" s="222"/>
      <c r="CF59" s="222">
        <v>1</v>
      </c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3"/>
      <c r="CY59" s="223">
        <v>1</v>
      </c>
      <c r="CZ59" s="223"/>
      <c r="DA59" s="223"/>
      <c r="DB59" s="223"/>
      <c r="DC59" s="223"/>
      <c r="DD59" s="223"/>
      <c r="DE59" s="223"/>
      <c r="DF59" s="223"/>
      <c r="DG59" s="223">
        <v>1</v>
      </c>
      <c r="DH59" s="223"/>
      <c r="DI59" s="223"/>
      <c r="DJ59" s="223"/>
      <c r="DK59" s="223"/>
      <c r="DL59" s="223"/>
      <c r="DM59" s="223"/>
      <c r="DN59" s="223"/>
      <c r="DO59" s="223"/>
      <c r="DP59" s="223"/>
      <c r="DQ59" s="242"/>
      <c r="DR59" s="219">
        <f t="shared" si="123"/>
        <v>7</v>
      </c>
    </row>
    <row r="60" spans="1:124" ht="15" customHeight="1">
      <c r="B60" s="111">
        <v>90</v>
      </c>
      <c r="C60" s="112" t="str">
        <f t="shared" si="122"/>
        <v>H.30.09.30.</v>
      </c>
      <c r="D60" s="112" t="str">
        <f t="shared" si="122"/>
        <v>68期～</v>
      </c>
      <c r="E60" s="241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>
        <v>1</v>
      </c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>
        <v>1</v>
      </c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>
        <v>1</v>
      </c>
      <c r="BP60" s="222"/>
      <c r="BQ60" s="222"/>
      <c r="BR60" s="222"/>
      <c r="BS60" s="222"/>
      <c r="BT60" s="222"/>
      <c r="BU60" s="222"/>
      <c r="BV60" s="250">
        <v>1</v>
      </c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3"/>
      <c r="CY60" s="223">
        <v>1</v>
      </c>
      <c r="CZ60" s="223">
        <v>1</v>
      </c>
      <c r="DA60" s="223"/>
      <c r="DB60" s="223"/>
      <c r="DC60" s="223"/>
      <c r="DD60" s="223"/>
      <c r="DE60" s="223"/>
      <c r="DF60" s="223"/>
      <c r="DG60" s="223"/>
      <c r="DH60" s="223"/>
      <c r="DI60" s="223">
        <v>1</v>
      </c>
      <c r="DJ60" s="223"/>
      <c r="DK60" s="223"/>
      <c r="DL60" s="223"/>
      <c r="DM60" s="223"/>
      <c r="DN60" s="223"/>
      <c r="DO60" s="223"/>
      <c r="DP60" s="223"/>
      <c r="DQ60" s="242"/>
      <c r="DR60" s="219">
        <f t="shared" si="123"/>
        <v>7</v>
      </c>
    </row>
    <row r="61" spans="1:124" ht="20.100000000000001" customHeight="1">
      <c r="B61" s="126" t="s">
        <v>415</v>
      </c>
      <c r="C61" s="155"/>
      <c r="D61" s="128"/>
      <c r="E61" s="247">
        <f t="shared" ref="E61:AN61" si="124">SUM(E51:E60)</f>
        <v>0</v>
      </c>
      <c r="F61" s="225">
        <f t="shared" si="124"/>
        <v>0</v>
      </c>
      <c r="G61" s="225">
        <f t="shared" si="124"/>
        <v>0</v>
      </c>
      <c r="H61" s="225">
        <f t="shared" si="124"/>
        <v>0</v>
      </c>
      <c r="I61" s="225">
        <f t="shared" ref="I61" si="125">SUM(I51:I60)</f>
        <v>0</v>
      </c>
      <c r="J61" s="225">
        <f>SUM(J51:J60)</f>
        <v>0</v>
      </c>
      <c r="K61" s="225">
        <f>SUM(K51:K60)</f>
        <v>0</v>
      </c>
      <c r="L61" s="225">
        <f>SUM(L51:L60)</f>
        <v>0</v>
      </c>
      <c r="M61" s="225">
        <f t="shared" si="124"/>
        <v>2</v>
      </c>
      <c r="N61" s="225">
        <f t="shared" si="124"/>
        <v>0</v>
      </c>
      <c r="O61" s="225">
        <f t="shared" ref="O61" si="126">SUM(O51:O60)</f>
        <v>0</v>
      </c>
      <c r="P61" s="225">
        <f t="shared" ref="P61" si="127">SUM(P51:P60)</f>
        <v>0</v>
      </c>
      <c r="Q61" s="225">
        <f t="shared" si="124"/>
        <v>0</v>
      </c>
      <c r="R61" s="225">
        <f t="shared" si="124"/>
        <v>0</v>
      </c>
      <c r="S61" s="225">
        <f t="shared" si="124"/>
        <v>2</v>
      </c>
      <c r="T61" s="225">
        <f t="shared" si="124"/>
        <v>0</v>
      </c>
      <c r="U61" s="225">
        <f t="shared" ref="U61" si="128">SUM(U51:U60)</f>
        <v>0</v>
      </c>
      <c r="V61" s="225">
        <f t="shared" si="124"/>
        <v>0</v>
      </c>
      <c r="W61" s="225">
        <f t="shared" si="124"/>
        <v>0</v>
      </c>
      <c r="X61" s="225">
        <f t="shared" si="124"/>
        <v>0</v>
      </c>
      <c r="Y61" s="225">
        <f t="shared" si="124"/>
        <v>0</v>
      </c>
      <c r="Z61" s="225">
        <f t="shared" si="124"/>
        <v>0</v>
      </c>
      <c r="AA61" s="225">
        <f t="shared" si="124"/>
        <v>0</v>
      </c>
      <c r="AB61" s="225">
        <f t="shared" si="124"/>
        <v>0</v>
      </c>
      <c r="AC61" s="225">
        <f t="shared" ref="AC61" si="129">SUM(AC51:AC60)</f>
        <v>0</v>
      </c>
      <c r="AD61" s="225">
        <f t="shared" si="124"/>
        <v>0</v>
      </c>
      <c r="AE61" s="225">
        <f t="shared" si="124"/>
        <v>0</v>
      </c>
      <c r="AF61" s="225">
        <f t="shared" si="124"/>
        <v>2</v>
      </c>
      <c r="AG61" s="225">
        <f t="shared" si="124"/>
        <v>0</v>
      </c>
      <c r="AH61" s="225">
        <f t="shared" si="124"/>
        <v>0</v>
      </c>
      <c r="AI61" s="225">
        <f t="shared" si="124"/>
        <v>3</v>
      </c>
      <c r="AJ61" s="225">
        <f t="shared" si="124"/>
        <v>1</v>
      </c>
      <c r="AK61" s="225">
        <f t="shared" si="124"/>
        <v>4</v>
      </c>
      <c r="AL61" s="225">
        <f t="shared" ref="AL61" si="130">SUM(AL51:AL60)</f>
        <v>1</v>
      </c>
      <c r="AM61" s="225">
        <f t="shared" ref="AM61" si="131">SUM(AM51:AM60)</f>
        <v>0</v>
      </c>
      <c r="AN61" s="225">
        <f t="shared" si="124"/>
        <v>0</v>
      </c>
      <c r="AO61" s="225">
        <f t="shared" ref="AO61" si="132">SUM(AO51:AO60)</f>
        <v>0</v>
      </c>
      <c r="AP61" s="225">
        <f>SUM(AP51:AP60)</f>
        <v>0</v>
      </c>
      <c r="AQ61" s="225">
        <f t="shared" ref="AQ61:AU61" si="133">SUM(AQ51:AQ60)</f>
        <v>0</v>
      </c>
      <c r="AR61" s="225">
        <f t="shared" si="133"/>
        <v>3</v>
      </c>
      <c r="AS61" s="225">
        <f t="shared" si="133"/>
        <v>4</v>
      </c>
      <c r="AT61" s="225">
        <f t="shared" si="133"/>
        <v>1</v>
      </c>
      <c r="AU61" s="225">
        <f t="shared" si="133"/>
        <v>0</v>
      </c>
      <c r="AV61" s="225">
        <f t="shared" ref="AV61:CE61" si="134">SUM(AV51:AV60)</f>
        <v>0</v>
      </c>
      <c r="AW61" s="225">
        <f t="shared" si="134"/>
        <v>0</v>
      </c>
      <c r="AX61" s="225">
        <f t="shared" si="134"/>
        <v>0</v>
      </c>
      <c r="AY61" s="225">
        <f>SUM(AY51:AY60)</f>
        <v>2</v>
      </c>
      <c r="AZ61" s="225">
        <f>SUM(AZ51:AZ60)</f>
        <v>0</v>
      </c>
      <c r="BA61" s="225">
        <f t="shared" ref="BA61" si="135">SUM(BA51:BA60)</f>
        <v>0</v>
      </c>
      <c r="BB61" s="225">
        <f t="shared" si="134"/>
        <v>1</v>
      </c>
      <c r="BC61" s="225">
        <f t="shared" ref="BC61:BD61" si="136">SUM(BC51:BC60)</f>
        <v>4</v>
      </c>
      <c r="BD61" s="225">
        <f t="shared" si="136"/>
        <v>4</v>
      </c>
      <c r="BE61" s="225">
        <f>SUM(BE51:BE60)</f>
        <v>2</v>
      </c>
      <c r="BF61" s="225">
        <f t="shared" si="134"/>
        <v>2</v>
      </c>
      <c r="BG61" s="225">
        <f t="shared" si="134"/>
        <v>1</v>
      </c>
      <c r="BH61" s="225">
        <f t="shared" si="134"/>
        <v>0</v>
      </c>
      <c r="BI61" s="225">
        <f t="shared" si="134"/>
        <v>0</v>
      </c>
      <c r="BJ61" s="225">
        <f>SUM(BJ51:BJ60)</f>
        <v>0</v>
      </c>
      <c r="BK61" s="225">
        <f t="shared" si="134"/>
        <v>0</v>
      </c>
      <c r="BL61" s="225">
        <f t="shared" si="134"/>
        <v>0</v>
      </c>
      <c r="BM61" s="225">
        <f t="shared" ref="BM61" si="137">SUM(BM51:BM60)</f>
        <v>1</v>
      </c>
      <c r="BN61" s="225">
        <f t="shared" si="134"/>
        <v>0</v>
      </c>
      <c r="BO61" s="225">
        <f>SUM(BO51:BO60)</f>
        <v>4</v>
      </c>
      <c r="BP61" s="225">
        <f t="shared" ref="BP61" si="138">SUM(BP51:BP60)</f>
        <v>0</v>
      </c>
      <c r="BQ61" s="225">
        <f t="shared" si="134"/>
        <v>0</v>
      </c>
      <c r="BR61" s="225">
        <f>SUM(BR51:BR60)</f>
        <v>0</v>
      </c>
      <c r="BS61" s="225">
        <f t="shared" si="134"/>
        <v>0</v>
      </c>
      <c r="BT61" s="225">
        <f t="shared" ref="BT61" si="139">SUM(BT51:BT60)</f>
        <v>0</v>
      </c>
      <c r="BU61" s="225">
        <f t="shared" si="134"/>
        <v>2</v>
      </c>
      <c r="BV61" s="225">
        <f t="shared" si="134"/>
        <v>5</v>
      </c>
      <c r="BW61" s="225">
        <f t="shared" ref="BW61:BY61" si="140">SUM(BW51:BW60)</f>
        <v>3</v>
      </c>
      <c r="BX61" s="225">
        <f t="shared" si="140"/>
        <v>0</v>
      </c>
      <c r="BY61" s="225">
        <f t="shared" si="140"/>
        <v>0</v>
      </c>
      <c r="BZ61" s="225">
        <f t="shared" si="134"/>
        <v>0</v>
      </c>
      <c r="CA61" s="225">
        <f t="shared" si="134"/>
        <v>1</v>
      </c>
      <c r="CB61" s="225">
        <f t="shared" ref="CB61:CC61" si="141">SUM(CB51:CB60)</f>
        <v>0</v>
      </c>
      <c r="CC61" s="225">
        <f t="shared" si="141"/>
        <v>0</v>
      </c>
      <c r="CD61" s="225">
        <f t="shared" si="134"/>
        <v>0</v>
      </c>
      <c r="CE61" s="225">
        <f t="shared" si="134"/>
        <v>1</v>
      </c>
      <c r="CF61" s="225">
        <f t="shared" ref="CF61" si="142">SUM(CF51:CF60)</f>
        <v>3</v>
      </c>
      <c r="CG61" s="225">
        <f t="shared" ref="CG61" si="143">SUM(CG51:CG60)</f>
        <v>0</v>
      </c>
      <c r="CH61" s="225">
        <f t="shared" ref="CH61:CI61" si="144">SUM(CH51:CH60)</f>
        <v>0</v>
      </c>
      <c r="CI61" s="225">
        <f t="shared" si="144"/>
        <v>0</v>
      </c>
      <c r="CJ61" s="225">
        <f t="shared" ref="CJ61:CM61" si="145">SUM(CJ51:CJ60)</f>
        <v>0</v>
      </c>
      <c r="CK61" s="225">
        <f t="shared" si="145"/>
        <v>0</v>
      </c>
      <c r="CL61" s="225">
        <f t="shared" si="145"/>
        <v>0</v>
      </c>
      <c r="CM61" s="225">
        <f t="shared" si="145"/>
        <v>0</v>
      </c>
      <c r="CN61" s="225">
        <f t="shared" ref="CN61:DQ61" si="146">SUM(CN51:CN60)</f>
        <v>0</v>
      </c>
      <c r="CO61" s="225">
        <f t="shared" si="146"/>
        <v>0</v>
      </c>
      <c r="CP61" s="225">
        <f t="shared" si="146"/>
        <v>0</v>
      </c>
      <c r="CQ61" s="225">
        <f t="shared" si="146"/>
        <v>3</v>
      </c>
      <c r="CR61" s="225">
        <f t="shared" si="146"/>
        <v>1</v>
      </c>
      <c r="CS61" s="225">
        <f t="shared" si="146"/>
        <v>0</v>
      </c>
      <c r="CT61" s="225">
        <f t="shared" si="146"/>
        <v>0</v>
      </c>
      <c r="CU61" s="225">
        <f t="shared" ref="CU61:CV61" si="147">SUM(CU51:CU60)</f>
        <v>0</v>
      </c>
      <c r="CV61" s="225">
        <f t="shared" si="147"/>
        <v>0</v>
      </c>
      <c r="CW61" s="225">
        <f t="shared" si="146"/>
        <v>0</v>
      </c>
      <c r="CX61" s="226">
        <f t="shared" si="146"/>
        <v>0</v>
      </c>
      <c r="CY61" s="226">
        <f t="shared" si="146"/>
        <v>3</v>
      </c>
      <c r="CZ61" s="226">
        <f t="shared" si="146"/>
        <v>2</v>
      </c>
      <c r="DA61" s="226">
        <f t="shared" ref="DA61" si="148">SUM(DA51:DA60)</f>
        <v>0</v>
      </c>
      <c r="DB61" s="226">
        <f t="shared" ref="DB61:DC61" si="149">SUM(DB51:DB60)</f>
        <v>0</v>
      </c>
      <c r="DC61" s="226">
        <f t="shared" si="149"/>
        <v>0</v>
      </c>
      <c r="DD61" s="226">
        <f t="shared" ref="DD61:DE61" si="150">SUM(DD51:DD60)</f>
        <v>0</v>
      </c>
      <c r="DE61" s="226">
        <f t="shared" si="150"/>
        <v>0</v>
      </c>
      <c r="DF61" s="226">
        <f t="shared" ref="DF61" si="151">SUM(DF51:DF60)</f>
        <v>0</v>
      </c>
      <c r="DG61" s="226">
        <f t="shared" ref="DG61:DL61" si="152">SUM(DG51:DG60)</f>
        <v>1</v>
      </c>
      <c r="DH61" s="226">
        <f t="shared" si="152"/>
        <v>0</v>
      </c>
      <c r="DI61" s="226">
        <f t="shared" si="152"/>
        <v>1</v>
      </c>
      <c r="DJ61" s="226">
        <f t="shared" si="152"/>
        <v>0</v>
      </c>
      <c r="DK61" s="226">
        <f t="shared" si="152"/>
        <v>0</v>
      </c>
      <c r="DL61" s="226">
        <f t="shared" si="152"/>
        <v>0</v>
      </c>
      <c r="DM61" s="226"/>
      <c r="DN61" s="226"/>
      <c r="DO61" s="226">
        <f t="shared" ref="DO61:DP61" si="153">SUM(DO51:DO60)</f>
        <v>0</v>
      </c>
      <c r="DP61" s="226">
        <f t="shared" si="153"/>
        <v>0</v>
      </c>
      <c r="DQ61" s="248">
        <f t="shared" si="146"/>
        <v>0</v>
      </c>
      <c r="DR61" s="249"/>
    </row>
    <row r="62" spans="1:124" ht="20.100000000000001" customHeight="1">
      <c r="B62" s="126" t="s">
        <v>785</v>
      </c>
      <c r="C62" s="155"/>
      <c r="D62" s="128"/>
      <c r="E62" s="247">
        <f t="shared" ref="E62:AN62" si="154">E50+E61</f>
        <v>0</v>
      </c>
      <c r="F62" s="225">
        <f t="shared" si="154"/>
        <v>3</v>
      </c>
      <c r="G62" s="225">
        <f t="shared" si="154"/>
        <v>1</v>
      </c>
      <c r="H62" s="225">
        <f t="shared" si="154"/>
        <v>30</v>
      </c>
      <c r="I62" s="225">
        <f t="shared" ref="I62" si="155">I50+I61</f>
        <v>18</v>
      </c>
      <c r="J62" s="225">
        <f>J50+J61</f>
        <v>19</v>
      </c>
      <c r="K62" s="225">
        <f>K50+K61</f>
        <v>0</v>
      </c>
      <c r="L62" s="225">
        <f>L50+L61</f>
        <v>0</v>
      </c>
      <c r="M62" s="225">
        <f t="shared" si="154"/>
        <v>20</v>
      </c>
      <c r="N62" s="225">
        <f t="shared" si="154"/>
        <v>18</v>
      </c>
      <c r="O62" s="225">
        <f t="shared" ref="O62" si="156">O50+O61</f>
        <v>2</v>
      </c>
      <c r="P62" s="225">
        <f t="shared" ref="P62" si="157">P50+P61</f>
        <v>4</v>
      </c>
      <c r="Q62" s="225">
        <f t="shared" si="154"/>
        <v>1</v>
      </c>
      <c r="R62" s="225">
        <f t="shared" si="154"/>
        <v>3</v>
      </c>
      <c r="S62" s="225">
        <f t="shared" si="154"/>
        <v>7</v>
      </c>
      <c r="T62" s="225">
        <f t="shared" si="154"/>
        <v>4</v>
      </c>
      <c r="U62" s="225">
        <f t="shared" ref="U62" si="158">U50+U61</f>
        <v>6</v>
      </c>
      <c r="V62" s="225">
        <f t="shared" si="154"/>
        <v>0</v>
      </c>
      <c r="W62" s="225">
        <f t="shared" si="154"/>
        <v>3</v>
      </c>
      <c r="X62" s="225">
        <f t="shared" si="154"/>
        <v>0</v>
      </c>
      <c r="Y62" s="225">
        <f t="shared" si="154"/>
        <v>1</v>
      </c>
      <c r="Z62" s="225">
        <f t="shared" si="154"/>
        <v>3</v>
      </c>
      <c r="AA62" s="225">
        <f t="shared" si="154"/>
        <v>1</v>
      </c>
      <c r="AB62" s="225">
        <f t="shared" si="154"/>
        <v>3</v>
      </c>
      <c r="AC62" s="225">
        <f t="shared" ref="AC62" si="159">AC50+AC61</f>
        <v>0</v>
      </c>
      <c r="AD62" s="225">
        <f t="shared" si="154"/>
        <v>0</v>
      </c>
      <c r="AE62" s="225">
        <f t="shared" si="154"/>
        <v>1</v>
      </c>
      <c r="AF62" s="225">
        <f t="shared" si="154"/>
        <v>12</v>
      </c>
      <c r="AG62" s="225">
        <f t="shared" si="154"/>
        <v>3</v>
      </c>
      <c r="AH62" s="225">
        <f t="shared" si="154"/>
        <v>0</v>
      </c>
      <c r="AI62" s="225">
        <f t="shared" si="154"/>
        <v>8</v>
      </c>
      <c r="AJ62" s="225">
        <f t="shared" si="154"/>
        <v>9</v>
      </c>
      <c r="AK62" s="225">
        <f t="shared" si="154"/>
        <v>11</v>
      </c>
      <c r="AL62" s="225">
        <f t="shared" ref="AL62" si="160">AL50+AL61</f>
        <v>2</v>
      </c>
      <c r="AM62" s="225">
        <f t="shared" ref="AM62" si="161">AM50+AM61</f>
        <v>1</v>
      </c>
      <c r="AN62" s="225">
        <f t="shared" si="154"/>
        <v>4</v>
      </c>
      <c r="AO62" s="225">
        <f t="shared" ref="AO62" si="162">AO50+AO61</f>
        <v>0</v>
      </c>
      <c r="AP62" s="225">
        <f>AP50+AP61</f>
        <v>0</v>
      </c>
      <c r="AQ62" s="225">
        <f t="shared" ref="AQ62:AU62" si="163">AQ50+AQ61</f>
        <v>1</v>
      </c>
      <c r="AR62" s="225">
        <f t="shared" si="163"/>
        <v>9</v>
      </c>
      <c r="AS62" s="225">
        <f t="shared" si="163"/>
        <v>6</v>
      </c>
      <c r="AT62" s="225">
        <f t="shared" si="163"/>
        <v>3</v>
      </c>
      <c r="AU62" s="225">
        <f t="shared" si="163"/>
        <v>4</v>
      </c>
      <c r="AV62" s="225">
        <f t="shared" ref="AV62:CE62" si="164">AV50+AV61</f>
        <v>0</v>
      </c>
      <c r="AW62" s="225">
        <f t="shared" si="164"/>
        <v>0</v>
      </c>
      <c r="AX62" s="225">
        <f t="shared" si="164"/>
        <v>0</v>
      </c>
      <c r="AY62" s="225">
        <f>AY50+AY61</f>
        <v>2</v>
      </c>
      <c r="AZ62" s="225">
        <f>AZ50+AZ61</f>
        <v>0</v>
      </c>
      <c r="BA62" s="225">
        <f t="shared" ref="BA62" si="165">BA50+BA61</f>
        <v>0</v>
      </c>
      <c r="BB62" s="225">
        <f t="shared" si="164"/>
        <v>3</v>
      </c>
      <c r="BC62" s="225">
        <f t="shared" ref="BC62:BD62" si="166">BC50+BC61</f>
        <v>4</v>
      </c>
      <c r="BD62" s="225">
        <f t="shared" si="166"/>
        <v>6</v>
      </c>
      <c r="BE62" s="225">
        <f>BE50+BE61</f>
        <v>3</v>
      </c>
      <c r="BF62" s="225">
        <f t="shared" si="164"/>
        <v>3</v>
      </c>
      <c r="BG62" s="225">
        <f t="shared" si="164"/>
        <v>1</v>
      </c>
      <c r="BH62" s="225">
        <f t="shared" si="164"/>
        <v>0</v>
      </c>
      <c r="BI62" s="225">
        <f t="shared" si="164"/>
        <v>0</v>
      </c>
      <c r="BJ62" s="225">
        <f>BJ50+BJ61</f>
        <v>0</v>
      </c>
      <c r="BK62" s="225">
        <f t="shared" si="164"/>
        <v>0</v>
      </c>
      <c r="BL62" s="225">
        <f t="shared" si="164"/>
        <v>0</v>
      </c>
      <c r="BM62" s="225">
        <f t="shared" ref="BM62" si="167">BM50+BM61</f>
        <v>1</v>
      </c>
      <c r="BN62" s="225">
        <f t="shared" si="164"/>
        <v>0</v>
      </c>
      <c r="BO62" s="225">
        <f>BO50+BO61</f>
        <v>4</v>
      </c>
      <c r="BP62" s="225">
        <f t="shared" ref="BP62" si="168">BP50+BP61</f>
        <v>0</v>
      </c>
      <c r="BQ62" s="225">
        <f t="shared" si="164"/>
        <v>0</v>
      </c>
      <c r="BR62" s="225">
        <f>BR50+BR61</f>
        <v>0</v>
      </c>
      <c r="BS62" s="225">
        <f t="shared" si="164"/>
        <v>0</v>
      </c>
      <c r="BT62" s="225">
        <f t="shared" ref="BT62" si="169">BT50+BT61</f>
        <v>0</v>
      </c>
      <c r="BU62" s="225">
        <f t="shared" si="164"/>
        <v>2</v>
      </c>
      <c r="BV62" s="225">
        <f t="shared" si="164"/>
        <v>6</v>
      </c>
      <c r="BW62" s="225">
        <f t="shared" ref="BW62:BY62" si="170">BW50+BW61</f>
        <v>3</v>
      </c>
      <c r="BX62" s="225">
        <f t="shared" si="170"/>
        <v>0</v>
      </c>
      <c r="BY62" s="225">
        <f t="shared" si="170"/>
        <v>0</v>
      </c>
      <c r="BZ62" s="225">
        <f t="shared" si="164"/>
        <v>0</v>
      </c>
      <c r="CA62" s="225">
        <f t="shared" si="164"/>
        <v>1</v>
      </c>
      <c r="CB62" s="225">
        <f t="shared" ref="CB62:CC62" si="171">CB50+CB61</f>
        <v>0</v>
      </c>
      <c r="CC62" s="225">
        <f t="shared" si="171"/>
        <v>0</v>
      </c>
      <c r="CD62" s="225">
        <f t="shared" si="164"/>
        <v>0</v>
      </c>
      <c r="CE62" s="225">
        <f t="shared" si="164"/>
        <v>1</v>
      </c>
      <c r="CF62" s="225">
        <f t="shared" ref="CF62" si="172">CF50+CF61</f>
        <v>3</v>
      </c>
      <c r="CG62" s="225">
        <f t="shared" ref="CG62" si="173">CG50+CG61</f>
        <v>0</v>
      </c>
      <c r="CH62" s="225">
        <f t="shared" ref="CH62:CI62" si="174">CH50+CH61</f>
        <v>0</v>
      </c>
      <c r="CI62" s="225">
        <f t="shared" si="174"/>
        <v>0</v>
      </c>
      <c r="CJ62" s="225">
        <f t="shared" ref="CJ62:CM62" si="175">CJ50+CJ61</f>
        <v>0</v>
      </c>
      <c r="CK62" s="225">
        <f t="shared" si="175"/>
        <v>0</v>
      </c>
      <c r="CL62" s="225">
        <f t="shared" si="175"/>
        <v>0</v>
      </c>
      <c r="CM62" s="225">
        <f t="shared" si="175"/>
        <v>0</v>
      </c>
      <c r="CN62" s="225">
        <f t="shared" ref="CN62:DQ62" si="176">CN50+CN61</f>
        <v>0</v>
      </c>
      <c r="CO62" s="225">
        <f t="shared" si="176"/>
        <v>0</v>
      </c>
      <c r="CP62" s="225">
        <f t="shared" si="176"/>
        <v>0</v>
      </c>
      <c r="CQ62" s="225">
        <f t="shared" si="176"/>
        <v>3</v>
      </c>
      <c r="CR62" s="225">
        <f t="shared" si="176"/>
        <v>1</v>
      </c>
      <c r="CS62" s="225">
        <f t="shared" si="176"/>
        <v>0</v>
      </c>
      <c r="CT62" s="225">
        <f t="shared" si="176"/>
        <v>0</v>
      </c>
      <c r="CU62" s="225">
        <f t="shared" ref="CU62:CV62" si="177">CU50+CU61</f>
        <v>0</v>
      </c>
      <c r="CV62" s="225">
        <f t="shared" si="177"/>
        <v>0</v>
      </c>
      <c r="CW62" s="225">
        <f t="shared" si="176"/>
        <v>0</v>
      </c>
      <c r="CX62" s="226">
        <f t="shared" si="176"/>
        <v>0</v>
      </c>
      <c r="CY62" s="226">
        <f t="shared" si="176"/>
        <v>3</v>
      </c>
      <c r="CZ62" s="226">
        <f t="shared" si="176"/>
        <v>2</v>
      </c>
      <c r="DA62" s="226">
        <f t="shared" ref="DA62" si="178">DA50+DA61</f>
        <v>0</v>
      </c>
      <c r="DB62" s="226">
        <f t="shared" ref="DB62:DC62" si="179">DB50+DB61</f>
        <v>0</v>
      </c>
      <c r="DC62" s="226">
        <f t="shared" si="179"/>
        <v>0</v>
      </c>
      <c r="DD62" s="226">
        <f t="shared" ref="DD62:DE62" si="180">DD50+DD61</f>
        <v>0</v>
      </c>
      <c r="DE62" s="226">
        <f t="shared" si="180"/>
        <v>0</v>
      </c>
      <c r="DF62" s="226">
        <f t="shared" ref="DF62" si="181">DF50+DF61</f>
        <v>0</v>
      </c>
      <c r="DG62" s="226">
        <f t="shared" ref="DG62:DL62" si="182">DG50+DG61</f>
        <v>1</v>
      </c>
      <c r="DH62" s="226">
        <f t="shared" si="182"/>
        <v>0</v>
      </c>
      <c r="DI62" s="226">
        <f t="shared" si="182"/>
        <v>1</v>
      </c>
      <c r="DJ62" s="226">
        <f t="shared" si="182"/>
        <v>0</v>
      </c>
      <c r="DK62" s="226">
        <f t="shared" si="182"/>
        <v>0</v>
      </c>
      <c r="DL62" s="226">
        <f t="shared" si="182"/>
        <v>0</v>
      </c>
      <c r="DM62" s="226"/>
      <c r="DN62" s="226"/>
      <c r="DO62" s="226">
        <f t="shared" ref="DO62:DP62" si="183">DO50+DO61</f>
        <v>0</v>
      </c>
      <c r="DP62" s="226">
        <f t="shared" si="183"/>
        <v>0</v>
      </c>
      <c r="DQ62" s="248">
        <f t="shared" si="176"/>
        <v>0</v>
      </c>
      <c r="DR62" s="249"/>
    </row>
    <row r="63" spans="1:124" ht="18" customHeight="1">
      <c r="B63" s="337" t="s">
        <v>1990</v>
      </c>
      <c r="C63" s="338"/>
      <c r="D63" s="339"/>
      <c r="E63" s="30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>
        <v>1</v>
      </c>
      <c r="AG63" s="252"/>
      <c r="AH63" s="252"/>
      <c r="AI63" s="252"/>
      <c r="AJ63" s="252"/>
      <c r="AK63" s="252">
        <v>2</v>
      </c>
      <c r="AL63" s="252"/>
      <c r="AM63" s="252"/>
      <c r="AN63" s="252"/>
      <c r="AO63" s="252"/>
      <c r="AP63" s="252"/>
      <c r="AQ63" s="252"/>
      <c r="AR63" s="252">
        <v>1</v>
      </c>
      <c r="AS63" s="252">
        <v>1</v>
      </c>
      <c r="AT63" s="252"/>
      <c r="AU63" s="252"/>
      <c r="AV63" s="252"/>
      <c r="AW63" s="252"/>
      <c r="AX63" s="252"/>
      <c r="AY63" s="252"/>
      <c r="AZ63" s="252"/>
      <c r="BA63" s="252"/>
      <c r="BB63" s="252"/>
      <c r="BC63" s="252">
        <v>1</v>
      </c>
      <c r="BD63" s="252">
        <v>1</v>
      </c>
      <c r="BE63" s="252">
        <v>1</v>
      </c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  <c r="BT63" s="252"/>
      <c r="BU63" s="252"/>
      <c r="BV63" s="252">
        <v>2</v>
      </c>
      <c r="BW63" s="252"/>
      <c r="BX63" s="252"/>
      <c r="BY63" s="252"/>
      <c r="BZ63" s="252"/>
      <c r="CA63" s="252"/>
      <c r="CB63" s="252"/>
      <c r="CC63" s="252"/>
      <c r="CD63" s="252"/>
      <c r="CE63" s="252"/>
      <c r="CF63" s="252">
        <v>1</v>
      </c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>
        <v>1</v>
      </c>
      <c r="CR63" s="252"/>
      <c r="CS63" s="252"/>
      <c r="CT63" s="252"/>
      <c r="CU63" s="252"/>
      <c r="CV63" s="252"/>
      <c r="CW63" s="252"/>
      <c r="CX63" s="252"/>
      <c r="CY63" s="252"/>
      <c r="CZ63" s="252"/>
      <c r="DA63" s="252"/>
      <c r="DB63" s="252"/>
      <c r="DC63" s="252"/>
      <c r="DD63" s="252"/>
      <c r="DE63" s="252"/>
      <c r="DF63" s="252"/>
      <c r="DG63" s="252"/>
      <c r="DH63" s="252"/>
      <c r="DI63" s="252"/>
      <c r="DJ63" s="252"/>
      <c r="DK63" s="252"/>
      <c r="DL63" s="252"/>
      <c r="DM63" s="252"/>
      <c r="DN63" s="252"/>
      <c r="DO63" s="252"/>
      <c r="DP63" s="252"/>
      <c r="DQ63" s="255"/>
      <c r="DR63" s="414">
        <f>SUM(F63:DQ63)</f>
        <v>12</v>
      </c>
    </row>
    <row r="64" spans="1:124" ht="18" customHeight="1">
      <c r="B64" s="340" t="s">
        <v>1989</v>
      </c>
      <c r="C64" s="341"/>
      <c r="D64" s="342"/>
      <c r="E64" s="241"/>
      <c r="F64" s="222"/>
      <c r="G64" s="222"/>
      <c r="H64" s="222">
        <v>8</v>
      </c>
      <c r="I64" s="222">
        <v>5</v>
      </c>
      <c r="J64" s="222">
        <v>1</v>
      </c>
      <c r="K64" s="222"/>
      <c r="L64" s="222"/>
      <c r="M64" s="222">
        <v>11</v>
      </c>
      <c r="N64" s="222">
        <v>3</v>
      </c>
      <c r="O64" s="222"/>
      <c r="P64" s="222"/>
      <c r="Q64" s="222"/>
      <c r="R64" s="222"/>
      <c r="S64" s="222">
        <v>2</v>
      </c>
      <c r="T64" s="222"/>
      <c r="U64" s="222">
        <v>2</v>
      </c>
      <c r="V64" s="222"/>
      <c r="W64" s="222">
        <v>2</v>
      </c>
      <c r="X64" s="222"/>
      <c r="Y64" s="222"/>
      <c r="Z64" s="222"/>
      <c r="AA64" s="222"/>
      <c r="AB64" s="222">
        <v>1</v>
      </c>
      <c r="AC64" s="222"/>
      <c r="AD64" s="222"/>
      <c r="AE64" s="222"/>
      <c r="AF64" s="222">
        <v>3</v>
      </c>
      <c r="AG64" s="222"/>
      <c r="AH64" s="222"/>
      <c r="AI64" s="222"/>
      <c r="AJ64" s="222">
        <v>2</v>
      </c>
      <c r="AK64" s="222">
        <v>2</v>
      </c>
      <c r="AL64" s="222"/>
      <c r="AM64" s="222"/>
      <c r="AN64" s="222">
        <v>1</v>
      </c>
      <c r="AO64" s="222"/>
      <c r="AP64" s="222"/>
      <c r="AQ64" s="222"/>
      <c r="AR64" s="222">
        <v>1</v>
      </c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>
        <v>1</v>
      </c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2"/>
      <c r="DA64" s="222"/>
      <c r="DB64" s="222"/>
      <c r="DC64" s="222"/>
      <c r="DD64" s="222"/>
      <c r="DE64" s="222"/>
      <c r="DF64" s="222"/>
      <c r="DG64" s="222"/>
      <c r="DH64" s="222"/>
      <c r="DI64" s="222"/>
      <c r="DJ64" s="222"/>
      <c r="DK64" s="222"/>
      <c r="DL64" s="222"/>
      <c r="DM64" s="222"/>
      <c r="DN64" s="222"/>
      <c r="DO64" s="222"/>
      <c r="DP64" s="222"/>
      <c r="DQ64" s="223"/>
      <c r="DR64" s="219">
        <f>SUM(F64:DQ64)</f>
        <v>45</v>
      </c>
    </row>
    <row r="65" spans="1:122" ht="18" customHeight="1">
      <c r="B65" s="343" t="s">
        <v>785</v>
      </c>
      <c r="C65" s="344"/>
      <c r="D65" s="345"/>
      <c r="E65" s="305"/>
      <c r="F65" s="306"/>
      <c r="G65" s="306"/>
      <c r="H65" s="306">
        <f t="shared" ref="H65:J65" si="184">H63+H64</f>
        <v>8</v>
      </c>
      <c r="I65" s="306">
        <f t="shared" si="184"/>
        <v>5</v>
      </c>
      <c r="J65" s="306">
        <f t="shared" si="184"/>
        <v>1</v>
      </c>
      <c r="K65" s="306"/>
      <c r="L65" s="306"/>
      <c r="M65" s="306">
        <f t="shared" ref="M65:N65" si="185">M63+M64</f>
        <v>11</v>
      </c>
      <c r="N65" s="306">
        <f t="shared" si="185"/>
        <v>3</v>
      </c>
      <c r="O65" s="306"/>
      <c r="P65" s="306"/>
      <c r="Q65" s="306"/>
      <c r="R65" s="306"/>
      <c r="S65" s="306">
        <f>S63+S64</f>
        <v>2</v>
      </c>
      <c r="T65" s="306"/>
      <c r="U65" s="306">
        <f>U63+U64</f>
        <v>2</v>
      </c>
      <c r="V65" s="306"/>
      <c r="W65" s="306">
        <f>W63+W64</f>
        <v>2</v>
      </c>
      <c r="X65" s="306"/>
      <c r="Y65" s="306"/>
      <c r="Z65" s="306"/>
      <c r="AA65" s="306"/>
      <c r="AB65" s="306">
        <f>AB63+AB64</f>
        <v>1</v>
      </c>
      <c r="AC65" s="306"/>
      <c r="AD65" s="306"/>
      <c r="AE65" s="306"/>
      <c r="AF65" s="306">
        <f>AF63+AF64</f>
        <v>4</v>
      </c>
      <c r="AG65" s="306"/>
      <c r="AH65" s="306"/>
      <c r="AI65" s="306"/>
      <c r="AJ65" s="306">
        <f t="shared" ref="AJ65:AK65" si="186">AJ63+AJ64</f>
        <v>2</v>
      </c>
      <c r="AK65" s="306">
        <f t="shared" si="186"/>
        <v>4</v>
      </c>
      <c r="AL65" s="306"/>
      <c r="AM65" s="306"/>
      <c r="AN65" s="306">
        <f>AN63+AN64</f>
        <v>1</v>
      </c>
      <c r="AO65" s="306"/>
      <c r="AP65" s="306"/>
      <c r="AQ65" s="306"/>
      <c r="AR65" s="306">
        <f>AR63+AR64</f>
        <v>2</v>
      </c>
      <c r="AS65" s="306">
        <f>AS63+AS64</f>
        <v>1</v>
      </c>
      <c r="AT65" s="306"/>
      <c r="AU65" s="306"/>
      <c r="AV65" s="306"/>
      <c r="AW65" s="306"/>
      <c r="AX65" s="306"/>
      <c r="AY65" s="306"/>
      <c r="AZ65" s="306"/>
      <c r="BA65" s="306"/>
      <c r="BB65" s="306"/>
      <c r="BC65" s="306">
        <f>BC63+BC64</f>
        <v>1</v>
      </c>
      <c r="BD65" s="306">
        <f t="shared" ref="BD65:BE65" si="187">BD63+BD64</f>
        <v>1</v>
      </c>
      <c r="BE65" s="306">
        <f t="shared" si="187"/>
        <v>2</v>
      </c>
      <c r="BF65" s="306"/>
      <c r="BG65" s="306"/>
      <c r="BH65" s="306"/>
      <c r="BI65" s="306"/>
      <c r="BJ65" s="306"/>
      <c r="BK65" s="306"/>
      <c r="BL65" s="306"/>
      <c r="BM65" s="306"/>
      <c r="BN65" s="306"/>
      <c r="BO65" s="306"/>
      <c r="BP65" s="306"/>
      <c r="BQ65" s="306"/>
      <c r="BR65" s="306"/>
      <c r="BS65" s="306"/>
      <c r="BT65" s="306"/>
      <c r="BU65" s="306"/>
      <c r="BV65" s="306">
        <f t="shared" ref="BV65" si="188">BV63+BV64</f>
        <v>2</v>
      </c>
      <c r="BW65" s="306"/>
      <c r="BX65" s="306"/>
      <c r="BY65" s="306"/>
      <c r="BZ65" s="306"/>
      <c r="CA65" s="306"/>
      <c r="CB65" s="306"/>
      <c r="CC65" s="306"/>
      <c r="CD65" s="306"/>
      <c r="CE65" s="306"/>
      <c r="CF65" s="306">
        <f t="shared" ref="CF65" si="189">CF63+CF64</f>
        <v>1</v>
      </c>
      <c r="CG65" s="306"/>
      <c r="CH65" s="306"/>
      <c r="CI65" s="306"/>
      <c r="CJ65" s="306"/>
      <c r="CK65" s="306"/>
      <c r="CL65" s="306"/>
      <c r="CM65" s="306"/>
      <c r="CN65" s="306"/>
      <c r="CO65" s="306"/>
      <c r="CP65" s="306"/>
      <c r="CQ65" s="306">
        <f t="shared" ref="CQ65" si="190">CQ63+CQ64</f>
        <v>1</v>
      </c>
      <c r="CR65" s="306"/>
      <c r="CS65" s="306"/>
      <c r="CT65" s="306"/>
      <c r="CU65" s="306"/>
      <c r="CV65" s="306"/>
      <c r="CW65" s="306"/>
      <c r="CX65" s="306"/>
      <c r="CY65" s="306"/>
      <c r="CZ65" s="306"/>
      <c r="DA65" s="306"/>
      <c r="DB65" s="306"/>
      <c r="DC65" s="306"/>
      <c r="DD65" s="306"/>
      <c r="DE65" s="306"/>
      <c r="DF65" s="306"/>
      <c r="DG65" s="306"/>
      <c r="DH65" s="306"/>
      <c r="DI65" s="306"/>
      <c r="DJ65" s="306"/>
      <c r="DK65" s="306"/>
      <c r="DL65" s="306"/>
      <c r="DM65" s="306"/>
      <c r="DN65" s="306"/>
      <c r="DO65" s="306"/>
      <c r="DP65" s="306"/>
      <c r="DQ65" s="437"/>
      <c r="DR65" s="416">
        <f>SUM(F65:DQ65)</f>
        <v>57</v>
      </c>
    </row>
    <row r="66" spans="1:122" ht="10.050000000000001" customHeight="1"/>
    <row r="67" spans="1:122" ht="15" customHeight="1"/>
    <row r="68" spans="1:122" ht="15" customHeight="1">
      <c r="C68" s="153" t="s">
        <v>1073</v>
      </c>
    </row>
    <row r="69" spans="1:122" ht="10.050000000000001" customHeight="1"/>
    <row r="70" spans="1:122" ht="15" customHeight="1">
      <c r="B70" s="166"/>
      <c r="C70" s="167"/>
      <c r="D70" s="173"/>
      <c r="E70" s="168"/>
      <c r="F70" s="627">
        <v>20</v>
      </c>
      <c r="G70" s="629"/>
      <c r="H70" s="627">
        <v>26</v>
      </c>
      <c r="I70" s="629"/>
      <c r="J70" s="627">
        <v>30</v>
      </c>
      <c r="K70" s="628"/>
      <c r="L70" s="629"/>
      <c r="M70" s="172">
        <v>33</v>
      </c>
      <c r="N70" s="172">
        <v>36</v>
      </c>
      <c r="O70" s="172">
        <v>38</v>
      </c>
      <c r="P70" s="172">
        <v>41</v>
      </c>
      <c r="Q70" s="172">
        <v>44</v>
      </c>
      <c r="R70" s="627">
        <v>48</v>
      </c>
      <c r="S70" s="628"/>
      <c r="T70" s="628"/>
      <c r="U70" s="629"/>
      <c r="V70" s="627">
        <v>51</v>
      </c>
      <c r="W70" s="629"/>
      <c r="X70" s="172">
        <v>52</v>
      </c>
      <c r="Y70" s="627">
        <v>53</v>
      </c>
      <c r="Z70" s="628"/>
      <c r="AA70" s="628"/>
      <c r="AB70" s="628"/>
      <c r="AC70" s="628"/>
      <c r="AD70" s="629"/>
      <c r="AE70" s="627">
        <v>55</v>
      </c>
      <c r="AF70" s="628"/>
      <c r="AG70" s="629"/>
      <c r="AH70" s="172">
        <v>57</v>
      </c>
      <c r="AI70" s="627">
        <v>58</v>
      </c>
      <c r="AJ70" s="628"/>
      <c r="AK70" s="628"/>
      <c r="AL70" s="628"/>
      <c r="AM70" s="629"/>
      <c r="AN70" s="627">
        <v>60</v>
      </c>
      <c r="AO70" s="628"/>
      <c r="AP70" s="629"/>
      <c r="AQ70" s="627">
        <v>61</v>
      </c>
      <c r="AR70" s="628"/>
      <c r="AS70" s="628"/>
      <c r="AT70" s="628"/>
      <c r="AU70" s="628"/>
      <c r="AV70" s="628"/>
      <c r="AW70" s="629"/>
      <c r="AX70" s="627">
        <v>62</v>
      </c>
      <c r="AY70" s="628"/>
      <c r="AZ70" s="628"/>
      <c r="BA70" s="629"/>
      <c r="BB70" s="627">
        <v>63</v>
      </c>
      <c r="BC70" s="628"/>
      <c r="BD70" s="628"/>
      <c r="BE70" s="628"/>
      <c r="BF70" s="628"/>
      <c r="BG70" s="628"/>
      <c r="BH70" s="628"/>
      <c r="BI70" s="628"/>
      <c r="BJ70" s="628"/>
      <c r="BK70" s="628"/>
      <c r="BL70" s="629"/>
      <c r="BM70" s="627">
        <v>64</v>
      </c>
      <c r="BN70" s="628"/>
      <c r="BO70" s="628"/>
      <c r="BP70" s="628"/>
      <c r="BQ70" s="628"/>
      <c r="BR70" s="628"/>
      <c r="BS70" s="628"/>
      <c r="BT70" s="629"/>
      <c r="BU70" s="627">
        <v>65</v>
      </c>
      <c r="BV70" s="628"/>
      <c r="BW70" s="628"/>
      <c r="BX70" s="628"/>
      <c r="BY70" s="628"/>
      <c r="BZ70" s="628"/>
      <c r="CA70" s="628"/>
      <c r="CB70" s="628"/>
      <c r="CC70" s="628"/>
      <c r="CD70" s="629"/>
      <c r="CE70" s="627">
        <v>66</v>
      </c>
      <c r="CF70" s="628"/>
      <c r="CG70" s="628"/>
      <c r="CH70" s="628"/>
      <c r="CI70" s="628"/>
      <c r="CJ70" s="628"/>
      <c r="CK70" s="628"/>
      <c r="CL70" s="628"/>
      <c r="CM70" s="628"/>
      <c r="CN70" s="628"/>
      <c r="CO70" s="629"/>
      <c r="CP70" s="627">
        <v>67</v>
      </c>
      <c r="CQ70" s="628"/>
      <c r="CR70" s="628"/>
      <c r="CS70" s="628"/>
      <c r="CT70" s="628"/>
      <c r="CU70" s="628"/>
      <c r="CV70" s="628"/>
      <c r="CW70" s="629"/>
      <c r="CX70" s="627">
        <v>68</v>
      </c>
      <c r="CY70" s="628"/>
      <c r="CZ70" s="628"/>
      <c r="DA70" s="628"/>
      <c r="DB70" s="628"/>
      <c r="DC70" s="628"/>
      <c r="DD70" s="628"/>
      <c r="DE70" s="629"/>
      <c r="DF70" s="627">
        <v>69</v>
      </c>
      <c r="DG70" s="628"/>
      <c r="DH70" s="628"/>
      <c r="DI70" s="628"/>
      <c r="DJ70" s="628"/>
      <c r="DK70" s="628"/>
      <c r="DL70" s="629"/>
      <c r="DM70" s="169"/>
      <c r="DN70" s="170"/>
      <c r="DO70" s="169" t="s">
        <v>1943</v>
      </c>
      <c r="DP70" s="170"/>
      <c r="DQ70" s="193"/>
    </row>
    <row r="71" spans="1:122" ht="15" customHeight="1">
      <c r="B71" s="174"/>
      <c r="C71" s="175"/>
      <c r="D71" s="177"/>
      <c r="E71" s="111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13" t="s">
        <v>68</v>
      </c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13" t="s">
        <v>68</v>
      </c>
      <c r="AI71" s="113" t="s">
        <v>68</v>
      </c>
      <c r="AJ71" s="124"/>
      <c r="AK71" s="124"/>
      <c r="AL71" s="124"/>
      <c r="AM71" s="124"/>
      <c r="AN71" s="120"/>
      <c r="AO71" s="120"/>
      <c r="AP71" s="120"/>
      <c r="AQ71" s="113" t="s">
        <v>68</v>
      </c>
      <c r="AR71" s="120"/>
      <c r="AS71" s="120"/>
      <c r="AT71" s="120"/>
      <c r="AU71" s="120"/>
      <c r="AV71" s="120"/>
      <c r="AW71" s="120"/>
      <c r="AX71" s="113" t="s">
        <v>68</v>
      </c>
      <c r="AY71" s="120"/>
      <c r="AZ71" s="120"/>
      <c r="BA71" s="120"/>
      <c r="BB71" s="113" t="s">
        <v>68</v>
      </c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 t="s">
        <v>1694</v>
      </c>
      <c r="BN71" s="120"/>
      <c r="BO71" s="120"/>
      <c r="BP71" s="120"/>
      <c r="BQ71" s="120"/>
      <c r="BR71" s="120"/>
      <c r="BS71" s="120"/>
      <c r="BT71" s="120"/>
      <c r="BU71" s="120" t="s">
        <v>1694</v>
      </c>
      <c r="BV71" s="120"/>
      <c r="BW71" s="120"/>
      <c r="BX71" s="120"/>
      <c r="BY71" s="120"/>
      <c r="BZ71" s="120"/>
      <c r="CA71" s="120"/>
      <c r="CB71" s="120"/>
      <c r="CC71" s="120"/>
      <c r="CD71" s="120"/>
      <c r="CE71" s="120" t="s">
        <v>1694</v>
      </c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0"/>
      <c r="CW71" s="120"/>
      <c r="CX71" s="121" t="s">
        <v>1694</v>
      </c>
      <c r="CY71" s="121"/>
      <c r="CZ71" s="121"/>
      <c r="DA71" s="121"/>
      <c r="DB71" s="121"/>
      <c r="DC71" s="121"/>
      <c r="DD71" s="121"/>
      <c r="DE71" s="121"/>
      <c r="DF71" s="121" t="s">
        <v>1694</v>
      </c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76"/>
    </row>
    <row r="72" spans="1:122" ht="80.099999999999994" customHeight="1">
      <c r="B72" s="3" t="s">
        <v>109</v>
      </c>
      <c r="C72" s="4" t="s">
        <v>110</v>
      </c>
      <c r="D72" s="10" t="s">
        <v>111</v>
      </c>
      <c r="E72" s="76"/>
      <c r="F72" s="6" t="s">
        <v>434</v>
      </c>
      <c r="G72" s="6" t="s">
        <v>436</v>
      </c>
      <c r="H72" s="6" t="s">
        <v>435</v>
      </c>
      <c r="I72" s="6" t="s">
        <v>2007</v>
      </c>
      <c r="J72" s="6" t="s">
        <v>464</v>
      </c>
      <c r="K72" s="6" t="s">
        <v>465</v>
      </c>
      <c r="L72" s="6" t="s">
        <v>1742</v>
      </c>
      <c r="M72" s="6" t="s">
        <v>439</v>
      </c>
      <c r="N72" s="6" t="s">
        <v>441</v>
      </c>
      <c r="O72" s="6" t="s">
        <v>1772</v>
      </c>
      <c r="P72" s="6" t="s">
        <v>442</v>
      </c>
      <c r="Q72" s="6" t="s">
        <v>273</v>
      </c>
      <c r="R72" s="6" t="s">
        <v>449</v>
      </c>
      <c r="S72" s="6" t="s">
        <v>450</v>
      </c>
      <c r="T72" s="6" t="s">
        <v>447</v>
      </c>
      <c r="U72" s="6" t="s">
        <v>2008</v>
      </c>
      <c r="V72" s="6" t="s">
        <v>452</v>
      </c>
      <c r="W72" s="6" t="s">
        <v>451</v>
      </c>
      <c r="X72" s="6" t="s">
        <v>280</v>
      </c>
      <c r="Y72" s="6" t="s">
        <v>453</v>
      </c>
      <c r="Z72" s="6" t="s">
        <v>455</v>
      </c>
      <c r="AA72" s="6" t="s">
        <v>454</v>
      </c>
      <c r="AB72" s="6" t="s">
        <v>283</v>
      </c>
      <c r="AC72" s="6" t="s">
        <v>2009</v>
      </c>
      <c r="AD72" s="6" t="s">
        <v>2010</v>
      </c>
      <c r="AE72" s="6" t="s">
        <v>458</v>
      </c>
      <c r="AF72" s="6" t="s">
        <v>290</v>
      </c>
      <c r="AG72" s="6" t="s">
        <v>293</v>
      </c>
      <c r="AH72" s="6" t="s">
        <v>1550</v>
      </c>
      <c r="AI72" s="6" t="s">
        <v>1533</v>
      </c>
      <c r="AJ72" s="6" t="s">
        <v>1534</v>
      </c>
      <c r="AK72" s="6" t="s">
        <v>1535</v>
      </c>
      <c r="AL72" s="6" t="s">
        <v>1551</v>
      </c>
      <c r="AM72" s="6" t="s">
        <v>1536</v>
      </c>
      <c r="AN72" s="6" t="s">
        <v>1576</v>
      </c>
      <c r="AO72" s="6" t="s">
        <v>1577</v>
      </c>
      <c r="AP72" s="6" t="s">
        <v>1578</v>
      </c>
      <c r="AQ72" s="6" t="s">
        <v>1596</v>
      </c>
      <c r="AR72" s="6" t="s">
        <v>1599</v>
      </c>
      <c r="AS72" s="6" t="s">
        <v>1601</v>
      </c>
      <c r="AT72" s="6" t="s">
        <v>1604</v>
      </c>
      <c r="AU72" s="6" t="s">
        <v>1598</v>
      </c>
      <c r="AV72" s="6" t="s">
        <v>1600</v>
      </c>
      <c r="AW72" s="6" t="s">
        <v>1602</v>
      </c>
      <c r="AX72" s="6" t="s">
        <v>1615</v>
      </c>
      <c r="AY72" s="6" t="s">
        <v>1612</v>
      </c>
      <c r="AZ72" s="6" t="s">
        <v>1610</v>
      </c>
      <c r="BA72" s="6" t="s">
        <v>1609</v>
      </c>
      <c r="BB72" s="6" t="s">
        <v>1664</v>
      </c>
      <c r="BC72" s="6" t="s">
        <v>1629</v>
      </c>
      <c r="BD72" s="6" t="s">
        <v>1646</v>
      </c>
      <c r="BE72" s="6" t="s">
        <v>1684</v>
      </c>
      <c r="BF72" s="6" t="s">
        <v>1656</v>
      </c>
      <c r="BG72" s="6" t="s">
        <v>1665</v>
      </c>
      <c r="BH72" s="6" t="s">
        <v>1627</v>
      </c>
      <c r="BI72" s="6" t="s">
        <v>1628</v>
      </c>
      <c r="BJ72" s="6" t="s">
        <v>1683</v>
      </c>
      <c r="BK72" s="6" t="s">
        <v>1677</v>
      </c>
      <c r="BL72" s="6" t="s">
        <v>1689</v>
      </c>
      <c r="BM72" s="6" t="s">
        <v>1693</v>
      </c>
      <c r="BN72" s="6" t="s">
        <v>1685</v>
      </c>
      <c r="BO72" s="6" t="s">
        <v>1725</v>
      </c>
      <c r="BP72" s="6" t="s">
        <v>1691</v>
      </c>
      <c r="BQ72" s="6" t="s">
        <v>1690</v>
      </c>
      <c r="BR72" s="6" t="s">
        <v>1692</v>
      </c>
      <c r="BS72" s="6" t="s">
        <v>1726</v>
      </c>
      <c r="BT72" s="6" t="s">
        <v>1778</v>
      </c>
      <c r="BU72" s="6" t="s">
        <v>1752</v>
      </c>
      <c r="BV72" s="6" t="s">
        <v>1695</v>
      </c>
      <c r="BW72" s="6" t="s">
        <v>1748</v>
      </c>
      <c r="BX72" s="6" t="s">
        <v>1746</v>
      </c>
      <c r="BY72" s="6" t="s">
        <v>1745</v>
      </c>
      <c r="BZ72" s="6" t="s">
        <v>1697</v>
      </c>
      <c r="CA72" s="6" t="s">
        <v>1747</v>
      </c>
      <c r="CB72" s="6" t="s">
        <v>1696</v>
      </c>
      <c r="CC72" s="6" t="s">
        <v>1728</v>
      </c>
      <c r="CD72" s="6" t="s">
        <v>1698</v>
      </c>
      <c r="CE72" s="6" t="s">
        <v>1889</v>
      </c>
      <c r="CF72" s="6" t="s">
        <v>1753</v>
      </c>
      <c r="CG72" s="6" t="s">
        <v>1773</v>
      </c>
      <c r="CH72" s="6" t="s">
        <v>1881</v>
      </c>
      <c r="CI72" s="6" t="s">
        <v>1882</v>
      </c>
      <c r="CJ72" s="6" t="s">
        <v>1774</v>
      </c>
      <c r="CK72" s="7" t="s">
        <v>1886</v>
      </c>
      <c r="CL72" s="6" t="s">
        <v>1883</v>
      </c>
      <c r="CM72" s="6" t="s">
        <v>1884</v>
      </c>
      <c r="CN72" s="6" t="s">
        <v>1885</v>
      </c>
      <c r="CO72" s="6" t="s">
        <v>1775</v>
      </c>
      <c r="CP72" s="7" t="s">
        <v>1893</v>
      </c>
      <c r="CQ72" s="6" t="s">
        <v>1776</v>
      </c>
      <c r="CR72" s="6" t="s">
        <v>1887</v>
      </c>
      <c r="CS72" s="6" t="s">
        <v>1891</v>
      </c>
      <c r="CT72" s="6" t="s">
        <v>1888</v>
      </c>
      <c r="CU72" s="6" t="s">
        <v>1890</v>
      </c>
      <c r="CV72" s="6" t="s">
        <v>1894</v>
      </c>
      <c r="CW72" s="6" t="s">
        <v>1892</v>
      </c>
      <c r="CX72" s="8" t="s">
        <v>1949</v>
      </c>
      <c r="CY72" s="8" t="s">
        <v>1944</v>
      </c>
      <c r="CZ72" s="8" t="s">
        <v>1948</v>
      </c>
      <c r="DA72" s="8" t="s">
        <v>1964</v>
      </c>
      <c r="DB72" s="8" t="s">
        <v>1945</v>
      </c>
      <c r="DC72" s="8" t="s">
        <v>1950</v>
      </c>
      <c r="DD72" s="8" t="s">
        <v>1880</v>
      </c>
      <c r="DE72" s="8" t="s">
        <v>1951</v>
      </c>
      <c r="DF72" s="8" t="s">
        <v>2011</v>
      </c>
      <c r="DG72" s="8" t="s">
        <v>1972</v>
      </c>
      <c r="DH72" s="8" t="s">
        <v>1973</v>
      </c>
      <c r="DI72" s="8" t="s">
        <v>1974</v>
      </c>
      <c r="DJ72" s="8" t="s">
        <v>2012</v>
      </c>
      <c r="DK72" s="8" t="s">
        <v>2013</v>
      </c>
      <c r="DL72" s="8" t="s">
        <v>1975</v>
      </c>
      <c r="DM72" s="8"/>
      <c r="DN72" s="8"/>
      <c r="DO72" s="8" t="s">
        <v>1941</v>
      </c>
      <c r="DP72" s="8" t="s">
        <v>1942</v>
      </c>
      <c r="DQ72" s="77"/>
    </row>
    <row r="73" spans="1:122" ht="20.100000000000001" customHeight="1">
      <c r="B73" s="154" t="s">
        <v>1710</v>
      </c>
      <c r="C73" s="179"/>
      <c r="D73" s="92"/>
      <c r="E73" s="247">
        <f t="shared" ref="E73:AP73" si="191">E27</f>
        <v>0</v>
      </c>
      <c r="F73" s="225">
        <f t="shared" si="191"/>
        <v>83</v>
      </c>
      <c r="G73" s="225">
        <f t="shared" si="191"/>
        <v>149</v>
      </c>
      <c r="H73" s="225">
        <f t="shared" si="191"/>
        <v>433</v>
      </c>
      <c r="I73" s="225">
        <f t="shared" ref="I73" si="192">I27</f>
        <v>300</v>
      </c>
      <c r="J73" s="225">
        <f t="shared" si="191"/>
        <v>269</v>
      </c>
      <c r="K73" s="225">
        <f t="shared" si="191"/>
        <v>29</v>
      </c>
      <c r="L73" s="225">
        <f t="shared" si="191"/>
        <v>28</v>
      </c>
      <c r="M73" s="225">
        <f t="shared" si="191"/>
        <v>304</v>
      </c>
      <c r="N73" s="225">
        <f t="shared" si="191"/>
        <v>251</v>
      </c>
      <c r="O73" s="225">
        <f t="shared" ref="O73" si="193">O27</f>
        <v>78</v>
      </c>
      <c r="P73" s="225">
        <f t="shared" ref="P73" si="194">P27</f>
        <v>70</v>
      </c>
      <c r="Q73" s="225">
        <f t="shared" si="191"/>
        <v>34</v>
      </c>
      <c r="R73" s="225">
        <f t="shared" si="191"/>
        <v>95</v>
      </c>
      <c r="S73" s="225">
        <f t="shared" si="191"/>
        <v>1</v>
      </c>
      <c r="T73" s="225">
        <f t="shared" si="191"/>
        <v>89</v>
      </c>
      <c r="U73" s="225">
        <f t="shared" ref="U73" si="195">U27</f>
        <v>89</v>
      </c>
      <c r="V73" s="225">
        <f t="shared" si="191"/>
        <v>12</v>
      </c>
      <c r="W73" s="225">
        <f t="shared" si="191"/>
        <v>79</v>
      </c>
      <c r="X73" s="225">
        <f t="shared" si="191"/>
        <v>52</v>
      </c>
      <c r="Y73" s="225">
        <f t="shared" si="191"/>
        <v>48</v>
      </c>
      <c r="Z73" s="225">
        <f t="shared" si="191"/>
        <v>56</v>
      </c>
      <c r="AA73" s="225">
        <f t="shared" si="191"/>
        <v>28</v>
      </c>
      <c r="AB73" s="225">
        <f t="shared" si="191"/>
        <v>42</v>
      </c>
      <c r="AC73" s="225">
        <f t="shared" ref="AC73" si="196">AC27</f>
        <v>0</v>
      </c>
      <c r="AD73" s="225">
        <f t="shared" si="191"/>
        <v>6</v>
      </c>
      <c r="AE73" s="225">
        <f t="shared" si="191"/>
        <v>52</v>
      </c>
      <c r="AF73" s="225">
        <f t="shared" si="191"/>
        <v>150</v>
      </c>
      <c r="AG73" s="225">
        <f t="shared" si="191"/>
        <v>82</v>
      </c>
      <c r="AH73" s="225">
        <f t="shared" si="191"/>
        <v>0</v>
      </c>
      <c r="AI73" s="225">
        <f t="shared" si="191"/>
        <v>5</v>
      </c>
      <c r="AJ73" s="225">
        <f t="shared" si="191"/>
        <v>80</v>
      </c>
      <c r="AK73" s="225">
        <f t="shared" si="191"/>
        <v>109</v>
      </c>
      <c r="AL73" s="225">
        <f t="shared" ref="AL73" si="197">AL27</f>
        <v>21</v>
      </c>
      <c r="AM73" s="225">
        <f t="shared" ref="AM73" si="198">AM27</f>
        <v>7</v>
      </c>
      <c r="AN73" s="225">
        <f t="shared" si="191"/>
        <v>35</v>
      </c>
      <c r="AO73" s="225">
        <f t="shared" si="191"/>
        <v>9</v>
      </c>
      <c r="AP73" s="225">
        <f t="shared" si="191"/>
        <v>7</v>
      </c>
      <c r="AQ73" s="225">
        <f t="shared" ref="AQ73:AU73" si="199">AQ27</f>
        <v>0</v>
      </c>
      <c r="AR73" s="225">
        <f t="shared" si="199"/>
        <v>71</v>
      </c>
      <c r="AS73" s="225">
        <f t="shared" si="199"/>
        <v>27</v>
      </c>
      <c r="AT73" s="225">
        <f t="shared" si="199"/>
        <v>12</v>
      </c>
      <c r="AU73" s="225">
        <f t="shared" si="199"/>
        <v>42</v>
      </c>
      <c r="AV73" s="225">
        <f t="shared" ref="AV73:AX73" si="200">AV27</f>
        <v>13</v>
      </c>
      <c r="AW73" s="225">
        <f t="shared" si="200"/>
        <v>11</v>
      </c>
      <c r="AX73" s="225">
        <f t="shared" si="200"/>
        <v>0</v>
      </c>
      <c r="AY73" s="225">
        <f>AY27</f>
        <v>25</v>
      </c>
      <c r="AZ73" s="225">
        <f>AZ27</f>
        <v>12</v>
      </c>
      <c r="BA73" s="225">
        <f t="shared" ref="BA73" si="201">BA27</f>
        <v>3</v>
      </c>
      <c r="BB73" s="225">
        <f>BB27</f>
        <v>1</v>
      </c>
      <c r="BC73" s="225">
        <f t="shared" ref="BC73:BD73" si="202">BC27</f>
        <v>12</v>
      </c>
      <c r="BD73" s="225">
        <f t="shared" si="202"/>
        <v>19</v>
      </c>
      <c r="BE73" s="225">
        <f>BE27</f>
        <v>28</v>
      </c>
      <c r="BF73" s="225">
        <f>BF27</f>
        <v>22</v>
      </c>
      <c r="BG73" s="225">
        <f t="shared" ref="BG73:DQ73" si="203">BG27</f>
        <v>11</v>
      </c>
      <c r="BH73" s="225">
        <f t="shared" si="203"/>
        <v>8</v>
      </c>
      <c r="BI73" s="225">
        <f t="shared" si="203"/>
        <v>10</v>
      </c>
      <c r="BJ73" s="225">
        <f>BJ27</f>
        <v>7</v>
      </c>
      <c r="BK73" s="225">
        <f t="shared" si="203"/>
        <v>1</v>
      </c>
      <c r="BL73" s="225">
        <f t="shared" si="203"/>
        <v>7</v>
      </c>
      <c r="BM73" s="225">
        <f t="shared" ref="BM73" si="204">BM27</f>
        <v>0</v>
      </c>
      <c r="BN73" s="225">
        <f t="shared" si="203"/>
        <v>1</v>
      </c>
      <c r="BO73" s="225">
        <f>BO27</f>
        <v>0</v>
      </c>
      <c r="BP73" s="225">
        <f t="shared" ref="BP73" si="205">BP27</f>
        <v>0</v>
      </c>
      <c r="BQ73" s="225">
        <f t="shared" si="203"/>
        <v>0</v>
      </c>
      <c r="BR73" s="225">
        <f>BR27</f>
        <v>0</v>
      </c>
      <c r="BS73" s="225">
        <f t="shared" si="203"/>
        <v>0</v>
      </c>
      <c r="BT73" s="225">
        <f t="shared" ref="BT73" si="206">BT27</f>
        <v>0</v>
      </c>
      <c r="BU73" s="225">
        <f t="shared" si="203"/>
        <v>0</v>
      </c>
      <c r="BV73" s="225">
        <f t="shared" si="203"/>
        <v>8</v>
      </c>
      <c r="BW73" s="225">
        <f t="shared" ref="BW73:BY73" si="207">BW27</f>
        <v>0</v>
      </c>
      <c r="BX73" s="225">
        <f t="shared" si="207"/>
        <v>0</v>
      </c>
      <c r="BY73" s="225">
        <f t="shared" si="207"/>
        <v>0</v>
      </c>
      <c r="BZ73" s="225">
        <f t="shared" si="203"/>
        <v>3</v>
      </c>
      <c r="CA73" s="225">
        <f t="shared" si="203"/>
        <v>0</v>
      </c>
      <c r="CB73" s="225">
        <f t="shared" ref="CB73:CC73" si="208">CB27</f>
        <v>0</v>
      </c>
      <c r="CC73" s="225">
        <f t="shared" si="208"/>
        <v>0</v>
      </c>
      <c r="CD73" s="225">
        <f t="shared" si="203"/>
        <v>0</v>
      </c>
      <c r="CE73" s="225">
        <f t="shared" si="203"/>
        <v>0</v>
      </c>
      <c r="CF73" s="225">
        <f t="shared" ref="CF73" si="209">CF27</f>
        <v>0</v>
      </c>
      <c r="CG73" s="225">
        <f t="shared" ref="CG73" si="210">CG27</f>
        <v>0</v>
      </c>
      <c r="CH73" s="225">
        <f t="shared" ref="CH73:CI73" si="211">CH27</f>
        <v>0</v>
      </c>
      <c r="CI73" s="225">
        <f t="shared" si="211"/>
        <v>0</v>
      </c>
      <c r="CJ73" s="225">
        <f t="shared" ref="CJ73:CM73" si="212">CJ27</f>
        <v>0</v>
      </c>
      <c r="CK73" s="225">
        <f t="shared" si="212"/>
        <v>0</v>
      </c>
      <c r="CL73" s="225">
        <f t="shared" si="212"/>
        <v>0</v>
      </c>
      <c r="CM73" s="225">
        <f t="shared" si="212"/>
        <v>0</v>
      </c>
      <c r="CN73" s="225">
        <f t="shared" ref="CN73:CZ73" si="213">CN27</f>
        <v>0</v>
      </c>
      <c r="CO73" s="225">
        <f t="shared" si="213"/>
        <v>0</v>
      </c>
      <c r="CP73" s="225">
        <f t="shared" si="213"/>
        <v>0</v>
      </c>
      <c r="CQ73" s="225">
        <f t="shared" si="213"/>
        <v>0</v>
      </c>
      <c r="CR73" s="225">
        <f t="shared" si="213"/>
        <v>0</v>
      </c>
      <c r="CS73" s="225">
        <f t="shared" si="213"/>
        <v>0</v>
      </c>
      <c r="CT73" s="225">
        <f t="shared" si="213"/>
        <v>0</v>
      </c>
      <c r="CU73" s="225">
        <f t="shared" ref="CU73:CV73" si="214">CU27</f>
        <v>0</v>
      </c>
      <c r="CV73" s="225">
        <f t="shared" si="214"/>
        <v>0</v>
      </c>
      <c r="CW73" s="225">
        <f t="shared" si="213"/>
        <v>0</v>
      </c>
      <c r="CX73" s="226">
        <f t="shared" si="213"/>
        <v>0</v>
      </c>
      <c r="CY73" s="226">
        <f t="shared" si="213"/>
        <v>0</v>
      </c>
      <c r="CZ73" s="226">
        <f t="shared" si="213"/>
        <v>0</v>
      </c>
      <c r="DA73" s="226">
        <f t="shared" ref="DA73" si="215">DA27</f>
        <v>0</v>
      </c>
      <c r="DB73" s="226">
        <f t="shared" ref="DB73:DC73" si="216">DB27</f>
        <v>0</v>
      </c>
      <c r="DC73" s="226">
        <f t="shared" si="216"/>
        <v>0</v>
      </c>
      <c r="DD73" s="226">
        <f t="shared" ref="DD73:DE73" si="217">DD27</f>
        <v>0</v>
      </c>
      <c r="DE73" s="226">
        <f t="shared" si="217"/>
        <v>0</v>
      </c>
      <c r="DF73" s="226">
        <f t="shared" ref="DF73" si="218">DF27</f>
        <v>0</v>
      </c>
      <c r="DG73" s="226">
        <f t="shared" ref="DG73:DL73" si="219">DG27</f>
        <v>0</v>
      </c>
      <c r="DH73" s="226">
        <f t="shared" si="219"/>
        <v>0</v>
      </c>
      <c r="DI73" s="226">
        <f t="shared" si="219"/>
        <v>0</v>
      </c>
      <c r="DJ73" s="226">
        <f t="shared" si="219"/>
        <v>0</v>
      </c>
      <c r="DK73" s="226">
        <f t="shared" si="219"/>
        <v>0</v>
      </c>
      <c r="DL73" s="226">
        <f t="shared" si="219"/>
        <v>0</v>
      </c>
      <c r="DM73" s="226"/>
      <c r="DN73" s="226"/>
      <c r="DO73" s="226">
        <f t="shared" ref="DO73:DP73" si="220">DO27</f>
        <v>0</v>
      </c>
      <c r="DP73" s="226">
        <f t="shared" si="220"/>
        <v>0</v>
      </c>
      <c r="DQ73" s="248">
        <f t="shared" si="203"/>
        <v>0</v>
      </c>
    </row>
    <row r="74" spans="1:122" ht="15" customHeight="1">
      <c r="A74" s="125"/>
      <c r="B74" s="97">
        <v>81</v>
      </c>
      <c r="C74" s="98" t="str">
        <f t="shared" ref="C74:D83" si="221">C8</f>
        <v>H.26.03.30.</v>
      </c>
      <c r="D74" s="98" t="str">
        <f t="shared" si="221"/>
        <v>63期～</v>
      </c>
      <c r="E74" s="241">
        <f t="shared" ref="E74:M81" si="222">E73+E28</f>
        <v>0</v>
      </c>
      <c r="F74" s="222">
        <f t="shared" si="222"/>
        <v>83</v>
      </c>
      <c r="G74" s="222">
        <f t="shared" si="222"/>
        <v>150</v>
      </c>
      <c r="H74" s="222">
        <f t="shared" si="222"/>
        <v>437</v>
      </c>
      <c r="I74" s="222">
        <f t="shared" ref="I74" si="223">I73+I28</f>
        <v>300</v>
      </c>
      <c r="J74" s="222">
        <f t="shared" si="222"/>
        <v>269</v>
      </c>
      <c r="K74" s="222">
        <f t="shared" si="222"/>
        <v>29</v>
      </c>
      <c r="L74" s="222">
        <f t="shared" si="222"/>
        <v>28</v>
      </c>
      <c r="M74" s="222">
        <f t="shared" si="222"/>
        <v>304</v>
      </c>
      <c r="N74" s="222">
        <f t="shared" ref="N74:O81" si="224">N73+N28</f>
        <v>251</v>
      </c>
      <c r="O74" s="222">
        <f t="shared" si="224"/>
        <v>78</v>
      </c>
      <c r="P74" s="222">
        <f t="shared" ref="P74" si="225">P73+P28</f>
        <v>72</v>
      </c>
      <c r="Q74" s="252">
        <f t="shared" ref="Q74:W81" si="226">Q73+Q28</f>
        <v>34</v>
      </c>
      <c r="R74" s="252">
        <f t="shared" si="226"/>
        <v>95</v>
      </c>
      <c r="S74" s="252">
        <f t="shared" si="226"/>
        <v>1</v>
      </c>
      <c r="T74" s="252">
        <f t="shared" si="226"/>
        <v>94</v>
      </c>
      <c r="U74" s="252">
        <f t="shared" ref="U74" si="227">U73+U28</f>
        <v>89</v>
      </c>
      <c r="V74" s="252">
        <f t="shared" si="226"/>
        <v>12</v>
      </c>
      <c r="W74" s="252">
        <f t="shared" si="226"/>
        <v>79</v>
      </c>
      <c r="X74" s="252">
        <f t="shared" ref="X74:AE81" si="228">X73+X28</f>
        <v>52</v>
      </c>
      <c r="Y74" s="252">
        <f t="shared" si="228"/>
        <v>48</v>
      </c>
      <c r="Z74" s="252">
        <f t="shared" si="228"/>
        <v>56</v>
      </c>
      <c r="AA74" s="252">
        <f t="shared" si="228"/>
        <v>28</v>
      </c>
      <c r="AB74" s="252">
        <f t="shared" si="228"/>
        <v>42</v>
      </c>
      <c r="AC74" s="252">
        <f t="shared" ref="AC74" si="229">AC73+AC28</f>
        <v>0</v>
      </c>
      <c r="AD74" s="252">
        <f t="shared" si="228"/>
        <v>6</v>
      </c>
      <c r="AE74" s="252">
        <f t="shared" si="228"/>
        <v>52</v>
      </c>
      <c r="AF74" s="252">
        <f t="shared" ref="AF74:AH81" si="230">AF73+AF28</f>
        <v>150</v>
      </c>
      <c r="AG74" s="252">
        <f t="shared" si="230"/>
        <v>82</v>
      </c>
      <c r="AH74" s="252">
        <f t="shared" si="230"/>
        <v>0</v>
      </c>
      <c r="AI74" s="252">
        <f t="shared" ref="AI74:AM81" si="231">AI73+AI28</f>
        <v>5</v>
      </c>
      <c r="AJ74" s="252">
        <f t="shared" si="231"/>
        <v>86</v>
      </c>
      <c r="AK74" s="252">
        <f t="shared" si="231"/>
        <v>109</v>
      </c>
      <c r="AL74" s="252">
        <f t="shared" ref="AL74" si="232">AL73+AL28</f>
        <v>22</v>
      </c>
      <c r="AM74" s="252">
        <f t="shared" si="231"/>
        <v>7</v>
      </c>
      <c r="AN74" s="252">
        <f t="shared" ref="AN74:AP81" si="233">AN73+AN28</f>
        <v>35</v>
      </c>
      <c r="AO74" s="252">
        <f t="shared" si="233"/>
        <v>13</v>
      </c>
      <c r="AP74" s="252">
        <f t="shared" si="233"/>
        <v>11</v>
      </c>
      <c r="AQ74" s="252">
        <f t="shared" ref="AQ74:AU74" si="234">AQ73+AQ28</f>
        <v>0</v>
      </c>
      <c r="AR74" s="252">
        <f t="shared" si="234"/>
        <v>86</v>
      </c>
      <c r="AS74" s="252">
        <f t="shared" si="234"/>
        <v>27</v>
      </c>
      <c r="AT74" s="252">
        <f t="shared" si="234"/>
        <v>14</v>
      </c>
      <c r="AU74" s="252">
        <f t="shared" si="234"/>
        <v>42</v>
      </c>
      <c r="AV74" s="252">
        <f t="shared" ref="AV74:AW81" si="235">AV73+AV28</f>
        <v>13</v>
      </c>
      <c r="AW74" s="252">
        <f t="shared" si="235"/>
        <v>11</v>
      </c>
      <c r="AX74" s="252">
        <f t="shared" ref="AX74:AY81" si="236">AX73+AX28</f>
        <v>0</v>
      </c>
      <c r="AY74" s="252">
        <f t="shared" si="236"/>
        <v>35</v>
      </c>
      <c r="AZ74" s="252">
        <f t="shared" ref="AZ74:BA74" si="237">AZ73+AZ28</f>
        <v>13</v>
      </c>
      <c r="BA74" s="252">
        <f t="shared" si="237"/>
        <v>3</v>
      </c>
      <c r="BB74" s="252">
        <f t="shared" ref="BB74:BI81" si="238">BB73+BB28</f>
        <v>1</v>
      </c>
      <c r="BC74" s="252">
        <f t="shared" ref="BC74:BE74" si="239">BC73+BC28</f>
        <v>18</v>
      </c>
      <c r="BD74" s="252">
        <f t="shared" si="239"/>
        <v>24</v>
      </c>
      <c r="BE74" s="252">
        <f t="shared" si="239"/>
        <v>56</v>
      </c>
      <c r="BF74" s="252">
        <f t="shared" si="238"/>
        <v>33</v>
      </c>
      <c r="BG74" s="252">
        <f t="shared" si="238"/>
        <v>18</v>
      </c>
      <c r="BH74" s="252">
        <f t="shared" si="238"/>
        <v>9</v>
      </c>
      <c r="BI74" s="252">
        <f t="shared" si="238"/>
        <v>12</v>
      </c>
      <c r="BJ74" s="252">
        <f t="shared" ref="BJ74:BL81" si="240">BJ73+BJ28</f>
        <v>11</v>
      </c>
      <c r="BK74" s="252">
        <f t="shared" si="240"/>
        <v>3</v>
      </c>
      <c r="BL74" s="252">
        <f t="shared" si="240"/>
        <v>11</v>
      </c>
      <c r="BM74" s="252">
        <f t="shared" ref="BM74" si="241">BM73+BM28</f>
        <v>0</v>
      </c>
      <c r="BN74" s="252">
        <f t="shared" ref="BN74:BN83" si="242">BN73+BN28</f>
        <v>6</v>
      </c>
      <c r="BO74" s="252">
        <f t="shared" ref="BO74" si="243">BO73+BO28</f>
        <v>16</v>
      </c>
      <c r="BP74" s="252">
        <f t="shared" ref="BP74:BP83" si="244">BP73+BP28</f>
        <v>6</v>
      </c>
      <c r="BQ74" s="252">
        <f t="shared" ref="BQ74:BQ83" si="245">BQ73+BQ28</f>
        <v>7</v>
      </c>
      <c r="BR74" s="252">
        <f t="shared" ref="BR74:BR83" si="246">BR73+BR28</f>
        <v>2</v>
      </c>
      <c r="BS74" s="252">
        <f t="shared" ref="BS74:BS83" si="247">BS73+BS28</f>
        <v>2</v>
      </c>
      <c r="BT74" s="252">
        <f t="shared" ref="BT74" si="248">BT73+BT28</f>
        <v>0</v>
      </c>
      <c r="BU74" s="252">
        <f t="shared" ref="BU74:BU83" si="249">BU73+BU28</f>
        <v>0</v>
      </c>
      <c r="BV74" s="252">
        <f t="shared" ref="BV74:BV83" si="250">BV73+BV28</f>
        <v>18</v>
      </c>
      <c r="BW74" s="252">
        <f t="shared" ref="BW74:BY74" si="251">BW73+BW28</f>
        <v>0</v>
      </c>
      <c r="BX74" s="252">
        <f t="shared" si="251"/>
        <v>0</v>
      </c>
      <c r="BY74" s="252">
        <f t="shared" si="251"/>
        <v>0</v>
      </c>
      <c r="BZ74" s="252">
        <f t="shared" ref="BZ74:BZ83" si="252">BZ73+BZ28</f>
        <v>3</v>
      </c>
      <c r="CA74" s="252">
        <f t="shared" ref="CA74" si="253">CA73+CA28</f>
        <v>0</v>
      </c>
      <c r="CB74" s="252">
        <f t="shared" ref="CB74:CE78" si="254">CB73+CB28</f>
        <v>0</v>
      </c>
      <c r="CC74" s="252">
        <f t="shared" si="254"/>
        <v>2</v>
      </c>
      <c r="CD74" s="252">
        <f t="shared" si="254"/>
        <v>10</v>
      </c>
      <c r="CE74" s="252">
        <f t="shared" si="254"/>
        <v>0</v>
      </c>
      <c r="CF74" s="252">
        <f t="shared" ref="CF74:CG74" si="255">CF73+CF28</f>
        <v>0</v>
      </c>
      <c r="CG74" s="252">
        <f t="shared" si="255"/>
        <v>0</v>
      </c>
      <c r="CH74" s="252">
        <f t="shared" ref="CH74:CI74" si="256">CH73+CH28</f>
        <v>0</v>
      </c>
      <c r="CI74" s="252">
        <f t="shared" si="256"/>
        <v>0</v>
      </c>
      <c r="CJ74" s="252">
        <f t="shared" ref="CJ74:CM74" si="257">CJ73+CJ28</f>
        <v>0</v>
      </c>
      <c r="CK74" s="252">
        <f t="shared" si="257"/>
        <v>0</v>
      </c>
      <c r="CL74" s="252">
        <f t="shared" si="257"/>
        <v>0</v>
      </c>
      <c r="CM74" s="252">
        <f t="shared" si="257"/>
        <v>0</v>
      </c>
      <c r="CN74" s="252">
        <f>CN73+CN28</f>
        <v>0</v>
      </c>
      <c r="CO74" s="252">
        <f>CO73+CO28</f>
        <v>0</v>
      </c>
      <c r="CP74" s="252">
        <f t="shared" ref="CP74" si="258">CP73+CP28</f>
        <v>0</v>
      </c>
      <c r="CQ74" s="252">
        <f>CQ73+CQ28</f>
        <v>0</v>
      </c>
      <c r="CR74" s="252">
        <f>CR73+CR28</f>
        <v>0</v>
      </c>
      <c r="CS74" s="252">
        <f t="shared" ref="CS74" si="259">CS73+CS28</f>
        <v>0</v>
      </c>
      <c r="CT74" s="252">
        <f>CT73+CT28</f>
        <v>0</v>
      </c>
      <c r="CU74" s="252">
        <f t="shared" ref="CU74:CV74" si="260">CU73+CU28</f>
        <v>0</v>
      </c>
      <c r="CV74" s="252">
        <f t="shared" si="260"/>
        <v>0</v>
      </c>
      <c r="CW74" s="252">
        <f>CW73+CW28</f>
        <v>0</v>
      </c>
      <c r="CX74" s="255">
        <f t="shared" ref="CX74" si="261">CX73+CX28</f>
        <v>0</v>
      </c>
      <c r="CY74" s="255">
        <f>CY73+CY28</f>
        <v>0</v>
      </c>
      <c r="CZ74" s="255">
        <f>CZ73+CZ28</f>
        <v>0</v>
      </c>
      <c r="DA74" s="255">
        <f t="shared" ref="DA74" si="262">DA73+DA28</f>
        <v>0</v>
      </c>
      <c r="DB74" s="255">
        <f t="shared" ref="DB74:DC74" si="263">DB73+DB28</f>
        <v>0</v>
      </c>
      <c r="DC74" s="255">
        <f t="shared" si="263"/>
        <v>0</v>
      </c>
      <c r="DD74" s="255">
        <f t="shared" ref="DD74:DE74" si="264">DD73+DD28</f>
        <v>0</v>
      </c>
      <c r="DE74" s="255">
        <f t="shared" si="264"/>
        <v>0</v>
      </c>
      <c r="DF74" s="255">
        <f t="shared" ref="DF74" si="265">DF73+DF28</f>
        <v>0</v>
      </c>
      <c r="DG74" s="255">
        <f t="shared" ref="DG74:DL74" si="266">DG73+DG28</f>
        <v>0</v>
      </c>
      <c r="DH74" s="255">
        <f t="shared" si="266"/>
        <v>0</v>
      </c>
      <c r="DI74" s="255">
        <f t="shared" si="266"/>
        <v>0</v>
      </c>
      <c r="DJ74" s="255">
        <f t="shared" si="266"/>
        <v>0</v>
      </c>
      <c r="DK74" s="255">
        <f t="shared" si="266"/>
        <v>0</v>
      </c>
      <c r="DL74" s="255">
        <f t="shared" si="266"/>
        <v>0</v>
      </c>
      <c r="DM74" s="255"/>
      <c r="DN74" s="255"/>
      <c r="DO74" s="255">
        <f t="shared" ref="DO74:DP74" si="267">DO73+DO28</f>
        <v>0</v>
      </c>
      <c r="DP74" s="255">
        <f t="shared" si="267"/>
        <v>0</v>
      </c>
      <c r="DQ74" s="253">
        <f t="shared" ref="DQ74:DQ83" si="268">DQ73+DQ28</f>
        <v>0</v>
      </c>
    </row>
    <row r="75" spans="1:122" ht="15" customHeight="1">
      <c r="A75" s="125"/>
      <c r="B75" s="111">
        <v>82</v>
      </c>
      <c r="C75" s="117" t="str">
        <f t="shared" si="221"/>
        <v>H.26.09.28.</v>
      </c>
      <c r="D75" s="118" t="str">
        <f t="shared" si="221"/>
        <v>64期～</v>
      </c>
      <c r="E75" s="241">
        <f t="shared" si="222"/>
        <v>0</v>
      </c>
      <c r="F75" s="222">
        <f t="shared" si="222"/>
        <v>83</v>
      </c>
      <c r="G75" s="222">
        <f t="shared" si="222"/>
        <v>150</v>
      </c>
      <c r="H75" s="222">
        <f t="shared" si="222"/>
        <v>440</v>
      </c>
      <c r="I75" s="222">
        <f t="shared" ref="I75" si="269">I74+I29</f>
        <v>300</v>
      </c>
      <c r="J75" s="222">
        <f t="shared" si="222"/>
        <v>269</v>
      </c>
      <c r="K75" s="222">
        <f t="shared" si="222"/>
        <v>29</v>
      </c>
      <c r="L75" s="222">
        <f t="shared" si="222"/>
        <v>28</v>
      </c>
      <c r="M75" s="222">
        <f t="shared" si="222"/>
        <v>313</v>
      </c>
      <c r="N75" s="222">
        <f t="shared" si="224"/>
        <v>251</v>
      </c>
      <c r="O75" s="222">
        <f t="shared" si="224"/>
        <v>78</v>
      </c>
      <c r="P75" s="222">
        <f t="shared" ref="P75" si="270">P74+P29</f>
        <v>73</v>
      </c>
      <c r="Q75" s="222">
        <f t="shared" si="226"/>
        <v>34</v>
      </c>
      <c r="R75" s="222">
        <f t="shared" si="226"/>
        <v>95</v>
      </c>
      <c r="S75" s="222">
        <f t="shared" si="226"/>
        <v>1</v>
      </c>
      <c r="T75" s="222">
        <f t="shared" si="226"/>
        <v>94</v>
      </c>
      <c r="U75" s="222">
        <f t="shared" ref="U75" si="271">U74+U29</f>
        <v>89</v>
      </c>
      <c r="V75" s="222">
        <f t="shared" si="226"/>
        <v>13</v>
      </c>
      <c r="W75" s="222">
        <f t="shared" si="226"/>
        <v>79</v>
      </c>
      <c r="X75" s="222">
        <f t="shared" si="228"/>
        <v>52</v>
      </c>
      <c r="Y75" s="222">
        <f t="shared" si="228"/>
        <v>48</v>
      </c>
      <c r="Z75" s="222">
        <f t="shared" si="228"/>
        <v>56</v>
      </c>
      <c r="AA75" s="222">
        <f t="shared" si="228"/>
        <v>28</v>
      </c>
      <c r="AB75" s="222">
        <f t="shared" si="228"/>
        <v>42</v>
      </c>
      <c r="AC75" s="222">
        <f t="shared" ref="AC75" si="272">AC74+AC29</f>
        <v>0</v>
      </c>
      <c r="AD75" s="222">
        <f t="shared" si="228"/>
        <v>6</v>
      </c>
      <c r="AE75" s="222">
        <f t="shared" si="228"/>
        <v>52</v>
      </c>
      <c r="AF75" s="222">
        <f t="shared" si="230"/>
        <v>150</v>
      </c>
      <c r="AG75" s="222">
        <f t="shared" si="230"/>
        <v>82</v>
      </c>
      <c r="AH75" s="222">
        <f t="shared" si="230"/>
        <v>0</v>
      </c>
      <c r="AI75" s="222">
        <f t="shared" si="231"/>
        <v>5</v>
      </c>
      <c r="AJ75" s="222">
        <f t="shared" si="231"/>
        <v>91</v>
      </c>
      <c r="AK75" s="222">
        <f t="shared" si="231"/>
        <v>123</v>
      </c>
      <c r="AL75" s="222">
        <f t="shared" ref="AL75" si="273">AL74+AL29</f>
        <v>27</v>
      </c>
      <c r="AM75" s="222">
        <f t="shared" si="231"/>
        <v>7</v>
      </c>
      <c r="AN75" s="222">
        <f t="shared" si="233"/>
        <v>35</v>
      </c>
      <c r="AO75" s="222">
        <f t="shared" si="233"/>
        <v>13</v>
      </c>
      <c r="AP75" s="222">
        <f t="shared" si="233"/>
        <v>11</v>
      </c>
      <c r="AQ75" s="222">
        <f t="shared" ref="AQ75:AU75" si="274">AQ74+AQ29</f>
        <v>0</v>
      </c>
      <c r="AR75" s="222">
        <f t="shared" si="274"/>
        <v>86</v>
      </c>
      <c r="AS75" s="222">
        <f t="shared" si="274"/>
        <v>33</v>
      </c>
      <c r="AT75" s="222">
        <f t="shared" si="274"/>
        <v>18</v>
      </c>
      <c r="AU75" s="222">
        <f t="shared" si="274"/>
        <v>48</v>
      </c>
      <c r="AV75" s="222">
        <f t="shared" si="235"/>
        <v>17</v>
      </c>
      <c r="AW75" s="222">
        <f t="shared" si="235"/>
        <v>11</v>
      </c>
      <c r="AX75" s="222">
        <f t="shared" si="236"/>
        <v>0</v>
      </c>
      <c r="AY75" s="222">
        <f t="shared" si="236"/>
        <v>35</v>
      </c>
      <c r="AZ75" s="222">
        <f t="shared" ref="AZ75:BA75" si="275">AZ74+AZ29</f>
        <v>13</v>
      </c>
      <c r="BA75" s="222">
        <f t="shared" si="275"/>
        <v>3</v>
      </c>
      <c r="BB75" s="222">
        <f t="shared" si="238"/>
        <v>1</v>
      </c>
      <c r="BC75" s="222">
        <f t="shared" ref="BC75:BE75" si="276">BC74+BC29</f>
        <v>23</v>
      </c>
      <c r="BD75" s="222">
        <f t="shared" si="276"/>
        <v>24</v>
      </c>
      <c r="BE75" s="222">
        <f t="shared" si="276"/>
        <v>60</v>
      </c>
      <c r="BF75" s="222">
        <f t="shared" si="238"/>
        <v>33</v>
      </c>
      <c r="BG75" s="222">
        <f t="shared" si="238"/>
        <v>18</v>
      </c>
      <c r="BH75" s="222">
        <f t="shared" si="238"/>
        <v>9</v>
      </c>
      <c r="BI75" s="222">
        <f t="shared" si="238"/>
        <v>12</v>
      </c>
      <c r="BJ75" s="222">
        <f t="shared" si="240"/>
        <v>11</v>
      </c>
      <c r="BK75" s="222">
        <f t="shared" si="240"/>
        <v>3</v>
      </c>
      <c r="BL75" s="222">
        <f t="shared" si="240"/>
        <v>11</v>
      </c>
      <c r="BM75" s="222">
        <f t="shared" ref="BM75" si="277">BM74+BM29</f>
        <v>0</v>
      </c>
      <c r="BN75" s="222">
        <f t="shared" si="242"/>
        <v>6</v>
      </c>
      <c r="BO75" s="222">
        <f t="shared" ref="BO75" si="278">BO74+BO29</f>
        <v>25</v>
      </c>
      <c r="BP75" s="222">
        <f t="shared" si="244"/>
        <v>9</v>
      </c>
      <c r="BQ75" s="222">
        <f t="shared" si="245"/>
        <v>13</v>
      </c>
      <c r="BR75" s="222">
        <f t="shared" si="246"/>
        <v>5</v>
      </c>
      <c r="BS75" s="222">
        <f t="shared" si="247"/>
        <v>4</v>
      </c>
      <c r="BT75" s="222">
        <f t="shared" ref="BT75" si="279">BT74+BT29</f>
        <v>0</v>
      </c>
      <c r="BU75" s="222">
        <f t="shared" si="249"/>
        <v>0</v>
      </c>
      <c r="BV75" s="222">
        <f t="shared" si="250"/>
        <v>33</v>
      </c>
      <c r="BW75" s="222">
        <f t="shared" ref="BW75:BY75" si="280">BW74+BW29</f>
        <v>0</v>
      </c>
      <c r="BX75" s="222">
        <f t="shared" si="280"/>
        <v>0</v>
      </c>
      <c r="BY75" s="222">
        <f t="shared" si="280"/>
        <v>3</v>
      </c>
      <c r="BZ75" s="222">
        <f t="shared" si="252"/>
        <v>6</v>
      </c>
      <c r="CA75" s="222">
        <f t="shared" ref="CA75" si="281">CA74+CA29</f>
        <v>0</v>
      </c>
      <c r="CB75" s="222">
        <f t="shared" si="254"/>
        <v>2</v>
      </c>
      <c r="CC75" s="222">
        <f t="shared" si="254"/>
        <v>2</v>
      </c>
      <c r="CD75" s="222">
        <f t="shared" si="254"/>
        <v>10</v>
      </c>
      <c r="CE75" s="222">
        <f t="shared" si="254"/>
        <v>0</v>
      </c>
      <c r="CF75" s="222">
        <f t="shared" ref="CF75:CG75" si="282">CF74+CF29</f>
        <v>0</v>
      </c>
      <c r="CG75" s="222">
        <f t="shared" si="282"/>
        <v>0</v>
      </c>
      <c r="CH75" s="222">
        <f t="shared" ref="CH75:CI75" si="283">CH74+CH29</f>
        <v>0</v>
      </c>
      <c r="CI75" s="222">
        <f t="shared" si="283"/>
        <v>0</v>
      </c>
      <c r="CJ75" s="222">
        <f t="shared" ref="CJ75:CM75" si="284">CJ74+CJ29</f>
        <v>0</v>
      </c>
      <c r="CK75" s="222">
        <f t="shared" si="284"/>
        <v>0</v>
      </c>
      <c r="CL75" s="222">
        <f t="shared" si="284"/>
        <v>0</v>
      </c>
      <c r="CM75" s="222">
        <f t="shared" si="284"/>
        <v>0</v>
      </c>
      <c r="CN75" s="222">
        <f t="shared" ref="CN75:CZ75" si="285">CN74+CN29</f>
        <v>0</v>
      </c>
      <c r="CO75" s="222">
        <f>CO74+CO29</f>
        <v>0</v>
      </c>
      <c r="CP75" s="222">
        <f t="shared" ref="CP75" si="286">CP74+CP29</f>
        <v>0</v>
      </c>
      <c r="CQ75" s="222">
        <f t="shared" si="285"/>
        <v>0</v>
      </c>
      <c r="CR75" s="222">
        <f t="shared" si="285"/>
        <v>0</v>
      </c>
      <c r="CS75" s="222">
        <f t="shared" si="285"/>
        <v>0</v>
      </c>
      <c r="CT75" s="222">
        <f t="shared" si="285"/>
        <v>0</v>
      </c>
      <c r="CU75" s="222">
        <f t="shared" ref="CU75:CV75" si="287">CU74+CU29</f>
        <v>0</v>
      </c>
      <c r="CV75" s="222">
        <f t="shared" si="287"/>
        <v>0</v>
      </c>
      <c r="CW75" s="222">
        <f t="shared" si="285"/>
        <v>0</v>
      </c>
      <c r="CX75" s="223">
        <f t="shared" si="285"/>
        <v>0</v>
      </c>
      <c r="CY75" s="223">
        <f t="shared" si="285"/>
        <v>0</v>
      </c>
      <c r="CZ75" s="223">
        <f t="shared" si="285"/>
        <v>0</v>
      </c>
      <c r="DA75" s="223">
        <f t="shared" ref="DA75" si="288">DA74+DA29</f>
        <v>0</v>
      </c>
      <c r="DB75" s="223">
        <f t="shared" ref="DB75:DC75" si="289">DB74+DB29</f>
        <v>0</v>
      </c>
      <c r="DC75" s="223">
        <f t="shared" si="289"/>
        <v>0</v>
      </c>
      <c r="DD75" s="223">
        <f t="shared" ref="DD75:DE75" si="290">DD74+DD29</f>
        <v>0</v>
      </c>
      <c r="DE75" s="223">
        <f t="shared" si="290"/>
        <v>0</v>
      </c>
      <c r="DF75" s="223">
        <f t="shared" ref="DF75" si="291">DF74+DF29</f>
        <v>0</v>
      </c>
      <c r="DG75" s="223">
        <f t="shared" ref="DG75:DL75" si="292">DG74+DG29</f>
        <v>0</v>
      </c>
      <c r="DH75" s="223">
        <f t="shared" si="292"/>
        <v>0</v>
      </c>
      <c r="DI75" s="223">
        <f t="shared" si="292"/>
        <v>0</v>
      </c>
      <c r="DJ75" s="223">
        <f t="shared" si="292"/>
        <v>0</v>
      </c>
      <c r="DK75" s="223">
        <f t="shared" si="292"/>
        <v>0</v>
      </c>
      <c r="DL75" s="223">
        <f t="shared" si="292"/>
        <v>0</v>
      </c>
      <c r="DM75" s="223"/>
      <c r="DN75" s="223"/>
      <c r="DO75" s="223">
        <f t="shared" ref="DO75:DP75" si="293">DO74+DO29</f>
        <v>0</v>
      </c>
      <c r="DP75" s="223">
        <f t="shared" si="293"/>
        <v>0</v>
      </c>
      <c r="DQ75" s="242">
        <f t="shared" si="268"/>
        <v>0</v>
      </c>
    </row>
    <row r="76" spans="1:122" ht="15" customHeight="1">
      <c r="A76" s="125"/>
      <c r="B76" s="111">
        <v>83</v>
      </c>
      <c r="C76" s="117" t="str">
        <f t="shared" si="221"/>
        <v>H.27.03.29.</v>
      </c>
      <c r="D76" s="118" t="str">
        <f t="shared" si="221"/>
        <v>64期～</v>
      </c>
      <c r="E76" s="241">
        <f t="shared" si="222"/>
        <v>0</v>
      </c>
      <c r="F76" s="222">
        <f t="shared" si="222"/>
        <v>83</v>
      </c>
      <c r="G76" s="222">
        <f t="shared" si="222"/>
        <v>151</v>
      </c>
      <c r="H76" s="222">
        <f t="shared" si="222"/>
        <v>440</v>
      </c>
      <c r="I76" s="222">
        <f t="shared" ref="I76" si="294">I75+I30</f>
        <v>300</v>
      </c>
      <c r="J76" s="222">
        <f t="shared" si="222"/>
        <v>269</v>
      </c>
      <c r="K76" s="222">
        <f t="shared" si="222"/>
        <v>29</v>
      </c>
      <c r="L76" s="222">
        <f t="shared" si="222"/>
        <v>28</v>
      </c>
      <c r="M76" s="222">
        <f t="shared" si="222"/>
        <v>313</v>
      </c>
      <c r="N76" s="222">
        <f t="shared" si="224"/>
        <v>251</v>
      </c>
      <c r="O76" s="222">
        <f t="shared" si="224"/>
        <v>78</v>
      </c>
      <c r="P76" s="222">
        <f t="shared" ref="P76" si="295">P75+P30</f>
        <v>73</v>
      </c>
      <c r="Q76" s="222">
        <f t="shared" si="226"/>
        <v>34</v>
      </c>
      <c r="R76" s="222">
        <f t="shared" si="226"/>
        <v>95</v>
      </c>
      <c r="S76" s="222">
        <f t="shared" si="226"/>
        <v>1</v>
      </c>
      <c r="T76" s="222">
        <f t="shared" si="226"/>
        <v>94</v>
      </c>
      <c r="U76" s="222">
        <f t="shared" ref="U76" si="296">U75+U30</f>
        <v>89</v>
      </c>
      <c r="V76" s="222">
        <f t="shared" si="226"/>
        <v>13</v>
      </c>
      <c r="W76" s="222">
        <f t="shared" si="226"/>
        <v>79</v>
      </c>
      <c r="X76" s="222">
        <f t="shared" si="228"/>
        <v>52</v>
      </c>
      <c r="Y76" s="222">
        <f t="shared" si="228"/>
        <v>48</v>
      </c>
      <c r="Z76" s="222">
        <f t="shared" si="228"/>
        <v>56</v>
      </c>
      <c r="AA76" s="222">
        <f t="shared" si="228"/>
        <v>28</v>
      </c>
      <c r="AB76" s="222">
        <f t="shared" si="228"/>
        <v>42</v>
      </c>
      <c r="AC76" s="222">
        <f t="shared" ref="AC76" si="297">AC75+AC30</f>
        <v>0</v>
      </c>
      <c r="AD76" s="222">
        <f t="shared" si="228"/>
        <v>6</v>
      </c>
      <c r="AE76" s="222">
        <f t="shared" si="228"/>
        <v>52</v>
      </c>
      <c r="AF76" s="222">
        <f t="shared" si="230"/>
        <v>153</v>
      </c>
      <c r="AG76" s="222">
        <f t="shared" si="230"/>
        <v>82</v>
      </c>
      <c r="AH76" s="222">
        <f t="shared" si="230"/>
        <v>0</v>
      </c>
      <c r="AI76" s="222">
        <f t="shared" si="231"/>
        <v>5</v>
      </c>
      <c r="AJ76" s="222">
        <f t="shared" si="231"/>
        <v>91</v>
      </c>
      <c r="AK76" s="222">
        <f t="shared" si="231"/>
        <v>129</v>
      </c>
      <c r="AL76" s="222">
        <f t="shared" ref="AL76" si="298">AL75+AL30</f>
        <v>27</v>
      </c>
      <c r="AM76" s="222">
        <f t="shared" si="231"/>
        <v>10</v>
      </c>
      <c r="AN76" s="222">
        <f t="shared" si="233"/>
        <v>35</v>
      </c>
      <c r="AO76" s="222">
        <f t="shared" si="233"/>
        <v>13</v>
      </c>
      <c r="AP76" s="222">
        <f t="shared" si="233"/>
        <v>11</v>
      </c>
      <c r="AQ76" s="222">
        <f t="shared" ref="AQ76:AU76" si="299">AQ75+AQ30</f>
        <v>0</v>
      </c>
      <c r="AR76" s="222">
        <f t="shared" si="299"/>
        <v>98</v>
      </c>
      <c r="AS76" s="222">
        <f t="shared" si="299"/>
        <v>42</v>
      </c>
      <c r="AT76" s="222">
        <f t="shared" si="299"/>
        <v>18</v>
      </c>
      <c r="AU76" s="222">
        <f t="shared" si="299"/>
        <v>48</v>
      </c>
      <c r="AV76" s="222">
        <f t="shared" si="235"/>
        <v>17</v>
      </c>
      <c r="AW76" s="222">
        <f t="shared" si="235"/>
        <v>11</v>
      </c>
      <c r="AX76" s="222">
        <f t="shared" si="236"/>
        <v>0</v>
      </c>
      <c r="AY76" s="222">
        <f t="shared" si="236"/>
        <v>36</v>
      </c>
      <c r="AZ76" s="222">
        <f t="shared" ref="AZ76:BA76" si="300">AZ75+AZ30</f>
        <v>15</v>
      </c>
      <c r="BA76" s="222">
        <f t="shared" si="300"/>
        <v>3</v>
      </c>
      <c r="BB76" s="222">
        <f t="shared" si="238"/>
        <v>1</v>
      </c>
      <c r="BC76" s="222">
        <f t="shared" ref="BC76:BE76" si="301">BC75+BC30</f>
        <v>31</v>
      </c>
      <c r="BD76" s="222">
        <f t="shared" si="301"/>
        <v>30</v>
      </c>
      <c r="BE76" s="222">
        <f t="shared" si="301"/>
        <v>60</v>
      </c>
      <c r="BF76" s="222">
        <f t="shared" si="238"/>
        <v>40</v>
      </c>
      <c r="BG76" s="222">
        <f t="shared" si="238"/>
        <v>18</v>
      </c>
      <c r="BH76" s="222">
        <f t="shared" si="238"/>
        <v>12</v>
      </c>
      <c r="BI76" s="222">
        <f t="shared" si="238"/>
        <v>17</v>
      </c>
      <c r="BJ76" s="222">
        <f t="shared" si="240"/>
        <v>15</v>
      </c>
      <c r="BK76" s="222">
        <f t="shared" si="240"/>
        <v>3</v>
      </c>
      <c r="BL76" s="222">
        <f t="shared" si="240"/>
        <v>11</v>
      </c>
      <c r="BM76" s="222">
        <f t="shared" ref="BM76" si="302">BM75+BM30</f>
        <v>0</v>
      </c>
      <c r="BN76" s="222">
        <f t="shared" si="242"/>
        <v>8</v>
      </c>
      <c r="BO76" s="222">
        <f t="shared" ref="BO76" si="303">BO75+BO30</f>
        <v>33</v>
      </c>
      <c r="BP76" s="222">
        <f t="shared" si="244"/>
        <v>9</v>
      </c>
      <c r="BQ76" s="222">
        <f t="shared" si="245"/>
        <v>13</v>
      </c>
      <c r="BR76" s="222">
        <f t="shared" si="246"/>
        <v>6</v>
      </c>
      <c r="BS76" s="222">
        <f t="shared" si="247"/>
        <v>8</v>
      </c>
      <c r="BT76" s="222">
        <f t="shared" ref="BT76" si="304">BT75+BT30</f>
        <v>0</v>
      </c>
      <c r="BU76" s="222">
        <f t="shared" si="249"/>
        <v>0</v>
      </c>
      <c r="BV76" s="222">
        <f t="shared" si="250"/>
        <v>33</v>
      </c>
      <c r="BW76" s="222">
        <f t="shared" ref="BW76:BY76" si="305">BW75+BW30</f>
        <v>3</v>
      </c>
      <c r="BX76" s="222">
        <f t="shared" si="305"/>
        <v>3</v>
      </c>
      <c r="BY76" s="222">
        <f t="shared" si="305"/>
        <v>9</v>
      </c>
      <c r="BZ76" s="222">
        <f t="shared" si="252"/>
        <v>6</v>
      </c>
      <c r="CA76" s="222">
        <f t="shared" ref="CA76" si="306">CA75+CA30</f>
        <v>0</v>
      </c>
      <c r="CB76" s="222">
        <f t="shared" si="254"/>
        <v>4</v>
      </c>
      <c r="CC76" s="222">
        <f t="shared" si="254"/>
        <v>2</v>
      </c>
      <c r="CD76" s="222">
        <f t="shared" si="254"/>
        <v>10</v>
      </c>
      <c r="CE76" s="222">
        <f t="shared" si="254"/>
        <v>0</v>
      </c>
      <c r="CF76" s="222">
        <f t="shared" ref="CF76:CG76" si="307">CF75+CF30</f>
        <v>2</v>
      </c>
      <c r="CG76" s="222">
        <f t="shared" si="307"/>
        <v>0</v>
      </c>
      <c r="CH76" s="222">
        <f t="shared" ref="CH76:CI76" si="308">CH75+CH30</f>
        <v>0</v>
      </c>
      <c r="CI76" s="222">
        <f t="shared" si="308"/>
        <v>0</v>
      </c>
      <c r="CJ76" s="222">
        <f t="shared" ref="CJ76:CM76" si="309">CJ75+CJ30</f>
        <v>0</v>
      </c>
      <c r="CK76" s="222">
        <f t="shared" si="309"/>
        <v>0</v>
      </c>
      <c r="CL76" s="222">
        <f t="shared" si="309"/>
        <v>0</v>
      </c>
      <c r="CM76" s="222">
        <f t="shared" si="309"/>
        <v>0</v>
      </c>
      <c r="CN76" s="222">
        <f t="shared" ref="CN76:CZ76" si="310">CN75+CN30</f>
        <v>0</v>
      </c>
      <c r="CO76" s="222">
        <f>CO75+CO30</f>
        <v>0</v>
      </c>
      <c r="CP76" s="222">
        <f t="shared" ref="CP76" si="311">CP75+CP30</f>
        <v>0</v>
      </c>
      <c r="CQ76" s="222">
        <f t="shared" si="310"/>
        <v>0</v>
      </c>
      <c r="CR76" s="222">
        <f t="shared" si="310"/>
        <v>0</v>
      </c>
      <c r="CS76" s="222">
        <f t="shared" si="310"/>
        <v>0</v>
      </c>
      <c r="CT76" s="222">
        <f t="shared" si="310"/>
        <v>0</v>
      </c>
      <c r="CU76" s="222">
        <f t="shared" ref="CU76:CV76" si="312">CU75+CU30</f>
        <v>0</v>
      </c>
      <c r="CV76" s="222">
        <f t="shared" si="312"/>
        <v>0</v>
      </c>
      <c r="CW76" s="222">
        <f t="shared" si="310"/>
        <v>0</v>
      </c>
      <c r="CX76" s="223">
        <f t="shared" si="310"/>
        <v>0</v>
      </c>
      <c r="CY76" s="223">
        <f t="shared" si="310"/>
        <v>0</v>
      </c>
      <c r="CZ76" s="223">
        <f t="shared" si="310"/>
        <v>0</v>
      </c>
      <c r="DA76" s="223">
        <f t="shared" ref="DA76" si="313">DA75+DA30</f>
        <v>0</v>
      </c>
      <c r="DB76" s="223">
        <f t="shared" ref="DB76:DC76" si="314">DB75+DB30</f>
        <v>0</v>
      </c>
      <c r="DC76" s="223">
        <f t="shared" si="314"/>
        <v>0</v>
      </c>
      <c r="DD76" s="223">
        <f t="shared" ref="DD76:DE76" si="315">DD75+DD30</f>
        <v>0</v>
      </c>
      <c r="DE76" s="223">
        <f t="shared" si="315"/>
        <v>0</v>
      </c>
      <c r="DF76" s="223">
        <f t="shared" ref="DF76" si="316">DF75+DF30</f>
        <v>0</v>
      </c>
      <c r="DG76" s="223">
        <f t="shared" ref="DG76:DL76" si="317">DG75+DG30</f>
        <v>0</v>
      </c>
      <c r="DH76" s="223">
        <f t="shared" si="317"/>
        <v>0</v>
      </c>
      <c r="DI76" s="223">
        <f t="shared" si="317"/>
        <v>0</v>
      </c>
      <c r="DJ76" s="223">
        <f t="shared" si="317"/>
        <v>0</v>
      </c>
      <c r="DK76" s="223">
        <f t="shared" si="317"/>
        <v>0</v>
      </c>
      <c r="DL76" s="223">
        <f t="shared" si="317"/>
        <v>0</v>
      </c>
      <c r="DM76" s="223"/>
      <c r="DN76" s="223"/>
      <c r="DO76" s="223">
        <f t="shared" ref="DO76:DP76" si="318">DO75+DO30</f>
        <v>0</v>
      </c>
      <c r="DP76" s="223">
        <f t="shared" si="318"/>
        <v>0</v>
      </c>
      <c r="DQ76" s="242">
        <f t="shared" si="268"/>
        <v>0</v>
      </c>
    </row>
    <row r="77" spans="1:122" ht="15" customHeight="1">
      <c r="A77" s="125"/>
      <c r="B77" s="111">
        <v>84</v>
      </c>
      <c r="C77" s="117" t="str">
        <f t="shared" si="221"/>
        <v>H.27.09.27.</v>
      </c>
      <c r="D77" s="118" t="str">
        <f t="shared" si="221"/>
        <v>65期～</v>
      </c>
      <c r="E77" s="241">
        <f t="shared" si="222"/>
        <v>0</v>
      </c>
      <c r="F77" s="222">
        <f t="shared" si="222"/>
        <v>83</v>
      </c>
      <c r="G77" s="222">
        <f t="shared" si="222"/>
        <v>151</v>
      </c>
      <c r="H77" s="222">
        <f t="shared" si="222"/>
        <v>440</v>
      </c>
      <c r="I77" s="222">
        <f t="shared" ref="I77" si="319">I76+I31</f>
        <v>300</v>
      </c>
      <c r="J77" s="222">
        <f t="shared" si="222"/>
        <v>269</v>
      </c>
      <c r="K77" s="222">
        <f t="shared" si="222"/>
        <v>29</v>
      </c>
      <c r="L77" s="222">
        <f t="shared" si="222"/>
        <v>28</v>
      </c>
      <c r="M77" s="222">
        <f t="shared" si="222"/>
        <v>313</v>
      </c>
      <c r="N77" s="222">
        <f t="shared" si="224"/>
        <v>256</v>
      </c>
      <c r="O77" s="222">
        <f t="shared" si="224"/>
        <v>78</v>
      </c>
      <c r="P77" s="222">
        <f t="shared" ref="P77" si="320">P76+P31</f>
        <v>73</v>
      </c>
      <c r="Q77" s="222">
        <f t="shared" si="226"/>
        <v>34</v>
      </c>
      <c r="R77" s="222">
        <f t="shared" si="226"/>
        <v>95</v>
      </c>
      <c r="S77" s="222">
        <f t="shared" si="226"/>
        <v>1</v>
      </c>
      <c r="T77" s="222">
        <f t="shared" si="226"/>
        <v>94</v>
      </c>
      <c r="U77" s="222">
        <f t="shared" ref="U77" si="321">U76+U31</f>
        <v>89</v>
      </c>
      <c r="V77" s="222">
        <f t="shared" si="226"/>
        <v>13</v>
      </c>
      <c r="W77" s="222">
        <f t="shared" si="226"/>
        <v>83</v>
      </c>
      <c r="X77" s="222">
        <f t="shared" si="228"/>
        <v>55</v>
      </c>
      <c r="Y77" s="222">
        <f t="shared" si="228"/>
        <v>48</v>
      </c>
      <c r="Z77" s="222">
        <f t="shared" si="228"/>
        <v>56</v>
      </c>
      <c r="AA77" s="222">
        <f t="shared" si="228"/>
        <v>28</v>
      </c>
      <c r="AB77" s="222">
        <f t="shared" si="228"/>
        <v>42</v>
      </c>
      <c r="AC77" s="222">
        <f t="shared" ref="AC77" si="322">AC76+AC31</f>
        <v>0</v>
      </c>
      <c r="AD77" s="222">
        <f t="shared" si="228"/>
        <v>6</v>
      </c>
      <c r="AE77" s="222">
        <f t="shared" si="228"/>
        <v>52</v>
      </c>
      <c r="AF77" s="222">
        <f t="shared" si="230"/>
        <v>163</v>
      </c>
      <c r="AG77" s="222">
        <f t="shared" si="230"/>
        <v>93</v>
      </c>
      <c r="AH77" s="222">
        <f t="shared" si="230"/>
        <v>0</v>
      </c>
      <c r="AI77" s="222">
        <f t="shared" si="231"/>
        <v>5</v>
      </c>
      <c r="AJ77" s="222">
        <f t="shared" si="231"/>
        <v>95</v>
      </c>
      <c r="AK77" s="222">
        <f t="shared" si="231"/>
        <v>138</v>
      </c>
      <c r="AL77" s="222">
        <f t="shared" ref="AL77" si="323">AL76+AL31</f>
        <v>33</v>
      </c>
      <c r="AM77" s="222">
        <f t="shared" si="231"/>
        <v>10</v>
      </c>
      <c r="AN77" s="222">
        <f t="shared" si="233"/>
        <v>35</v>
      </c>
      <c r="AO77" s="222">
        <f t="shared" si="233"/>
        <v>13</v>
      </c>
      <c r="AP77" s="222">
        <f t="shared" si="233"/>
        <v>11</v>
      </c>
      <c r="AQ77" s="222">
        <f t="shared" ref="AQ77:AU77" si="324">AQ76+AQ31</f>
        <v>0</v>
      </c>
      <c r="AR77" s="222">
        <f t="shared" si="324"/>
        <v>98</v>
      </c>
      <c r="AS77" s="222">
        <f t="shared" si="324"/>
        <v>42</v>
      </c>
      <c r="AT77" s="222">
        <f t="shared" si="324"/>
        <v>21</v>
      </c>
      <c r="AU77" s="222">
        <f t="shared" si="324"/>
        <v>48</v>
      </c>
      <c r="AV77" s="222">
        <f t="shared" si="235"/>
        <v>17</v>
      </c>
      <c r="AW77" s="222">
        <f t="shared" si="235"/>
        <v>11</v>
      </c>
      <c r="AX77" s="222">
        <f t="shared" si="236"/>
        <v>0</v>
      </c>
      <c r="AY77" s="222">
        <f t="shared" si="236"/>
        <v>46</v>
      </c>
      <c r="AZ77" s="222">
        <f t="shared" ref="AZ77:BA77" si="325">AZ76+AZ31</f>
        <v>15</v>
      </c>
      <c r="BA77" s="222">
        <f t="shared" si="325"/>
        <v>5</v>
      </c>
      <c r="BB77" s="222">
        <f t="shared" si="238"/>
        <v>1</v>
      </c>
      <c r="BC77" s="222">
        <f t="shared" ref="BC77:BE77" si="326">BC76+BC31</f>
        <v>39</v>
      </c>
      <c r="BD77" s="222">
        <f t="shared" si="326"/>
        <v>30</v>
      </c>
      <c r="BE77" s="222">
        <f t="shared" si="326"/>
        <v>60</v>
      </c>
      <c r="BF77" s="222">
        <f t="shared" si="238"/>
        <v>40</v>
      </c>
      <c r="BG77" s="222">
        <f t="shared" si="238"/>
        <v>18</v>
      </c>
      <c r="BH77" s="222">
        <f t="shared" si="238"/>
        <v>12</v>
      </c>
      <c r="BI77" s="222">
        <f t="shared" si="238"/>
        <v>17</v>
      </c>
      <c r="BJ77" s="222">
        <f t="shared" si="240"/>
        <v>15</v>
      </c>
      <c r="BK77" s="222">
        <f t="shared" si="240"/>
        <v>3</v>
      </c>
      <c r="BL77" s="222">
        <f t="shared" si="240"/>
        <v>11</v>
      </c>
      <c r="BM77" s="222">
        <f t="shared" ref="BM77" si="327">BM76+BM31</f>
        <v>0</v>
      </c>
      <c r="BN77" s="222">
        <f t="shared" si="242"/>
        <v>8</v>
      </c>
      <c r="BO77" s="222">
        <f t="shared" ref="BO77" si="328">BO76+BO31</f>
        <v>33</v>
      </c>
      <c r="BP77" s="222">
        <f t="shared" si="244"/>
        <v>9</v>
      </c>
      <c r="BQ77" s="222">
        <f t="shared" si="245"/>
        <v>13</v>
      </c>
      <c r="BR77" s="222">
        <f t="shared" si="246"/>
        <v>6</v>
      </c>
      <c r="BS77" s="222">
        <f t="shared" si="247"/>
        <v>9</v>
      </c>
      <c r="BT77" s="222">
        <f t="shared" ref="BT77" si="329">BT76+BT31</f>
        <v>0</v>
      </c>
      <c r="BU77" s="222">
        <f t="shared" si="249"/>
        <v>0</v>
      </c>
      <c r="BV77" s="222">
        <f t="shared" si="250"/>
        <v>43</v>
      </c>
      <c r="BW77" s="222">
        <f t="shared" ref="BW77:BY77" si="330">BW76+BW31</f>
        <v>11</v>
      </c>
      <c r="BX77" s="222">
        <f t="shared" si="330"/>
        <v>9</v>
      </c>
      <c r="BY77" s="222">
        <f t="shared" si="330"/>
        <v>14</v>
      </c>
      <c r="BZ77" s="222">
        <f t="shared" si="252"/>
        <v>8</v>
      </c>
      <c r="CA77" s="222">
        <f t="shared" ref="CA77" si="331">CA76+CA31</f>
        <v>7</v>
      </c>
      <c r="CB77" s="222">
        <f t="shared" si="254"/>
        <v>4</v>
      </c>
      <c r="CC77" s="222">
        <f t="shared" si="254"/>
        <v>3</v>
      </c>
      <c r="CD77" s="222">
        <f t="shared" si="254"/>
        <v>10</v>
      </c>
      <c r="CE77" s="222">
        <f t="shared" si="254"/>
        <v>0</v>
      </c>
      <c r="CF77" s="222">
        <f t="shared" ref="CF77:CG77" si="332">CF76+CF31</f>
        <v>7</v>
      </c>
      <c r="CG77" s="222">
        <f t="shared" si="332"/>
        <v>5</v>
      </c>
      <c r="CH77" s="222">
        <f t="shared" ref="CH77:CI77" si="333">CH76+CH31</f>
        <v>0</v>
      </c>
      <c r="CI77" s="222">
        <f t="shared" si="333"/>
        <v>0</v>
      </c>
      <c r="CJ77" s="222">
        <f t="shared" ref="CJ77:CM77" si="334">CJ76+CJ31</f>
        <v>0</v>
      </c>
      <c r="CK77" s="222">
        <f t="shared" si="334"/>
        <v>0</v>
      </c>
      <c r="CL77" s="222">
        <f t="shared" si="334"/>
        <v>0</v>
      </c>
      <c r="CM77" s="222">
        <f t="shared" si="334"/>
        <v>0</v>
      </c>
      <c r="CN77" s="222">
        <f t="shared" ref="CN77:CZ77" si="335">CN76+CN31</f>
        <v>0</v>
      </c>
      <c r="CO77" s="222">
        <f>CO76+CO31</f>
        <v>1</v>
      </c>
      <c r="CP77" s="222">
        <f t="shared" ref="CP77" si="336">CP76+CP31</f>
        <v>0</v>
      </c>
      <c r="CQ77" s="222">
        <f t="shared" si="335"/>
        <v>1</v>
      </c>
      <c r="CR77" s="222">
        <f t="shared" si="335"/>
        <v>0</v>
      </c>
      <c r="CS77" s="222">
        <f t="shared" si="335"/>
        <v>0</v>
      </c>
      <c r="CT77" s="222">
        <f t="shared" si="335"/>
        <v>0</v>
      </c>
      <c r="CU77" s="222">
        <f t="shared" ref="CU77:CV77" si="337">CU76+CU31</f>
        <v>0</v>
      </c>
      <c r="CV77" s="222">
        <f t="shared" si="337"/>
        <v>0</v>
      </c>
      <c r="CW77" s="222">
        <f t="shared" si="335"/>
        <v>0</v>
      </c>
      <c r="CX77" s="223">
        <f t="shared" si="335"/>
        <v>0</v>
      </c>
      <c r="CY77" s="223">
        <f t="shared" si="335"/>
        <v>0</v>
      </c>
      <c r="CZ77" s="223">
        <f t="shared" si="335"/>
        <v>0</v>
      </c>
      <c r="DA77" s="223">
        <f t="shared" ref="DA77" si="338">DA76+DA31</f>
        <v>0</v>
      </c>
      <c r="DB77" s="223">
        <f t="shared" ref="DB77:DC77" si="339">DB76+DB31</f>
        <v>0</v>
      </c>
      <c r="DC77" s="223">
        <f t="shared" si="339"/>
        <v>0</v>
      </c>
      <c r="DD77" s="223">
        <f t="shared" ref="DD77:DE77" si="340">DD76+DD31</f>
        <v>0</v>
      </c>
      <c r="DE77" s="223">
        <f t="shared" si="340"/>
        <v>0</v>
      </c>
      <c r="DF77" s="223">
        <f t="shared" ref="DF77" si="341">DF76+DF31</f>
        <v>0</v>
      </c>
      <c r="DG77" s="223">
        <f t="shared" ref="DG77:DL77" si="342">DG76+DG31</f>
        <v>0</v>
      </c>
      <c r="DH77" s="223">
        <f t="shared" si="342"/>
        <v>0</v>
      </c>
      <c r="DI77" s="223">
        <f t="shared" si="342"/>
        <v>0</v>
      </c>
      <c r="DJ77" s="223">
        <f t="shared" si="342"/>
        <v>0</v>
      </c>
      <c r="DK77" s="223">
        <f t="shared" si="342"/>
        <v>0</v>
      </c>
      <c r="DL77" s="223">
        <f t="shared" si="342"/>
        <v>0</v>
      </c>
      <c r="DM77" s="223"/>
      <c r="DN77" s="223"/>
      <c r="DO77" s="223">
        <f t="shared" ref="DO77:DP77" si="343">DO76+DO31</f>
        <v>0</v>
      </c>
      <c r="DP77" s="223">
        <f t="shared" si="343"/>
        <v>0</v>
      </c>
      <c r="DQ77" s="242">
        <f t="shared" si="268"/>
        <v>0</v>
      </c>
    </row>
    <row r="78" spans="1:122" ht="15" customHeight="1">
      <c r="A78" s="125"/>
      <c r="B78" s="111">
        <v>85</v>
      </c>
      <c r="C78" s="117" t="str">
        <f t="shared" si="221"/>
        <v>H.28.03.27.</v>
      </c>
      <c r="D78" s="118" t="str">
        <f t="shared" si="221"/>
        <v>65期～</v>
      </c>
      <c r="E78" s="241">
        <f t="shared" si="222"/>
        <v>0</v>
      </c>
      <c r="F78" s="222">
        <f t="shared" si="222"/>
        <v>83</v>
      </c>
      <c r="G78" s="222">
        <f t="shared" si="222"/>
        <v>152</v>
      </c>
      <c r="H78" s="222">
        <f t="shared" si="222"/>
        <v>440</v>
      </c>
      <c r="I78" s="222">
        <f t="shared" ref="I78" si="344">I77+I32</f>
        <v>300</v>
      </c>
      <c r="J78" s="222">
        <f t="shared" si="222"/>
        <v>269</v>
      </c>
      <c r="K78" s="222">
        <f t="shared" si="222"/>
        <v>29</v>
      </c>
      <c r="L78" s="222">
        <f t="shared" si="222"/>
        <v>28</v>
      </c>
      <c r="M78" s="222">
        <f t="shared" si="222"/>
        <v>313</v>
      </c>
      <c r="N78" s="222">
        <f t="shared" si="224"/>
        <v>256</v>
      </c>
      <c r="O78" s="222">
        <f t="shared" si="224"/>
        <v>78</v>
      </c>
      <c r="P78" s="222">
        <f t="shared" ref="P78" si="345">P77+P32</f>
        <v>73</v>
      </c>
      <c r="Q78" s="222">
        <f t="shared" si="226"/>
        <v>34</v>
      </c>
      <c r="R78" s="222">
        <f t="shared" si="226"/>
        <v>95</v>
      </c>
      <c r="S78" s="222">
        <f t="shared" si="226"/>
        <v>1</v>
      </c>
      <c r="T78" s="222">
        <f t="shared" si="226"/>
        <v>94</v>
      </c>
      <c r="U78" s="222">
        <f t="shared" ref="U78" si="346">U77+U32</f>
        <v>89</v>
      </c>
      <c r="V78" s="222">
        <f t="shared" si="226"/>
        <v>13</v>
      </c>
      <c r="W78" s="222">
        <f t="shared" si="226"/>
        <v>83</v>
      </c>
      <c r="X78" s="222">
        <f t="shared" si="228"/>
        <v>55</v>
      </c>
      <c r="Y78" s="222">
        <f t="shared" si="228"/>
        <v>48</v>
      </c>
      <c r="Z78" s="222">
        <f t="shared" si="228"/>
        <v>56</v>
      </c>
      <c r="AA78" s="222">
        <f t="shared" si="228"/>
        <v>28</v>
      </c>
      <c r="AB78" s="222">
        <f t="shared" si="228"/>
        <v>42</v>
      </c>
      <c r="AC78" s="222">
        <f t="shared" ref="AC78" si="347">AC77+AC32</f>
        <v>0</v>
      </c>
      <c r="AD78" s="222">
        <f t="shared" si="228"/>
        <v>6</v>
      </c>
      <c r="AE78" s="222">
        <f t="shared" si="228"/>
        <v>52</v>
      </c>
      <c r="AF78" s="222">
        <f t="shared" si="230"/>
        <v>163</v>
      </c>
      <c r="AG78" s="222">
        <f t="shared" si="230"/>
        <v>97</v>
      </c>
      <c r="AH78" s="222">
        <f t="shared" si="230"/>
        <v>0</v>
      </c>
      <c r="AI78" s="222">
        <f t="shared" si="231"/>
        <v>6</v>
      </c>
      <c r="AJ78" s="222">
        <f t="shared" si="231"/>
        <v>95</v>
      </c>
      <c r="AK78" s="222">
        <f t="shared" si="231"/>
        <v>138</v>
      </c>
      <c r="AL78" s="222">
        <f t="shared" ref="AL78" si="348">AL77+AL32</f>
        <v>35</v>
      </c>
      <c r="AM78" s="222">
        <f t="shared" si="231"/>
        <v>14</v>
      </c>
      <c r="AN78" s="222">
        <f t="shared" si="233"/>
        <v>35</v>
      </c>
      <c r="AO78" s="222">
        <f t="shared" si="233"/>
        <v>13</v>
      </c>
      <c r="AP78" s="222">
        <f t="shared" si="233"/>
        <v>11</v>
      </c>
      <c r="AQ78" s="222">
        <f t="shared" ref="AQ78:AU78" si="349">AQ77+AQ32</f>
        <v>0</v>
      </c>
      <c r="AR78" s="250">
        <f t="shared" si="349"/>
        <v>101</v>
      </c>
      <c r="AS78" s="222">
        <f t="shared" si="349"/>
        <v>48</v>
      </c>
      <c r="AT78" s="222">
        <f t="shared" si="349"/>
        <v>21</v>
      </c>
      <c r="AU78" s="222">
        <f t="shared" si="349"/>
        <v>48</v>
      </c>
      <c r="AV78" s="222">
        <f t="shared" si="235"/>
        <v>17</v>
      </c>
      <c r="AW78" s="222">
        <f t="shared" si="235"/>
        <v>11</v>
      </c>
      <c r="AX78" s="222">
        <f t="shared" si="236"/>
        <v>0</v>
      </c>
      <c r="AY78" s="222">
        <f t="shared" si="236"/>
        <v>46</v>
      </c>
      <c r="AZ78" s="222">
        <f t="shared" ref="AZ78:BA78" si="350">AZ77+AZ32</f>
        <v>15</v>
      </c>
      <c r="BA78" s="222">
        <f t="shared" si="350"/>
        <v>6</v>
      </c>
      <c r="BB78" s="222">
        <f t="shared" si="238"/>
        <v>1</v>
      </c>
      <c r="BC78" s="222">
        <f t="shared" ref="BC78:BE78" si="351">BC77+BC32</f>
        <v>51</v>
      </c>
      <c r="BD78" s="222">
        <f t="shared" si="351"/>
        <v>41</v>
      </c>
      <c r="BE78" s="222">
        <f t="shared" si="351"/>
        <v>71</v>
      </c>
      <c r="BF78" s="222">
        <f t="shared" si="238"/>
        <v>42</v>
      </c>
      <c r="BG78" s="222">
        <f t="shared" si="238"/>
        <v>24</v>
      </c>
      <c r="BH78" s="222">
        <f t="shared" si="238"/>
        <v>15</v>
      </c>
      <c r="BI78" s="222">
        <f t="shared" si="238"/>
        <v>17</v>
      </c>
      <c r="BJ78" s="222">
        <f t="shared" si="240"/>
        <v>17</v>
      </c>
      <c r="BK78" s="222">
        <f t="shared" si="240"/>
        <v>3</v>
      </c>
      <c r="BL78" s="222">
        <f t="shared" si="240"/>
        <v>11</v>
      </c>
      <c r="BM78" s="222">
        <f t="shared" ref="BM78" si="352">BM77+BM32</f>
        <v>0</v>
      </c>
      <c r="BN78" s="222">
        <f t="shared" si="242"/>
        <v>8</v>
      </c>
      <c r="BO78" s="222">
        <f t="shared" ref="BO78" si="353">BO77+BO32</f>
        <v>43</v>
      </c>
      <c r="BP78" s="222">
        <f t="shared" si="244"/>
        <v>12</v>
      </c>
      <c r="BQ78" s="222">
        <f t="shared" si="245"/>
        <v>13</v>
      </c>
      <c r="BR78" s="222">
        <f t="shared" si="246"/>
        <v>6</v>
      </c>
      <c r="BS78" s="222">
        <f t="shared" si="247"/>
        <v>9</v>
      </c>
      <c r="BT78" s="222">
        <f t="shared" ref="BT78" si="354">BT77+BT32</f>
        <v>0</v>
      </c>
      <c r="BU78" s="222">
        <f t="shared" si="249"/>
        <v>0</v>
      </c>
      <c r="BV78" s="222">
        <f t="shared" si="250"/>
        <v>43</v>
      </c>
      <c r="BW78" s="222">
        <f t="shared" ref="BW78:BY78" si="355">BW77+BW32</f>
        <v>29</v>
      </c>
      <c r="BX78" s="222">
        <f t="shared" si="355"/>
        <v>13</v>
      </c>
      <c r="BY78" s="222">
        <f t="shared" si="355"/>
        <v>17</v>
      </c>
      <c r="BZ78" s="222">
        <f t="shared" si="252"/>
        <v>12</v>
      </c>
      <c r="CA78" s="222">
        <f t="shared" ref="CA78" si="356">CA77+CA32</f>
        <v>10</v>
      </c>
      <c r="CB78" s="222">
        <f t="shared" si="254"/>
        <v>5</v>
      </c>
      <c r="CC78" s="222">
        <f t="shared" si="254"/>
        <v>3</v>
      </c>
      <c r="CD78" s="222">
        <f t="shared" si="254"/>
        <v>10</v>
      </c>
      <c r="CE78" s="222">
        <f t="shared" si="254"/>
        <v>0</v>
      </c>
      <c r="CF78" s="222">
        <f t="shared" ref="CF78:CG78" si="357">CF77+CF32</f>
        <v>8</v>
      </c>
      <c r="CG78" s="222">
        <f t="shared" si="357"/>
        <v>10</v>
      </c>
      <c r="CH78" s="222">
        <f t="shared" ref="CH78:CI78" si="358">CH77+CH32</f>
        <v>0</v>
      </c>
      <c r="CI78" s="222">
        <f t="shared" si="358"/>
        <v>0</v>
      </c>
      <c r="CJ78" s="222">
        <f t="shared" ref="CJ78:CM78" si="359">CJ77+CJ32</f>
        <v>0</v>
      </c>
      <c r="CK78" s="222">
        <f t="shared" si="359"/>
        <v>0</v>
      </c>
      <c r="CL78" s="222">
        <f t="shared" si="359"/>
        <v>0</v>
      </c>
      <c r="CM78" s="222">
        <f t="shared" si="359"/>
        <v>0</v>
      </c>
      <c r="CN78" s="222">
        <f t="shared" ref="CN78:CZ78" si="360">CN77+CN32</f>
        <v>0</v>
      </c>
      <c r="CO78" s="222">
        <f>CO77+CO32</f>
        <v>1</v>
      </c>
      <c r="CP78" s="222">
        <f t="shared" ref="CP78" si="361">CP77+CP32</f>
        <v>0</v>
      </c>
      <c r="CQ78" s="222">
        <f t="shared" si="360"/>
        <v>4</v>
      </c>
      <c r="CR78" s="222">
        <f t="shared" si="360"/>
        <v>0</v>
      </c>
      <c r="CS78" s="222">
        <f t="shared" si="360"/>
        <v>0</v>
      </c>
      <c r="CT78" s="222">
        <f t="shared" si="360"/>
        <v>0</v>
      </c>
      <c r="CU78" s="222">
        <f t="shared" ref="CU78:CV78" si="362">CU77+CU32</f>
        <v>0</v>
      </c>
      <c r="CV78" s="222">
        <f t="shared" si="362"/>
        <v>0</v>
      </c>
      <c r="CW78" s="222">
        <f t="shared" si="360"/>
        <v>0</v>
      </c>
      <c r="CX78" s="223">
        <f t="shared" si="360"/>
        <v>0</v>
      </c>
      <c r="CY78" s="223">
        <f t="shared" si="360"/>
        <v>0</v>
      </c>
      <c r="CZ78" s="223">
        <f t="shared" si="360"/>
        <v>0</v>
      </c>
      <c r="DA78" s="223">
        <f t="shared" ref="DA78" si="363">DA77+DA32</f>
        <v>0</v>
      </c>
      <c r="DB78" s="223">
        <f t="shared" ref="DB78:DC78" si="364">DB77+DB32</f>
        <v>0</v>
      </c>
      <c r="DC78" s="223">
        <f t="shared" si="364"/>
        <v>0</v>
      </c>
      <c r="DD78" s="223">
        <f t="shared" ref="DD78:DE78" si="365">DD77+DD32</f>
        <v>0</v>
      </c>
      <c r="DE78" s="223">
        <f t="shared" si="365"/>
        <v>0</v>
      </c>
      <c r="DF78" s="223">
        <f t="shared" ref="DF78" si="366">DF77+DF32</f>
        <v>0</v>
      </c>
      <c r="DG78" s="223">
        <f t="shared" ref="DG78:DL78" si="367">DG77+DG32</f>
        <v>0</v>
      </c>
      <c r="DH78" s="223">
        <f t="shared" si="367"/>
        <v>0</v>
      </c>
      <c r="DI78" s="223">
        <f t="shared" si="367"/>
        <v>0</v>
      </c>
      <c r="DJ78" s="223">
        <f t="shared" si="367"/>
        <v>0</v>
      </c>
      <c r="DK78" s="223">
        <f t="shared" si="367"/>
        <v>0</v>
      </c>
      <c r="DL78" s="223">
        <f t="shared" si="367"/>
        <v>0</v>
      </c>
      <c r="DM78" s="223"/>
      <c r="DN78" s="223"/>
      <c r="DO78" s="223">
        <f t="shared" ref="DO78:DP78" si="368">DO77+DO32</f>
        <v>0</v>
      </c>
      <c r="DP78" s="223">
        <f t="shared" si="368"/>
        <v>0</v>
      </c>
      <c r="DQ78" s="242">
        <f t="shared" si="268"/>
        <v>0</v>
      </c>
    </row>
    <row r="79" spans="1:122" ht="15" customHeight="1">
      <c r="A79" s="140"/>
      <c r="B79" s="111">
        <v>86</v>
      </c>
      <c r="C79" s="117" t="str">
        <f t="shared" si="221"/>
        <v>H.28.09.25.</v>
      </c>
      <c r="D79" s="112" t="str">
        <f t="shared" si="221"/>
        <v>66期～</v>
      </c>
      <c r="E79" s="241">
        <f t="shared" si="222"/>
        <v>0</v>
      </c>
      <c r="F79" s="222">
        <f t="shared" si="222"/>
        <v>83</v>
      </c>
      <c r="G79" s="222">
        <f t="shared" si="222"/>
        <v>154</v>
      </c>
      <c r="H79" s="222">
        <f t="shared" si="222"/>
        <v>440</v>
      </c>
      <c r="I79" s="222">
        <f t="shared" ref="I79" si="369">I78+I33</f>
        <v>300</v>
      </c>
      <c r="J79" s="222">
        <f t="shared" si="222"/>
        <v>269</v>
      </c>
      <c r="K79" s="222">
        <f t="shared" si="222"/>
        <v>29</v>
      </c>
      <c r="L79" s="222">
        <f t="shared" si="222"/>
        <v>28</v>
      </c>
      <c r="M79" s="222">
        <f t="shared" si="222"/>
        <v>317</v>
      </c>
      <c r="N79" s="222">
        <f t="shared" si="224"/>
        <v>256</v>
      </c>
      <c r="O79" s="222">
        <f t="shared" si="224"/>
        <v>79</v>
      </c>
      <c r="P79" s="222">
        <f t="shared" ref="P79" si="370">P78+P33</f>
        <v>73</v>
      </c>
      <c r="Q79" s="222">
        <f t="shared" si="226"/>
        <v>34</v>
      </c>
      <c r="R79" s="222">
        <f t="shared" si="226"/>
        <v>95</v>
      </c>
      <c r="S79" s="222">
        <f t="shared" si="226"/>
        <v>1</v>
      </c>
      <c r="T79" s="222">
        <f t="shared" si="226"/>
        <v>94</v>
      </c>
      <c r="U79" s="222">
        <f t="shared" ref="U79" si="371">U78+U33</f>
        <v>89</v>
      </c>
      <c r="V79" s="222">
        <f t="shared" si="226"/>
        <v>13</v>
      </c>
      <c r="W79" s="222">
        <f t="shared" si="226"/>
        <v>83</v>
      </c>
      <c r="X79" s="222">
        <f t="shared" si="228"/>
        <v>57</v>
      </c>
      <c r="Y79" s="222">
        <f t="shared" si="228"/>
        <v>48</v>
      </c>
      <c r="Z79" s="222">
        <f t="shared" si="228"/>
        <v>56</v>
      </c>
      <c r="AA79" s="222">
        <f t="shared" si="228"/>
        <v>28</v>
      </c>
      <c r="AB79" s="222">
        <f t="shared" si="228"/>
        <v>42</v>
      </c>
      <c r="AC79" s="222">
        <f t="shared" ref="AC79" si="372">AC78+AC33</f>
        <v>0</v>
      </c>
      <c r="AD79" s="222">
        <f t="shared" si="228"/>
        <v>6</v>
      </c>
      <c r="AE79" s="222">
        <f t="shared" si="228"/>
        <v>52</v>
      </c>
      <c r="AF79" s="222">
        <f t="shared" si="230"/>
        <v>163</v>
      </c>
      <c r="AG79" s="222">
        <f t="shared" si="230"/>
        <v>97</v>
      </c>
      <c r="AH79" s="222">
        <f t="shared" si="230"/>
        <v>0</v>
      </c>
      <c r="AI79" s="222">
        <f t="shared" si="231"/>
        <v>6</v>
      </c>
      <c r="AJ79" s="222">
        <f t="shared" si="231"/>
        <v>95</v>
      </c>
      <c r="AK79" s="222">
        <f t="shared" si="231"/>
        <v>154</v>
      </c>
      <c r="AL79" s="222">
        <f t="shared" ref="AL79" si="373">AL78+AL33</f>
        <v>38</v>
      </c>
      <c r="AM79" s="222">
        <f t="shared" si="231"/>
        <v>14</v>
      </c>
      <c r="AN79" s="222">
        <f t="shared" si="233"/>
        <v>35</v>
      </c>
      <c r="AO79" s="222">
        <f t="shared" si="233"/>
        <v>13</v>
      </c>
      <c r="AP79" s="222">
        <f t="shared" si="233"/>
        <v>11</v>
      </c>
      <c r="AQ79" s="222">
        <f t="shared" ref="AQ79:AU79" si="374">AQ78+AQ33</f>
        <v>0</v>
      </c>
      <c r="AR79" s="222">
        <f t="shared" si="374"/>
        <v>110</v>
      </c>
      <c r="AS79" s="222">
        <f t="shared" si="374"/>
        <v>48</v>
      </c>
      <c r="AT79" s="222">
        <f t="shared" si="374"/>
        <v>21</v>
      </c>
      <c r="AU79" s="222">
        <f t="shared" si="374"/>
        <v>48</v>
      </c>
      <c r="AV79" s="222">
        <f t="shared" si="235"/>
        <v>17</v>
      </c>
      <c r="AW79" s="222">
        <f t="shared" si="235"/>
        <v>11</v>
      </c>
      <c r="AX79" s="222">
        <f t="shared" si="236"/>
        <v>0</v>
      </c>
      <c r="AY79" s="222">
        <f t="shared" si="236"/>
        <v>46</v>
      </c>
      <c r="AZ79" s="222">
        <f t="shared" ref="AZ79:BA79" si="375">AZ78+AZ33</f>
        <v>15</v>
      </c>
      <c r="BA79" s="222">
        <f t="shared" si="375"/>
        <v>6</v>
      </c>
      <c r="BB79" s="222">
        <f t="shared" si="238"/>
        <v>1</v>
      </c>
      <c r="BC79" s="222">
        <f t="shared" ref="BC79:BE79" si="376">BC78+BC33</f>
        <v>56</v>
      </c>
      <c r="BD79" s="222">
        <f t="shared" si="376"/>
        <v>41</v>
      </c>
      <c r="BE79" s="222">
        <f t="shared" si="376"/>
        <v>71</v>
      </c>
      <c r="BF79" s="222">
        <f t="shared" si="238"/>
        <v>42</v>
      </c>
      <c r="BG79" s="222">
        <f t="shared" si="238"/>
        <v>24</v>
      </c>
      <c r="BH79" s="222">
        <f t="shared" si="238"/>
        <v>15</v>
      </c>
      <c r="BI79" s="222">
        <f t="shared" si="238"/>
        <v>17</v>
      </c>
      <c r="BJ79" s="222">
        <f t="shared" si="240"/>
        <v>17</v>
      </c>
      <c r="BK79" s="222">
        <f t="shared" si="240"/>
        <v>3</v>
      </c>
      <c r="BL79" s="222">
        <f t="shared" si="240"/>
        <v>11</v>
      </c>
      <c r="BM79" s="222">
        <f t="shared" ref="BM79" si="377">BM78+BM33</f>
        <v>0</v>
      </c>
      <c r="BN79" s="222">
        <f t="shared" si="242"/>
        <v>8</v>
      </c>
      <c r="BO79" s="222">
        <f>BO78+BO33</f>
        <v>43</v>
      </c>
      <c r="BP79" s="222">
        <f t="shared" si="244"/>
        <v>12</v>
      </c>
      <c r="BQ79" s="222">
        <f t="shared" si="245"/>
        <v>13</v>
      </c>
      <c r="BR79" s="222">
        <f t="shared" si="246"/>
        <v>6</v>
      </c>
      <c r="BS79" s="222">
        <f t="shared" si="247"/>
        <v>9</v>
      </c>
      <c r="BT79" s="222">
        <f t="shared" ref="BT79" si="378">BT78+BT33</f>
        <v>0</v>
      </c>
      <c r="BU79" s="222">
        <f t="shared" si="249"/>
        <v>0</v>
      </c>
      <c r="BV79" s="222">
        <f t="shared" si="250"/>
        <v>51</v>
      </c>
      <c r="BW79" s="222">
        <f t="shared" ref="BW79:BY79" si="379">BW78+BW33</f>
        <v>47</v>
      </c>
      <c r="BX79" s="222">
        <f t="shared" si="379"/>
        <v>13</v>
      </c>
      <c r="BY79" s="222">
        <f t="shared" si="379"/>
        <v>17</v>
      </c>
      <c r="BZ79" s="222">
        <f t="shared" si="252"/>
        <v>12</v>
      </c>
      <c r="CA79" s="222">
        <f t="shared" ref="CA79:CA83" si="380">CA78+CA33</f>
        <v>10</v>
      </c>
      <c r="CB79" s="222">
        <f t="shared" ref="CB79:CC79" si="381">CB78+CB33</f>
        <v>5</v>
      </c>
      <c r="CC79" s="222">
        <f t="shared" si="381"/>
        <v>3</v>
      </c>
      <c r="CD79" s="222">
        <f t="shared" ref="CD79:CF83" si="382">CD78+CD33</f>
        <v>10</v>
      </c>
      <c r="CE79" s="222">
        <f t="shared" si="382"/>
        <v>0</v>
      </c>
      <c r="CF79" s="222">
        <f t="shared" si="382"/>
        <v>26</v>
      </c>
      <c r="CG79" s="222">
        <f t="shared" ref="CG79" si="383">CG78+CG33</f>
        <v>24</v>
      </c>
      <c r="CH79" s="222">
        <f t="shared" ref="CH79:CI79" si="384">CH78+CH33</f>
        <v>9</v>
      </c>
      <c r="CI79" s="222">
        <f t="shared" si="384"/>
        <v>6</v>
      </c>
      <c r="CJ79" s="222">
        <f t="shared" ref="CJ79:CM79" si="385">CJ78+CJ33</f>
        <v>0</v>
      </c>
      <c r="CK79" s="222">
        <f t="shared" si="385"/>
        <v>0</v>
      </c>
      <c r="CL79" s="222">
        <f t="shared" si="385"/>
        <v>0</v>
      </c>
      <c r="CM79" s="222">
        <f t="shared" si="385"/>
        <v>2</v>
      </c>
      <c r="CN79" s="222">
        <f t="shared" ref="CN79:CZ79" si="386">CN78+CN33</f>
        <v>0</v>
      </c>
      <c r="CO79" s="222">
        <f t="shared" si="386"/>
        <v>1</v>
      </c>
      <c r="CP79" s="222">
        <f t="shared" si="386"/>
        <v>0</v>
      </c>
      <c r="CQ79" s="222">
        <f t="shared" si="386"/>
        <v>12</v>
      </c>
      <c r="CR79" s="222">
        <f t="shared" si="386"/>
        <v>7</v>
      </c>
      <c r="CS79" s="222">
        <f t="shared" si="386"/>
        <v>0</v>
      </c>
      <c r="CT79" s="222">
        <f t="shared" si="386"/>
        <v>1</v>
      </c>
      <c r="CU79" s="222">
        <f t="shared" ref="CU79:CV79" si="387">CU78+CU33</f>
        <v>0</v>
      </c>
      <c r="CV79" s="222">
        <f t="shared" si="387"/>
        <v>0</v>
      </c>
      <c r="CW79" s="222">
        <f t="shared" si="386"/>
        <v>0</v>
      </c>
      <c r="CX79" s="223">
        <f t="shared" si="386"/>
        <v>0</v>
      </c>
      <c r="CY79" s="223">
        <f t="shared" si="386"/>
        <v>0</v>
      </c>
      <c r="CZ79" s="223">
        <f t="shared" si="386"/>
        <v>0</v>
      </c>
      <c r="DA79" s="223">
        <f t="shared" ref="DA79" si="388">DA78+DA33</f>
        <v>0</v>
      </c>
      <c r="DB79" s="223">
        <f t="shared" ref="DB79:DC79" si="389">DB78+DB33</f>
        <v>0</v>
      </c>
      <c r="DC79" s="223">
        <f t="shared" si="389"/>
        <v>0</v>
      </c>
      <c r="DD79" s="223">
        <f t="shared" ref="DD79:DE79" si="390">DD78+DD33</f>
        <v>0</v>
      </c>
      <c r="DE79" s="223">
        <f t="shared" si="390"/>
        <v>0</v>
      </c>
      <c r="DF79" s="223">
        <f t="shared" ref="DF79" si="391">DF78+DF33</f>
        <v>0</v>
      </c>
      <c r="DG79" s="223">
        <f t="shared" ref="DG79:DL79" si="392">DG78+DG33</f>
        <v>0</v>
      </c>
      <c r="DH79" s="223">
        <f t="shared" si="392"/>
        <v>0</v>
      </c>
      <c r="DI79" s="223">
        <f t="shared" si="392"/>
        <v>0</v>
      </c>
      <c r="DJ79" s="223">
        <f t="shared" si="392"/>
        <v>0</v>
      </c>
      <c r="DK79" s="223">
        <f t="shared" si="392"/>
        <v>0</v>
      </c>
      <c r="DL79" s="223">
        <f t="shared" si="392"/>
        <v>0</v>
      </c>
      <c r="DM79" s="223"/>
      <c r="DN79" s="223"/>
      <c r="DO79" s="223">
        <f t="shared" ref="DO79:DP79" si="393">DO78+DO33</f>
        <v>0</v>
      </c>
      <c r="DP79" s="223">
        <f t="shared" si="393"/>
        <v>0</v>
      </c>
      <c r="DQ79" s="242">
        <f t="shared" si="268"/>
        <v>0</v>
      </c>
    </row>
    <row r="80" spans="1:122" ht="15" customHeight="1">
      <c r="A80" s="140"/>
      <c r="B80" s="111">
        <v>87</v>
      </c>
      <c r="C80" s="117" t="str">
        <f t="shared" si="221"/>
        <v>H.29.04.02.</v>
      </c>
      <c r="D80" s="112" t="str">
        <f t="shared" si="221"/>
        <v>66期～</v>
      </c>
      <c r="E80" s="241">
        <f t="shared" si="222"/>
        <v>0</v>
      </c>
      <c r="F80" s="222">
        <f t="shared" si="222"/>
        <v>83</v>
      </c>
      <c r="G80" s="222">
        <f t="shared" si="222"/>
        <v>154</v>
      </c>
      <c r="H80" s="222">
        <f t="shared" si="222"/>
        <v>440</v>
      </c>
      <c r="I80" s="222">
        <f t="shared" ref="I80" si="394">I79+I34</f>
        <v>300</v>
      </c>
      <c r="J80" s="222">
        <f t="shared" si="222"/>
        <v>269</v>
      </c>
      <c r="K80" s="222">
        <f t="shared" si="222"/>
        <v>29</v>
      </c>
      <c r="L80" s="222">
        <f t="shared" si="222"/>
        <v>28</v>
      </c>
      <c r="M80" s="222">
        <f t="shared" si="222"/>
        <v>319</v>
      </c>
      <c r="N80" s="222">
        <f t="shared" si="224"/>
        <v>256</v>
      </c>
      <c r="O80" s="222">
        <f t="shared" si="224"/>
        <v>80</v>
      </c>
      <c r="P80" s="222">
        <f t="shared" ref="P80" si="395">P79+P34</f>
        <v>73</v>
      </c>
      <c r="Q80" s="222">
        <f t="shared" si="226"/>
        <v>34</v>
      </c>
      <c r="R80" s="222">
        <f t="shared" si="226"/>
        <v>95</v>
      </c>
      <c r="S80" s="222">
        <f t="shared" si="226"/>
        <v>1</v>
      </c>
      <c r="T80" s="222">
        <f t="shared" si="226"/>
        <v>94</v>
      </c>
      <c r="U80" s="222">
        <f t="shared" ref="U80" si="396">U79+U34</f>
        <v>89</v>
      </c>
      <c r="V80" s="222">
        <f t="shared" si="226"/>
        <v>13</v>
      </c>
      <c r="W80" s="222">
        <f t="shared" si="226"/>
        <v>83</v>
      </c>
      <c r="X80" s="222">
        <f t="shared" si="228"/>
        <v>58</v>
      </c>
      <c r="Y80" s="222">
        <f t="shared" si="228"/>
        <v>48</v>
      </c>
      <c r="Z80" s="222">
        <f t="shared" si="228"/>
        <v>56</v>
      </c>
      <c r="AA80" s="222">
        <f t="shared" si="228"/>
        <v>28</v>
      </c>
      <c r="AB80" s="222">
        <f t="shared" si="228"/>
        <v>42</v>
      </c>
      <c r="AC80" s="222">
        <f t="shared" ref="AC80" si="397">AC79+AC34</f>
        <v>0</v>
      </c>
      <c r="AD80" s="222">
        <f t="shared" si="228"/>
        <v>6</v>
      </c>
      <c r="AE80" s="222">
        <f t="shared" si="228"/>
        <v>52</v>
      </c>
      <c r="AF80" s="222">
        <f t="shared" si="230"/>
        <v>163</v>
      </c>
      <c r="AG80" s="222">
        <f t="shared" si="230"/>
        <v>97</v>
      </c>
      <c r="AH80" s="222">
        <f t="shared" si="230"/>
        <v>0</v>
      </c>
      <c r="AI80" s="222">
        <f t="shared" si="231"/>
        <v>6</v>
      </c>
      <c r="AJ80" s="222">
        <f t="shared" si="231"/>
        <v>97</v>
      </c>
      <c r="AK80" s="222">
        <f t="shared" si="231"/>
        <v>160</v>
      </c>
      <c r="AL80" s="222">
        <f t="shared" ref="AL80" si="398">AL79+AL34</f>
        <v>42</v>
      </c>
      <c r="AM80" s="222">
        <f t="shared" si="231"/>
        <v>14</v>
      </c>
      <c r="AN80" s="222">
        <f t="shared" si="233"/>
        <v>35</v>
      </c>
      <c r="AO80" s="222">
        <f t="shared" si="233"/>
        <v>13</v>
      </c>
      <c r="AP80" s="222">
        <f t="shared" si="233"/>
        <v>11</v>
      </c>
      <c r="AQ80" s="222">
        <f t="shared" ref="AQ80:AU80" si="399">AQ79+AQ34</f>
        <v>0</v>
      </c>
      <c r="AR80" s="222">
        <f t="shared" si="399"/>
        <v>110</v>
      </c>
      <c r="AS80" s="222">
        <f t="shared" si="399"/>
        <v>48</v>
      </c>
      <c r="AT80" s="222">
        <f t="shared" si="399"/>
        <v>21</v>
      </c>
      <c r="AU80" s="222">
        <f t="shared" si="399"/>
        <v>48</v>
      </c>
      <c r="AV80" s="222">
        <f t="shared" si="235"/>
        <v>17</v>
      </c>
      <c r="AW80" s="222">
        <f t="shared" si="235"/>
        <v>11</v>
      </c>
      <c r="AX80" s="222">
        <f t="shared" si="236"/>
        <v>0</v>
      </c>
      <c r="AY80" s="222">
        <f t="shared" si="236"/>
        <v>46</v>
      </c>
      <c r="AZ80" s="222">
        <f t="shared" ref="AZ80:BA80" si="400">AZ79+AZ34</f>
        <v>15</v>
      </c>
      <c r="BA80" s="222">
        <f t="shared" si="400"/>
        <v>6</v>
      </c>
      <c r="BB80" s="222">
        <f t="shared" si="238"/>
        <v>1</v>
      </c>
      <c r="BC80" s="222">
        <f t="shared" ref="BC80:BE80" si="401">BC79+BC34</f>
        <v>65</v>
      </c>
      <c r="BD80" s="222">
        <f t="shared" si="401"/>
        <v>52</v>
      </c>
      <c r="BE80" s="222">
        <f t="shared" si="401"/>
        <v>71</v>
      </c>
      <c r="BF80" s="222">
        <f t="shared" si="238"/>
        <v>42</v>
      </c>
      <c r="BG80" s="222">
        <f t="shared" si="238"/>
        <v>24</v>
      </c>
      <c r="BH80" s="222">
        <f t="shared" si="238"/>
        <v>15</v>
      </c>
      <c r="BI80" s="222">
        <f t="shared" si="238"/>
        <v>17</v>
      </c>
      <c r="BJ80" s="222">
        <f t="shared" si="240"/>
        <v>17</v>
      </c>
      <c r="BK80" s="222">
        <f t="shared" si="240"/>
        <v>3</v>
      </c>
      <c r="BL80" s="222">
        <f t="shared" si="240"/>
        <v>11</v>
      </c>
      <c r="BM80" s="222">
        <f t="shared" ref="BM80" si="402">BM79+BM34</f>
        <v>1</v>
      </c>
      <c r="BN80" s="222">
        <f t="shared" si="242"/>
        <v>8</v>
      </c>
      <c r="BO80" s="222">
        <f>BO79+BO34</f>
        <v>43</v>
      </c>
      <c r="BP80" s="222">
        <f t="shared" si="244"/>
        <v>20</v>
      </c>
      <c r="BQ80" s="222">
        <f t="shared" si="245"/>
        <v>13</v>
      </c>
      <c r="BR80" s="222">
        <f t="shared" si="246"/>
        <v>6</v>
      </c>
      <c r="BS80" s="222">
        <f t="shared" si="247"/>
        <v>9</v>
      </c>
      <c r="BT80" s="222">
        <f t="shared" ref="BT80" si="403">BT79+BT34</f>
        <v>0</v>
      </c>
      <c r="BU80" s="222">
        <f t="shared" si="249"/>
        <v>0</v>
      </c>
      <c r="BV80" s="222">
        <f t="shared" si="250"/>
        <v>51</v>
      </c>
      <c r="BW80" s="222">
        <f t="shared" ref="BW80:BY80" si="404">BW79+BW34</f>
        <v>63</v>
      </c>
      <c r="BX80" s="222">
        <f t="shared" si="404"/>
        <v>22</v>
      </c>
      <c r="BY80" s="222">
        <f t="shared" si="404"/>
        <v>17</v>
      </c>
      <c r="BZ80" s="222">
        <f t="shared" si="252"/>
        <v>12</v>
      </c>
      <c r="CA80" s="222">
        <f t="shared" si="380"/>
        <v>10</v>
      </c>
      <c r="CB80" s="222">
        <f t="shared" ref="CB80:CC80" si="405">CB79+CB34</f>
        <v>5</v>
      </c>
      <c r="CC80" s="222">
        <f t="shared" si="405"/>
        <v>3</v>
      </c>
      <c r="CD80" s="222">
        <f t="shared" si="382"/>
        <v>10</v>
      </c>
      <c r="CE80" s="222">
        <f t="shared" si="382"/>
        <v>1</v>
      </c>
      <c r="CF80" s="222">
        <f t="shared" si="382"/>
        <v>35</v>
      </c>
      <c r="CG80" s="222">
        <f t="shared" ref="CG80" si="406">CG79+CG34</f>
        <v>31</v>
      </c>
      <c r="CH80" s="222">
        <f t="shared" ref="CH80:CI80" si="407">CH79+CH34</f>
        <v>11</v>
      </c>
      <c r="CI80" s="222">
        <f t="shared" si="407"/>
        <v>6</v>
      </c>
      <c r="CJ80" s="222">
        <f t="shared" ref="CJ80:CM80" si="408">CJ79+CJ34</f>
        <v>4</v>
      </c>
      <c r="CK80" s="222">
        <f t="shared" si="408"/>
        <v>0</v>
      </c>
      <c r="CL80" s="222">
        <f t="shared" si="408"/>
        <v>0</v>
      </c>
      <c r="CM80" s="222">
        <f t="shared" si="408"/>
        <v>2</v>
      </c>
      <c r="CN80" s="222">
        <f t="shared" ref="CN80:CZ80" si="409">CN79+CN34</f>
        <v>0</v>
      </c>
      <c r="CO80" s="222">
        <f t="shared" si="409"/>
        <v>1</v>
      </c>
      <c r="CP80" s="222">
        <f t="shared" si="409"/>
        <v>0</v>
      </c>
      <c r="CQ80" s="222">
        <f t="shared" si="409"/>
        <v>23</v>
      </c>
      <c r="CR80" s="222">
        <f t="shared" si="409"/>
        <v>7</v>
      </c>
      <c r="CS80" s="222">
        <f t="shared" si="409"/>
        <v>2</v>
      </c>
      <c r="CT80" s="222">
        <f t="shared" si="409"/>
        <v>1</v>
      </c>
      <c r="CU80" s="222">
        <f t="shared" ref="CU80:CV80" si="410">CU79+CU34</f>
        <v>0</v>
      </c>
      <c r="CV80" s="222">
        <f t="shared" si="410"/>
        <v>0</v>
      </c>
      <c r="CW80" s="222">
        <f t="shared" si="409"/>
        <v>0</v>
      </c>
      <c r="CX80" s="223">
        <f t="shared" si="409"/>
        <v>0</v>
      </c>
      <c r="CY80" s="223">
        <f t="shared" si="409"/>
        <v>3</v>
      </c>
      <c r="CZ80" s="223">
        <f t="shared" si="409"/>
        <v>0</v>
      </c>
      <c r="DA80" s="223">
        <f t="shared" ref="DA80" si="411">DA79+DA34</f>
        <v>0</v>
      </c>
      <c r="DB80" s="223">
        <f t="shared" ref="DB80:DC80" si="412">DB79+DB34</f>
        <v>4</v>
      </c>
      <c r="DC80" s="223">
        <f t="shared" si="412"/>
        <v>0</v>
      </c>
      <c r="DD80" s="223">
        <f t="shared" ref="DD80:DE80" si="413">DD79+DD34</f>
        <v>0</v>
      </c>
      <c r="DE80" s="223">
        <f t="shared" si="413"/>
        <v>0</v>
      </c>
      <c r="DF80" s="223">
        <f t="shared" ref="DF80" si="414">DF79+DF34</f>
        <v>0</v>
      </c>
      <c r="DG80" s="223">
        <f t="shared" ref="DG80:DL80" si="415">DG79+DG34</f>
        <v>0</v>
      </c>
      <c r="DH80" s="223">
        <f t="shared" si="415"/>
        <v>0</v>
      </c>
      <c r="DI80" s="223">
        <f t="shared" si="415"/>
        <v>0</v>
      </c>
      <c r="DJ80" s="223">
        <f t="shared" si="415"/>
        <v>0</v>
      </c>
      <c r="DK80" s="223">
        <f t="shared" si="415"/>
        <v>0</v>
      </c>
      <c r="DL80" s="223">
        <f t="shared" si="415"/>
        <v>0</v>
      </c>
      <c r="DM80" s="223"/>
      <c r="DN80" s="223"/>
      <c r="DO80" s="223">
        <f t="shared" ref="DO80:DP80" si="416">DO79+DO34</f>
        <v>0</v>
      </c>
      <c r="DP80" s="223">
        <f t="shared" si="416"/>
        <v>1</v>
      </c>
      <c r="DQ80" s="242">
        <f t="shared" si="268"/>
        <v>0</v>
      </c>
    </row>
    <row r="81" spans="1:121" ht="15" customHeight="1">
      <c r="A81" s="125"/>
      <c r="B81" s="111">
        <v>88</v>
      </c>
      <c r="C81" s="112" t="str">
        <f t="shared" si="221"/>
        <v>H.29.10.01.</v>
      </c>
      <c r="D81" s="112" t="str">
        <f t="shared" si="221"/>
        <v>67期～</v>
      </c>
      <c r="E81" s="241">
        <f t="shared" si="222"/>
        <v>0</v>
      </c>
      <c r="F81" s="222">
        <f t="shared" si="222"/>
        <v>83</v>
      </c>
      <c r="G81" s="222">
        <f t="shared" si="222"/>
        <v>155</v>
      </c>
      <c r="H81" s="222">
        <f t="shared" si="222"/>
        <v>440</v>
      </c>
      <c r="I81" s="222">
        <f t="shared" ref="I81" si="417">I80+I35</f>
        <v>300</v>
      </c>
      <c r="J81" s="222">
        <f t="shared" si="222"/>
        <v>269</v>
      </c>
      <c r="K81" s="222">
        <f t="shared" si="222"/>
        <v>29</v>
      </c>
      <c r="L81" s="222">
        <f t="shared" si="222"/>
        <v>28</v>
      </c>
      <c r="M81" s="222">
        <f t="shared" si="222"/>
        <v>330</v>
      </c>
      <c r="N81" s="222">
        <f t="shared" si="224"/>
        <v>256</v>
      </c>
      <c r="O81" s="222">
        <f t="shared" si="224"/>
        <v>80</v>
      </c>
      <c r="P81" s="222">
        <f t="shared" ref="P81" si="418">P80+P35</f>
        <v>73</v>
      </c>
      <c r="Q81" s="222">
        <f t="shared" si="226"/>
        <v>34</v>
      </c>
      <c r="R81" s="222">
        <f t="shared" si="226"/>
        <v>95</v>
      </c>
      <c r="S81" s="222">
        <f t="shared" si="226"/>
        <v>1</v>
      </c>
      <c r="T81" s="222">
        <f t="shared" si="226"/>
        <v>94</v>
      </c>
      <c r="U81" s="222">
        <f t="shared" ref="U81" si="419">U80+U35</f>
        <v>89</v>
      </c>
      <c r="V81" s="222">
        <f t="shared" si="226"/>
        <v>13</v>
      </c>
      <c r="W81" s="222">
        <f t="shared" si="226"/>
        <v>83</v>
      </c>
      <c r="X81" s="222">
        <f t="shared" si="228"/>
        <v>59</v>
      </c>
      <c r="Y81" s="222">
        <f t="shared" si="228"/>
        <v>48</v>
      </c>
      <c r="Z81" s="222">
        <f t="shared" si="228"/>
        <v>56</v>
      </c>
      <c r="AA81" s="222">
        <f t="shared" si="228"/>
        <v>28</v>
      </c>
      <c r="AB81" s="222">
        <f t="shared" si="228"/>
        <v>42</v>
      </c>
      <c r="AC81" s="222">
        <f t="shared" ref="AC81" si="420">AC80+AC35</f>
        <v>0</v>
      </c>
      <c r="AD81" s="222">
        <f t="shared" si="228"/>
        <v>6</v>
      </c>
      <c r="AE81" s="222">
        <f t="shared" si="228"/>
        <v>53</v>
      </c>
      <c r="AF81" s="222">
        <f t="shared" si="230"/>
        <v>163</v>
      </c>
      <c r="AG81" s="222">
        <f t="shared" si="230"/>
        <v>97</v>
      </c>
      <c r="AH81" s="222">
        <f t="shared" si="230"/>
        <v>0</v>
      </c>
      <c r="AI81" s="222">
        <f t="shared" si="231"/>
        <v>6</v>
      </c>
      <c r="AJ81" s="250">
        <f t="shared" si="231"/>
        <v>101</v>
      </c>
      <c r="AK81" s="222">
        <f t="shared" si="231"/>
        <v>162</v>
      </c>
      <c r="AL81" s="222">
        <f t="shared" ref="AL81" si="421">AL80+AL35</f>
        <v>42</v>
      </c>
      <c r="AM81" s="222">
        <f t="shared" si="231"/>
        <v>14</v>
      </c>
      <c r="AN81" s="222">
        <f t="shared" si="233"/>
        <v>35</v>
      </c>
      <c r="AO81" s="222">
        <f t="shared" si="233"/>
        <v>13</v>
      </c>
      <c r="AP81" s="222">
        <f t="shared" si="233"/>
        <v>11</v>
      </c>
      <c r="AQ81" s="222">
        <f t="shared" ref="AQ81:AU81" si="422">AQ80+AQ35</f>
        <v>0</v>
      </c>
      <c r="AR81" s="222">
        <f t="shared" si="422"/>
        <v>110</v>
      </c>
      <c r="AS81" s="222">
        <f t="shared" si="422"/>
        <v>48</v>
      </c>
      <c r="AT81" s="222">
        <f t="shared" si="422"/>
        <v>21</v>
      </c>
      <c r="AU81" s="222">
        <f t="shared" si="422"/>
        <v>48</v>
      </c>
      <c r="AV81" s="222">
        <f t="shared" si="235"/>
        <v>17</v>
      </c>
      <c r="AW81" s="222">
        <f t="shared" si="235"/>
        <v>11</v>
      </c>
      <c r="AX81" s="222">
        <f t="shared" si="236"/>
        <v>0</v>
      </c>
      <c r="AY81" s="222">
        <f t="shared" si="236"/>
        <v>46</v>
      </c>
      <c r="AZ81" s="222">
        <f t="shared" ref="AZ81:BA81" si="423">AZ80+AZ35</f>
        <v>15</v>
      </c>
      <c r="BA81" s="222">
        <f t="shared" si="423"/>
        <v>6</v>
      </c>
      <c r="BB81" s="222">
        <f t="shared" si="238"/>
        <v>1</v>
      </c>
      <c r="BC81" s="222">
        <f t="shared" ref="BC81:BE81" si="424">BC80+BC35</f>
        <v>70</v>
      </c>
      <c r="BD81" s="222">
        <f t="shared" si="424"/>
        <v>69</v>
      </c>
      <c r="BE81" s="222">
        <f t="shared" si="424"/>
        <v>71</v>
      </c>
      <c r="BF81" s="222">
        <f t="shared" si="238"/>
        <v>42</v>
      </c>
      <c r="BG81" s="222">
        <f t="shared" si="238"/>
        <v>24</v>
      </c>
      <c r="BH81" s="222">
        <f t="shared" si="238"/>
        <v>15</v>
      </c>
      <c r="BI81" s="222">
        <f t="shared" si="238"/>
        <v>17</v>
      </c>
      <c r="BJ81" s="222">
        <f t="shared" si="240"/>
        <v>17</v>
      </c>
      <c r="BK81" s="222">
        <f t="shared" si="240"/>
        <v>3</v>
      </c>
      <c r="BL81" s="222">
        <f t="shared" si="240"/>
        <v>11</v>
      </c>
      <c r="BM81" s="222">
        <f t="shared" ref="BM81" si="425">BM80+BM35</f>
        <v>1</v>
      </c>
      <c r="BN81" s="222">
        <f t="shared" si="242"/>
        <v>9</v>
      </c>
      <c r="BO81" s="222">
        <f>BO80+BO35</f>
        <v>44</v>
      </c>
      <c r="BP81" s="222">
        <f t="shared" si="244"/>
        <v>20</v>
      </c>
      <c r="BQ81" s="222">
        <f t="shared" si="245"/>
        <v>13</v>
      </c>
      <c r="BR81" s="222">
        <f t="shared" si="246"/>
        <v>6</v>
      </c>
      <c r="BS81" s="222">
        <f t="shared" si="247"/>
        <v>9</v>
      </c>
      <c r="BT81" s="222">
        <f t="shared" ref="BT81" si="426">BT80+BT35</f>
        <v>0</v>
      </c>
      <c r="BU81" s="222">
        <f t="shared" si="249"/>
        <v>0</v>
      </c>
      <c r="BV81" s="222">
        <f t="shared" si="250"/>
        <v>54</v>
      </c>
      <c r="BW81" s="222">
        <f t="shared" ref="BW81:BY81" si="427">BW80+BW35</f>
        <v>71</v>
      </c>
      <c r="BX81" s="222">
        <f t="shared" si="427"/>
        <v>22</v>
      </c>
      <c r="BY81" s="222">
        <f t="shared" si="427"/>
        <v>17</v>
      </c>
      <c r="BZ81" s="222">
        <f t="shared" si="252"/>
        <v>12</v>
      </c>
      <c r="CA81" s="222">
        <f t="shared" si="380"/>
        <v>10</v>
      </c>
      <c r="CB81" s="222">
        <f t="shared" ref="CB81:CC81" si="428">CB80+CB35</f>
        <v>5</v>
      </c>
      <c r="CC81" s="222">
        <f t="shared" si="428"/>
        <v>3</v>
      </c>
      <c r="CD81" s="222">
        <f t="shared" si="382"/>
        <v>10</v>
      </c>
      <c r="CE81" s="222">
        <f t="shared" si="382"/>
        <v>1</v>
      </c>
      <c r="CF81" s="222">
        <f t="shared" si="382"/>
        <v>35</v>
      </c>
      <c r="CG81" s="222">
        <f t="shared" ref="CG81" si="429">CG80+CG35</f>
        <v>33</v>
      </c>
      <c r="CH81" s="222">
        <f t="shared" ref="CH81:CI81" si="430">CH80+CH35</f>
        <v>11</v>
      </c>
      <c r="CI81" s="222">
        <f t="shared" si="430"/>
        <v>6</v>
      </c>
      <c r="CJ81" s="222">
        <f t="shared" ref="CJ81:CM81" si="431">CJ80+CJ35</f>
        <v>4</v>
      </c>
      <c r="CK81" s="222">
        <f t="shared" si="431"/>
        <v>0</v>
      </c>
      <c r="CL81" s="222">
        <f t="shared" si="431"/>
        <v>0</v>
      </c>
      <c r="CM81" s="222">
        <f t="shared" si="431"/>
        <v>2</v>
      </c>
      <c r="CN81" s="222">
        <f t="shared" ref="CN81:CZ81" si="432">CN80+CN35</f>
        <v>0</v>
      </c>
      <c r="CO81" s="222">
        <f t="shared" si="432"/>
        <v>1</v>
      </c>
      <c r="CP81" s="222">
        <f t="shared" si="432"/>
        <v>0</v>
      </c>
      <c r="CQ81" s="222">
        <f t="shared" si="432"/>
        <v>30</v>
      </c>
      <c r="CR81" s="222">
        <f t="shared" si="432"/>
        <v>15</v>
      </c>
      <c r="CS81" s="222">
        <f t="shared" si="432"/>
        <v>6</v>
      </c>
      <c r="CT81" s="222">
        <f t="shared" si="432"/>
        <v>1</v>
      </c>
      <c r="CU81" s="222">
        <f t="shared" ref="CU81:CV81" si="433">CU80+CU35</f>
        <v>0</v>
      </c>
      <c r="CV81" s="222">
        <f t="shared" si="433"/>
        <v>0</v>
      </c>
      <c r="CW81" s="222">
        <f t="shared" si="432"/>
        <v>0</v>
      </c>
      <c r="CX81" s="223">
        <f t="shared" si="432"/>
        <v>0</v>
      </c>
      <c r="CY81" s="223">
        <f t="shared" si="432"/>
        <v>16</v>
      </c>
      <c r="CZ81" s="223">
        <f t="shared" si="432"/>
        <v>13</v>
      </c>
      <c r="DA81" s="223">
        <f t="shared" ref="DA81" si="434">DA80+DA35</f>
        <v>0</v>
      </c>
      <c r="DB81" s="223">
        <f t="shared" ref="DB81:DC81" si="435">DB80+DB35</f>
        <v>4</v>
      </c>
      <c r="DC81" s="223">
        <f t="shared" si="435"/>
        <v>4</v>
      </c>
      <c r="DD81" s="223">
        <f t="shared" ref="DD81:DE81" si="436">DD80+DD35</f>
        <v>0</v>
      </c>
      <c r="DE81" s="223">
        <f t="shared" si="436"/>
        <v>1</v>
      </c>
      <c r="DF81" s="223">
        <f t="shared" ref="DF81" si="437">DF80+DF35</f>
        <v>0</v>
      </c>
      <c r="DG81" s="223">
        <f t="shared" ref="DG81:DL81" si="438">DG80+DG35</f>
        <v>0</v>
      </c>
      <c r="DH81" s="223">
        <f t="shared" si="438"/>
        <v>0</v>
      </c>
      <c r="DI81" s="223">
        <f t="shared" si="438"/>
        <v>0</v>
      </c>
      <c r="DJ81" s="223">
        <f t="shared" si="438"/>
        <v>0</v>
      </c>
      <c r="DK81" s="223">
        <f t="shared" si="438"/>
        <v>0</v>
      </c>
      <c r="DL81" s="223">
        <f t="shared" si="438"/>
        <v>0</v>
      </c>
      <c r="DM81" s="223"/>
      <c r="DN81" s="223"/>
      <c r="DO81" s="223">
        <f t="shared" ref="DO81:DP81" si="439">DO80+DO35</f>
        <v>0</v>
      </c>
      <c r="DP81" s="223">
        <f t="shared" si="439"/>
        <v>1</v>
      </c>
      <c r="DQ81" s="242">
        <f t="shared" si="268"/>
        <v>0</v>
      </c>
    </row>
    <row r="82" spans="1:121" ht="15" customHeight="1">
      <c r="A82" s="125"/>
      <c r="B82" s="111">
        <v>89</v>
      </c>
      <c r="C82" s="112" t="str">
        <f t="shared" si="221"/>
        <v>H.30.03.25.</v>
      </c>
      <c r="D82" s="112" t="str">
        <f t="shared" si="221"/>
        <v>67期～</v>
      </c>
      <c r="E82" s="241">
        <f t="shared" ref="E82:N82" si="440">E81+E36</f>
        <v>0</v>
      </c>
      <c r="F82" s="222">
        <f t="shared" si="440"/>
        <v>83</v>
      </c>
      <c r="G82" s="222">
        <f t="shared" si="440"/>
        <v>156</v>
      </c>
      <c r="H82" s="222">
        <f t="shared" si="440"/>
        <v>440</v>
      </c>
      <c r="I82" s="222">
        <f t="shared" ref="I82" si="441">I81+I36</f>
        <v>300</v>
      </c>
      <c r="J82" s="222">
        <f t="shared" si="440"/>
        <v>269</v>
      </c>
      <c r="K82" s="222">
        <f t="shared" si="440"/>
        <v>29</v>
      </c>
      <c r="L82" s="222">
        <f t="shared" si="440"/>
        <v>28</v>
      </c>
      <c r="M82" s="222">
        <f t="shared" si="440"/>
        <v>330</v>
      </c>
      <c r="N82" s="222">
        <f t="shared" si="440"/>
        <v>256</v>
      </c>
      <c r="O82" s="222">
        <f t="shared" ref="O82" si="442">O81+O36</f>
        <v>80</v>
      </c>
      <c r="P82" s="222">
        <f t="shared" ref="P82" si="443">P81+P36</f>
        <v>73</v>
      </c>
      <c r="Q82" s="222">
        <f t="shared" ref="Q82:Q83" si="444">Q81+Q36</f>
        <v>34</v>
      </c>
      <c r="R82" s="222">
        <f t="shared" ref="R82:Y83" si="445">R81+R36</f>
        <v>95</v>
      </c>
      <c r="S82" s="222">
        <f t="shared" si="445"/>
        <v>1</v>
      </c>
      <c r="T82" s="222">
        <f t="shared" si="445"/>
        <v>94</v>
      </c>
      <c r="U82" s="222">
        <f t="shared" ref="U82" si="446">U81+U36</f>
        <v>89</v>
      </c>
      <c r="V82" s="222">
        <f t="shared" si="445"/>
        <v>13</v>
      </c>
      <c r="W82" s="222">
        <f t="shared" si="445"/>
        <v>83</v>
      </c>
      <c r="X82" s="222">
        <f t="shared" si="445"/>
        <v>59</v>
      </c>
      <c r="Y82" s="222">
        <f t="shared" si="445"/>
        <v>48</v>
      </c>
      <c r="Z82" s="222">
        <f t="shared" ref="Z82:AF83" si="447">Z81+Z36</f>
        <v>56</v>
      </c>
      <c r="AA82" s="222">
        <f t="shared" si="447"/>
        <v>28</v>
      </c>
      <c r="AB82" s="222">
        <f t="shared" si="447"/>
        <v>42</v>
      </c>
      <c r="AC82" s="222">
        <f t="shared" ref="AC82" si="448">AC81+AC36</f>
        <v>0</v>
      </c>
      <c r="AD82" s="222">
        <f t="shared" si="447"/>
        <v>6</v>
      </c>
      <c r="AE82" s="222">
        <f t="shared" si="447"/>
        <v>53</v>
      </c>
      <c r="AF82" s="222">
        <f t="shared" si="447"/>
        <v>163</v>
      </c>
      <c r="AG82" s="222">
        <f t="shared" ref="AG82:AJ83" si="449">AG81+AG36</f>
        <v>97</v>
      </c>
      <c r="AH82" s="222">
        <f t="shared" si="449"/>
        <v>0</v>
      </c>
      <c r="AI82" s="222">
        <f t="shared" si="449"/>
        <v>7</v>
      </c>
      <c r="AJ82" s="222">
        <f t="shared" si="449"/>
        <v>104</v>
      </c>
      <c r="AK82" s="222">
        <f t="shared" ref="AK82:AL83" si="450">AK81+AK36</f>
        <v>162</v>
      </c>
      <c r="AL82" s="222">
        <f t="shared" si="450"/>
        <v>42</v>
      </c>
      <c r="AM82" s="222">
        <f t="shared" ref="AM82" si="451">AM81+AM36</f>
        <v>14</v>
      </c>
      <c r="AN82" s="222">
        <f t="shared" ref="AN82:AT83" si="452">AN81+AN36</f>
        <v>35</v>
      </c>
      <c r="AO82" s="222">
        <f t="shared" ref="AO82" si="453">AO81+AO36</f>
        <v>13</v>
      </c>
      <c r="AP82" s="222">
        <f t="shared" si="452"/>
        <v>11</v>
      </c>
      <c r="AQ82" s="222">
        <f t="shared" si="452"/>
        <v>0</v>
      </c>
      <c r="AR82" s="222">
        <f t="shared" si="452"/>
        <v>110</v>
      </c>
      <c r="AS82" s="222">
        <f t="shared" si="452"/>
        <v>48</v>
      </c>
      <c r="AT82" s="222">
        <f t="shared" si="452"/>
        <v>21</v>
      </c>
      <c r="AU82" s="222">
        <f t="shared" ref="AU82" si="454">AU81+AU36</f>
        <v>48</v>
      </c>
      <c r="AV82" s="222">
        <f t="shared" ref="AV82:AW83" si="455">AV81+AV36</f>
        <v>17</v>
      </c>
      <c r="AW82" s="222">
        <f t="shared" si="455"/>
        <v>11</v>
      </c>
      <c r="AX82" s="222">
        <f t="shared" ref="AX82:AY83" si="456">AX81+AX36</f>
        <v>0</v>
      </c>
      <c r="AY82" s="222">
        <f t="shared" si="456"/>
        <v>46</v>
      </c>
      <c r="AZ82" s="222">
        <f t="shared" ref="AZ82:BA82" si="457">AZ81+AZ36</f>
        <v>15</v>
      </c>
      <c r="BA82" s="222">
        <f t="shared" si="457"/>
        <v>6</v>
      </c>
      <c r="BB82" s="222">
        <f t="shared" ref="BB82:BJ83" si="458">BB81+BB36</f>
        <v>1</v>
      </c>
      <c r="BC82" s="222">
        <f t="shared" ref="BC82:BE82" si="459">BC81+BC36</f>
        <v>70</v>
      </c>
      <c r="BD82" s="222">
        <f t="shared" si="459"/>
        <v>79</v>
      </c>
      <c r="BE82" s="222">
        <f t="shared" si="459"/>
        <v>71</v>
      </c>
      <c r="BF82" s="222">
        <f t="shared" si="458"/>
        <v>42</v>
      </c>
      <c r="BG82" s="222">
        <f t="shared" si="458"/>
        <v>24</v>
      </c>
      <c r="BH82" s="222">
        <f t="shared" si="458"/>
        <v>15</v>
      </c>
      <c r="BI82" s="222">
        <f t="shared" si="458"/>
        <v>17</v>
      </c>
      <c r="BJ82" s="222">
        <f t="shared" si="458"/>
        <v>17</v>
      </c>
      <c r="BK82" s="222">
        <f t="shared" ref="BK82:BL83" si="460">BK81+BK36</f>
        <v>3</v>
      </c>
      <c r="BL82" s="222">
        <f t="shared" si="460"/>
        <v>11</v>
      </c>
      <c r="BM82" s="222">
        <f t="shared" ref="BM82" si="461">BM81+BM36</f>
        <v>1</v>
      </c>
      <c r="BN82" s="222">
        <f t="shared" si="242"/>
        <v>9</v>
      </c>
      <c r="BO82" s="222">
        <f>BO81+BO36</f>
        <v>49</v>
      </c>
      <c r="BP82" s="222">
        <f t="shared" si="244"/>
        <v>20</v>
      </c>
      <c r="BQ82" s="222">
        <f t="shared" si="245"/>
        <v>13</v>
      </c>
      <c r="BR82" s="222">
        <f t="shared" si="246"/>
        <v>6</v>
      </c>
      <c r="BS82" s="222">
        <f t="shared" si="247"/>
        <v>9</v>
      </c>
      <c r="BT82" s="222">
        <f t="shared" ref="BT82" si="462">BT81+BT36</f>
        <v>0</v>
      </c>
      <c r="BU82" s="222">
        <f t="shared" si="249"/>
        <v>0</v>
      </c>
      <c r="BV82" s="222">
        <f t="shared" si="250"/>
        <v>60</v>
      </c>
      <c r="BW82" s="222">
        <f t="shared" ref="BW82:BY82" si="463">BW81+BW36</f>
        <v>77</v>
      </c>
      <c r="BX82" s="222">
        <f t="shared" si="463"/>
        <v>30</v>
      </c>
      <c r="BY82" s="222">
        <f t="shared" si="463"/>
        <v>17</v>
      </c>
      <c r="BZ82" s="222">
        <f t="shared" si="252"/>
        <v>12</v>
      </c>
      <c r="CA82" s="222">
        <f t="shared" si="380"/>
        <v>10</v>
      </c>
      <c r="CB82" s="222">
        <f t="shared" ref="CB82:CC82" si="464">CB81+CB36</f>
        <v>5</v>
      </c>
      <c r="CC82" s="222">
        <f t="shared" si="464"/>
        <v>4</v>
      </c>
      <c r="CD82" s="222">
        <f t="shared" si="382"/>
        <v>10</v>
      </c>
      <c r="CE82" s="222">
        <f t="shared" si="382"/>
        <v>1</v>
      </c>
      <c r="CF82" s="222">
        <f t="shared" si="382"/>
        <v>40</v>
      </c>
      <c r="CG82" s="222">
        <f t="shared" ref="CG82" si="465">CG81+CG36</f>
        <v>40</v>
      </c>
      <c r="CH82" s="222">
        <f t="shared" ref="CH82:CI82" si="466">CH81+CH36</f>
        <v>11</v>
      </c>
      <c r="CI82" s="222">
        <f t="shared" si="466"/>
        <v>6</v>
      </c>
      <c r="CJ82" s="222">
        <f t="shared" ref="CJ82:CM82" si="467">CJ81+CJ36</f>
        <v>4</v>
      </c>
      <c r="CK82" s="222">
        <f t="shared" si="467"/>
        <v>0</v>
      </c>
      <c r="CL82" s="222">
        <f t="shared" si="467"/>
        <v>0</v>
      </c>
      <c r="CM82" s="222">
        <f t="shared" si="467"/>
        <v>2</v>
      </c>
      <c r="CN82" s="222">
        <f t="shared" ref="CN82:CZ82" si="468">CN81+CN36</f>
        <v>0</v>
      </c>
      <c r="CO82" s="222">
        <f t="shared" si="468"/>
        <v>1</v>
      </c>
      <c r="CP82" s="222">
        <f t="shared" si="468"/>
        <v>0</v>
      </c>
      <c r="CQ82" s="222">
        <f t="shared" si="468"/>
        <v>30</v>
      </c>
      <c r="CR82" s="222">
        <f t="shared" si="468"/>
        <v>24</v>
      </c>
      <c r="CS82" s="222">
        <f t="shared" si="468"/>
        <v>13</v>
      </c>
      <c r="CT82" s="222">
        <f t="shared" si="468"/>
        <v>1</v>
      </c>
      <c r="CU82" s="222">
        <f t="shared" ref="CU82:CV82" si="469">CU81+CU36</f>
        <v>0</v>
      </c>
      <c r="CV82" s="222">
        <f t="shared" si="469"/>
        <v>0</v>
      </c>
      <c r="CW82" s="222">
        <f t="shared" si="468"/>
        <v>0</v>
      </c>
      <c r="CX82" s="223">
        <f t="shared" si="468"/>
        <v>0</v>
      </c>
      <c r="CY82" s="223">
        <f t="shared" si="468"/>
        <v>35</v>
      </c>
      <c r="CZ82" s="223">
        <f t="shared" si="468"/>
        <v>13</v>
      </c>
      <c r="DA82" s="223">
        <f t="shared" ref="DA82" si="470">DA81+DA36</f>
        <v>9</v>
      </c>
      <c r="DB82" s="223">
        <f t="shared" ref="DB82:DC82" si="471">DB81+DB36</f>
        <v>4</v>
      </c>
      <c r="DC82" s="223">
        <f t="shared" si="471"/>
        <v>4</v>
      </c>
      <c r="DD82" s="223">
        <f t="shared" ref="DD82:DE82" si="472">DD81+DD36</f>
        <v>2</v>
      </c>
      <c r="DE82" s="223">
        <f t="shared" si="472"/>
        <v>1</v>
      </c>
      <c r="DF82" s="223">
        <f t="shared" ref="DF82" si="473">DF81+DF36</f>
        <v>0</v>
      </c>
      <c r="DG82" s="223">
        <f t="shared" ref="DG82:DL82" si="474">DG81+DG36</f>
        <v>8</v>
      </c>
      <c r="DH82" s="223">
        <f t="shared" si="474"/>
        <v>1</v>
      </c>
      <c r="DI82" s="223">
        <f t="shared" si="474"/>
        <v>2</v>
      </c>
      <c r="DJ82" s="223">
        <f t="shared" si="474"/>
        <v>0</v>
      </c>
      <c r="DK82" s="223">
        <f t="shared" si="474"/>
        <v>0</v>
      </c>
      <c r="DL82" s="223">
        <f t="shared" si="474"/>
        <v>0</v>
      </c>
      <c r="DM82" s="223"/>
      <c r="DN82" s="223"/>
      <c r="DO82" s="223">
        <f t="shared" ref="DO82:DP82" si="475">DO81+DO36</f>
        <v>0</v>
      </c>
      <c r="DP82" s="223">
        <f t="shared" si="475"/>
        <v>1</v>
      </c>
      <c r="DQ82" s="242">
        <f t="shared" si="268"/>
        <v>0</v>
      </c>
    </row>
    <row r="83" spans="1:121" ht="15" customHeight="1">
      <c r="A83" s="125"/>
      <c r="B83" s="111">
        <v>90</v>
      </c>
      <c r="C83" s="112" t="str">
        <f t="shared" si="221"/>
        <v>H.30.09.30.</v>
      </c>
      <c r="D83" s="112" t="str">
        <f t="shared" si="221"/>
        <v>68期～</v>
      </c>
      <c r="E83" s="241">
        <f t="shared" ref="E83:M83" si="476">E82+E37</f>
        <v>0</v>
      </c>
      <c r="F83" s="222">
        <f t="shared" si="476"/>
        <v>83</v>
      </c>
      <c r="G83" s="222">
        <f t="shared" si="476"/>
        <v>157</v>
      </c>
      <c r="H83" s="222">
        <f t="shared" si="476"/>
        <v>444</v>
      </c>
      <c r="I83" s="222">
        <f t="shared" ref="I83" si="477">I82+I37</f>
        <v>306</v>
      </c>
      <c r="J83" s="222">
        <f t="shared" ref="J83:L83" si="478">J82+J37</f>
        <v>269</v>
      </c>
      <c r="K83" s="222">
        <f t="shared" si="478"/>
        <v>29</v>
      </c>
      <c r="L83" s="222">
        <f t="shared" si="478"/>
        <v>28</v>
      </c>
      <c r="M83" s="222">
        <f t="shared" si="476"/>
        <v>330</v>
      </c>
      <c r="N83" s="222">
        <f>N82+N37</f>
        <v>256</v>
      </c>
      <c r="O83" s="222">
        <f t="shared" ref="O83" si="479">O82+O37</f>
        <v>80</v>
      </c>
      <c r="P83" s="222">
        <f t="shared" ref="P83" si="480">P82+P37</f>
        <v>75</v>
      </c>
      <c r="Q83" s="222">
        <f t="shared" si="444"/>
        <v>34</v>
      </c>
      <c r="R83" s="222">
        <f t="shared" si="445"/>
        <v>99</v>
      </c>
      <c r="S83" s="222">
        <f t="shared" si="445"/>
        <v>1</v>
      </c>
      <c r="T83" s="222">
        <f t="shared" si="445"/>
        <v>94</v>
      </c>
      <c r="U83" s="222">
        <f t="shared" ref="U83" si="481">U82+U37</f>
        <v>91</v>
      </c>
      <c r="V83" s="222">
        <f t="shared" si="445"/>
        <v>14</v>
      </c>
      <c r="W83" s="222">
        <f t="shared" si="445"/>
        <v>84</v>
      </c>
      <c r="X83" s="222">
        <f t="shared" si="445"/>
        <v>59</v>
      </c>
      <c r="Y83" s="222">
        <f t="shared" si="445"/>
        <v>49</v>
      </c>
      <c r="Z83" s="222">
        <f t="shared" si="447"/>
        <v>57</v>
      </c>
      <c r="AA83" s="222">
        <f t="shared" si="447"/>
        <v>28</v>
      </c>
      <c r="AB83" s="222">
        <f t="shared" si="447"/>
        <v>42</v>
      </c>
      <c r="AC83" s="222">
        <f t="shared" ref="AC83" si="482">AC82+AC37</f>
        <v>0</v>
      </c>
      <c r="AD83" s="222">
        <f t="shared" si="447"/>
        <v>7</v>
      </c>
      <c r="AE83" s="222">
        <f t="shared" si="447"/>
        <v>54</v>
      </c>
      <c r="AF83" s="222">
        <f t="shared" si="447"/>
        <v>163</v>
      </c>
      <c r="AG83" s="222">
        <f t="shared" si="449"/>
        <v>98</v>
      </c>
      <c r="AH83" s="222">
        <f t="shared" si="449"/>
        <v>0</v>
      </c>
      <c r="AI83" s="222">
        <f t="shared" si="449"/>
        <v>7</v>
      </c>
      <c r="AJ83" s="222">
        <f t="shared" si="449"/>
        <v>104</v>
      </c>
      <c r="AK83" s="222">
        <f t="shared" si="450"/>
        <v>162</v>
      </c>
      <c r="AL83" s="222">
        <f t="shared" si="450"/>
        <v>42</v>
      </c>
      <c r="AM83" s="222">
        <f t="shared" ref="AM83" si="483">AM82+AM37</f>
        <v>14</v>
      </c>
      <c r="AN83" s="222">
        <f t="shared" si="452"/>
        <v>35</v>
      </c>
      <c r="AO83" s="222">
        <f t="shared" ref="AO83" si="484">AO82+AO37</f>
        <v>13</v>
      </c>
      <c r="AP83" s="222">
        <f t="shared" si="452"/>
        <v>11</v>
      </c>
      <c r="AQ83" s="222">
        <f t="shared" si="452"/>
        <v>0</v>
      </c>
      <c r="AR83" s="222">
        <f t="shared" si="452"/>
        <v>117</v>
      </c>
      <c r="AS83" s="222">
        <f t="shared" si="452"/>
        <v>55</v>
      </c>
      <c r="AT83" s="222">
        <f t="shared" si="452"/>
        <v>21</v>
      </c>
      <c r="AU83" s="222">
        <f t="shared" ref="AU83" si="485">AU82+AU37</f>
        <v>48</v>
      </c>
      <c r="AV83" s="222">
        <f t="shared" si="455"/>
        <v>17</v>
      </c>
      <c r="AW83" s="222">
        <f t="shared" si="455"/>
        <v>11</v>
      </c>
      <c r="AX83" s="222">
        <f t="shared" si="456"/>
        <v>0</v>
      </c>
      <c r="AY83" s="222">
        <f t="shared" si="456"/>
        <v>46</v>
      </c>
      <c r="AZ83" s="222">
        <f t="shared" ref="AZ83:BA83" si="486">AZ82+AZ37</f>
        <v>15</v>
      </c>
      <c r="BA83" s="222">
        <f t="shared" si="486"/>
        <v>6</v>
      </c>
      <c r="BB83" s="222">
        <f t="shared" si="458"/>
        <v>1</v>
      </c>
      <c r="BC83" s="222">
        <f t="shared" ref="BC83:BE83" si="487">BC82+BC37</f>
        <v>70</v>
      </c>
      <c r="BD83" s="222">
        <f t="shared" si="487"/>
        <v>82</v>
      </c>
      <c r="BE83" s="222">
        <f t="shared" si="487"/>
        <v>71</v>
      </c>
      <c r="BF83" s="222">
        <f t="shared" si="458"/>
        <v>42</v>
      </c>
      <c r="BG83" s="222">
        <f t="shared" si="458"/>
        <v>24</v>
      </c>
      <c r="BH83" s="222">
        <f t="shared" si="458"/>
        <v>15</v>
      </c>
      <c r="BI83" s="222">
        <f t="shared" si="458"/>
        <v>18</v>
      </c>
      <c r="BJ83" s="222">
        <f t="shared" si="458"/>
        <v>17</v>
      </c>
      <c r="BK83" s="222">
        <f t="shared" si="460"/>
        <v>3</v>
      </c>
      <c r="BL83" s="222">
        <f t="shared" si="460"/>
        <v>11</v>
      </c>
      <c r="BM83" s="222">
        <f t="shared" ref="BM83" si="488">BM82+BM37</f>
        <v>2</v>
      </c>
      <c r="BN83" s="222">
        <f t="shared" si="242"/>
        <v>11</v>
      </c>
      <c r="BO83" s="222">
        <f>BO82+BO37</f>
        <v>56</v>
      </c>
      <c r="BP83" s="222">
        <f t="shared" si="244"/>
        <v>21</v>
      </c>
      <c r="BQ83" s="222">
        <f t="shared" si="245"/>
        <v>13</v>
      </c>
      <c r="BR83" s="222">
        <f t="shared" si="246"/>
        <v>6</v>
      </c>
      <c r="BS83" s="222">
        <f t="shared" si="247"/>
        <v>9</v>
      </c>
      <c r="BT83" s="222">
        <f t="shared" ref="BT83" si="489">BT82+BT37</f>
        <v>0</v>
      </c>
      <c r="BU83" s="222">
        <f t="shared" si="249"/>
        <v>0</v>
      </c>
      <c r="BV83" s="222">
        <f t="shared" si="250"/>
        <v>68</v>
      </c>
      <c r="BW83" s="222">
        <f t="shared" ref="BW83:BY83" si="490">BW82+BW37</f>
        <v>83</v>
      </c>
      <c r="BX83" s="222">
        <f t="shared" si="490"/>
        <v>31</v>
      </c>
      <c r="BY83" s="222">
        <f t="shared" si="490"/>
        <v>17</v>
      </c>
      <c r="BZ83" s="222">
        <f t="shared" si="252"/>
        <v>12</v>
      </c>
      <c r="CA83" s="222">
        <f t="shared" si="380"/>
        <v>10</v>
      </c>
      <c r="CB83" s="222">
        <f t="shared" ref="CB83:CC83" si="491">CB82+CB37</f>
        <v>5</v>
      </c>
      <c r="CC83" s="222">
        <f t="shared" si="491"/>
        <v>4</v>
      </c>
      <c r="CD83" s="222">
        <f t="shared" si="382"/>
        <v>10</v>
      </c>
      <c r="CE83" s="222">
        <f t="shared" si="382"/>
        <v>1</v>
      </c>
      <c r="CF83" s="222">
        <f t="shared" si="382"/>
        <v>40</v>
      </c>
      <c r="CG83" s="222">
        <f t="shared" ref="CG83" si="492">CG82+CG37</f>
        <v>43</v>
      </c>
      <c r="CH83" s="222">
        <f t="shared" ref="CH83:CI83" si="493">CH82+CH37</f>
        <v>12</v>
      </c>
      <c r="CI83" s="222">
        <f t="shared" si="493"/>
        <v>6</v>
      </c>
      <c r="CJ83" s="222">
        <f t="shared" ref="CJ83:CM83" si="494">CJ82+CJ37</f>
        <v>5</v>
      </c>
      <c r="CK83" s="222">
        <f t="shared" si="494"/>
        <v>2</v>
      </c>
      <c r="CL83" s="222">
        <f t="shared" si="494"/>
        <v>0</v>
      </c>
      <c r="CM83" s="222">
        <f t="shared" si="494"/>
        <v>2</v>
      </c>
      <c r="CN83" s="222">
        <f t="shared" ref="CN83:CZ83" si="495">CN82+CN37</f>
        <v>0</v>
      </c>
      <c r="CO83" s="222">
        <f t="shared" si="495"/>
        <v>1</v>
      </c>
      <c r="CP83" s="222">
        <f t="shared" si="495"/>
        <v>0</v>
      </c>
      <c r="CQ83" s="222">
        <f t="shared" si="495"/>
        <v>31</v>
      </c>
      <c r="CR83" s="222">
        <f t="shared" si="495"/>
        <v>25</v>
      </c>
      <c r="CS83" s="222">
        <f t="shared" si="495"/>
        <v>13</v>
      </c>
      <c r="CT83" s="222">
        <f t="shared" si="495"/>
        <v>1</v>
      </c>
      <c r="CU83" s="222">
        <f t="shared" ref="CU83:CV83" si="496">CU82+CU37</f>
        <v>0</v>
      </c>
      <c r="CV83" s="222">
        <f t="shared" si="496"/>
        <v>0</v>
      </c>
      <c r="CW83" s="222">
        <f t="shared" si="495"/>
        <v>0</v>
      </c>
      <c r="CX83" s="223">
        <f t="shared" si="495"/>
        <v>0</v>
      </c>
      <c r="CY83" s="223">
        <f t="shared" si="495"/>
        <v>48</v>
      </c>
      <c r="CZ83" s="223">
        <f t="shared" si="495"/>
        <v>22</v>
      </c>
      <c r="DA83" s="223">
        <f t="shared" ref="DA83" si="497">DA82+DA37</f>
        <v>10</v>
      </c>
      <c r="DB83" s="223">
        <f t="shared" ref="DB83:DC83" si="498">DB82+DB37</f>
        <v>9</v>
      </c>
      <c r="DC83" s="223">
        <f t="shared" si="498"/>
        <v>4</v>
      </c>
      <c r="DD83" s="223">
        <f t="shared" ref="DD83:DE83" si="499">DD82+DD37</f>
        <v>5</v>
      </c>
      <c r="DE83" s="223">
        <f t="shared" si="499"/>
        <v>1</v>
      </c>
      <c r="DF83" s="223">
        <f t="shared" ref="DF83" si="500">DF82+DF37</f>
        <v>0</v>
      </c>
      <c r="DG83" s="223">
        <f t="shared" ref="DG83:DL83" si="501">DG82+DG37</f>
        <v>8</v>
      </c>
      <c r="DH83" s="223">
        <f t="shared" si="501"/>
        <v>1</v>
      </c>
      <c r="DI83" s="223">
        <f t="shared" si="501"/>
        <v>10</v>
      </c>
      <c r="DJ83" s="223">
        <f t="shared" si="501"/>
        <v>1</v>
      </c>
      <c r="DK83" s="223">
        <f t="shared" si="501"/>
        <v>0</v>
      </c>
      <c r="DL83" s="223">
        <f t="shared" si="501"/>
        <v>0</v>
      </c>
      <c r="DM83" s="223"/>
      <c r="DN83" s="223"/>
      <c r="DO83" s="223">
        <f t="shared" ref="DO83:DP83" si="502">DO82+DO37</f>
        <v>0</v>
      </c>
      <c r="DP83" s="223">
        <f t="shared" si="502"/>
        <v>1</v>
      </c>
      <c r="DQ83" s="242">
        <f t="shared" si="268"/>
        <v>0</v>
      </c>
    </row>
    <row r="84" spans="1:121" ht="20.100000000000001" customHeight="1">
      <c r="B84" s="126" t="s">
        <v>415</v>
      </c>
      <c r="C84" s="155"/>
      <c r="D84" s="128"/>
      <c r="E84" s="247">
        <f t="shared" ref="E84:AP84" si="503">E83</f>
        <v>0</v>
      </c>
      <c r="F84" s="225">
        <f t="shared" si="503"/>
        <v>83</v>
      </c>
      <c r="G84" s="225">
        <f t="shared" si="503"/>
        <v>157</v>
      </c>
      <c r="H84" s="225">
        <f t="shared" si="503"/>
        <v>444</v>
      </c>
      <c r="I84" s="225">
        <f t="shared" ref="I84" si="504">I83</f>
        <v>306</v>
      </c>
      <c r="J84" s="225">
        <f t="shared" si="503"/>
        <v>269</v>
      </c>
      <c r="K84" s="225">
        <f t="shared" si="503"/>
        <v>29</v>
      </c>
      <c r="L84" s="225">
        <f t="shared" si="503"/>
        <v>28</v>
      </c>
      <c r="M84" s="225">
        <f t="shared" si="503"/>
        <v>330</v>
      </c>
      <c r="N84" s="225">
        <f t="shared" si="503"/>
        <v>256</v>
      </c>
      <c r="O84" s="225">
        <f t="shared" ref="O84" si="505">O83</f>
        <v>80</v>
      </c>
      <c r="P84" s="225">
        <f t="shared" ref="P84" si="506">P83</f>
        <v>75</v>
      </c>
      <c r="Q84" s="225">
        <f t="shared" si="503"/>
        <v>34</v>
      </c>
      <c r="R84" s="225">
        <f t="shared" si="503"/>
        <v>99</v>
      </c>
      <c r="S84" s="225">
        <f t="shared" si="503"/>
        <v>1</v>
      </c>
      <c r="T84" s="225">
        <f t="shared" si="503"/>
        <v>94</v>
      </c>
      <c r="U84" s="225">
        <f t="shared" ref="U84" si="507">U83</f>
        <v>91</v>
      </c>
      <c r="V84" s="225">
        <f t="shared" si="503"/>
        <v>14</v>
      </c>
      <c r="W84" s="225">
        <f t="shared" si="503"/>
        <v>84</v>
      </c>
      <c r="X84" s="225">
        <f t="shared" si="503"/>
        <v>59</v>
      </c>
      <c r="Y84" s="225">
        <f t="shared" si="503"/>
        <v>49</v>
      </c>
      <c r="Z84" s="225">
        <f t="shared" si="503"/>
        <v>57</v>
      </c>
      <c r="AA84" s="225">
        <f t="shared" si="503"/>
        <v>28</v>
      </c>
      <c r="AB84" s="225">
        <f t="shared" si="503"/>
        <v>42</v>
      </c>
      <c r="AC84" s="225">
        <f t="shared" ref="AC84" si="508">AC83</f>
        <v>0</v>
      </c>
      <c r="AD84" s="225">
        <f t="shared" si="503"/>
        <v>7</v>
      </c>
      <c r="AE84" s="225">
        <f t="shared" si="503"/>
        <v>54</v>
      </c>
      <c r="AF84" s="225">
        <f t="shared" si="503"/>
        <v>163</v>
      </c>
      <c r="AG84" s="225">
        <f t="shared" si="503"/>
        <v>98</v>
      </c>
      <c r="AH84" s="225">
        <f t="shared" si="503"/>
        <v>0</v>
      </c>
      <c r="AI84" s="225">
        <f t="shared" si="503"/>
        <v>7</v>
      </c>
      <c r="AJ84" s="225">
        <f t="shared" si="503"/>
        <v>104</v>
      </c>
      <c r="AK84" s="225">
        <f t="shared" si="503"/>
        <v>162</v>
      </c>
      <c r="AL84" s="225">
        <f t="shared" ref="AL84" si="509">AL83</f>
        <v>42</v>
      </c>
      <c r="AM84" s="225">
        <f t="shared" ref="AM84" si="510">AM83</f>
        <v>14</v>
      </c>
      <c r="AN84" s="225">
        <f t="shared" si="503"/>
        <v>35</v>
      </c>
      <c r="AO84" s="225">
        <f t="shared" si="503"/>
        <v>13</v>
      </c>
      <c r="AP84" s="225">
        <f t="shared" si="503"/>
        <v>11</v>
      </c>
      <c r="AQ84" s="225">
        <f t="shared" ref="AQ84:AU84" si="511">AQ83</f>
        <v>0</v>
      </c>
      <c r="AR84" s="225">
        <f t="shared" si="511"/>
        <v>117</v>
      </c>
      <c r="AS84" s="225">
        <f t="shared" si="511"/>
        <v>55</v>
      </c>
      <c r="AT84" s="225">
        <f t="shared" si="511"/>
        <v>21</v>
      </c>
      <c r="AU84" s="225">
        <f t="shared" si="511"/>
        <v>48</v>
      </c>
      <c r="AV84" s="225">
        <f t="shared" ref="AV84:DQ84" si="512">AV83</f>
        <v>17</v>
      </c>
      <c r="AW84" s="225">
        <f t="shared" si="512"/>
        <v>11</v>
      </c>
      <c r="AX84" s="225">
        <f t="shared" si="512"/>
        <v>0</v>
      </c>
      <c r="AY84" s="225">
        <f t="shared" si="512"/>
        <v>46</v>
      </c>
      <c r="AZ84" s="225">
        <f t="shared" ref="AZ84:BA84" si="513">AZ83</f>
        <v>15</v>
      </c>
      <c r="BA84" s="225">
        <f t="shared" si="513"/>
        <v>6</v>
      </c>
      <c r="BB84" s="225">
        <f t="shared" si="512"/>
        <v>1</v>
      </c>
      <c r="BC84" s="225">
        <f t="shared" ref="BC84:BD84" si="514">BC83</f>
        <v>70</v>
      </c>
      <c r="BD84" s="225">
        <f t="shared" si="514"/>
        <v>82</v>
      </c>
      <c r="BE84" s="225">
        <f>BE83</f>
        <v>71</v>
      </c>
      <c r="BF84" s="225">
        <f t="shared" si="512"/>
        <v>42</v>
      </c>
      <c r="BG84" s="225">
        <f t="shared" si="512"/>
        <v>24</v>
      </c>
      <c r="BH84" s="225">
        <f t="shared" si="512"/>
        <v>15</v>
      </c>
      <c r="BI84" s="225">
        <f t="shared" si="512"/>
        <v>18</v>
      </c>
      <c r="BJ84" s="225">
        <f>BJ83</f>
        <v>17</v>
      </c>
      <c r="BK84" s="225">
        <f t="shared" si="512"/>
        <v>3</v>
      </c>
      <c r="BL84" s="225">
        <f t="shared" si="512"/>
        <v>11</v>
      </c>
      <c r="BM84" s="225">
        <f t="shared" ref="BM84" si="515">BM83</f>
        <v>2</v>
      </c>
      <c r="BN84" s="225">
        <f t="shared" si="512"/>
        <v>11</v>
      </c>
      <c r="BO84" s="225">
        <f>BO83</f>
        <v>56</v>
      </c>
      <c r="BP84" s="225">
        <f t="shared" ref="BP84" si="516">BP83</f>
        <v>21</v>
      </c>
      <c r="BQ84" s="225">
        <f t="shared" si="512"/>
        <v>13</v>
      </c>
      <c r="BR84" s="225">
        <f>BR83</f>
        <v>6</v>
      </c>
      <c r="BS84" s="225">
        <f t="shared" si="512"/>
        <v>9</v>
      </c>
      <c r="BT84" s="225">
        <f t="shared" ref="BT84" si="517">BT83</f>
        <v>0</v>
      </c>
      <c r="BU84" s="225">
        <f t="shared" si="512"/>
        <v>0</v>
      </c>
      <c r="BV84" s="225">
        <f t="shared" si="512"/>
        <v>68</v>
      </c>
      <c r="BW84" s="225">
        <f t="shared" ref="BW84:BY84" si="518">BW83</f>
        <v>83</v>
      </c>
      <c r="BX84" s="225">
        <f t="shared" si="518"/>
        <v>31</v>
      </c>
      <c r="BY84" s="225">
        <f t="shared" si="518"/>
        <v>17</v>
      </c>
      <c r="BZ84" s="225">
        <f t="shared" si="512"/>
        <v>12</v>
      </c>
      <c r="CA84" s="225">
        <f t="shared" si="512"/>
        <v>10</v>
      </c>
      <c r="CB84" s="225">
        <f t="shared" ref="CB84:CC84" si="519">CB83</f>
        <v>5</v>
      </c>
      <c r="CC84" s="225">
        <f t="shared" si="519"/>
        <v>4</v>
      </c>
      <c r="CD84" s="225">
        <f t="shared" si="512"/>
        <v>10</v>
      </c>
      <c r="CE84" s="225">
        <f t="shared" si="512"/>
        <v>1</v>
      </c>
      <c r="CF84" s="225">
        <f t="shared" ref="CF84" si="520">CF83</f>
        <v>40</v>
      </c>
      <c r="CG84" s="225">
        <f t="shared" ref="CG84" si="521">CG83</f>
        <v>43</v>
      </c>
      <c r="CH84" s="225">
        <f t="shared" ref="CH84:CI84" si="522">CH83</f>
        <v>12</v>
      </c>
      <c r="CI84" s="225">
        <f t="shared" si="522"/>
        <v>6</v>
      </c>
      <c r="CJ84" s="225">
        <f t="shared" ref="CJ84:CM84" si="523">CJ83</f>
        <v>5</v>
      </c>
      <c r="CK84" s="225">
        <f t="shared" si="523"/>
        <v>2</v>
      </c>
      <c r="CL84" s="225">
        <f t="shared" si="523"/>
        <v>0</v>
      </c>
      <c r="CM84" s="225">
        <f t="shared" si="523"/>
        <v>2</v>
      </c>
      <c r="CN84" s="225">
        <f t="shared" ref="CN84:CZ84" si="524">CN83</f>
        <v>0</v>
      </c>
      <c r="CO84" s="225">
        <f t="shared" si="524"/>
        <v>1</v>
      </c>
      <c r="CP84" s="225">
        <f t="shared" si="524"/>
        <v>0</v>
      </c>
      <c r="CQ84" s="225">
        <f t="shared" si="524"/>
        <v>31</v>
      </c>
      <c r="CR84" s="225">
        <f t="shared" si="524"/>
        <v>25</v>
      </c>
      <c r="CS84" s="225">
        <f t="shared" si="524"/>
        <v>13</v>
      </c>
      <c r="CT84" s="225">
        <f t="shared" si="524"/>
        <v>1</v>
      </c>
      <c r="CU84" s="225">
        <f t="shared" ref="CU84:CV84" si="525">CU83</f>
        <v>0</v>
      </c>
      <c r="CV84" s="225">
        <f t="shared" si="525"/>
        <v>0</v>
      </c>
      <c r="CW84" s="225">
        <f t="shared" si="524"/>
        <v>0</v>
      </c>
      <c r="CX84" s="226">
        <f t="shared" si="524"/>
        <v>0</v>
      </c>
      <c r="CY84" s="226">
        <f t="shared" si="524"/>
        <v>48</v>
      </c>
      <c r="CZ84" s="226">
        <f t="shared" si="524"/>
        <v>22</v>
      </c>
      <c r="DA84" s="226">
        <f t="shared" ref="DA84" si="526">DA83</f>
        <v>10</v>
      </c>
      <c r="DB84" s="226">
        <f t="shared" ref="DB84:DC84" si="527">DB83</f>
        <v>9</v>
      </c>
      <c r="DC84" s="226">
        <f t="shared" si="527"/>
        <v>4</v>
      </c>
      <c r="DD84" s="226">
        <f t="shared" ref="DD84:DE84" si="528">DD83</f>
        <v>5</v>
      </c>
      <c r="DE84" s="226">
        <f t="shared" si="528"/>
        <v>1</v>
      </c>
      <c r="DF84" s="226">
        <f t="shared" ref="DF84" si="529">DF83</f>
        <v>0</v>
      </c>
      <c r="DG84" s="226">
        <f t="shared" ref="DG84:DL84" si="530">DG83</f>
        <v>8</v>
      </c>
      <c r="DH84" s="226">
        <f t="shared" si="530"/>
        <v>1</v>
      </c>
      <c r="DI84" s="226">
        <f t="shared" si="530"/>
        <v>10</v>
      </c>
      <c r="DJ84" s="226">
        <f t="shared" si="530"/>
        <v>1</v>
      </c>
      <c r="DK84" s="226">
        <f t="shared" si="530"/>
        <v>0</v>
      </c>
      <c r="DL84" s="226">
        <f t="shared" si="530"/>
        <v>0</v>
      </c>
      <c r="DM84" s="226"/>
      <c r="DN84" s="226"/>
      <c r="DO84" s="226">
        <f t="shared" ref="DO84:DP84" si="531">DO83</f>
        <v>0</v>
      </c>
      <c r="DP84" s="226">
        <f t="shared" si="531"/>
        <v>1</v>
      </c>
      <c r="DQ84" s="248">
        <f t="shared" si="512"/>
        <v>0</v>
      </c>
    </row>
    <row r="85" spans="1:121" ht="10.050000000000001" customHeight="1"/>
  </sheetData>
  <mergeCells count="72">
    <mergeCell ref="CX70:DE70"/>
    <mergeCell ref="DF70:DL70"/>
    <mergeCell ref="DF4:DL4"/>
    <mergeCell ref="CX4:DE4"/>
    <mergeCell ref="CX24:DE24"/>
    <mergeCell ref="DF24:DL24"/>
    <mergeCell ref="CX47:DE47"/>
    <mergeCell ref="DF47:DL47"/>
    <mergeCell ref="F4:G4"/>
    <mergeCell ref="H4:I4"/>
    <mergeCell ref="R4:U4"/>
    <mergeCell ref="V24:W24"/>
    <mergeCell ref="F24:G24"/>
    <mergeCell ref="J24:L24"/>
    <mergeCell ref="J4:L4"/>
    <mergeCell ref="F47:G47"/>
    <mergeCell ref="J47:L47"/>
    <mergeCell ref="H24:I24"/>
    <mergeCell ref="H47:I47"/>
    <mergeCell ref="F70:G70"/>
    <mergeCell ref="J70:L70"/>
    <mergeCell ref="H70:I70"/>
    <mergeCell ref="BU4:CD4"/>
    <mergeCell ref="BU24:CD24"/>
    <mergeCell ref="BU47:CD47"/>
    <mergeCell ref="BU70:CD70"/>
    <mergeCell ref="AX70:BA70"/>
    <mergeCell ref="BB70:BL70"/>
    <mergeCell ref="AX47:BA47"/>
    <mergeCell ref="BB47:BL47"/>
    <mergeCell ref="AX24:BA24"/>
    <mergeCell ref="BB24:BL24"/>
    <mergeCell ref="BM4:BT4"/>
    <mergeCell ref="AX4:BA4"/>
    <mergeCell ref="BB4:BL4"/>
    <mergeCell ref="AN70:AP70"/>
    <mergeCell ref="AN24:AP24"/>
    <mergeCell ref="AN47:AP47"/>
    <mergeCell ref="AI24:AM24"/>
    <mergeCell ref="AI4:AM4"/>
    <mergeCell ref="AN4:AP4"/>
    <mergeCell ref="AI70:AM70"/>
    <mergeCell ref="AI47:AM47"/>
    <mergeCell ref="AQ4:AW4"/>
    <mergeCell ref="AQ24:AW24"/>
    <mergeCell ref="AQ47:AW47"/>
    <mergeCell ref="AQ70:AW70"/>
    <mergeCell ref="BM24:BT24"/>
    <mergeCell ref="BM47:BT47"/>
    <mergeCell ref="BM70:BT70"/>
    <mergeCell ref="CP70:CW70"/>
    <mergeCell ref="CE70:CO70"/>
    <mergeCell ref="CP4:CW4"/>
    <mergeCell ref="CE24:CO24"/>
    <mergeCell ref="CP24:CW24"/>
    <mergeCell ref="CE47:CO47"/>
    <mergeCell ref="CP47:CW47"/>
    <mergeCell ref="CE4:CO4"/>
    <mergeCell ref="R47:U47"/>
    <mergeCell ref="R70:U70"/>
    <mergeCell ref="V4:W4"/>
    <mergeCell ref="Y4:AD4"/>
    <mergeCell ref="AE4:AG4"/>
    <mergeCell ref="Y47:AD47"/>
    <mergeCell ref="AE47:AG47"/>
    <mergeCell ref="AE24:AG24"/>
    <mergeCell ref="Y70:AD70"/>
    <mergeCell ref="AE70:AG70"/>
    <mergeCell ref="R24:U24"/>
    <mergeCell ref="Y24:AD24"/>
    <mergeCell ref="V70:W70"/>
    <mergeCell ref="V47:W47"/>
  </mergeCells>
  <phoneticPr fontId="2"/>
  <pageMargins left="0.39370078740157483" right="0.39370078740157483" top="0.39370078740157483" bottom="0.39370078740157483" header="0.51181102362204722" footer="0.51181102362204722"/>
  <pageSetup paperSize="8" scale="5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O85"/>
  <sheetViews>
    <sheetView workbookViewId="0">
      <pane xSplit="2" topLeftCell="C1" activePane="topRight" state="frozen"/>
      <selection pane="topRight"/>
    </sheetView>
  </sheetViews>
  <sheetFormatPr defaultColWidth="9" defaultRowHeight="13.2"/>
  <cols>
    <col min="1" max="1" width="2.6640625" style="122" customWidth="1"/>
    <col min="2" max="2" width="5.6640625" style="122" customWidth="1"/>
    <col min="3" max="3" width="12.6640625" style="122" customWidth="1"/>
    <col min="4" max="4" width="7.6640625" style="122" customWidth="1"/>
    <col min="5" max="116" width="4.6640625" style="122" customWidth="1"/>
    <col min="117" max="117" width="6.6640625" style="122" customWidth="1"/>
    <col min="118" max="118" width="1.6640625" style="122" customWidth="1"/>
    <col min="119" max="119" width="15.6640625" style="122" customWidth="1"/>
    <col min="120" max="16384" width="9" style="122"/>
  </cols>
  <sheetData>
    <row r="1" spans="2:117" ht="15" customHeight="1">
      <c r="B1" s="122" t="s">
        <v>302</v>
      </c>
    </row>
    <row r="2" spans="2:117" ht="20.100000000000001" customHeight="1">
      <c r="C2" s="153" t="s">
        <v>421</v>
      </c>
    </row>
    <row r="3" spans="2:117" ht="10.050000000000001" customHeight="1"/>
    <row r="4" spans="2:117" ht="15" customHeight="1">
      <c r="B4" s="166"/>
      <c r="C4" s="167"/>
      <c r="D4" s="167"/>
      <c r="E4" s="168"/>
      <c r="F4" s="627">
        <v>20</v>
      </c>
      <c r="G4" s="629"/>
      <c r="H4" s="172">
        <v>24</v>
      </c>
      <c r="I4" s="172">
        <v>25</v>
      </c>
      <c r="J4" s="172">
        <v>26</v>
      </c>
      <c r="K4" s="172">
        <v>33</v>
      </c>
      <c r="L4" s="172">
        <v>36</v>
      </c>
      <c r="M4" s="627">
        <v>41</v>
      </c>
      <c r="N4" s="628"/>
      <c r="O4" s="629"/>
      <c r="P4" s="627">
        <v>42</v>
      </c>
      <c r="Q4" s="628"/>
      <c r="R4" s="172">
        <v>43</v>
      </c>
      <c r="S4" s="627">
        <v>44</v>
      </c>
      <c r="T4" s="628"/>
      <c r="U4" s="629"/>
      <c r="V4" s="627">
        <v>48</v>
      </c>
      <c r="W4" s="628"/>
      <c r="X4" s="628"/>
      <c r="Y4" s="628"/>
      <c r="Z4" s="629"/>
      <c r="AA4" s="627">
        <v>51</v>
      </c>
      <c r="AB4" s="628"/>
      <c r="AC4" s="629"/>
      <c r="AD4" s="627">
        <v>52</v>
      </c>
      <c r="AE4" s="629"/>
      <c r="AF4" s="627">
        <v>53</v>
      </c>
      <c r="AG4" s="628"/>
      <c r="AH4" s="628"/>
      <c r="AI4" s="628"/>
      <c r="AJ4" s="629"/>
      <c r="AK4" s="627">
        <v>54</v>
      </c>
      <c r="AL4" s="629"/>
      <c r="AM4" s="627">
        <v>55</v>
      </c>
      <c r="AN4" s="628"/>
      <c r="AO4" s="628"/>
      <c r="AP4" s="628"/>
      <c r="AQ4" s="628"/>
      <c r="AR4" s="628"/>
      <c r="AS4" s="628"/>
      <c r="AT4" s="629"/>
      <c r="AU4" s="627">
        <v>57</v>
      </c>
      <c r="AV4" s="628"/>
      <c r="AW4" s="628"/>
      <c r="AX4" s="629"/>
      <c r="AY4" s="627">
        <v>58</v>
      </c>
      <c r="AZ4" s="628"/>
      <c r="BA4" s="628"/>
      <c r="BB4" s="628"/>
      <c r="BC4" s="628"/>
      <c r="BD4" s="628"/>
      <c r="BE4" s="628"/>
      <c r="BF4" s="629"/>
      <c r="BG4" s="627">
        <v>59</v>
      </c>
      <c r="BH4" s="628"/>
      <c r="BI4" s="628"/>
      <c r="BJ4" s="628"/>
      <c r="BK4" s="628"/>
      <c r="BL4" s="628"/>
      <c r="BM4" s="628"/>
      <c r="BN4" s="629"/>
      <c r="BO4" s="627">
        <v>60</v>
      </c>
      <c r="BP4" s="628"/>
      <c r="BQ4" s="628"/>
      <c r="BR4" s="628"/>
      <c r="BS4" s="629"/>
      <c r="BT4" s="627">
        <v>61</v>
      </c>
      <c r="BU4" s="628"/>
      <c r="BV4" s="628"/>
      <c r="BW4" s="628"/>
      <c r="BX4" s="628"/>
      <c r="BY4" s="628"/>
      <c r="BZ4" s="628"/>
      <c r="CA4" s="628"/>
      <c r="CB4" s="628"/>
      <c r="CC4" s="628"/>
      <c r="CD4" s="628"/>
      <c r="CE4" s="628"/>
      <c r="CF4" s="629"/>
      <c r="CG4" s="627">
        <v>62</v>
      </c>
      <c r="CH4" s="628"/>
      <c r="CI4" s="628"/>
      <c r="CJ4" s="628"/>
      <c r="CK4" s="628"/>
      <c r="CL4" s="628"/>
      <c r="CM4" s="628"/>
      <c r="CN4" s="628"/>
      <c r="CO4" s="629"/>
      <c r="CP4" s="627">
        <v>63</v>
      </c>
      <c r="CQ4" s="628"/>
      <c r="CR4" s="628"/>
      <c r="CS4" s="628"/>
      <c r="CT4" s="628"/>
      <c r="CU4" s="628"/>
      <c r="CV4" s="628"/>
      <c r="CW4" s="628"/>
      <c r="CX4" s="628"/>
      <c r="CY4" s="628"/>
      <c r="CZ4" s="628"/>
      <c r="DA4" s="628"/>
      <c r="DB4" s="629"/>
      <c r="DC4" s="627">
        <v>64</v>
      </c>
      <c r="DD4" s="628"/>
      <c r="DE4" s="628"/>
      <c r="DF4" s="628"/>
      <c r="DG4" s="629"/>
      <c r="DH4" s="627">
        <v>65</v>
      </c>
      <c r="DI4" s="628"/>
      <c r="DJ4" s="628"/>
      <c r="DK4" s="629"/>
      <c r="DL4" s="193"/>
      <c r="DM4" s="173"/>
    </row>
    <row r="5" spans="2:117" ht="15" customHeight="1">
      <c r="B5" s="174"/>
      <c r="C5" s="175"/>
      <c r="D5" s="175"/>
      <c r="E5" s="111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13" t="s">
        <v>68</v>
      </c>
      <c r="R5" s="124"/>
      <c r="S5" s="124"/>
      <c r="T5" s="124"/>
      <c r="U5" s="124"/>
      <c r="V5" s="124"/>
      <c r="W5" s="124"/>
      <c r="X5" s="124"/>
      <c r="Y5" s="113" t="s">
        <v>877</v>
      </c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13" t="s">
        <v>877</v>
      </c>
      <c r="AR5" s="124"/>
      <c r="AS5" s="124"/>
      <c r="AT5" s="124"/>
      <c r="AU5" s="124"/>
      <c r="AV5" s="113" t="s">
        <v>877</v>
      </c>
      <c r="AW5" s="124"/>
      <c r="AX5" s="124"/>
      <c r="AY5" s="113" t="s">
        <v>877</v>
      </c>
      <c r="AZ5" s="124"/>
      <c r="BA5" s="124"/>
      <c r="BB5" s="124"/>
      <c r="BC5" s="124"/>
      <c r="BD5" s="124"/>
      <c r="BE5" s="124"/>
      <c r="BF5" s="113" t="s">
        <v>68</v>
      </c>
      <c r="BG5" s="113" t="s">
        <v>877</v>
      </c>
      <c r="BH5" s="113"/>
      <c r="BI5" s="113"/>
      <c r="BJ5" s="191"/>
      <c r="BK5" s="191"/>
      <c r="BL5" s="191"/>
      <c r="BM5" s="191"/>
      <c r="BN5" s="194"/>
      <c r="BO5" s="194"/>
      <c r="BP5" s="194"/>
      <c r="BQ5" s="194"/>
      <c r="BR5" s="194"/>
      <c r="BS5" s="194"/>
      <c r="BT5" s="194"/>
      <c r="BU5" s="194"/>
      <c r="BV5" s="194"/>
      <c r="BW5" s="113" t="s">
        <v>68</v>
      </c>
      <c r="BX5" s="194"/>
      <c r="BY5" s="194"/>
      <c r="BZ5" s="194"/>
      <c r="CA5" s="194"/>
      <c r="CB5" s="194"/>
      <c r="CC5" s="194"/>
      <c r="CD5" s="194"/>
      <c r="CE5" s="194"/>
      <c r="CF5" s="113" t="s">
        <v>68</v>
      </c>
      <c r="CG5" s="113" t="s">
        <v>68</v>
      </c>
      <c r="CH5" s="194"/>
      <c r="CI5" s="194"/>
      <c r="CJ5" s="194"/>
      <c r="CK5" s="194"/>
      <c r="CL5" s="194"/>
      <c r="CM5" s="194"/>
      <c r="CN5" s="194"/>
      <c r="CO5" s="194"/>
      <c r="CP5" s="113" t="s">
        <v>68</v>
      </c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 t="s">
        <v>1694</v>
      </c>
      <c r="DG5" s="194"/>
      <c r="DH5" s="194"/>
      <c r="DI5" s="194"/>
      <c r="DJ5" s="194"/>
      <c r="DK5" s="194"/>
      <c r="DL5" s="175"/>
      <c r="DM5" s="177"/>
    </row>
    <row r="6" spans="2:117" ht="80.099999999999994" customHeight="1">
      <c r="B6" s="3" t="s">
        <v>411</v>
      </c>
      <c r="C6" s="4" t="s">
        <v>878</v>
      </c>
      <c r="D6" s="4" t="s">
        <v>879</v>
      </c>
      <c r="E6" s="76"/>
      <c r="F6" s="6" t="s">
        <v>434</v>
      </c>
      <c r="G6" s="6" t="s">
        <v>436</v>
      </c>
      <c r="H6" s="6" t="s">
        <v>1668</v>
      </c>
      <c r="I6" s="6" t="s">
        <v>437</v>
      </c>
      <c r="J6" s="6" t="s">
        <v>435</v>
      </c>
      <c r="K6" s="6" t="s">
        <v>439</v>
      </c>
      <c r="L6" s="6" t="s">
        <v>441</v>
      </c>
      <c r="M6" s="6" t="s">
        <v>1592</v>
      </c>
      <c r="N6" s="6" t="s">
        <v>442</v>
      </c>
      <c r="O6" s="6" t="s">
        <v>558</v>
      </c>
      <c r="P6" s="6" t="s">
        <v>1593</v>
      </c>
      <c r="Q6" s="6" t="s">
        <v>1616</v>
      </c>
      <c r="R6" s="6" t="s">
        <v>562</v>
      </c>
      <c r="S6" s="6" t="s">
        <v>443</v>
      </c>
      <c r="T6" s="6" t="s">
        <v>1682</v>
      </c>
      <c r="U6" s="6" t="s">
        <v>273</v>
      </c>
      <c r="V6" s="6" t="s">
        <v>445</v>
      </c>
      <c r="W6" s="6" t="s">
        <v>446</v>
      </c>
      <c r="X6" s="6" t="s">
        <v>449</v>
      </c>
      <c r="Y6" s="6" t="s">
        <v>450</v>
      </c>
      <c r="Z6" s="6" t="s">
        <v>447</v>
      </c>
      <c r="AA6" s="6" t="s">
        <v>452</v>
      </c>
      <c r="AB6" s="6" t="s">
        <v>462</v>
      </c>
      <c r="AC6" s="6" t="s">
        <v>451</v>
      </c>
      <c r="AD6" s="6" t="s">
        <v>279</v>
      </c>
      <c r="AE6" s="6" t="s">
        <v>280</v>
      </c>
      <c r="AF6" s="6" t="s">
        <v>453</v>
      </c>
      <c r="AG6" s="6" t="s">
        <v>455</v>
      </c>
      <c r="AH6" s="6" t="s">
        <v>454</v>
      </c>
      <c r="AI6" s="6" t="s">
        <v>283</v>
      </c>
      <c r="AJ6" s="6" t="s">
        <v>286</v>
      </c>
      <c r="AK6" s="6" t="s">
        <v>457</v>
      </c>
      <c r="AL6" s="6" t="s">
        <v>862</v>
      </c>
      <c r="AM6" s="6" t="s">
        <v>458</v>
      </c>
      <c r="AN6" s="6" t="s">
        <v>289</v>
      </c>
      <c r="AO6" s="6" t="s">
        <v>290</v>
      </c>
      <c r="AP6" s="6" t="s">
        <v>291</v>
      </c>
      <c r="AQ6" s="6" t="s">
        <v>1556</v>
      </c>
      <c r="AR6" s="6" t="s">
        <v>293</v>
      </c>
      <c r="AS6" s="6" t="s">
        <v>294</v>
      </c>
      <c r="AT6" s="6" t="s">
        <v>1594</v>
      </c>
      <c r="AU6" s="6" t="s">
        <v>1553</v>
      </c>
      <c r="AV6" s="6" t="s">
        <v>1550</v>
      </c>
      <c r="AW6" s="6" t="s">
        <v>847</v>
      </c>
      <c r="AX6" s="6" t="s">
        <v>849</v>
      </c>
      <c r="AY6" s="6" t="s">
        <v>1533</v>
      </c>
      <c r="AZ6" s="6" t="s">
        <v>1534</v>
      </c>
      <c r="BA6" s="6" t="s">
        <v>1535</v>
      </c>
      <c r="BB6" s="6" t="s">
        <v>1551</v>
      </c>
      <c r="BC6" s="6" t="s">
        <v>1538</v>
      </c>
      <c r="BD6" s="6" t="s">
        <v>1537</v>
      </c>
      <c r="BE6" s="6" t="s">
        <v>1540</v>
      </c>
      <c r="BF6" s="6" t="s">
        <v>1541</v>
      </c>
      <c r="BG6" s="6" t="s">
        <v>1543</v>
      </c>
      <c r="BH6" s="8" t="s">
        <v>1545</v>
      </c>
      <c r="BI6" s="8" t="s">
        <v>1546</v>
      </c>
      <c r="BJ6" s="8" t="s">
        <v>1547</v>
      </c>
      <c r="BK6" s="8" t="s">
        <v>1575</v>
      </c>
      <c r="BL6" s="6" t="s">
        <v>1544</v>
      </c>
      <c r="BM6" s="8" t="s">
        <v>1580</v>
      </c>
      <c r="BN6" s="8" t="s">
        <v>1552</v>
      </c>
      <c r="BO6" s="8" t="s">
        <v>1576</v>
      </c>
      <c r="BP6" s="8" t="s">
        <v>1577</v>
      </c>
      <c r="BQ6" s="8" t="s">
        <v>1578</v>
      </c>
      <c r="BR6" s="8" t="s">
        <v>1595</v>
      </c>
      <c r="BS6" s="8" t="s">
        <v>1548</v>
      </c>
      <c r="BT6" s="8" t="s">
        <v>1597</v>
      </c>
      <c r="BU6" s="8" t="s">
        <v>1598</v>
      </c>
      <c r="BV6" s="8" t="s">
        <v>1599</v>
      </c>
      <c r="BW6" s="8" t="s">
        <v>1596</v>
      </c>
      <c r="BX6" s="8" t="s">
        <v>1600</v>
      </c>
      <c r="BY6" s="8" t="s">
        <v>1601</v>
      </c>
      <c r="BZ6" s="8" t="s">
        <v>1602</v>
      </c>
      <c r="CA6" s="8" t="s">
        <v>1603</v>
      </c>
      <c r="CB6" s="8" t="s">
        <v>1604</v>
      </c>
      <c r="CC6" s="8" t="s">
        <v>1605</v>
      </c>
      <c r="CD6" s="8" t="s">
        <v>1606</v>
      </c>
      <c r="CE6" s="8" t="s">
        <v>1607</v>
      </c>
      <c r="CF6" s="8" t="s">
        <v>1608</v>
      </c>
      <c r="CG6" s="8" t="s">
        <v>1615</v>
      </c>
      <c r="CH6" s="8" t="s">
        <v>1612</v>
      </c>
      <c r="CI6" s="8" t="s">
        <v>1610</v>
      </c>
      <c r="CJ6" s="8" t="s">
        <v>1609</v>
      </c>
      <c r="CK6" s="8" t="s">
        <v>1611</v>
      </c>
      <c r="CL6" s="8" t="s">
        <v>1645</v>
      </c>
      <c r="CM6" s="8" t="s">
        <v>1647</v>
      </c>
      <c r="CN6" s="8" t="s">
        <v>1613</v>
      </c>
      <c r="CO6" s="8" t="s">
        <v>1614</v>
      </c>
      <c r="CP6" s="8" t="s">
        <v>1664</v>
      </c>
      <c r="CQ6" s="8" t="s">
        <v>1629</v>
      </c>
      <c r="CR6" s="8" t="s">
        <v>1646</v>
      </c>
      <c r="CS6" s="8" t="s">
        <v>1684</v>
      </c>
      <c r="CT6" s="8" t="s">
        <v>1656</v>
      </c>
      <c r="CU6" s="8" t="s">
        <v>1665</v>
      </c>
      <c r="CV6" s="8" t="s">
        <v>1627</v>
      </c>
      <c r="CW6" s="8" t="s">
        <v>1628</v>
      </c>
      <c r="CX6" s="8" t="s">
        <v>1683</v>
      </c>
      <c r="CY6" s="8" t="s">
        <v>1667</v>
      </c>
      <c r="CZ6" s="8" t="s">
        <v>1677</v>
      </c>
      <c r="DA6" s="8" t="s">
        <v>1689</v>
      </c>
      <c r="DB6" s="8" t="s">
        <v>1666</v>
      </c>
      <c r="DC6" s="8" t="s">
        <v>1685</v>
      </c>
      <c r="DD6" s="8" t="s">
        <v>1690</v>
      </c>
      <c r="DE6" s="8" t="s">
        <v>1691</v>
      </c>
      <c r="DF6" s="8" t="s">
        <v>1693</v>
      </c>
      <c r="DG6" s="8" t="s">
        <v>1692</v>
      </c>
      <c r="DH6" s="8" t="s">
        <v>1696</v>
      </c>
      <c r="DI6" s="8" t="s">
        <v>1695</v>
      </c>
      <c r="DJ6" s="8" t="s">
        <v>1697</v>
      </c>
      <c r="DK6" s="8" t="s">
        <v>1698</v>
      </c>
      <c r="DL6" s="77"/>
      <c r="DM6" s="178" t="s">
        <v>1355</v>
      </c>
    </row>
    <row r="7" spans="2:117" ht="20.100000000000001" customHeight="1">
      <c r="B7" s="154" t="s">
        <v>299</v>
      </c>
      <c r="C7" s="179"/>
      <c r="D7" s="92"/>
      <c r="E7" s="247">
        <v>0</v>
      </c>
      <c r="F7" s="225">
        <v>54</v>
      </c>
      <c r="G7" s="225">
        <v>46</v>
      </c>
      <c r="H7" s="225">
        <v>8</v>
      </c>
      <c r="I7" s="225">
        <v>15</v>
      </c>
      <c r="J7" s="225">
        <v>35</v>
      </c>
      <c r="K7" s="225">
        <v>18</v>
      </c>
      <c r="L7" s="225">
        <v>23</v>
      </c>
      <c r="M7" s="225">
        <v>12</v>
      </c>
      <c r="N7" s="225">
        <v>17</v>
      </c>
      <c r="O7" s="225">
        <v>13</v>
      </c>
      <c r="P7" s="225">
        <v>14</v>
      </c>
      <c r="Q7" s="225">
        <v>6</v>
      </c>
      <c r="R7" s="225">
        <v>10</v>
      </c>
      <c r="S7" s="225">
        <v>22</v>
      </c>
      <c r="T7" s="225">
        <v>6</v>
      </c>
      <c r="U7" s="225">
        <v>14</v>
      </c>
      <c r="V7" s="225">
        <v>15</v>
      </c>
      <c r="W7" s="225">
        <v>14</v>
      </c>
      <c r="X7" s="225">
        <v>12</v>
      </c>
      <c r="Y7" s="225">
        <v>12</v>
      </c>
      <c r="Z7" s="225">
        <v>12</v>
      </c>
      <c r="AA7" s="225">
        <v>10</v>
      </c>
      <c r="AB7" s="225">
        <v>5</v>
      </c>
      <c r="AC7" s="225">
        <v>8</v>
      </c>
      <c r="AD7" s="225">
        <v>12</v>
      </c>
      <c r="AE7" s="225">
        <v>9</v>
      </c>
      <c r="AF7" s="225">
        <v>9</v>
      </c>
      <c r="AG7" s="225">
        <v>9</v>
      </c>
      <c r="AH7" s="225">
        <v>6</v>
      </c>
      <c r="AI7" s="225">
        <v>6</v>
      </c>
      <c r="AJ7" s="225">
        <v>5</v>
      </c>
      <c r="AK7" s="225">
        <v>7</v>
      </c>
      <c r="AL7" s="225">
        <v>3</v>
      </c>
      <c r="AM7" s="225">
        <v>6</v>
      </c>
      <c r="AN7" s="225">
        <v>6</v>
      </c>
      <c r="AO7" s="225">
        <v>5</v>
      </c>
      <c r="AP7" s="225">
        <v>5</v>
      </c>
      <c r="AQ7" s="225">
        <v>5</v>
      </c>
      <c r="AR7" s="225">
        <v>6</v>
      </c>
      <c r="AS7" s="225">
        <v>3</v>
      </c>
      <c r="AT7" s="225">
        <v>0</v>
      </c>
      <c r="AU7" s="225">
        <v>0</v>
      </c>
      <c r="AV7" s="225">
        <v>1</v>
      </c>
      <c r="AW7" s="225">
        <v>1</v>
      </c>
      <c r="AX7" s="225">
        <v>1</v>
      </c>
      <c r="AY7" s="225">
        <v>0</v>
      </c>
      <c r="AZ7" s="225">
        <v>0</v>
      </c>
      <c r="BA7" s="225">
        <v>0</v>
      </c>
      <c r="BB7" s="225">
        <v>0</v>
      </c>
      <c r="BC7" s="225">
        <v>0</v>
      </c>
      <c r="BD7" s="225">
        <v>0</v>
      </c>
      <c r="BE7" s="225">
        <v>0</v>
      </c>
      <c r="BF7" s="225">
        <v>0</v>
      </c>
      <c r="BG7" s="225">
        <v>0</v>
      </c>
      <c r="BH7" s="225">
        <v>0</v>
      </c>
      <c r="BI7" s="225">
        <v>0</v>
      </c>
      <c r="BJ7" s="225">
        <v>0</v>
      </c>
      <c r="BK7" s="225">
        <v>0</v>
      </c>
      <c r="BL7" s="225">
        <v>0</v>
      </c>
      <c r="BM7" s="225">
        <v>0</v>
      </c>
      <c r="BN7" s="225">
        <v>0</v>
      </c>
      <c r="BO7" s="225">
        <v>0</v>
      </c>
      <c r="BP7" s="225">
        <v>0</v>
      </c>
      <c r="BQ7" s="225">
        <v>0</v>
      </c>
      <c r="BR7" s="225">
        <v>0</v>
      </c>
      <c r="BS7" s="225">
        <v>0</v>
      </c>
      <c r="BT7" s="226">
        <v>0</v>
      </c>
      <c r="BU7" s="226">
        <v>0</v>
      </c>
      <c r="BV7" s="226">
        <v>0</v>
      </c>
      <c r="BW7" s="226">
        <v>0</v>
      </c>
      <c r="BX7" s="226">
        <v>0</v>
      </c>
      <c r="BY7" s="226">
        <v>0</v>
      </c>
      <c r="BZ7" s="226">
        <v>0</v>
      </c>
      <c r="CA7" s="226">
        <v>0</v>
      </c>
      <c r="CB7" s="226">
        <v>0</v>
      </c>
      <c r="CC7" s="226">
        <v>0</v>
      </c>
      <c r="CD7" s="226">
        <v>0</v>
      </c>
      <c r="CE7" s="226">
        <v>0</v>
      </c>
      <c r="CF7" s="226">
        <v>0</v>
      </c>
      <c r="CG7" s="226">
        <v>0</v>
      </c>
      <c r="CH7" s="226">
        <v>0</v>
      </c>
      <c r="CI7" s="226">
        <v>0</v>
      </c>
      <c r="CJ7" s="226">
        <v>0</v>
      </c>
      <c r="CK7" s="226">
        <v>0</v>
      </c>
      <c r="CL7" s="226">
        <v>0</v>
      </c>
      <c r="CM7" s="226">
        <v>0</v>
      </c>
      <c r="CN7" s="226">
        <v>0</v>
      </c>
      <c r="CO7" s="226">
        <v>0</v>
      </c>
      <c r="CP7" s="226">
        <v>0</v>
      </c>
      <c r="CQ7" s="226">
        <v>0</v>
      </c>
      <c r="CR7" s="226">
        <v>0</v>
      </c>
      <c r="CS7" s="226">
        <v>0</v>
      </c>
      <c r="CT7" s="226">
        <v>0</v>
      </c>
      <c r="CU7" s="226">
        <v>0</v>
      </c>
      <c r="CV7" s="226">
        <v>0</v>
      </c>
      <c r="CW7" s="226">
        <v>0</v>
      </c>
      <c r="CX7" s="226">
        <v>0</v>
      </c>
      <c r="CY7" s="226">
        <v>0</v>
      </c>
      <c r="CZ7" s="226">
        <v>0</v>
      </c>
      <c r="DA7" s="226">
        <v>0</v>
      </c>
      <c r="DB7" s="226">
        <v>0</v>
      </c>
      <c r="DC7" s="226">
        <v>0</v>
      </c>
      <c r="DD7" s="226">
        <v>0</v>
      </c>
      <c r="DE7" s="226">
        <v>0</v>
      </c>
      <c r="DF7" s="226">
        <v>0</v>
      </c>
      <c r="DG7" s="226">
        <v>0</v>
      </c>
      <c r="DH7" s="226">
        <v>0</v>
      </c>
      <c r="DI7" s="226">
        <v>0</v>
      </c>
      <c r="DJ7" s="226">
        <v>0</v>
      </c>
      <c r="DK7" s="226">
        <v>0</v>
      </c>
      <c r="DL7" s="248"/>
      <c r="DM7" s="249"/>
    </row>
    <row r="8" spans="2:117" ht="15" customHeight="1">
      <c r="B8" s="97">
        <v>71</v>
      </c>
      <c r="C8" s="98" t="s">
        <v>301</v>
      </c>
      <c r="D8" s="182" t="s">
        <v>1572</v>
      </c>
      <c r="E8" s="240"/>
      <c r="F8" s="216">
        <v>1</v>
      </c>
      <c r="G8" s="216"/>
      <c r="H8" s="216"/>
      <c r="I8" s="216"/>
      <c r="J8" s="216"/>
      <c r="K8" s="216"/>
      <c r="L8" s="216"/>
      <c r="M8" s="216"/>
      <c r="N8" s="216">
        <v>1</v>
      </c>
      <c r="O8" s="216">
        <v>1</v>
      </c>
      <c r="P8" s="216"/>
      <c r="Q8" s="216"/>
      <c r="R8" s="216">
        <v>1</v>
      </c>
      <c r="S8" s="216">
        <v>1</v>
      </c>
      <c r="T8" s="216"/>
      <c r="U8" s="216"/>
      <c r="V8" s="216"/>
      <c r="W8" s="216"/>
      <c r="X8" s="216"/>
      <c r="Y8" s="216">
        <v>1</v>
      </c>
      <c r="Z8" s="216"/>
      <c r="AA8" s="216">
        <v>1</v>
      </c>
      <c r="AB8" s="216">
        <v>1</v>
      </c>
      <c r="AC8" s="216"/>
      <c r="AD8" s="216">
        <v>1</v>
      </c>
      <c r="AE8" s="216">
        <v>1</v>
      </c>
      <c r="AF8" s="216">
        <v>1</v>
      </c>
      <c r="AG8" s="216">
        <v>1</v>
      </c>
      <c r="AH8" s="216"/>
      <c r="AI8" s="216">
        <v>1</v>
      </c>
      <c r="AJ8" s="216">
        <v>1</v>
      </c>
      <c r="AK8" s="216">
        <v>1</v>
      </c>
      <c r="AL8" s="216">
        <v>1</v>
      </c>
      <c r="AM8" s="216"/>
      <c r="AN8" s="216">
        <v>1</v>
      </c>
      <c r="AO8" s="216">
        <v>1</v>
      </c>
      <c r="AP8" s="216"/>
      <c r="AQ8" s="216">
        <v>1</v>
      </c>
      <c r="AR8" s="216">
        <v>1</v>
      </c>
      <c r="AS8" s="216"/>
      <c r="AT8" s="216"/>
      <c r="AU8" s="216"/>
      <c r="AV8" s="216">
        <v>1</v>
      </c>
      <c r="AW8" s="216">
        <v>1</v>
      </c>
      <c r="AX8" s="216">
        <v>1</v>
      </c>
      <c r="AY8" s="216">
        <v>1</v>
      </c>
      <c r="AZ8" s="216">
        <v>1</v>
      </c>
      <c r="BA8" s="216">
        <v>1</v>
      </c>
      <c r="BB8" s="216">
        <v>1</v>
      </c>
      <c r="BC8" s="216">
        <v>1</v>
      </c>
      <c r="BD8" s="216">
        <v>1</v>
      </c>
      <c r="BE8" s="216">
        <v>1</v>
      </c>
      <c r="BF8" s="216">
        <v>1</v>
      </c>
      <c r="BG8" s="245" t="s">
        <v>428</v>
      </c>
      <c r="BH8" s="245" t="s">
        <v>428</v>
      </c>
      <c r="BI8" s="245" t="s">
        <v>428</v>
      </c>
      <c r="BJ8" s="245" t="s">
        <v>428</v>
      </c>
      <c r="BK8" s="245" t="s">
        <v>428</v>
      </c>
      <c r="BL8" s="245" t="s">
        <v>428</v>
      </c>
      <c r="BM8" s="245" t="s">
        <v>428</v>
      </c>
      <c r="BN8" s="245" t="s">
        <v>428</v>
      </c>
      <c r="BO8" s="245" t="s">
        <v>428</v>
      </c>
      <c r="BP8" s="245" t="s">
        <v>428</v>
      </c>
      <c r="BQ8" s="245" t="s">
        <v>428</v>
      </c>
      <c r="BR8" s="245" t="s">
        <v>428</v>
      </c>
      <c r="BS8" s="245" t="s">
        <v>428</v>
      </c>
      <c r="BT8" s="245" t="s">
        <v>428</v>
      </c>
      <c r="BU8" s="245" t="s">
        <v>428</v>
      </c>
      <c r="BV8" s="245" t="s">
        <v>428</v>
      </c>
      <c r="BW8" s="245" t="s">
        <v>428</v>
      </c>
      <c r="BX8" s="245" t="s">
        <v>428</v>
      </c>
      <c r="BY8" s="245" t="s">
        <v>428</v>
      </c>
      <c r="BZ8" s="245" t="s">
        <v>428</v>
      </c>
      <c r="CA8" s="245" t="s">
        <v>428</v>
      </c>
      <c r="CB8" s="245" t="s">
        <v>428</v>
      </c>
      <c r="CC8" s="245" t="s">
        <v>428</v>
      </c>
      <c r="CD8" s="245" t="s">
        <v>428</v>
      </c>
      <c r="CE8" s="245" t="s">
        <v>428</v>
      </c>
      <c r="CF8" s="245" t="s">
        <v>428</v>
      </c>
      <c r="CG8" s="245" t="s">
        <v>428</v>
      </c>
      <c r="CH8" s="245" t="s">
        <v>428</v>
      </c>
      <c r="CI8" s="245" t="s">
        <v>428</v>
      </c>
      <c r="CJ8" s="245" t="s">
        <v>428</v>
      </c>
      <c r="CK8" s="245" t="s">
        <v>428</v>
      </c>
      <c r="CL8" s="245" t="s">
        <v>428</v>
      </c>
      <c r="CM8" s="245" t="s">
        <v>428</v>
      </c>
      <c r="CN8" s="245" t="s">
        <v>428</v>
      </c>
      <c r="CO8" s="245" t="s">
        <v>428</v>
      </c>
      <c r="CP8" s="245" t="s">
        <v>428</v>
      </c>
      <c r="CQ8" s="245" t="s">
        <v>428</v>
      </c>
      <c r="CR8" s="245" t="s">
        <v>428</v>
      </c>
      <c r="CS8" s="245" t="s">
        <v>428</v>
      </c>
      <c r="CT8" s="245" t="s">
        <v>428</v>
      </c>
      <c r="CU8" s="245" t="s">
        <v>428</v>
      </c>
      <c r="CV8" s="245" t="s">
        <v>428</v>
      </c>
      <c r="CW8" s="245" t="s">
        <v>428</v>
      </c>
      <c r="CX8" s="245" t="s">
        <v>428</v>
      </c>
      <c r="CY8" s="245" t="s">
        <v>428</v>
      </c>
      <c r="CZ8" s="245" t="s">
        <v>428</v>
      </c>
      <c r="DA8" s="245" t="s">
        <v>428</v>
      </c>
      <c r="DB8" s="245" t="s">
        <v>428</v>
      </c>
      <c r="DC8" s="245" t="s">
        <v>428</v>
      </c>
      <c r="DD8" s="245" t="s">
        <v>428</v>
      </c>
      <c r="DE8" s="245" t="s">
        <v>428</v>
      </c>
      <c r="DF8" s="245" t="s">
        <v>428</v>
      </c>
      <c r="DG8" s="245" t="s">
        <v>428</v>
      </c>
      <c r="DH8" s="245" t="s">
        <v>428</v>
      </c>
      <c r="DI8" s="245" t="s">
        <v>428</v>
      </c>
      <c r="DJ8" s="245" t="s">
        <v>428</v>
      </c>
      <c r="DK8" s="245" t="s">
        <v>428</v>
      </c>
      <c r="DL8" s="246"/>
      <c r="DM8" s="218">
        <f t="shared" ref="DM8:DM17" si="0">SUM(F8:DL8)</f>
        <v>31</v>
      </c>
    </row>
    <row r="9" spans="2:117" ht="15" customHeight="1">
      <c r="B9" s="111">
        <v>72</v>
      </c>
      <c r="C9" s="117" t="s">
        <v>1559</v>
      </c>
      <c r="D9" s="119" t="s">
        <v>1566</v>
      </c>
      <c r="E9" s="241"/>
      <c r="F9" s="222"/>
      <c r="G9" s="222">
        <v>1</v>
      </c>
      <c r="H9" s="222"/>
      <c r="I9" s="222"/>
      <c r="J9" s="222">
        <v>1</v>
      </c>
      <c r="K9" s="222">
        <v>1</v>
      </c>
      <c r="L9" s="222"/>
      <c r="M9" s="222"/>
      <c r="N9" s="222">
        <v>1</v>
      </c>
      <c r="O9" s="222"/>
      <c r="P9" s="222"/>
      <c r="Q9" s="222"/>
      <c r="R9" s="222">
        <v>1</v>
      </c>
      <c r="S9" s="222">
        <v>1</v>
      </c>
      <c r="T9" s="222"/>
      <c r="U9" s="222"/>
      <c r="V9" s="222">
        <v>1</v>
      </c>
      <c r="W9" s="222">
        <v>1</v>
      </c>
      <c r="X9" s="222">
        <v>1</v>
      </c>
      <c r="Y9" s="222">
        <v>1</v>
      </c>
      <c r="Z9" s="222">
        <v>1</v>
      </c>
      <c r="AA9" s="222"/>
      <c r="AB9" s="222"/>
      <c r="AC9" s="222"/>
      <c r="AD9" s="222">
        <v>1</v>
      </c>
      <c r="AE9" s="222">
        <v>1</v>
      </c>
      <c r="AF9" s="222"/>
      <c r="AG9" s="222">
        <v>1</v>
      </c>
      <c r="AH9" s="222">
        <v>1</v>
      </c>
      <c r="AI9" s="222"/>
      <c r="AJ9" s="222"/>
      <c r="AK9" s="222">
        <v>1</v>
      </c>
      <c r="AL9" s="222"/>
      <c r="AM9" s="222">
        <v>1</v>
      </c>
      <c r="AN9" s="222">
        <v>1</v>
      </c>
      <c r="AO9" s="222">
        <v>1</v>
      </c>
      <c r="AP9" s="222">
        <v>1</v>
      </c>
      <c r="AQ9" s="222"/>
      <c r="AR9" s="222"/>
      <c r="AS9" s="222"/>
      <c r="AT9" s="222"/>
      <c r="AU9" s="222">
        <v>1</v>
      </c>
      <c r="AV9" s="222"/>
      <c r="AW9" s="222"/>
      <c r="AX9" s="222"/>
      <c r="AY9" s="222">
        <v>1</v>
      </c>
      <c r="AZ9" s="222">
        <v>1</v>
      </c>
      <c r="BA9" s="222">
        <v>1</v>
      </c>
      <c r="BB9" s="222">
        <v>1</v>
      </c>
      <c r="BC9" s="222">
        <v>1</v>
      </c>
      <c r="BD9" s="222"/>
      <c r="BE9" s="222"/>
      <c r="BF9" s="222"/>
      <c r="BG9" s="245" t="s">
        <v>428</v>
      </c>
      <c r="BH9" s="245" t="s">
        <v>428</v>
      </c>
      <c r="BI9" s="245" t="s">
        <v>428</v>
      </c>
      <c r="BJ9" s="245" t="s">
        <v>428</v>
      </c>
      <c r="BK9" s="245" t="s">
        <v>428</v>
      </c>
      <c r="BL9" s="245" t="s">
        <v>428</v>
      </c>
      <c r="BM9" s="245" t="s">
        <v>428</v>
      </c>
      <c r="BN9" s="245" t="s">
        <v>428</v>
      </c>
      <c r="BO9" s="245" t="s">
        <v>428</v>
      </c>
      <c r="BP9" s="245" t="s">
        <v>428</v>
      </c>
      <c r="BQ9" s="245" t="s">
        <v>428</v>
      </c>
      <c r="BR9" s="245" t="s">
        <v>428</v>
      </c>
      <c r="BS9" s="245" t="s">
        <v>428</v>
      </c>
      <c r="BT9" s="245" t="s">
        <v>428</v>
      </c>
      <c r="BU9" s="245" t="s">
        <v>428</v>
      </c>
      <c r="BV9" s="245" t="s">
        <v>428</v>
      </c>
      <c r="BW9" s="245" t="s">
        <v>428</v>
      </c>
      <c r="BX9" s="245" t="s">
        <v>428</v>
      </c>
      <c r="BY9" s="245" t="s">
        <v>428</v>
      </c>
      <c r="BZ9" s="245" t="s">
        <v>428</v>
      </c>
      <c r="CA9" s="245" t="s">
        <v>428</v>
      </c>
      <c r="CB9" s="245" t="s">
        <v>428</v>
      </c>
      <c r="CC9" s="245" t="s">
        <v>428</v>
      </c>
      <c r="CD9" s="245" t="s">
        <v>428</v>
      </c>
      <c r="CE9" s="245" t="s">
        <v>428</v>
      </c>
      <c r="CF9" s="245" t="s">
        <v>428</v>
      </c>
      <c r="CG9" s="245" t="s">
        <v>428</v>
      </c>
      <c r="CH9" s="245" t="s">
        <v>428</v>
      </c>
      <c r="CI9" s="245" t="s">
        <v>428</v>
      </c>
      <c r="CJ9" s="245" t="s">
        <v>428</v>
      </c>
      <c r="CK9" s="245" t="s">
        <v>428</v>
      </c>
      <c r="CL9" s="245" t="s">
        <v>428</v>
      </c>
      <c r="CM9" s="245" t="s">
        <v>428</v>
      </c>
      <c r="CN9" s="245" t="s">
        <v>428</v>
      </c>
      <c r="CO9" s="245" t="s">
        <v>428</v>
      </c>
      <c r="CP9" s="245" t="s">
        <v>428</v>
      </c>
      <c r="CQ9" s="245" t="s">
        <v>428</v>
      </c>
      <c r="CR9" s="245" t="s">
        <v>428</v>
      </c>
      <c r="CS9" s="245" t="s">
        <v>428</v>
      </c>
      <c r="CT9" s="245" t="s">
        <v>428</v>
      </c>
      <c r="CU9" s="245" t="s">
        <v>428</v>
      </c>
      <c r="CV9" s="245" t="s">
        <v>428</v>
      </c>
      <c r="CW9" s="245" t="s">
        <v>428</v>
      </c>
      <c r="CX9" s="245" t="s">
        <v>428</v>
      </c>
      <c r="CY9" s="245" t="s">
        <v>428</v>
      </c>
      <c r="CZ9" s="245" t="s">
        <v>428</v>
      </c>
      <c r="DA9" s="245" t="s">
        <v>428</v>
      </c>
      <c r="DB9" s="245" t="s">
        <v>428</v>
      </c>
      <c r="DC9" s="245" t="s">
        <v>428</v>
      </c>
      <c r="DD9" s="245" t="s">
        <v>428</v>
      </c>
      <c r="DE9" s="245" t="s">
        <v>428</v>
      </c>
      <c r="DF9" s="245" t="s">
        <v>428</v>
      </c>
      <c r="DG9" s="245" t="s">
        <v>428</v>
      </c>
      <c r="DH9" s="245" t="s">
        <v>428</v>
      </c>
      <c r="DI9" s="245" t="s">
        <v>428</v>
      </c>
      <c r="DJ9" s="245" t="s">
        <v>428</v>
      </c>
      <c r="DK9" s="245" t="s">
        <v>428</v>
      </c>
      <c r="DL9" s="242"/>
      <c r="DM9" s="218">
        <f t="shared" si="0"/>
        <v>26</v>
      </c>
    </row>
    <row r="10" spans="2:117" ht="15" customHeight="1">
      <c r="B10" s="111">
        <v>73</v>
      </c>
      <c r="C10" s="117" t="s">
        <v>1570</v>
      </c>
      <c r="D10" s="119" t="s">
        <v>1566</v>
      </c>
      <c r="E10" s="241"/>
      <c r="F10" s="222">
        <v>1</v>
      </c>
      <c r="G10" s="222">
        <v>1</v>
      </c>
      <c r="H10" s="222"/>
      <c r="I10" s="222"/>
      <c r="J10" s="222">
        <v>1</v>
      </c>
      <c r="K10" s="222"/>
      <c r="L10" s="222">
        <v>1</v>
      </c>
      <c r="M10" s="222"/>
      <c r="N10" s="222">
        <v>1</v>
      </c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>
        <v>1</v>
      </c>
      <c r="AA10" s="222">
        <v>1</v>
      </c>
      <c r="AB10" s="222"/>
      <c r="AC10" s="222">
        <v>1</v>
      </c>
      <c r="AD10" s="222">
        <v>1</v>
      </c>
      <c r="AE10" s="222">
        <v>1</v>
      </c>
      <c r="AF10" s="222"/>
      <c r="AG10" s="222"/>
      <c r="AH10" s="222"/>
      <c r="AI10" s="222"/>
      <c r="AJ10" s="222"/>
      <c r="AK10" s="222"/>
      <c r="AL10" s="222"/>
      <c r="AM10" s="222">
        <v>1</v>
      </c>
      <c r="AN10" s="222">
        <v>1</v>
      </c>
      <c r="AO10" s="222">
        <v>1</v>
      </c>
      <c r="AP10" s="222">
        <v>1</v>
      </c>
      <c r="AQ10" s="222"/>
      <c r="AR10" s="222">
        <v>1</v>
      </c>
      <c r="AS10" s="222"/>
      <c r="AT10" s="222"/>
      <c r="AU10" s="222"/>
      <c r="AV10" s="222"/>
      <c r="AW10" s="222"/>
      <c r="AX10" s="222">
        <v>1</v>
      </c>
      <c r="AY10" s="222">
        <v>1</v>
      </c>
      <c r="AZ10" s="222"/>
      <c r="BA10" s="222"/>
      <c r="BB10" s="222">
        <v>1</v>
      </c>
      <c r="BC10" s="222"/>
      <c r="BD10" s="222"/>
      <c r="BE10" s="222"/>
      <c r="BF10" s="222"/>
      <c r="BG10" s="222">
        <v>1</v>
      </c>
      <c r="BH10" s="222">
        <v>1</v>
      </c>
      <c r="BI10" s="222">
        <v>1</v>
      </c>
      <c r="BJ10" s="222">
        <v>1</v>
      </c>
      <c r="BK10" s="222">
        <v>1</v>
      </c>
      <c r="BL10" s="222">
        <v>1</v>
      </c>
      <c r="BM10" s="222">
        <v>1</v>
      </c>
      <c r="BN10" s="222"/>
      <c r="BO10" s="245" t="s">
        <v>428</v>
      </c>
      <c r="BP10" s="245" t="s">
        <v>428</v>
      </c>
      <c r="BQ10" s="245" t="s">
        <v>428</v>
      </c>
      <c r="BR10" s="245" t="s">
        <v>428</v>
      </c>
      <c r="BS10" s="245" t="s">
        <v>428</v>
      </c>
      <c r="BT10" s="245" t="s">
        <v>428</v>
      </c>
      <c r="BU10" s="245" t="s">
        <v>428</v>
      </c>
      <c r="BV10" s="245" t="s">
        <v>428</v>
      </c>
      <c r="BW10" s="245" t="s">
        <v>428</v>
      </c>
      <c r="BX10" s="245" t="s">
        <v>428</v>
      </c>
      <c r="BY10" s="245" t="s">
        <v>428</v>
      </c>
      <c r="BZ10" s="245" t="s">
        <v>428</v>
      </c>
      <c r="CA10" s="245" t="s">
        <v>428</v>
      </c>
      <c r="CB10" s="245" t="s">
        <v>428</v>
      </c>
      <c r="CC10" s="245" t="s">
        <v>428</v>
      </c>
      <c r="CD10" s="245" t="s">
        <v>428</v>
      </c>
      <c r="CE10" s="245" t="s">
        <v>428</v>
      </c>
      <c r="CF10" s="245" t="s">
        <v>428</v>
      </c>
      <c r="CG10" s="245" t="s">
        <v>428</v>
      </c>
      <c r="CH10" s="245" t="s">
        <v>428</v>
      </c>
      <c r="CI10" s="245" t="s">
        <v>428</v>
      </c>
      <c r="CJ10" s="245" t="s">
        <v>428</v>
      </c>
      <c r="CK10" s="245" t="s">
        <v>428</v>
      </c>
      <c r="CL10" s="245" t="s">
        <v>428</v>
      </c>
      <c r="CM10" s="245" t="s">
        <v>428</v>
      </c>
      <c r="CN10" s="245" t="s">
        <v>428</v>
      </c>
      <c r="CO10" s="245" t="s">
        <v>428</v>
      </c>
      <c r="CP10" s="245" t="s">
        <v>428</v>
      </c>
      <c r="CQ10" s="245" t="s">
        <v>428</v>
      </c>
      <c r="CR10" s="245" t="s">
        <v>428</v>
      </c>
      <c r="CS10" s="245" t="s">
        <v>428</v>
      </c>
      <c r="CT10" s="245" t="s">
        <v>428</v>
      </c>
      <c r="CU10" s="245" t="s">
        <v>428</v>
      </c>
      <c r="CV10" s="245" t="s">
        <v>428</v>
      </c>
      <c r="CW10" s="245" t="s">
        <v>428</v>
      </c>
      <c r="CX10" s="245" t="s">
        <v>428</v>
      </c>
      <c r="CY10" s="245" t="s">
        <v>428</v>
      </c>
      <c r="CZ10" s="245" t="s">
        <v>428</v>
      </c>
      <c r="DA10" s="245" t="s">
        <v>428</v>
      </c>
      <c r="DB10" s="245" t="s">
        <v>428</v>
      </c>
      <c r="DC10" s="245" t="s">
        <v>428</v>
      </c>
      <c r="DD10" s="245" t="s">
        <v>428</v>
      </c>
      <c r="DE10" s="245" t="s">
        <v>428</v>
      </c>
      <c r="DF10" s="245" t="s">
        <v>428</v>
      </c>
      <c r="DG10" s="245" t="s">
        <v>428</v>
      </c>
      <c r="DH10" s="245" t="s">
        <v>428</v>
      </c>
      <c r="DI10" s="245" t="s">
        <v>428</v>
      </c>
      <c r="DJ10" s="245" t="s">
        <v>428</v>
      </c>
      <c r="DK10" s="245" t="s">
        <v>428</v>
      </c>
      <c r="DL10" s="242"/>
      <c r="DM10" s="218">
        <f t="shared" si="0"/>
        <v>25</v>
      </c>
    </row>
    <row r="11" spans="2:117" ht="15" customHeight="1">
      <c r="B11" s="111">
        <v>74</v>
      </c>
      <c r="C11" s="117" t="s">
        <v>1583</v>
      </c>
      <c r="D11" s="119" t="s">
        <v>1618</v>
      </c>
      <c r="E11" s="241"/>
      <c r="F11" s="222">
        <v>1</v>
      </c>
      <c r="G11" s="222">
        <v>1</v>
      </c>
      <c r="H11" s="222"/>
      <c r="I11" s="222"/>
      <c r="J11" s="222"/>
      <c r="K11" s="222"/>
      <c r="L11" s="222"/>
      <c r="M11" s="222">
        <v>1</v>
      </c>
      <c r="N11" s="222">
        <v>1</v>
      </c>
      <c r="O11" s="222"/>
      <c r="P11" s="222">
        <v>1</v>
      </c>
      <c r="Q11" s="222">
        <v>1</v>
      </c>
      <c r="R11" s="222"/>
      <c r="S11" s="222"/>
      <c r="T11" s="222"/>
      <c r="U11" s="222">
        <v>1</v>
      </c>
      <c r="V11" s="222"/>
      <c r="W11" s="222"/>
      <c r="X11" s="222"/>
      <c r="Y11" s="222">
        <v>1</v>
      </c>
      <c r="Z11" s="222"/>
      <c r="AA11" s="222">
        <v>1</v>
      </c>
      <c r="AB11" s="222"/>
      <c r="AC11" s="222">
        <v>1</v>
      </c>
      <c r="AD11" s="222"/>
      <c r="AE11" s="222">
        <v>1</v>
      </c>
      <c r="AF11" s="222"/>
      <c r="AG11" s="222"/>
      <c r="AH11" s="222"/>
      <c r="AI11" s="222"/>
      <c r="AJ11" s="222"/>
      <c r="AK11" s="222"/>
      <c r="AL11" s="222"/>
      <c r="AM11" s="222">
        <v>1</v>
      </c>
      <c r="AN11" s="222"/>
      <c r="AO11" s="222">
        <v>1</v>
      </c>
      <c r="AP11" s="222">
        <v>1</v>
      </c>
      <c r="AQ11" s="222"/>
      <c r="AR11" s="222">
        <v>1</v>
      </c>
      <c r="AS11" s="222">
        <v>1</v>
      </c>
      <c r="AT11" s="222">
        <v>1</v>
      </c>
      <c r="AU11" s="222">
        <v>1</v>
      </c>
      <c r="AV11" s="222"/>
      <c r="AW11" s="222">
        <v>1</v>
      </c>
      <c r="AX11" s="222"/>
      <c r="AY11" s="222"/>
      <c r="AZ11" s="222">
        <v>1</v>
      </c>
      <c r="BA11" s="222">
        <v>1</v>
      </c>
      <c r="BB11" s="222"/>
      <c r="BC11" s="222"/>
      <c r="BD11" s="222"/>
      <c r="BE11" s="222"/>
      <c r="BF11" s="222">
        <v>1</v>
      </c>
      <c r="BG11" s="222"/>
      <c r="BH11" s="222"/>
      <c r="BI11" s="222"/>
      <c r="BJ11" s="222"/>
      <c r="BK11" s="222"/>
      <c r="BL11" s="222"/>
      <c r="BM11" s="222"/>
      <c r="BN11" s="222"/>
      <c r="BO11" s="245" t="s">
        <v>428</v>
      </c>
      <c r="BP11" s="245" t="s">
        <v>428</v>
      </c>
      <c r="BQ11" s="245" t="s">
        <v>428</v>
      </c>
      <c r="BR11" s="245" t="s">
        <v>428</v>
      </c>
      <c r="BS11" s="245" t="s">
        <v>428</v>
      </c>
      <c r="BT11" s="245" t="s">
        <v>428</v>
      </c>
      <c r="BU11" s="245" t="s">
        <v>428</v>
      </c>
      <c r="BV11" s="245" t="s">
        <v>428</v>
      </c>
      <c r="BW11" s="245" t="s">
        <v>428</v>
      </c>
      <c r="BX11" s="245" t="s">
        <v>428</v>
      </c>
      <c r="BY11" s="245" t="s">
        <v>428</v>
      </c>
      <c r="BZ11" s="245" t="s">
        <v>428</v>
      </c>
      <c r="CA11" s="245" t="s">
        <v>428</v>
      </c>
      <c r="CB11" s="245" t="s">
        <v>428</v>
      </c>
      <c r="CC11" s="245" t="s">
        <v>428</v>
      </c>
      <c r="CD11" s="245" t="s">
        <v>428</v>
      </c>
      <c r="CE11" s="245" t="s">
        <v>428</v>
      </c>
      <c r="CF11" s="245" t="s">
        <v>428</v>
      </c>
      <c r="CG11" s="245" t="s">
        <v>428</v>
      </c>
      <c r="CH11" s="245" t="s">
        <v>428</v>
      </c>
      <c r="CI11" s="245" t="s">
        <v>428</v>
      </c>
      <c r="CJ11" s="245" t="s">
        <v>428</v>
      </c>
      <c r="CK11" s="245" t="s">
        <v>428</v>
      </c>
      <c r="CL11" s="245" t="s">
        <v>428</v>
      </c>
      <c r="CM11" s="245" t="s">
        <v>428</v>
      </c>
      <c r="CN11" s="245" t="s">
        <v>428</v>
      </c>
      <c r="CO11" s="245" t="s">
        <v>428</v>
      </c>
      <c r="CP11" s="245" t="s">
        <v>428</v>
      </c>
      <c r="CQ11" s="245" t="s">
        <v>428</v>
      </c>
      <c r="CR11" s="245" t="s">
        <v>428</v>
      </c>
      <c r="CS11" s="245" t="s">
        <v>428</v>
      </c>
      <c r="CT11" s="245" t="s">
        <v>428</v>
      </c>
      <c r="CU11" s="245" t="s">
        <v>428</v>
      </c>
      <c r="CV11" s="245" t="s">
        <v>428</v>
      </c>
      <c r="CW11" s="245" t="s">
        <v>428</v>
      </c>
      <c r="CX11" s="245" t="s">
        <v>428</v>
      </c>
      <c r="CY11" s="245" t="s">
        <v>428</v>
      </c>
      <c r="CZ11" s="245" t="s">
        <v>428</v>
      </c>
      <c r="DA11" s="245" t="s">
        <v>428</v>
      </c>
      <c r="DB11" s="245" t="s">
        <v>428</v>
      </c>
      <c r="DC11" s="245" t="s">
        <v>428</v>
      </c>
      <c r="DD11" s="245" t="s">
        <v>428</v>
      </c>
      <c r="DE11" s="245" t="s">
        <v>428</v>
      </c>
      <c r="DF11" s="245" t="s">
        <v>428</v>
      </c>
      <c r="DG11" s="245" t="s">
        <v>428</v>
      </c>
      <c r="DH11" s="245" t="s">
        <v>428</v>
      </c>
      <c r="DI11" s="245" t="s">
        <v>428</v>
      </c>
      <c r="DJ11" s="245" t="s">
        <v>428</v>
      </c>
      <c r="DK11" s="245" t="s">
        <v>428</v>
      </c>
      <c r="DL11" s="242"/>
      <c r="DM11" s="219">
        <f t="shared" si="0"/>
        <v>22</v>
      </c>
    </row>
    <row r="12" spans="2:117" ht="15" customHeight="1">
      <c r="B12" s="111">
        <v>75</v>
      </c>
      <c r="C12" s="112" t="s">
        <v>1634</v>
      </c>
      <c r="D12" s="196" t="s">
        <v>1639</v>
      </c>
      <c r="E12" s="241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3"/>
      <c r="BQ12" s="223"/>
      <c r="BR12" s="223"/>
      <c r="BS12" s="223"/>
      <c r="BT12" s="245" t="s">
        <v>428</v>
      </c>
      <c r="BU12" s="245" t="s">
        <v>428</v>
      </c>
      <c r="BV12" s="245" t="s">
        <v>428</v>
      </c>
      <c r="BW12" s="245" t="s">
        <v>428</v>
      </c>
      <c r="BX12" s="245" t="s">
        <v>428</v>
      </c>
      <c r="BY12" s="245" t="s">
        <v>428</v>
      </c>
      <c r="BZ12" s="245" t="s">
        <v>428</v>
      </c>
      <c r="CA12" s="245" t="s">
        <v>428</v>
      </c>
      <c r="CB12" s="245" t="s">
        <v>428</v>
      </c>
      <c r="CC12" s="245" t="s">
        <v>428</v>
      </c>
      <c r="CD12" s="245" t="s">
        <v>428</v>
      </c>
      <c r="CE12" s="245" t="s">
        <v>428</v>
      </c>
      <c r="CF12" s="245" t="s">
        <v>428</v>
      </c>
      <c r="CG12" s="245" t="s">
        <v>428</v>
      </c>
      <c r="CH12" s="245" t="s">
        <v>428</v>
      </c>
      <c r="CI12" s="245" t="s">
        <v>428</v>
      </c>
      <c r="CJ12" s="245" t="s">
        <v>428</v>
      </c>
      <c r="CK12" s="245" t="s">
        <v>428</v>
      </c>
      <c r="CL12" s="245" t="s">
        <v>428</v>
      </c>
      <c r="CM12" s="245" t="s">
        <v>428</v>
      </c>
      <c r="CN12" s="245" t="s">
        <v>428</v>
      </c>
      <c r="CO12" s="245" t="s">
        <v>428</v>
      </c>
      <c r="CP12" s="245" t="s">
        <v>428</v>
      </c>
      <c r="CQ12" s="245" t="s">
        <v>428</v>
      </c>
      <c r="CR12" s="245" t="s">
        <v>428</v>
      </c>
      <c r="CS12" s="245" t="s">
        <v>428</v>
      </c>
      <c r="CT12" s="245" t="s">
        <v>428</v>
      </c>
      <c r="CU12" s="245" t="s">
        <v>428</v>
      </c>
      <c r="CV12" s="245" t="s">
        <v>428</v>
      </c>
      <c r="CW12" s="245" t="s">
        <v>428</v>
      </c>
      <c r="CX12" s="245" t="s">
        <v>428</v>
      </c>
      <c r="CY12" s="245" t="s">
        <v>428</v>
      </c>
      <c r="CZ12" s="245" t="s">
        <v>428</v>
      </c>
      <c r="DA12" s="245" t="s">
        <v>428</v>
      </c>
      <c r="DB12" s="245" t="s">
        <v>428</v>
      </c>
      <c r="DC12" s="245" t="s">
        <v>428</v>
      </c>
      <c r="DD12" s="245" t="s">
        <v>428</v>
      </c>
      <c r="DE12" s="245" t="s">
        <v>428</v>
      </c>
      <c r="DF12" s="245" t="s">
        <v>428</v>
      </c>
      <c r="DG12" s="245" t="s">
        <v>428</v>
      </c>
      <c r="DH12" s="245" t="s">
        <v>428</v>
      </c>
      <c r="DI12" s="245" t="s">
        <v>428</v>
      </c>
      <c r="DJ12" s="245" t="s">
        <v>428</v>
      </c>
      <c r="DK12" s="245" t="s">
        <v>428</v>
      </c>
      <c r="DL12" s="242"/>
      <c r="DM12" s="219">
        <f t="shared" si="0"/>
        <v>0</v>
      </c>
    </row>
    <row r="13" spans="2:117" ht="15" customHeight="1">
      <c r="B13" s="111">
        <v>76</v>
      </c>
      <c r="C13" s="117" t="s">
        <v>1653</v>
      </c>
      <c r="D13" s="183" t="s">
        <v>1632</v>
      </c>
      <c r="E13" s="241"/>
      <c r="F13" s="222"/>
      <c r="G13" s="222">
        <v>1</v>
      </c>
      <c r="H13" s="222"/>
      <c r="I13" s="222"/>
      <c r="J13" s="222"/>
      <c r="K13" s="222">
        <v>1</v>
      </c>
      <c r="L13" s="222"/>
      <c r="M13" s="222"/>
      <c r="N13" s="222">
        <v>1</v>
      </c>
      <c r="O13" s="222"/>
      <c r="P13" s="222"/>
      <c r="Q13" s="222"/>
      <c r="R13" s="222">
        <v>1</v>
      </c>
      <c r="S13" s="222">
        <v>1</v>
      </c>
      <c r="T13" s="222"/>
      <c r="U13" s="222"/>
      <c r="V13" s="222"/>
      <c r="W13" s="222"/>
      <c r="X13" s="222"/>
      <c r="Y13" s="222">
        <v>1</v>
      </c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>
        <v>1</v>
      </c>
      <c r="AN13" s="222"/>
      <c r="AO13" s="222">
        <v>1</v>
      </c>
      <c r="AP13" s="222"/>
      <c r="AQ13" s="222"/>
      <c r="AR13" s="222">
        <v>1</v>
      </c>
      <c r="AS13" s="222"/>
      <c r="AT13" s="222"/>
      <c r="AU13" s="222"/>
      <c r="AV13" s="222"/>
      <c r="AW13" s="222"/>
      <c r="AX13" s="222"/>
      <c r="AY13" s="222">
        <v>1</v>
      </c>
      <c r="AZ13" s="222">
        <v>1</v>
      </c>
      <c r="BA13" s="222"/>
      <c r="BB13" s="222">
        <v>1</v>
      </c>
      <c r="BC13" s="222"/>
      <c r="BD13" s="222"/>
      <c r="BE13" s="222"/>
      <c r="BF13" s="222"/>
      <c r="BG13" s="222"/>
      <c r="BH13" s="222">
        <v>1</v>
      </c>
      <c r="BI13" s="222"/>
      <c r="BJ13" s="222">
        <v>1</v>
      </c>
      <c r="BK13" s="222"/>
      <c r="BL13" s="222"/>
      <c r="BM13" s="222"/>
      <c r="BN13" s="222"/>
      <c r="BO13" s="222"/>
      <c r="BP13" s="223"/>
      <c r="BQ13" s="223"/>
      <c r="BR13" s="223"/>
      <c r="BS13" s="223"/>
      <c r="BT13" s="245" t="s">
        <v>428</v>
      </c>
      <c r="BU13" s="245" t="s">
        <v>428</v>
      </c>
      <c r="BV13" s="245" t="s">
        <v>428</v>
      </c>
      <c r="BW13" s="245" t="s">
        <v>428</v>
      </c>
      <c r="BX13" s="245" t="s">
        <v>428</v>
      </c>
      <c r="BY13" s="245" t="s">
        <v>428</v>
      </c>
      <c r="BZ13" s="245" t="s">
        <v>428</v>
      </c>
      <c r="CA13" s="245" t="s">
        <v>428</v>
      </c>
      <c r="CB13" s="245" t="s">
        <v>428</v>
      </c>
      <c r="CC13" s="245" t="s">
        <v>428</v>
      </c>
      <c r="CD13" s="245" t="s">
        <v>428</v>
      </c>
      <c r="CE13" s="245" t="s">
        <v>428</v>
      </c>
      <c r="CF13" s="245" t="s">
        <v>428</v>
      </c>
      <c r="CG13" s="245" t="s">
        <v>428</v>
      </c>
      <c r="CH13" s="245" t="s">
        <v>428</v>
      </c>
      <c r="CI13" s="245" t="s">
        <v>428</v>
      </c>
      <c r="CJ13" s="245" t="s">
        <v>428</v>
      </c>
      <c r="CK13" s="245" t="s">
        <v>428</v>
      </c>
      <c r="CL13" s="245" t="s">
        <v>428</v>
      </c>
      <c r="CM13" s="245" t="s">
        <v>428</v>
      </c>
      <c r="CN13" s="245" t="s">
        <v>428</v>
      </c>
      <c r="CO13" s="245" t="s">
        <v>428</v>
      </c>
      <c r="CP13" s="245" t="s">
        <v>428</v>
      </c>
      <c r="CQ13" s="245" t="s">
        <v>428</v>
      </c>
      <c r="CR13" s="245" t="s">
        <v>428</v>
      </c>
      <c r="CS13" s="245" t="s">
        <v>428</v>
      </c>
      <c r="CT13" s="245" t="s">
        <v>428</v>
      </c>
      <c r="CU13" s="245" t="s">
        <v>428</v>
      </c>
      <c r="CV13" s="245" t="s">
        <v>428</v>
      </c>
      <c r="CW13" s="245" t="s">
        <v>428</v>
      </c>
      <c r="CX13" s="245" t="s">
        <v>428</v>
      </c>
      <c r="CY13" s="245" t="s">
        <v>428</v>
      </c>
      <c r="CZ13" s="245" t="s">
        <v>428</v>
      </c>
      <c r="DA13" s="245" t="s">
        <v>428</v>
      </c>
      <c r="DB13" s="245" t="s">
        <v>428</v>
      </c>
      <c r="DC13" s="245" t="s">
        <v>428</v>
      </c>
      <c r="DD13" s="245" t="s">
        <v>428</v>
      </c>
      <c r="DE13" s="245" t="s">
        <v>428</v>
      </c>
      <c r="DF13" s="245" t="s">
        <v>428</v>
      </c>
      <c r="DG13" s="245" t="s">
        <v>428</v>
      </c>
      <c r="DH13" s="245" t="s">
        <v>428</v>
      </c>
      <c r="DI13" s="245" t="s">
        <v>428</v>
      </c>
      <c r="DJ13" s="245" t="s">
        <v>428</v>
      </c>
      <c r="DK13" s="245" t="s">
        <v>428</v>
      </c>
      <c r="DL13" s="242"/>
      <c r="DM13" s="219">
        <f t="shared" si="0"/>
        <v>14</v>
      </c>
    </row>
    <row r="14" spans="2:117" ht="15" customHeight="1">
      <c r="B14" s="111">
        <v>77</v>
      </c>
      <c r="C14" s="117" t="s">
        <v>1654</v>
      </c>
      <c r="D14" s="183" t="s">
        <v>1632</v>
      </c>
      <c r="E14" s="241"/>
      <c r="F14" s="222">
        <v>1</v>
      </c>
      <c r="G14" s="222">
        <v>1</v>
      </c>
      <c r="H14" s="222"/>
      <c r="I14" s="222">
        <v>1</v>
      </c>
      <c r="J14" s="222"/>
      <c r="K14" s="222">
        <v>1</v>
      </c>
      <c r="L14" s="222"/>
      <c r="M14" s="222"/>
      <c r="N14" s="222">
        <v>1</v>
      </c>
      <c r="O14" s="222"/>
      <c r="P14" s="222"/>
      <c r="Q14" s="222"/>
      <c r="R14" s="222">
        <v>1</v>
      </c>
      <c r="S14" s="222"/>
      <c r="T14" s="222"/>
      <c r="U14" s="222">
        <v>1</v>
      </c>
      <c r="V14" s="222"/>
      <c r="W14" s="222"/>
      <c r="X14" s="222"/>
      <c r="Y14" s="222">
        <v>1</v>
      </c>
      <c r="Z14" s="222">
        <v>1</v>
      </c>
      <c r="AA14" s="222"/>
      <c r="AB14" s="222"/>
      <c r="AC14" s="222">
        <v>1</v>
      </c>
      <c r="AD14" s="222"/>
      <c r="AE14" s="222"/>
      <c r="AF14" s="222"/>
      <c r="AG14" s="222"/>
      <c r="AH14" s="222"/>
      <c r="AI14" s="222"/>
      <c r="AJ14" s="222"/>
      <c r="AK14" s="222"/>
      <c r="AL14" s="222"/>
      <c r="AM14" s="222">
        <v>1</v>
      </c>
      <c r="AN14" s="222"/>
      <c r="AO14" s="222"/>
      <c r="AP14" s="222"/>
      <c r="AQ14" s="222"/>
      <c r="AR14" s="222">
        <v>1</v>
      </c>
      <c r="AS14" s="222"/>
      <c r="AT14" s="222"/>
      <c r="AU14" s="222"/>
      <c r="AV14" s="222"/>
      <c r="AW14" s="222"/>
      <c r="AX14" s="222"/>
      <c r="AY14" s="222">
        <v>1</v>
      </c>
      <c r="AZ14" s="222">
        <v>1</v>
      </c>
      <c r="BA14" s="222">
        <v>1</v>
      </c>
      <c r="BB14" s="222"/>
      <c r="BC14" s="222"/>
      <c r="BD14" s="222"/>
      <c r="BE14" s="222"/>
      <c r="BF14" s="222"/>
      <c r="BG14" s="222">
        <v>1</v>
      </c>
      <c r="BH14" s="222">
        <v>1</v>
      </c>
      <c r="BI14" s="222">
        <v>1</v>
      </c>
      <c r="BJ14" s="222">
        <v>1</v>
      </c>
      <c r="BK14" s="222"/>
      <c r="BL14" s="222"/>
      <c r="BM14" s="222"/>
      <c r="BN14" s="222"/>
      <c r="BO14" s="222">
        <v>1</v>
      </c>
      <c r="BP14" s="223">
        <v>1</v>
      </c>
      <c r="BQ14" s="223"/>
      <c r="BR14" s="223">
        <v>1</v>
      </c>
      <c r="BS14" s="223"/>
      <c r="BT14" s="223">
        <v>1</v>
      </c>
      <c r="BU14" s="223">
        <v>1</v>
      </c>
      <c r="BV14" s="223">
        <v>1</v>
      </c>
      <c r="BW14" s="223">
        <v>1</v>
      </c>
      <c r="BX14" s="223">
        <v>1</v>
      </c>
      <c r="BY14" s="223">
        <v>1</v>
      </c>
      <c r="BZ14" s="223">
        <v>1</v>
      </c>
      <c r="CA14" s="223">
        <v>1</v>
      </c>
      <c r="CB14" s="223">
        <v>1</v>
      </c>
      <c r="CC14" s="223">
        <v>1</v>
      </c>
      <c r="CD14" s="223"/>
      <c r="CE14" s="223"/>
      <c r="CF14" s="223">
        <v>1</v>
      </c>
      <c r="CG14" s="245" t="s">
        <v>428</v>
      </c>
      <c r="CH14" s="245" t="s">
        <v>428</v>
      </c>
      <c r="CI14" s="245" t="s">
        <v>428</v>
      </c>
      <c r="CJ14" s="245" t="s">
        <v>428</v>
      </c>
      <c r="CK14" s="245" t="s">
        <v>428</v>
      </c>
      <c r="CL14" s="245" t="s">
        <v>428</v>
      </c>
      <c r="CM14" s="245" t="s">
        <v>428</v>
      </c>
      <c r="CN14" s="245" t="s">
        <v>428</v>
      </c>
      <c r="CO14" s="245" t="s">
        <v>428</v>
      </c>
      <c r="CP14" s="245" t="s">
        <v>428</v>
      </c>
      <c r="CQ14" s="245" t="s">
        <v>428</v>
      </c>
      <c r="CR14" s="245" t="s">
        <v>428</v>
      </c>
      <c r="CS14" s="245" t="s">
        <v>428</v>
      </c>
      <c r="CT14" s="245" t="s">
        <v>428</v>
      </c>
      <c r="CU14" s="245" t="s">
        <v>428</v>
      </c>
      <c r="CV14" s="245" t="s">
        <v>428</v>
      </c>
      <c r="CW14" s="245" t="s">
        <v>428</v>
      </c>
      <c r="CX14" s="245" t="s">
        <v>428</v>
      </c>
      <c r="CY14" s="245" t="s">
        <v>428</v>
      </c>
      <c r="CZ14" s="245" t="s">
        <v>428</v>
      </c>
      <c r="DA14" s="245" t="s">
        <v>428</v>
      </c>
      <c r="DB14" s="245" t="s">
        <v>428</v>
      </c>
      <c r="DC14" s="245" t="s">
        <v>428</v>
      </c>
      <c r="DD14" s="245" t="s">
        <v>428</v>
      </c>
      <c r="DE14" s="245" t="s">
        <v>428</v>
      </c>
      <c r="DF14" s="245" t="s">
        <v>428</v>
      </c>
      <c r="DG14" s="245" t="s">
        <v>428</v>
      </c>
      <c r="DH14" s="245" t="s">
        <v>428</v>
      </c>
      <c r="DI14" s="245" t="s">
        <v>428</v>
      </c>
      <c r="DJ14" s="245" t="s">
        <v>428</v>
      </c>
      <c r="DK14" s="245" t="s">
        <v>428</v>
      </c>
      <c r="DL14" s="242"/>
      <c r="DM14" s="219">
        <f t="shared" si="0"/>
        <v>33</v>
      </c>
    </row>
    <row r="15" spans="2:117" ht="15" customHeight="1">
      <c r="B15" s="111">
        <v>78</v>
      </c>
      <c r="C15" s="112" t="s">
        <v>1675</v>
      </c>
      <c r="D15" s="183" t="s">
        <v>1672</v>
      </c>
      <c r="E15" s="241"/>
      <c r="F15" s="222"/>
      <c r="G15" s="222">
        <v>1</v>
      </c>
      <c r="H15" s="222">
        <v>1</v>
      </c>
      <c r="I15" s="222"/>
      <c r="J15" s="222">
        <v>1</v>
      </c>
      <c r="K15" s="222"/>
      <c r="L15" s="222"/>
      <c r="M15" s="222"/>
      <c r="N15" s="222"/>
      <c r="O15" s="222"/>
      <c r="P15" s="222"/>
      <c r="Q15" s="222"/>
      <c r="R15" s="222"/>
      <c r="S15" s="222">
        <v>1</v>
      </c>
      <c r="T15" s="222"/>
      <c r="U15" s="222"/>
      <c r="V15" s="222"/>
      <c r="W15" s="222"/>
      <c r="X15" s="222"/>
      <c r="Y15" s="222">
        <v>1</v>
      </c>
      <c r="Z15" s="222">
        <v>1</v>
      </c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>
        <v>1</v>
      </c>
      <c r="AN15" s="222">
        <v>1</v>
      </c>
      <c r="AO15" s="222">
        <v>1</v>
      </c>
      <c r="AP15" s="222"/>
      <c r="AQ15" s="222"/>
      <c r="AR15" s="222">
        <v>1</v>
      </c>
      <c r="AS15" s="222"/>
      <c r="AT15" s="222"/>
      <c r="AU15" s="222"/>
      <c r="AV15" s="222"/>
      <c r="AW15" s="222"/>
      <c r="AX15" s="222"/>
      <c r="AY15" s="222">
        <v>1</v>
      </c>
      <c r="AZ15" s="222">
        <v>1</v>
      </c>
      <c r="BA15" s="222">
        <v>1</v>
      </c>
      <c r="BB15" s="222"/>
      <c r="BC15" s="222"/>
      <c r="BD15" s="222"/>
      <c r="BE15" s="222"/>
      <c r="BF15" s="222"/>
      <c r="BG15" s="222">
        <v>1</v>
      </c>
      <c r="BH15" s="222">
        <v>1</v>
      </c>
      <c r="BI15" s="222"/>
      <c r="BJ15" s="222"/>
      <c r="BK15" s="222"/>
      <c r="BL15" s="222"/>
      <c r="BM15" s="222"/>
      <c r="BN15" s="222"/>
      <c r="BO15" s="222"/>
      <c r="BP15" s="223">
        <v>1</v>
      </c>
      <c r="BQ15" s="223"/>
      <c r="BR15" s="223"/>
      <c r="BS15" s="223"/>
      <c r="BT15" s="223"/>
      <c r="BU15" s="223"/>
      <c r="BV15" s="223">
        <v>1</v>
      </c>
      <c r="BW15" s="223">
        <v>1</v>
      </c>
      <c r="BX15" s="223"/>
      <c r="BY15" s="223"/>
      <c r="BZ15" s="223"/>
      <c r="CA15" s="223">
        <v>1</v>
      </c>
      <c r="CB15" s="223">
        <v>1</v>
      </c>
      <c r="CC15" s="223"/>
      <c r="CD15" s="223"/>
      <c r="CE15" s="223"/>
      <c r="CF15" s="223"/>
      <c r="CG15" s="245" t="s">
        <v>428</v>
      </c>
      <c r="CH15" s="245" t="s">
        <v>428</v>
      </c>
      <c r="CI15" s="245" t="s">
        <v>428</v>
      </c>
      <c r="CJ15" s="245" t="s">
        <v>428</v>
      </c>
      <c r="CK15" s="245" t="s">
        <v>428</v>
      </c>
      <c r="CL15" s="245" t="s">
        <v>428</v>
      </c>
      <c r="CM15" s="245" t="s">
        <v>428</v>
      </c>
      <c r="CN15" s="245" t="s">
        <v>428</v>
      </c>
      <c r="CO15" s="245" t="s">
        <v>428</v>
      </c>
      <c r="CP15" s="245" t="s">
        <v>428</v>
      </c>
      <c r="CQ15" s="245" t="s">
        <v>428</v>
      </c>
      <c r="CR15" s="245" t="s">
        <v>428</v>
      </c>
      <c r="CS15" s="245" t="s">
        <v>428</v>
      </c>
      <c r="CT15" s="245" t="s">
        <v>428</v>
      </c>
      <c r="CU15" s="245" t="s">
        <v>428</v>
      </c>
      <c r="CV15" s="245" t="s">
        <v>428</v>
      </c>
      <c r="CW15" s="245" t="s">
        <v>428</v>
      </c>
      <c r="CX15" s="245" t="s">
        <v>428</v>
      </c>
      <c r="CY15" s="245" t="s">
        <v>428</v>
      </c>
      <c r="CZ15" s="245" t="s">
        <v>428</v>
      </c>
      <c r="DA15" s="245" t="s">
        <v>428</v>
      </c>
      <c r="DB15" s="245" t="s">
        <v>428</v>
      </c>
      <c r="DC15" s="245" t="s">
        <v>428</v>
      </c>
      <c r="DD15" s="245" t="s">
        <v>428</v>
      </c>
      <c r="DE15" s="245" t="s">
        <v>428</v>
      </c>
      <c r="DF15" s="245" t="s">
        <v>428</v>
      </c>
      <c r="DG15" s="245" t="s">
        <v>428</v>
      </c>
      <c r="DH15" s="245" t="s">
        <v>428</v>
      </c>
      <c r="DI15" s="245" t="s">
        <v>428</v>
      </c>
      <c r="DJ15" s="245" t="s">
        <v>428</v>
      </c>
      <c r="DK15" s="245" t="s">
        <v>428</v>
      </c>
      <c r="DL15" s="242"/>
      <c r="DM15" s="219">
        <f t="shared" si="0"/>
        <v>20</v>
      </c>
    </row>
    <row r="16" spans="2:117" ht="15" customHeight="1">
      <c r="B16" s="111">
        <v>79</v>
      </c>
      <c r="C16" s="112" t="s">
        <v>1687</v>
      </c>
      <c r="D16" s="183" t="s">
        <v>1672</v>
      </c>
      <c r="E16" s="241"/>
      <c r="F16" s="222">
        <v>1</v>
      </c>
      <c r="G16" s="222">
        <v>1</v>
      </c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>
        <v>1</v>
      </c>
      <c r="U16" s="222"/>
      <c r="V16" s="222"/>
      <c r="W16" s="222"/>
      <c r="X16" s="222"/>
      <c r="Y16" s="222"/>
      <c r="Z16" s="222"/>
      <c r="AA16" s="222">
        <v>1</v>
      </c>
      <c r="AB16" s="222"/>
      <c r="AC16" s="222">
        <v>1</v>
      </c>
      <c r="AD16" s="222"/>
      <c r="AE16" s="222"/>
      <c r="AF16" s="222"/>
      <c r="AG16" s="222"/>
      <c r="AH16" s="222"/>
      <c r="AI16" s="222"/>
      <c r="AJ16" s="222"/>
      <c r="AK16" s="222"/>
      <c r="AL16" s="222"/>
      <c r="AM16" s="222">
        <v>1</v>
      </c>
      <c r="AN16" s="222"/>
      <c r="AO16" s="222"/>
      <c r="AP16" s="222"/>
      <c r="AQ16" s="222">
        <v>1</v>
      </c>
      <c r="AR16" s="222"/>
      <c r="AS16" s="222"/>
      <c r="AT16" s="222"/>
      <c r="AU16" s="222"/>
      <c r="AV16" s="222"/>
      <c r="AW16" s="222"/>
      <c r="AX16" s="222"/>
      <c r="AY16" s="222">
        <v>1</v>
      </c>
      <c r="AZ16" s="222">
        <v>1</v>
      </c>
      <c r="BA16" s="222">
        <v>1</v>
      </c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>
        <v>1</v>
      </c>
      <c r="BP16" s="223">
        <v>1</v>
      </c>
      <c r="BQ16" s="223"/>
      <c r="BR16" s="223"/>
      <c r="BS16" s="223"/>
      <c r="BT16" s="223"/>
      <c r="BU16" s="223">
        <v>1</v>
      </c>
      <c r="BV16" s="223">
        <v>1</v>
      </c>
      <c r="BW16" s="223">
        <v>1</v>
      </c>
      <c r="BX16" s="223">
        <v>1</v>
      </c>
      <c r="BY16" s="223">
        <v>1</v>
      </c>
      <c r="BZ16" s="223">
        <v>1</v>
      </c>
      <c r="CA16" s="223"/>
      <c r="CB16" s="223">
        <v>1</v>
      </c>
      <c r="CC16" s="223">
        <v>1</v>
      </c>
      <c r="CD16" s="223"/>
      <c r="CE16" s="223"/>
      <c r="CF16" s="223"/>
      <c r="CG16" s="223">
        <v>1</v>
      </c>
      <c r="CH16" s="223">
        <v>1</v>
      </c>
      <c r="CI16" s="223">
        <v>1</v>
      </c>
      <c r="CJ16" s="223"/>
      <c r="CK16" s="223"/>
      <c r="CL16" s="223"/>
      <c r="CM16" s="223"/>
      <c r="CN16" s="223"/>
      <c r="CO16" s="223"/>
      <c r="CP16" s="299" t="s">
        <v>976</v>
      </c>
      <c r="CQ16" s="299" t="s">
        <v>976</v>
      </c>
      <c r="CR16" s="299" t="s">
        <v>976</v>
      </c>
      <c r="CS16" s="299" t="s">
        <v>976</v>
      </c>
      <c r="CT16" s="299" t="s">
        <v>976</v>
      </c>
      <c r="CU16" s="299" t="s">
        <v>976</v>
      </c>
      <c r="CV16" s="299" t="s">
        <v>976</v>
      </c>
      <c r="CW16" s="299" t="s">
        <v>976</v>
      </c>
      <c r="CX16" s="299" t="s">
        <v>976</v>
      </c>
      <c r="CY16" s="299" t="s">
        <v>976</v>
      </c>
      <c r="CZ16" s="299" t="s">
        <v>976</v>
      </c>
      <c r="DA16" s="299" t="s">
        <v>976</v>
      </c>
      <c r="DB16" s="299" t="s">
        <v>976</v>
      </c>
      <c r="DC16" s="299" t="s">
        <v>976</v>
      </c>
      <c r="DD16" s="299" t="s">
        <v>976</v>
      </c>
      <c r="DE16" s="299" t="s">
        <v>976</v>
      </c>
      <c r="DF16" s="299" t="s">
        <v>976</v>
      </c>
      <c r="DG16" s="299" t="s">
        <v>976</v>
      </c>
      <c r="DH16" s="299" t="s">
        <v>976</v>
      </c>
      <c r="DI16" s="299" t="s">
        <v>976</v>
      </c>
      <c r="DJ16" s="299" t="s">
        <v>976</v>
      </c>
      <c r="DK16" s="299" t="s">
        <v>976</v>
      </c>
      <c r="DL16" s="242"/>
      <c r="DM16" s="219">
        <f t="shared" si="0"/>
        <v>23</v>
      </c>
    </row>
    <row r="17" spans="2:117" ht="15" customHeight="1">
      <c r="B17" s="111">
        <v>80</v>
      </c>
      <c r="C17" s="112" t="s">
        <v>1707</v>
      </c>
      <c r="D17" s="183" t="s">
        <v>1699</v>
      </c>
      <c r="E17" s="241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>
        <v>1</v>
      </c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>
        <v>1</v>
      </c>
      <c r="AN17" s="222"/>
      <c r="AO17" s="222">
        <v>1</v>
      </c>
      <c r="AP17" s="222"/>
      <c r="AQ17" s="222"/>
      <c r="AR17" s="222"/>
      <c r="AS17" s="222"/>
      <c r="AT17" s="222"/>
      <c r="AU17" s="222"/>
      <c r="AV17" s="222"/>
      <c r="AW17" s="222"/>
      <c r="AX17" s="222"/>
      <c r="AY17" s="222">
        <v>1</v>
      </c>
      <c r="AZ17" s="222">
        <v>1</v>
      </c>
      <c r="BA17" s="222">
        <v>1</v>
      </c>
      <c r="BB17" s="222">
        <v>1</v>
      </c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3">
        <v>1</v>
      </c>
      <c r="BQ17" s="223"/>
      <c r="BR17" s="223"/>
      <c r="BS17" s="223"/>
      <c r="BT17" s="223"/>
      <c r="BU17" s="223">
        <v>1</v>
      </c>
      <c r="BV17" s="223"/>
      <c r="BW17" s="223">
        <v>1</v>
      </c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99" t="s">
        <v>976</v>
      </c>
      <c r="CQ17" s="299" t="s">
        <v>976</v>
      </c>
      <c r="CR17" s="299" t="s">
        <v>976</v>
      </c>
      <c r="CS17" s="299" t="s">
        <v>976</v>
      </c>
      <c r="CT17" s="299" t="s">
        <v>976</v>
      </c>
      <c r="CU17" s="299" t="s">
        <v>976</v>
      </c>
      <c r="CV17" s="299" t="s">
        <v>976</v>
      </c>
      <c r="CW17" s="299" t="s">
        <v>976</v>
      </c>
      <c r="CX17" s="299" t="s">
        <v>976</v>
      </c>
      <c r="CY17" s="299" t="s">
        <v>976</v>
      </c>
      <c r="CZ17" s="299" t="s">
        <v>976</v>
      </c>
      <c r="DA17" s="299" t="s">
        <v>976</v>
      </c>
      <c r="DB17" s="299" t="s">
        <v>976</v>
      </c>
      <c r="DC17" s="299" t="s">
        <v>976</v>
      </c>
      <c r="DD17" s="299" t="s">
        <v>976</v>
      </c>
      <c r="DE17" s="299" t="s">
        <v>976</v>
      </c>
      <c r="DF17" s="299" t="s">
        <v>976</v>
      </c>
      <c r="DG17" s="299" t="s">
        <v>976</v>
      </c>
      <c r="DH17" s="299" t="s">
        <v>976</v>
      </c>
      <c r="DI17" s="299" t="s">
        <v>976</v>
      </c>
      <c r="DJ17" s="299" t="s">
        <v>976</v>
      </c>
      <c r="DK17" s="299" t="s">
        <v>976</v>
      </c>
      <c r="DL17" s="242"/>
      <c r="DM17" s="219">
        <f t="shared" si="0"/>
        <v>10</v>
      </c>
    </row>
    <row r="18" spans="2:117" ht="20.100000000000001" customHeight="1">
      <c r="B18" s="126" t="s">
        <v>415</v>
      </c>
      <c r="C18" s="155"/>
      <c r="D18" s="128"/>
      <c r="E18" s="247">
        <f t="shared" ref="E18:AA18" si="1">SUM(E8:E17)</f>
        <v>0</v>
      </c>
      <c r="F18" s="225">
        <f t="shared" si="1"/>
        <v>5</v>
      </c>
      <c r="G18" s="225">
        <f t="shared" si="1"/>
        <v>7</v>
      </c>
      <c r="H18" s="225">
        <f t="shared" si="1"/>
        <v>1</v>
      </c>
      <c r="I18" s="225">
        <f t="shared" si="1"/>
        <v>1</v>
      </c>
      <c r="J18" s="225">
        <f t="shared" si="1"/>
        <v>3</v>
      </c>
      <c r="K18" s="225">
        <f t="shared" si="1"/>
        <v>3</v>
      </c>
      <c r="L18" s="225">
        <f t="shared" si="1"/>
        <v>1</v>
      </c>
      <c r="M18" s="225">
        <f t="shared" ref="M18" si="2">SUM(M8:M17)</f>
        <v>1</v>
      </c>
      <c r="N18" s="225">
        <f t="shared" ref="N18" si="3">SUM(N8:N17)</f>
        <v>6</v>
      </c>
      <c r="O18" s="225">
        <f t="shared" si="1"/>
        <v>1</v>
      </c>
      <c r="P18" s="225">
        <f t="shared" si="1"/>
        <v>1</v>
      </c>
      <c r="Q18" s="225">
        <f t="shared" si="1"/>
        <v>1</v>
      </c>
      <c r="R18" s="225">
        <f t="shared" si="1"/>
        <v>4</v>
      </c>
      <c r="S18" s="225">
        <f t="shared" si="1"/>
        <v>4</v>
      </c>
      <c r="T18" s="225">
        <f>SUM(T8:T17)</f>
        <v>1</v>
      </c>
      <c r="U18" s="225">
        <f t="shared" si="1"/>
        <v>2</v>
      </c>
      <c r="V18" s="225">
        <f t="shared" si="1"/>
        <v>1</v>
      </c>
      <c r="W18" s="225">
        <f t="shared" si="1"/>
        <v>1</v>
      </c>
      <c r="X18" s="225">
        <f t="shared" si="1"/>
        <v>2</v>
      </c>
      <c r="Y18" s="225">
        <f t="shared" si="1"/>
        <v>6</v>
      </c>
      <c r="Z18" s="225">
        <f t="shared" si="1"/>
        <v>4</v>
      </c>
      <c r="AA18" s="225">
        <f t="shared" si="1"/>
        <v>4</v>
      </c>
      <c r="AB18" s="225">
        <f t="shared" ref="AB18:AW18" si="4">SUM(AB8:AB17)</f>
        <v>1</v>
      </c>
      <c r="AC18" s="225">
        <f t="shared" si="4"/>
        <v>4</v>
      </c>
      <c r="AD18" s="225">
        <f t="shared" si="4"/>
        <v>3</v>
      </c>
      <c r="AE18" s="225">
        <f t="shared" si="4"/>
        <v>4</v>
      </c>
      <c r="AF18" s="225">
        <f t="shared" si="4"/>
        <v>1</v>
      </c>
      <c r="AG18" s="225">
        <f t="shared" si="4"/>
        <v>2</v>
      </c>
      <c r="AH18" s="225">
        <f t="shared" si="4"/>
        <v>1</v>
      </c>
      <c r="AI18" s="225">
        <f t="shared" si="4"/>
        <v>1</v>
      </c>
      <c r="AJ18" s="225">
        <f t="shared" si="4"/>
        <v>1</v>
      </c>
      <c r="AK18" s="225">
        <f t="shared" si="4"/>
        <v>2</v>
      </c>
      <c r="AL18" s="225">
        <f t="shared" si="4"/>
        <v>1</v>
      </c>
      <c r="AM18" s="225">
        <f t="shared" si="4"/>
        <v>8</v>
      </c>
      <c r="AN18" s="225">
        <f t="shared" si="4"/>
        <v>4</v>
      </c>
      <c r="AO18" s="225">
        <f t="shared" si="4"/>
        <v>7</v>
      </c>
      <c r="AP18" s="225">
        <f t="shared" si="4"/>
        <v>3</v>
      </c>
      <c r="AQ18" s="225">
        <f t="shared" si="4"/>
        <v>2</v>
      </c>
      <c r="AR18" s="225">
        <f t="shared" si="4"/>
        <v>6</v>
      </c>
      <c r="AS18" s="225">
        <f t="shared" si="4"/>
        <v>1</v>
      </c>
      <c r="AT18" s="225">
        <f t="shared" si="4"/>
        <v>1</v>
      </c>
      <c r="AU18" s="225">
        <f t="shared" si="4"/>
        <v>2</v>
      </c>
      <c r="AV18" s="225">
        <f t="shared" si="4"/>
        <v>1</v>
      </c>
      <c r="AW18" s="225">
        <f t="shared" si="4"/>
        <v>2</v>
      </c>
      <c r="AX18" s="225">
        <f t="shared" ref="AX18:BV18" si="5">SUM(AX8:AX17)</f>
        <v>2</v>
      </c>
      <c r="AY18" s="225">
        <f t="shared" si="5"/>
        <v>8</v>
      </c>
      <c r="AZ18" s="225">
        <f t="shared" si="5"/>
        <v>8</v>
      </c>
      <c r="BA18" s="225">
        <f t="shared" si="5"/>
        <v>7</v>
      </c>
      <c r="BB18" s="225">
        <f t="shared" ref="BB18:BC18" si="6">SUM(BB8:BB17)</f>
        <v>5</v>
      </c>
      <c r="BC18" s="225">
        <f t="shared" si="6"/>
        <v>2</v>
      </c>
      <c r="BD18" s="225">
        <f t="shared" si="5"/>
        <v>1</v>
      </c>
      <c r="BE18" s="225">
        <f t="shared" si="5"/>
        <v>1</v>
      </c>
      <c r="BF18" s="225">
        <f t="shared" si="5"/>
        <v>2</v>
      </c>
      <c r="BG18" s="225">
        <f t="shared" si="5"/>
        <v>3</v>
      </c>
      <c r="BH18" s="225">
        <f t="shared" si="5"/>
        <v>4</v>
      </c>
      <c r="BI18" s="225">
        <f t="shared" si="5"/>
        <v>2</v>
      </c>
      <c r="BJ18" s="225">
        <f t="shared" si="5"/>
        <v>3</v>
      </c>
      <c r="BK18" s="225">
        <f t="shared" si="5"/>
        <v>1</v>
      </c>
      <c r="BL18" s="225">
        <f t="shared" si="5"/>
        <v>1</v>
      </c>
      <c r="BM18" s="225">
        <f t="shared" si="5"/>
        <v>1</v>
      </c>
      <c r="BN18" s="225">
        <f t="shared" si="5"/>
        <v>0</v>
      </c>
      <c r="BO18" s="225">
        <f t="shared" si="5"/>
        <v>2</v>
      </c>
      <c r="BP18" s="225">
        <f t="shared" ref="BP18" si="7">SUM(BP8:BP17)</f>
        <v>4</v>
      </c>
      <c r="BQ18" s="225">
        <f>SUM(BQ8:BQ17)</f>
        <v>0</v>
      </c>
      <c r="BR18" s="225">
        <f>SUM(BR8:BR17)</f>
        <v>1</v>
      </c>
      <c r="BS18" s="225">
        <f t="shared" si="5"/>
        <v>0</v>
      </c>
      <c r="BT18" s="225">
        <f t="shared" si="5"/>
        <v>1</v>
      </c>
      <c r="BU18" s="225">
        <f t="shared" si="5"/>
        <v>3</v>
      </c>
      <c r="BV18" s="225">
        <f t="shared" si="5"/>
        <v>3</v>
      </c>
      <c r="BW18" s="225">
        <f t="shared" ref="BW18:CF18" si="8">SUM(BW8:BW17)</f>
        <v>4</v>
      </c>
      <c r="BX18" s="225">
        <f t="shared" si="8"/>
        <v>2</v>
      </c>
      <c r="BY18" s="225">
        <f t="shared" si="8"/>
        <v>2</v>
      </c>
      <c r="BZ18" s="225">
        <f t="shared" si="8"/>
        <v>2</v>
      </c>
      <c r="CA18" s="225">
        <f t="shared" si="8"/>
        <v>2</v>
      </c>
      <c r="CB18" s="225">
        <f t="shared" si="8"/>
        <v>3</v>
      </c>
      <c r="CC18" s="225">
        <f t="shared" si="8"/>
        <v>2</v>
      </c>
      <c r="CD18" s="225">
        <f t="shared" si="8"/>
        <v>0</v>
      </c>
      <c r="CE18" s="225">
        <f t="shared" si="8"/>
        <v>0</v>
      </c>
      <c r="CF18" s="225">
        <f t="shared" si="8"/>
        <v>1</v>
      </c>
      <c r="CG18" s="225">
        <f t="shared" ref="CG18:CY18" si="9">SUM(CG8:CG17)</f>
        <v>1</v>
      </c>
      <c r="CH18" s="225">
        <f t="shared" si="9"/>
        <v>1</v>
      </c>
      <c r="CI18" s="225">
        <f t="shared" ref="CI18:CJ18" si="10">SUM(CI8:CI17)</f>
        <v>1</v>
      </c>
      <c r="CJ18" s="225">
        <f t="shared" si="10"/>
        <v>0</v>
      </c>
      <c r="CK18" s="225">
        <f t="shared" si="9"/>
        <v>0</v>
      </c>
      <c r="CL18" s="225">
        <f t="shared" si="9"/>
        <v>0</v>
      </c>
      <c r="CM18" s="225">
        <f t="shared" si="9"/>
        <v>0</v>
      </c>
      <c r="CN18" s="225">
        <f t="shared" si="9"/>
        <v>0</v>
      </c>
      <c r="CO18" s="225">
        <f t="shared" si="9"/>
        <v>0</v>
      </c>
      <c r="CP18" s="226">
        <f t="shared" si="9"/>
        <v>0</v>
      </c>
      <c r="CQ18" s="226">
        <f>SUM(CQ8:CQ17)</f>
        <v>0</v>
      </c>
      <c r="CR18" s="226">
        <f t="shared" ref="CR18" si="11">SUM(CR8:CR17)</f>
        <v>0</v>
      </c>
      <c r="CS18" s="226">
        <f>SUM(CS8:CS17)</f>
        <v>0</v>
      </c>
      <c r="CT18" s="226">
        <f>SUM(CT8:CT17)</f>
        <v>0</v>
      </c>
      <c r="CU18" s="226">
        <f>SUM(CU8:CU17)</f>
        <v>0</v>
      </c>
      <c r="CV18" s="226">
        <f>SUM(CV8:CV17)</f>
        <v>0</v>
      </c>
      <c r="CW18" s="226">
        <f t="shared" si="9"/>
        <v>0</v>
      </c>
      <c r="CX18" s="226">
        <f>SUM(CX8:CX17)</f>
        <v>0</v>
      </c>
      <c r="CY18" s="226">
        <f t="shared" si="9"/>
        <v>0</v>
      </c>
      <c r="CZ18" s="226">
        <f t="shared" ref="CZ18:DK18" si="12">SUM(CZ8:CZ17)</f>
        <v>0</v>
      </c>
      <c r="DA18" s="226">
        <f t="shared" si="12"/>
        <v>0</v>
      </c>
      <c r="DB18" s="226">
        <f t="shared" si="12"/>
        <v>0</v>
      </c>
      <c r="DC18" s="226">
        <f t="shared" si="12"/>
        <v>0</v>
      </c>
      <c r="DD18" s="226">
        <f t="shared" si="12"/>
        <v>0</v>
      </c>
      <c r="DE18" s="226">
        <f t="shared" si="12"/>
        <v>0</v>
      </c>
      <c r="DF18" s="226">
        <f t="shared" si="12"/>
        <v>0</v>
      </c>
      <c r="DG18" s="226">
        <f t="shared" si="12"/>
        <v>0</v>
      </c>
      <c r="DH18" s="226">
        <f t="shared" si="12"/>
        <v>0</v>
      </c>
      <c r="DI18" s="226">
        <f t="shared" si="12"/>
        <v>0</v>
      </c>
      <c r="DJ18" s="226">
        <f t="shared" si="12"/>
        <v>0</v>
      </c>
      <c r="DK18" s="226">
        <f t="shared" si="12"/>
        <v>0</v>
      </c>
      <c r="DL18" s="248"/>
      <c r="DM18" s="249"/>
    </row>
    <row r="19" spans="2:117" ht="20.100000000000001" customHeight="1">
      <c r="B19" s="126" t="s">
        <v>785</v>
      </c>
      <c r="C19" s="155"/>
      <c r="D19" s="128"/>
      <c r="E19" s="247">
        <f t="shared" ref="E19:AA19" si="13">E7+E18</f>
        <v>0</v>
      </c>
      <c r="F19" s="225">
        <f t="shared" si="13"/>
        <v>59</v>
      </c>
      <c r="G19" s="225">
        <f t="shared" si="13"/>
        <v>53</v>
      </c>
      <c r="H19" s="456">
        <f t="shared" si="13"/>
        <v>9</v>
      </c>
      <c r="I19" s="456">
        <f t="shared" si="13"/>
        <v>16</v>
      </c>
      <c r="J19" s="225">
        <f t="shared" si="13"/>
        <v>38</v>
      </c>
      <c r="K19" s="225">
        <f t="shared" si="13"/>
        <v>21</v>
      </c>
      <c r="L19" s="225">
        <f t="shared" si="13"/>
        <v>24</v>
      </c>
      <c r="M19" s="456">
        <f t="shared" ref="M19" si="14">M7+M18</f>
        <v>13</v>
      </c>
      <c r="N19" s="225">
        <f t="shared" ref="N19" si="15">N7+N18</f>
        <v>23</v>
      </c>
      <c r="O19" s="456">
        <f t="shared" si="13"/>
        <v>14</v>
      </c>
      <c r="P19" s="456">
        <f t="shared" si="13"/>
        <v>15</v>
      </c>
      <c r="Q19" s="456">
        <f t="shared" si="13"/>
        <v>7</v>
      </c>
      <c r="R19" s="456">
        <f t="shared" si="13"/>
        <v>14</v>
      </c>
      <c r="S19" s="456">
        <f t="shared" si="13"/>
        <v>26</v>
      </c>
      <c r="T19" s="456">
        <f>T7+T18</f>
        <v>7</v>
      </c>
      <c r="U19" s="225">
        <f t="shared" si="13"/>
        <v>16</v>
      </c>
      <c r="V19" s="456">
        <f t="shared" si="13"/>
        <v>16</v>
      </c>
      <c r="W19" s="456">
        <f t="shared" si="13"/>
        <v>15</v>
      </c>
      <c r="X19" s="225">
        <f t="shared" si="13"/>
        <v>14</v>
      </c>
      <c r="Y19" s="225">
        <f t="shared" si="13"/>
        <v>18</v>
      </c>
      <c r="Z19" s="225">
        <f t="shared" si="13"/>
        <v>16</v>
      </c>
      <c r="AA19" s="225">
        <f t="shared" si="13"/>
        <v>14</v>
      </c>
      <c r="AB19" s="456">
        <f t="shared" ref="AB19:AW19" si="16">AB7+AB18</f>
        <v>6</v>
      </c>
      <c r="AC19" s="225">
        <f t="shared" si="16"/>
        <v>12</v>
      </c>
      <c r="AD19" s="456">
        <f t="shared" si="16"/>
        <v>15</v>
      </c>
      <c r="AE19" s="225">
        <f t="shared" si="16"/>
        <v>13</v>
      </c>
      <c r="AF19" s="225">
        <f t="shared" si="16"/>
        <v>10</v>
      </c>
      <c r="AG19" s="225">
        <f t="shared" si="16"/>
        <v>11</v>
      </c>
      <c r="AH19" s="225">
        <f t="shared" si="16"/>
        <v>7</v>
      </c>
      <c r="AI19" s="225">
        <f t="shared" si="16"/>
        <v>7</v>
      </c>
      <c r="AJ19" s="456">
        <f t="shared" si="16"/>
        <v>6</v>
      </c>
      <c r="AK19" s="456">
        <f t="shared" si="16"/>
        <v>9</v>
      </c>
      <c r="AL19" s="456">
        <f t="shared" si="16"/>
        <v>4</v>
      </c>
      <c r="AM19" s="225">
        <f t="shared" si="16"/>
        <v>14</v>
      </c>
      <c r="AN19" s="456">
        <f t="shared" si="16"/>
        <v>10</v>
      </c>
      <c r="AO19" s="225">
        <f t="shared" si="16"/>
        <v>12</v>
      </c>
      <c r="AP19" s="456">
        <f t="shared" si="16"/>
        <v>8</v>
      </c>
      <c r="AQ19" s="456">
        <f t="shared" si="16"/>
        <v>7</v>
      </c>
      <c r="AR19" s="225">
        <f t="shared" si="16"/>
        <v>12</v>
      </c>
      <c r="AS19" s="456">
        <f t="shared" si="16"/>
        <v>4</v>
      </c>
      <c r="AT19" s="456">
        <f t="shared" si="16"/>
        <v>1</v>
      </c>
      <c r="AU19" s="456">
        <f t="shared" si="16"/>
        <v>2</v>
      </c>
      <c r="AV19" s="225">
        <f t="shared" si="16"/>
        <v>2</v>
      </c>
      <c r="AW19" s="456">
        <f t="shared" si="16"/>
        <v>3</v>
      </c>
      <c r="AX19" s="456">
        <f t="shared" ref="AX19:BV19" si="17">AX7+AX18</f>
        <v>3</v>
      </c>
      <c r="AY19" s="225">
        <f t="shared" si="17"/>
        <v>8</v>
      </c>
      <c r="AZ19" s="225">
        <f t="shared" si="17"/>
        <v>8</v>
      </c>
      <c r="BA19" s="225">
        <f t="shared" si="17"/>
        <v>7</v>
      </c>
      <c r="BB19" s="225">
        <f t="shared" ref="BB19:BC19" si="18">BB7+BB18</f>
        <v>5</v>
      </c>
      <c r="BC19" s="456">
        <f t="shared" si="18"/>
        <v>2</v>
      </c>
      <c r="BD19" s="456">
        <f t="shared" si="17"/>
        <v>1</v>
      </c>
      <c r="BE19" s="456">
        <f t="shared" si="17"/>
        <v>1</v>
      </c>
      <c r="BF19" s="456">
        <f t="shared" si="17"/>
        <v>2</v>
      </c>
      <c r="BG19" s="456">
        <f t="shared" si="17"/>
        <v>3</v>
      </c>
      <c r="BH19" s="456">
        <f t="shared" si="17"/>
        <v>4</v>
      </c>
      <c r="BI19" s="456">
        <f t="shared" si="17"/>
        <v>2</v>
      </c>
      <c r="BJ19" s="456">
        <f t="shared" si="17"/>
        <v>3</v>
      </c>
      <c r="BK19" s="456">
        <f t="shared" si="17"/>
        <v>1</v>
      </c>
      <c r="BL19" s="456">
        <f t="shared" si="17"/>
        <v>1</v>
      </c>
      <c r="BM19" s="456">
        <f t="shared" si="17"/>
        <v>1</v>
      </c>
      <c r="BN19" s="456">
        <f t="shared" si="17"/>
        <v>0</v>
      </c>
      <c r="BO19" s="225">
        <f t="shared" si="17"/>
        <v>2</v>
      </c>
      <c r="BP19" s="225">
        <f t="shared" ref="BP19" si="19">BP7+BP18</f>
        <v>4</v>
      </c>
      <c r="BQ19" s="225">
        <f>BQ7+BQ18</f>
        <v>0</v>
      </c>
      <c r="BR19" s="456">
        <f>BR7+BR18</f>
        <v>1</v>
      </c>
      <c r="BS19" s="456">
        <f t="shared" si="17"/>
        <v>0</v>
      </c>
      <c r="BT19" s="456">
        <f t="shared" si="17"/>
        <v>1</v>
      </c>
      <c r="BU19" s="225">
        <f t="shared" si="17"/>
        <v>3</v>
      </c>
      <c r="BV19" s="225">
        <f t="shared" si="17"/>
        <v>3</v>
      </c>
      <c r="BW19" s="225">
        <f t="shared" ref="BW19:CF19" si="20">BW7+BW18</f>
        <v>4</v>
      </c>
      <c r="BX19" s="225">
        <f t="shared" si="20"/>
        <v>2</v>
      </c>
      <c r="BY19" s="225">
        <f t="shared" si="20"/>
        <v>2</v>
      </c>
      <c r="BZ19" s="225">
        <f t="shared" si="20"/>
        <v>2</v>
      </c>
      <c r="CA19" s="456">
        <f t="shared" si="20"/>
        <v>2</v>
      </c>
      <c r="CB19" s="225">
        <f t="shared" si="20"/>
        <v>3</v>
      </c>
      <c r="CC19" s="456">
        <f t="shared" si="20"/>
        <v>2</v>
      </c>
      <c r="CD19" s="456">
        <f t="shared" si="20"/>
        <v>0</v>
      </c>
      <c r="CE19" s="456">
        <f t="shared" si="20"/>
        <v>0</v>
      </c>
      <c r="CF19" s="456">
        <f t="shared" si="20"/>
        <v>1</v>
      </c>
      <c r="CG19" s="225">
        <f t="shared" ref="CG19:CY19" si="21">CG7+CG18</f>
        <v>1</v>
      </c>
      <c r="CH19" s="225">
        <f t="shared" si="21"/>
        <v>1</v>
      </c>
      <c r="CI19" s="225">
        <f t="shared" ref="CI19:CJ19" si="22">CI7+CI18</f>
        <v>1</v>
      </c>
      <c r="CJ19" s="225">
        <f t="shared" si="22"/>
        <v>0</v>
      </c>
      <c r="CK19" s="456">
        <f t="shared" si="21"/>
        <v>0</v>
      </c>
      <c r="CL19" s="456">
        <f t="shared" si="21"/>
        <v>0</v>
      </c>
      <c r="CM19" s="456">
        <f t="shared" si="21"/>
        <v>0</v>
      </c>
      <c r="CN19" s="456">
        <f t="shared" si="21"/>
        <v>0</v>
      </c>
      <c r="CO19" s="456">
        <f t="shared" si="21"/>
        <v>0</v>
      </c>
      <c r="CP19" s="226">
        <f t="shared" si="21"/>
        <v>0</v>
      </c>
      <c r="CQ19" s="226">
        <f>CQ7+CQ18</f>
        <v>0</v>
      </c>
      <c r="CR19" s="226">
        <f t="shared" ref="CR19" si="23">CR7+CR18</f>
        <v>0</v>
      </c>
      <c r="CS19" s="226">
        <f>CS7+CS18</f>
        <v>0</v>
      </c>
      <c r="CT19" s="226">
        <f>CT7+CT18</f>
        <v>0</v>
      </c>
      <c r="CU19" s="226">
        <f>CU7+CU18</f>
        <v>0</v>
      </c>
      <c r="CV19" s="226">
        <f>CV7+CV18</f>
        <v>0</v>
      </c>
      <c r="CW19" s="226">
        <f t="shared" si="21"/>
        <v>0</v>
      </c>
      <c r="CX19" s="226">
        <f>CX7+CX18</f>
        <v>0</v>
      </c>
      <c r="CY19" s="482">
        <f t="shared" si="21"/>
        <v>0</v>
      </c>
      <c r="CZ19" s="226">
        <f t="shared" ref="CZ19:DK19" si="24">CZ7+CZ18</f>
        <v>0</v>
      </c>
      <c r="DA19" s="226">
        <f t="shared" si="24"/>
        <v>0</v>
      </c>
      <c r="DB19" s="482">
        <f t="shared" si="24"/>
        <v>0</v>
      </c>
      <c r="DC19" s="226">
        <f t="shared" si="24"/>
        <v>0</v>
      </c>
      <c r="DD19" s="226">
        <f t="shared" si="24"/>
        <v>0</v>
      </c>
      <c r="DE19" s="226">
        <f t="shared" si="24"/>
        <v>0</v>
      </c>
      <c r="DF19" s="226">
        <f t="shared" si="24"/>
        <v>0</v>
      </c>
      <c r="DG19" s="226">
        <f t="shared" si="24"/>
        <v>0</v>
      </c>
      <c r="DH19" s="226">
        <f t="shared" si="24"/>
        <v>0</v>
      </c>
      <c r="DI19" s="226">
        <f t="shared" si="24"/>
        <v>0</v>
      </c>
      <c r="DJ19" s="226">
        <f t="shared" si="24"/>
        <v>0</v>
      </c>
      <c r="DK19" s="226">
        <f t="shared" si="24"/>
        <v>0</v>
      </c>
      <c r="DL19" s="248"/>
      <c r="DM19" s="249"/>
    </row>
    <row r="20" spans="2:117" ht="10.050000000000001" customHeight="1"/>
    <row r="21" spans="2:117" ht="15" customHeight="1"/>
    <row r="22" spans="2:117" ht="15" customHeight="1">
      <c r="C22" s="153" t="s">
        <v>422</v>
      </c>
      <c r="I22" s="185"/>
      <c r="J22" s="184" t="s">
        <v>1322</v>
      </c>
    </row>
    <row r="23" spans="2:117" ht="10.050000000000001" customHeight="1"/>
    <row r="24" spans="2:117" ht="15" customHeight="1">
      <c r="B24" s="166"/>
      <c r="C24" s="167"/>
      <c r="D24" s="173"/>
      <c r="E24" s="168"/>
      <c r="F24" s="627">
        <v>20</v>
      </c>
      <c r="G24" s="629"/>
      <c r="H24" s="172">
        <v>24</v>
      </c>
      <c r="I24" s="172">
        <v>25</v>
      </c>
      <c r="J24" s="172">
        <v>26</v>
      </c>
      <c r="K24" s="172">
        <v>33</v>
      </c>
      <c r="L24" s="172">
        <v>36</v>
      </c>
      <c r="M24" s="627">
        <v>41</v>
      </c>
      <c r="N24" s="628"/>
      <c r="O24" s="629"/>
      <c r="P24" s="627">
        <v>42</v>
      </c>
      <c r="Q24" s="628"/>
      <c r="R24" s="172">
        <v>43</v>
      </c>
      <c r="S24" s="627">
        <v>44</v>
      </c>
      <c r="T24" s="628"/>
      <c r="U24" s="629"/>
      <c r="V24" s="627">
        <v>48</v>
      </c>
      <c r="W24" s="628"/>
      <c r="X24" s="628"/>
      <c r="Y24" s="628"/>
      <c r="Z24" s="629"/>
      <c r="AA24" s="627">
        <v>51</v>
      </c>
      <c r="AB24" s="628"/>
      <c r="AC24" s="629"/>
      <c r="AD24" s="627">
        <v>52</v>
      </c>
      <c r="AE24" s="629"/>
      <c r="AF24" s="627">
        <v>53</v>
      </c>
      <c r="AG24" s="628"/>
      <c r="AH24" s="628"/>
      <c r="AI24" s="628"/>
      <c r="AJ24" s="629"/>
      <c r="AK24" s="627">
        <v>54</v>
      </c>
      <c r="AL24" s="629"/>
      <c r="AM24" s="627">
        <v>55</v>
      </c>
      <c r="AN24" s="628"/>
      <c r="AO24" s="628"/>
      <c r="AP24" s="628"/>
      <c r="AQ24" s="628"/>
      <c r="AR24" s="628"/>
      <c r="AS24" s="628"/>
      <c r="AT24" s="629"/>
      <c r="AU24" s="627">
        <v>57</v>
      </c>
      <c r="AV24" s="628"/>
      <c r="AW24" s="628"/>
      <c r="AX24" s="629"/>
      <c r="AY24" s="627">
        <v>58</v>
      </c>
      <c r="AZ24" s="628"/>
      <c r="BA24" s="628"/>
      <c r="BB24" s="628"/>
      <c r="BC24" s="628"/>
      <c r="BD24" s="628"/>
      <c r="BE24" s="628"/>
      <c r="BF24" s="629"/>
      <c r="BG24" s="627">
        <v>59</v>
      </c>
      <c r="BH24" s="628"/>
      <c r="BI24" s="628"/>
      <c r="BJ24" s="628"/>
      <c r="BK24" s="628"/>
      <c r="BL24" s="628"/>
      <c r="BM24" s="628"/>
      <c r="BN24" s="629"/>
      <c r="BO24" s="627">
        <v>60</v>
      </c>
      <c r="BP24" s="628"/>
      <c r="BQ24" s="628"/>
      <c r="BR24" s="628"/>
      <c r="BS24" s="629"/>
      <c r="BT24" s="627">
        <v>61</v>
      </c>
      <c r="BU24" s="628"/>
      <c r="BV24" s="628"/>
      <c r="BW24" s="628"/>
      <c r="BX24" s="628"/>
      <c r="BY24" s="628"/>
      <c r="BZ24" s="628"/>
      <c r="CA24" s="628"/>
      <c r="CB24" s="628"/>
      <c r="CC24" s="628"/>
      <c r="CD24" s="628"/>
      <c r="CE24" s="628"/>
      <c r="CF24" s="629"/>
      <c r="CG24" s="627">
        <v>62</v>
      </c>
      <c r="CH24" s="628"/>
      <c r="CI24" s="628"/>
      <c r="CJ24" s="628"/>
      <c r="CK24" s="628"/>
      <c r="CL24" s="628"/>
      <c r="CM24" s="628"/>
      <c r="CN24" s="628"/>
      <c r="CO24" s="629"/>
      <c r="CP24" s="627">
        <v>63</v>
      </c>
      <c r="CQ24" s="628"/>
      <c r="CR24" s="628"/>
      <c r="CS24" s="628"/>
      <c r="CT24" s="628"/>
      <c r="CU24" s="628"/>
      <c r="CV24" s="628"/>
      <c r="CW24" s="628"/>
      <c r="CX24" s="628"/>
      <c r="CY24" s="628"/>
      <c r="CZ24" s="628"/>
      <c r="DA24" s="628"/>
      <c r="DB24" s="629"/>
      <c r="DC24" s="627">
        <v>64</v>
      </c>
      <c r="DD24" s="628"/>
      <c r="DE24" s="628"/>
      <c r="DF24" s="628"/>
      <c r="DG24" s="629"/>
      <c r="DH24" s="627">
        <v>65</v>
      </c>
      <c r="DI24" s="628"/>
      <c r="DJ24" s="628"/>
      <c r="DK24" s="629"/>
      <c r="DL24" s="193"/>
      <c r="DM24" s="173"/>
    </row>
    <row r="25" spans="2:117" ht="15" customHeight="1">
      <c r="B25" s="174"/>
      <c r="C25" s="175"/>
      <c r="D25" s="177"/>
      <c r="E25" s="111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13" t="s">
        <v>68</v>
      </c>
      <c r="R25" s="124"/>
      <c r="S25" s="124"/>
      <c r="T25" s="124"/>
      <c r="U25" s="124"/>
      <c r="V25" s="124"/>
      <c r="W25" s="124"/>
      <c r="X25" s="124"/>
      <c r="Y25" s="113" t="s">
        <v>611</v>
      </c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13" t="s">
        <v>611</v>
      </c>
      <c r="AR25" s="124"/>
      <c r="AS25" s="124"/>
      <c r="AT25" s="124"/>
      <c r="AU25" s="124"/>
      <c r="AV25" s="113" t="s">
        <v>611</v>
      </c>
      <c r="AW25" s="124"/>
      <c r="AX25" s="124"/>
      <c r="AY25" s="113" t="s">
        <v>611</v>
      </c>
      <c r="AZ25" s="124"/>
      <c r="BA25" s="124"/>
      <c r="BB25" s="124"/>
      <c r="BC25" s="124"/>
      <c r="BD25" s="124"/>
      <c r="BE25" s="124"/>
      <c r="BF25" s="113" t="s">
        <v>68</v>
      </c>
      <c r="BG25" s="113" t="s">
        <v>611</v>
      </c>
      <c r="BH25" s="113"/>
      <c r="BI25" s="113"/>
      <c r="BJ25" s="191"/>
      <c r="BK25" s="191"/>
      <c r="BL25" s="191"/>
      <c r="BM25" s="191"/>
      <c r="BN25" s="194"/>
      <c r="BO25" s="194"/>
      <c r="BP25" s="194"/>
      <c r="BQ25" s="194"/>
      <c r="BR25" s="194"/>
      <c r="BS25" s="194"/>
      <c r="BT25" s="194"/>
      <c r="BU25" s="194"/>
      <c r="BV25" s="194"/>
      <c r="BW25" s="113" t="s">
        <v>68</v>
      </c>
      <c r="BX25" s="194"/>
      <c r="BY25" s="194"/>
      <c r="BZ25" s="194"/>
      <c r="CA25" s="194"/>
      <c r="CB25" s="194"/>
      <c r="CC25" s="194"/>
      <c r="CD25" s="194"/>
      <c r="CE25" s="194"/>
      <c r="CF25" s="113" t="s">
        <v>68</v>
      </c>
      <c r="CG25" s="113" t="s">
        <v>68</v>
      </c>
      <c r="CH25" s="194"/>
      <c r="CI25" s="194"/>
      <c r="CJ25" s="194"/>
      <c r="CK25" s="194"/>
      <c r="CL25" s="194"/>
      <c r="CM25" s="194"/>
      <c r="CN25" s="194"/>
      <c r="CO25" s="194"/>
      <c r="CP25" s="113" t="s">
        <v>68</v>
      </c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 t="s">
        <v>1694</v>
      </c>
      <c r="DG25" s="194"/>
      <c r="DH25" s="194"/>
      <c r="DI25" s="194"/>
      <c r="DJ25" s="194"/>
      <c r="DK25" s="194"/>
      <c r="DL25" s="175"/>
      <c r="DM25" s="177"/>
    </row>
    <row r="26" spans="2:117" ht="80.099999999999994" customHeight="1">
      <c r="B26" s="3" t="s">
        <v>426</v>
      </c>
      <c r="C26" s="4" t="s">
        <v>424</v>
      </c>
      <c r="D26" s="10" t="s">
        <v>425</v>
      </c>
      <c r="E26" s="76"/>
      <c r="F26" s="6" t="s">
        <v>434</v>
      </c>
      <c r="G26" s="6" t="s">
        <v>436</v>
      </c>
      <c r="H26" s="6" t="s">
        <v>1668</v>
      </c>
      <c r="I26" s="6" t="s">
        <v>437</v>
      </c>
      <c r="J26" s="6" t="s">
        <v>435</v>
      </c>
      <c r="K26" s="6" t="s">
        <v>439</v>
      </c>
      <c r="L26" s="6" t="s">
        <v>441</v>
      </c>
      <c r="M26" s="6" t="s">
        <v>1592</v>
      </c>
      <c r="N26" s="6" t="s">
        <v>442</v>
      </c>
      <c r="O26" s="6" t="s">
        <v>558</v>
      </c>
      <c r="P26" s="6" t="s">
        <v>1593</v>
      </c>
      <c r="Q26" s="6" t="s">
        <v>1616</v>
      </c>
      <c r="R26" s="6" t="s">
        <v>562</v>
      </c>
      <c r="S26" s="6" t="s">
        <v>443</v>
      </c>
      <c r="T26" s="6" t="s">
        <v>1682</v>
      </c>
      <c r="U26" s="6" t="s">
        <v>273</v>
      </c>
      <c r="V26" s="6" t="s">
        <v>445</v>
      </c>
      <c r="W26" s="6" t="s">
        <v>446</v>
      </c>
      <c r="X26" s="6" t="s">
        <v>449</v>
      </c>
      <c r="Y26" s="6" t="s">
        <v>450</v>
      </c>
      <c r="Z26" s="6" t="s">
        <v>447</v>
      </c>
      <c r="AA26" s="6" t="s">
        <v>452</v>
      </c>
      <c r="AB26" s="6" t="s">
        <v>462</v>
      </c>
      <c r="AC26" s="6" t="s">
        <v>451</v>
      </c>
      <c r="AD26" s="6" t="s">
        <v>279</v>
      </c>
      <c r="AE26" s="6" t="s">
        <v>280</v>
      </c>
      <c r="AF26" s="6" t="s">
        <v>453</v>
      </c>
      <c r="AG26" s="6" t="s">
        <v>455</v>
      </c>
      <c r="AH26" s="6" t="s">
        <v>454</v>
      </c>
      <c r="AI26" s="6" t="s">
        <v>283</v>
      </c>
      <c r="AJ26" s="6" t="s">
        <v>286</v>
      </c>
      <c r="AK26" s="6" t="s">
        <v>457</v>
      </c>
      <c r="AL26" s="6" t="s">
        <v>862</v>
      </c>
      <c r="AM26" s="6" t="s">
        <v>458</v>
      </c>
      <c r="AN26" s="6" t="s">
        <v>289</v>
      </c>
      <c r="AO26" s="6" t="s">
        <v>290</v>
      </c>
      <c r="AP26" s="6" t="s">
        <v>291</v>
      </c>
      <c r="AQ26" s="6" t="s">
        <v>292</v>
      </c>
      <c r="AR26" s="6" t="s">
        <v>293</v>
      </c>
      <c r="AS26" s="6" t="s">
        <v>294</v>
      </c>
      <c r="AT26" s="6" t="s">
        <v>1594</v>
      </c>
      <c r="AU26" s="6" t="s">
        <v>1553</v>
      </c>
      <c r="AV26" s="6" t="s">
        <v>1550</v>
      </c>
      <c r="AW26" s="6" t="s">
        <v>847</v>
      </c>
      <c r="AX26" s="6" t="s">
        <v>849</v>
      </c>
      <c r="AY26" s="6" t="s">
        <v>1533</v>
      </c>
      <c r="AZ26" s="6" t="s">
        <v>1534</v>
      </c>
      <c r="BA26" s="6" t="s">
        <v>1535</v>
      </c>
      <c r="BB26" s="6" t="s">
        <v>1551</v>
      </c>
      <c r="BC26" s="6" t="s">
        <v>1538</v>
      </c>
      <c r="BD26" s="6" t="s">
        <v>1537</v>
      </c>
      <c r="BE26" s="6" t="s">
        <v>1540</v>
      </c>
      <c r="BF26" s="6" t="s">
        <v>1541</v>
      </c>
      <c r="BG26" s="6" t="s">
        <v>1543</v>
      </c>
      <c r="BH26" s="8" t="s">
        <v>1545</v>
      </c>
      <c r="BI26" s="8" t="s">
        <v>1546</v>
      </c>
      <c r="BJ26" s="8" t="s">
        <v>1547</v>
      </c>
      <c r="BK26" s="8" t="s">
        <v>1575</v>
      </c>
      <c r="BL26" s="6" t="s">
        <v>1544</v>
      </c>
      <c r="BM26" s="8" t="s">
        <v>1580</v>
      </c>
      <c r="BN26" s="8" t="s">
        <v>1552</v>
      </c>
      <c r="BO26" s="8" t="s">
        <v>1576</v>
      </c>
      <c r="BP26" s="8" t="s">
        <v>1577</v>
      </c>
      <c r="BQ26" s="8" t="s">
        <v>1578</v>
      </c>
      <c r="BR26" s="8" t="s">
        <v>1595</v>
      </c>
      <c r="BS26" s="8" t="s">
        <v>1548</v>
      </c>
      <c r="BT26" s="8" t="s">
        <v>1597</v>
      </c>
      <c r="BU26" s="8" t="s">
        <v>1598</v>
      </c>
      <c r="BV26" s="8" t="s">
        <v>1599</v>
      </c>
      <c r="BW26" s="8" t="s">
        <v>1596</v>
      </c>
      <c r="BX26" s="8" t="s">
        <v>1600</v>
      </c>
      <c r="BY26" s="8" t="s">
        <v>1601</v>
      </c>
      <c r="BZ26" s="8" t="s">
        <v>1602</v>
      </c>
      <c r="CA26" s="8" t="s">
        <v>1603</v>
      </c>
      <c r="CB26" s="8" t="s">
        <v>1604</v>
      </c>
      <c r="CC26" s="8" t="s">
        <v>1605</v>
      </c>
      <c r="CD26" s="8" t="s">
        <v>1606</v>
      </c>
      <c r="CE26" s="8" t="s">
        <v>1607</v>
      </c>
      <c r="CF26" s="8" t="s">
        <v>1608</v>
      </c>
      <c r="CG26" s="8" t="s">
        <v>1615</v>
      </c>
      <c r="CH26" s="8" t="s">
        <v>1612</v>
      </c>
      <c r="CI26" s="8" t="s">
        <v>1610</v>
      </c>
      <c r="CJ26" s="8" t="s">
        <v>1609</v>
      </c>
      <c r="CK26" s="8" t="s">
        <v>1611</v>
      </c>
      <c r="CL26" s="8" t="s">
        <v>1645</v>
      </c>
      <c r="CM26" s="8" t="s">
        <v>1647</v>
      </c>
      <c r="CN26" s="8" t="s">
        <v>1613</v>
      </c>
      <c r="CO26" s="8" t="s">
        <v>1614</v>
      </c>
      <c r="CP26" s="8" t="s">
        <v>1664</v>
      </c>
      <c r="CQ26" s="8" t="s">
        <v>1629</v>
      </c>
      <c r="CR26" s="8" t="s">
        <v>1646</v>
      </c>
      <c r="CS26" s="8" t="s">
        <v>1684</v>
      </c>
      <c r="CT26" s="8" t="s">
        <v>1656</v>
      </c>
      <c r="CU26" s="8" t="s">
        <v>1665</v>
      </c>
      <c r="CV26" s="8" t="s">
        <v>1627</v>
      </c>
      <c r="CW26" s="8" t="s">
        <v>1628</v>
      </c>
      <c r="CX26" s="8" t="s">
        <v>1683</v>
      </c>
      <c r="CY26" s="8" t="s">
        <v>1667</v>
      </c>
      <c r="CZ26" s="8" t="s">
        <v>1677</v>
      </c>
      <c r="DA26" s="8" t="s">
        <v>1689</v>
      </c>
      <c r="DB26" s="8" t="s">
        <v>1666</v>
      </c>
      <c r="DC26" s="8" t="s">
        <v>1685</v>
      </c>
      <c r="DD26" s="8" t="s">
        <v>1690</v>
      </c>
      <c r="DE26" s="8" t="s">
        <v>1691</v>
      </c>
      <c r="DF26" s="8" t="s">
        <v>1693</v>
      </c>
      <c r="DG26" s="8" t="s">
        <v>1692</v>
      </c>
      <c r="DH26" s="8" t="s">
        <v>1696</v>
      </c>
      <c r="DI26" s="8" t="s">
        <v>1695</v>
      </c>
      <c r="DJ26" s="8" t="s">
        <v>1697</v>
      </c>
      <c r="DK26" s="8" t="s">
        <v>1698</v>
      </c>
      <c r="DL26" s="77"/>
      <c r="DM26" s="178" t="s">
        <v>1355</v>
      </c>
    </row>
    <row r="27" spans="2:117" ht="20.100000000000001" customHeight="1">
      <c r="B27" s="154" t="s">
        <v>299</v>
      </c>
      <c r="C27" s="179"/>
      <c r="D27" s="92"/>
      <c r="E27" s="247">
        <v>0</v>
      </c>
      <c r="F27" s="225">
        <v>82</v>
      </c>
      <c r="G27" s="225">
        <v>138</v>
      </c>
      <c r="H27" s="225">
        <v>28</v>
      </c>
      <c r="I27" s="225">
        <v>44</v>
      </c>
      <c r="J27" s="225">
        <v>425</v>
      </c>
      <c r="K27" s="225">
        <v>273</v>
      </c>
      <c r="L27" s="225">
        <v>246</v>
      </c>
      <c r="M27" s="225">
        <v>156</v>
      </c>
      <c r="N27" s="225">
        <v>63</v>
      </c>
      <c r="O27" s="225">
        <v>38</v>
      </c>
      <c r="P27" s="225">
        <v>43</v>
      </c>
      <c r="Q27" s="225">
        <v>2</v>
      </c>
      <c r="R27" s="225">
        <v>83</v>
      </c>
      <c r="S27" s="225">
        <v>115</v>
      </c>
      <c r="T27" s="225">
        <v>88</v>
      </c>
      <c r="U27" s="225">
        <v>34</v>
      </c>
      <c r="V27" s="225">
        <v>88</v>
      </c>
      <c r="W27" s="225">
        <v>69</v>
      </c>
      <c r="X27" s="225">
        <v>91</v>
      </c>
      <c r="Y27" s="225">
        <v>1</v>
      </c>
      <c r="Z27" s="225">
        <v>77</v>
      </c>
      <c r="AA27" s="225">
        <v>9</v>
      </c>
      <c r="AB27" s="225">
        <v>3</v>
      </c>
      <c r="AC27" s="225">
        <v>60</v>
      </c>
      <c r="AD27" s="225">
        <v>49</v>
      </c>
      <c r="AE27" s="225">
        <v>43</v>
      </c>
      <c r="AF27" s="225">
        <v>44</v>
      </c>
      <c r="AG27" s="225">
        <v>55</v>
      </c>
      <c r="AH27" s="225">
        <v>27</v>
      </c>
      <c r="AI27" s="225">
        <v>42</v>
      </c>
      <c r="AJ27" s="225">
        <v>20</v>
      </c>
      <c r="AK27" s="225">
        <v>5</v>
      </c>
      <c r="AL27" s="225">
        <v>30</v>
      </c>
      <c r="AM27" s="225">
        <v>29</v>
      </c>
      <c r="AN27" s="225">
        <v>55</v>
      </c>
      <c r="AO27" s="225">
        <v>75</v>
      </c>
      <c r="AP27" s="225">
        <v>43</v>
      </c>
      <c r="AQ27" s="225">
        <v>0</v>
      </c>
      <c r="AR27" s="225">
        <v>44</v>
      </c>
      <c r="AS27" s="225">
        <v>17</v>
      </c>
      <c r="AT27" s="225">
        <v>0</v>
      </c>
      <c r="AU27" s="225">
        <v>21</v>
      </c>
      <c r="AV27" s="225">
        <v>0</v>
      </c>
      <c r="AW27" s="225">
        <v>12</v>
      </c>
      <c r="AX27" s="225">
        <v>0</v>
      </c>
      <c r="AY27" s="225">
        <v>1</v>
      </c>
      <c r="AZ27" s="225">
        <v>33</v>
      </c>
      <c r="BA27" s="225">
        <v>10</v>
      </c>
      <c r="BB27" s="225">
        <v>1</v>
      </c>
      <c r="BC27" s="225">
        <v>8</v>
      </c>
      <c r="BD27" s="225">
        <v>3</v>
      </c>
      <c r="BE27" s="225">
        <v>0</v>
      </c>
      <c r="BF27" s="225">
        <v>0</v>
      </c>
      <c r="BG27" s="225">
        <v>0</v>
      </c>
      <c r="BH27" s="225">
        <v>5</v>
      </c>
      <c r="BI27" s="225">
        <v>2</v>
      </c>
      <c r="BJ27" s="225">
        <v>0</v>
      </c>
      <c r="BK27" s="225">
        <v>0</v>
      </c>
      <c r="BL27" s="225">
        <v>0</v>
      </c>
      <c r="BM27" s="225">
        <v>0</v>
      </c>
      <c r="BN27" s="225">
        <v>0</v>
      </c>
      <c r="BO27" s="225">
        <v>0</v>
      </c>
      <c r="BP27" s="225">
        <v>0</v>
      </c>
      <c r="BQ27" s="225">
        <v>0</v>
      </c>
      <c r="BR27" s="225">
        <v>0</v>
      </c>
      <c r="BS27" s="225">
        <v>0</v>
      </c>
      <c r="BT27" s="226">
        <v>0</v>
      </c>
      <c r="BU27" s="226">
        <v>0</v>
      </c>
      <c r="BV27" s="226">
        <v>0</v>
      </c>
      <c r="BW27" s="226">
        <v>0</v>
      </c>
      <c r="BX27" s="226">
        <v>0</v>
      </c>
      <c r="BY27" s="226">
        <v>0</v>
      </c>
      <c r="BZ27" s="226">
        <v>0</v>
      </c>
      <c r="CA27" s="226">
        <v>0</v>
      </c>
      <c r="CB27" s="226">
        <v>0</v>
      </c>
      <c r="CC27" s="226">
        <v>0</v>
      </c>
      <c r="CD27" s="226">
        <v>0</v>
      </c>
      <c r="CE27" s="226">
        <v>0</v>
      </c>
      <c r="CF27" s="226">
        <v>0</v>
      </c>
      <c r="CG27" s="226">
        <v>0</v>
      </c>
      <c r="CH27" s="226">
        <v>0</v>
      </c>
      <c r="CI27" s="226">
        <v>0</v>
      </c>
      <c r="CJ27" s="226">
        <v>0</v>
      </c>
      <c r="CK27" s="226">
        <v>0</v>
      </c>
      <c r="CL27" s="226">
        <v>0</v>
      </c>
      <c r="CM27" s="226">
        <v>0</v>
      </c>
      <c r="CN27" s="226">
        <v>0</v>
      </c>
      <c r="CO27" s="226">
        <v>0</v>
      </c>
      <c r="CP27" s="226">
        <v>0</v>
      </c>
      <c r="CQ27" s="226">
        <v>0</v>
      </c>
      <c r="CR27" s="226">
        <v>0</v>
      </c>
      <c r="CS27" s="226">
        <v>0</v>
      </c>
      <c r="CT27" s="226">
        <v>0</v>
      </c>
      <c r="CU27" s="226">
        <v>0</v>
      </c>
      <c r="CV27" s="226">
        <v>0</v>
      </c>
      <c r="CW27" s="226">
        <v>0</v>
      </c>
      <c r="CX27" s="226">
        <v>0</v>
      </c>
      <c r="CY27" s="226">
        <v>0</v>
      </c>
      <c r="CZ27" s="226">
        <v>0</v>
      </c>
      <c r="DA27" s="226">
        <v>0</v>
      </c>
      <c r="DB27" s="226">
        <v>0</v>
      </c>
      <c r="DC27" s="226">
        <v>0</v>
      </c>
      <c r="DD27" s="226">
        <v>0</v>
      </c>
      <c r="DE27" s="226">
        <v>0</v>
      </c>
      <c r="DF27" s="226">
        <v>0</v>
      </c>
      <c r="DG27" s="226">
        <v>0</v>
      </c>
      <c r="DH27" s="226">
        <v>0</v>
      </c>
      <c r="DI27" s="226">
        <v>0</v>
      </c>
      <c r="DJ27" s="226">
        <v>0</v>
      </c>
      <c r="DK27" s="226">
        <v>0</v>
      </c>
      <c r="DL27" s="248"/>
      <c r="DM27" s="249"/>
    </row>
    <row r="28" spans="2:117" ht="15" customHeight="1">
      <c r="B28" s="97">
        <v>71</v>
      </c>
      <c r="C28" s="98" t="s">
        <v>301</v>
      </c>
      <c r="D28" s="182" t="s">
        <v>1572</v>
      </c>
      <c r="E28" s="240"/>
      <c r="F28" s="216"/>
      <c r="G28" s="216"/>
      <c r="H28" s="216"/>
      <c r="I28" s="216"/>
      <c r="J28" s="216"/>
      <c r="K28" s="216"/>
      <c r="L28" s="216"/>
      <c r="M28" s="216"/>
      <c r="N28" s="216">
        <v>3</v>
      </c>
      <c r="O28" s="216">
        <v>2</v>
      </c>
      <c r="P28" s="216"/>
      <c r="Q28" s="216"/>
      <c r="R28" s="216">
        <v>1</v>
      </c>
      <c r="S28" s="216"/>
      <c r="T28" s="216"/>
      <c r="U28" s="216"/>
      <c r="V28" s="216"/>
      <c r="W28" s="216"/>
      <c r="X28" s="216"/>
      <c r="Y28" s="216"/>
      <c r="Z28" s="216"/>
      <c r="AA28" s="216">
        <v>2</v>
      </c>
      <c r="AB28" s="216"/>
      <c r="AC28" s="216"/>
      <c r="AD28" s="216">
        <v>3</v>
      </c>
      <c r="AE28" s="216">
        <v>4</v>
      </c>
      <c r="AF28" s="216">
        <v>4</v>
      </c>
      <c r="AG28" s="216">
        <v>1</v>
      </c>
      <c r="AH28" s="216"/>
      <c r="AI28" s="216"/>
      <c r="AJ28" s="216">
        <v>5</v>
      </c>
      <c r="AK28" s="216"/>
      <c r="AL28" s="216">
        <v>9</v>
      </c>
      <c r="AM28" s="216">
        <v>1</v>
      </c>
      <c r="AN28" s="216">
        <v>6</v>
      </c>
      <c r="AO28" s="216">
        <v>9</v>
      </c>
      <c r="AP28" s="216"/>
      <c r="AQ28" s="216"/>
      <c r="AR28" s="216">
        <v>6</v>
      </c>
      <c r="AS28" s="216"/>
      <c r="AT28" s="216"/>
      <c r="AU28" s="216"/>
      <c r="AV28" s="216"/>
      <c r="AW28" s="216">
        <v>3</v>
      </c>
      <c r="AX28" s="216">
        <v>1</v>
      </c>
      <c r="AY28" s="216"/>
      <c r="AZ28" s="216">
        <v>7</v>
      </c>
      <c r="BA28" s="216">
        <v>6</v>
      </c>
      <c r="BB28" s="216">
        <v>3</v>
      </c>
      <c r="BC28" s="436">
        <v>10</v>
      </c>
      <c r="BD28" s="216"/>
      <c r="BE28" s="216"/>
      <c r="BF28" s="216"/>
      <c r="BG28" s="216"/>
      <c r="BH28" s="217">
        <v>2</v>
      </c>
      <c r="BI28" s="217">
        <v>2</v>
      </c>
      <c r="BJ28" s="217"/>
      <c r="BK28" s="217">
        <v>1</v>
      </c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>
        <v>2</v>
      </c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246"/>
      <c r="DM28" s="218">
        <f t="shared" ref="DM28:DM37" si="25">SUM(F28:DL28)</f>
        <v>93</v>
      </c>
    </row>
    <row r="29" spans="2:117" ht="15" customHeight="1">
      <c r="B29" s="111">
        <v>72</v>
      </c>
      <c r="C29" s="117" t="s">
        <v>1559</v>
      </c>
      <c r="D29" s="119" t="s">
        <v>1566</v>
      </c>
      <c r="E29" s="241"/>
      <c r="F29" s="222"/>
      <c r="G29" s="222">
        <v>2</v>
      </c>
      <c r="H29" s="222"/>
      <c r="I29" s="222"/>
      <c r="J29" s="222">
        <v>1</v>
      </c>
      <c r="K29" s="436">
        <v>10</v>
      </c>
      <c r="L29" s="222"/>
      <c r="M29" s="222"/>
      <c r="N29" s="222">
        <v>2</v>
      </c>
      <c r="O29" s="222"/>
      <c r="P29" s="222"/>
      <c r="Q29" s="222"/>
      <c r="R29" s="222">
        <v>5</v>
      </c>
      <c r="S29" s="222"/>
      <c r="T29" s="222"/>
      <c r="U29" s="222"/>
      <c r="V29" s="222">
        <v>4</v>
      </c>
      <c r="W29" s="222"/>
      <c r="X29" s="222">
        <v>4</v>
      </c>
      <c r="Y29" s="222"/>
      <c r="Z29" s="222">
        <v>4</v>
      </c>
      <c r="AA29" s="222"/>
      <c r="AB29" s="222"/>
      <c r="AC29" s="222"/>
      <c r="AD29" s="222"/>
      <c r="AE29" s="222">
        <v>1</v>
      </c>
      <c r="AF29" s="222"/>
      <c r="AG29" s="222"/>
      <c r="AH29" s="222">
        <v>1</v>
      </c>
      <c r="AI29" s="222"/>
      <c r="AJ29" s="222"/>
      <c r="AK29" s="222"/>
      <c r="AL29" s="222"/>
      <c r="AM29" s="222">
        <v>1</v>
      </c>
      <c r="AN29" s="222">
        <v>8</v>
      </c>
      <c r="AO29" s="222">
        <v>5</v>
      </c>
      <c r="AP29" s="222">
        <v>4</v>
      </c>
      <c r="AQ29" s="222"/>
      <c r="AR29" s="222"/>
      <c r="AS29" s="222"/>
      <c r="AT29" s="222"/>
      <c r="AU29" s="222">
        <v>2</v>
      </c>
      <c r="AV29" s="222"/>
      <c r="AW29" s="222"/>
      <c r="AX29" s="222"/>
      <c r="AY29" s="222"/>
      <c r="AZ29" s="222">
        <v>5</v>
      </c>
      <c r="BA29" s="222">
        <v>3</v>
      </c>
      <c r="BB29" s="222">
        <v>1</v>
      </c>
      <c r="BC29" s="222">
        <v>6</v>
      </c>
      <c r="BD29" s="222"/>
      <c r="BE29" s="222"/>
      <c r="BF29" s="222"/>
      <c r="BG29" s="222"/>
      <c r="BH29" s="223"/>
      <c r="BI29" s="223">
        <v>4</v>
      </c>
      <c r="BJ29" s="223">
        <v>3</v>
      </c>
      <c r="BK29" s="223">
        <v>5</v>
      </c>
      <c r="BL29" s="223"/>
      <c r="BM29" s="223"/>
      <c r="BN29" s="223"/>
      <c r="BO29" s="223">
        <v>8</v>
      </c>
      <c r="BP29" s="223">
        <v>5</v>
      </c>
      <c r="BQ29" s="223">
        <v>1</v>
      </c>
      <c r="BR29" s="223"/>
      <c r="BS29" s="223">
        <v>1</v>
      </c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42"/>
      <c r="DM29" s="218">
        <f t="shared" si="25"/>
        <v>96</v>
      </c>
    </row>
    <row r="30" spans="2:117" ht="15" customHeight="1">
      <c r="B30" s="111">
        <v>73</v>
      </c>
      <c r="C30" s="117" t="s">
        <v>1570</v>
      </c>
      <c r="D30" s="119" t="s">
        <v>1566</v>
      </c>
      <c r="E30" s="241"/>
      <c r="F30" s="222">
        <v>1</v>
      </c>
      <c r="G30" s="222">
        <v>2</v>
      </c>
      <c r="H30" s="222"/>
      <c r="I30" s="222"/>
      <c r="J30" s="222">
        <v>6</v>
      </c>
      <c r="K30" s="222"/>
      <c r="L30" s="222">
        <v>5</v>
      </c>
      <c r="M30" s="222"/>
      <c r="N30" s="222">
        <v>1</v>
      </c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>
        <v>3</v>
      </c>
      <c r="AA30" s="222"/>
      <c r="AB30" s="222"/>
      <c r="AC30" s="222">
        <v>2</v>
      </c>
      <c r="AD30" s="222"/>
      <c r="AE30" s="222">
        <v>1</v>
      </c>
      <c r="AF30" s="222"/>
      <c r="AG30" s="222"/>
      <c r="AH30" s="222"/>
      <c r="AI30" s="222"/>
      <c r="AJ30" s="222"/>
      <c r="AK30" s="222"/>
      <c r="AL30" s="222"/>
      <c r="AM30" s="222">
        <v>2</v>
      </c>
      <c r="AN30" s="222">
        <v>6</v>
      </c>
      <c r="AO30" s="436">
        <v>20</v>
      </c>
      <c r="AP30" s="222">
        <v>8</v>
      </c>
      <c r="AQ30" s="222"/>
      <c r="AR30" s="222">
        <v>9</v>
      </c>
      <c r="AS30" s="222"/>
      <c r="AT30" s="222"/>
      <c r="AU30" s="222"/>
      <c r="AV30" s="222"/>
      <c r="AW30" s="222"/>
      <c r="AX30" s="222"/>
      <c r="AY30" s="222"/>
      <c r="AZ30" s="222"/>
      <c r="BA30" s="222"/>
      <c r="BB30" s="222">
        <v>6</v>
      </c>
      <c r="BC30" s="222"/>
      <c r="BD30" s="222"/>
      <c r="BE30" s="222"/>
      <c r="BF30" s="222"/>
      <c r="BG30" s="222"/>
      <c r="BH30" s="222">
        <v>6</v>
      </c>
      <c r="BI30" s="223">
        <v>9</v>
      </c>
      <c r="BJ30" s="223"/>
      <c r="BK30" s="223">
        <v>2</v>
      </c>
      <c r="BL30" s="223"/>
      <c r="BM30" s="223">
        <v>3</v>
      </c>
      <c r="BN30" s="223"/>
      <c r="BO30" s="223">
        <v>11</v>
      </c>
      <c r="BP30" s="223"/>
      <c r="BQ30" s="223"/>
      <c r="BR30" s="223"/>
      <c r="BS30" s="223"/>
      <c r="BT30" s="223">
        <v>12</v>
      </c>
      <c r="BU30" s="223">
        <v>10</v>
      </c>
      <c r="BV30" s="223">
        <v>9</v>
      </c>
      <c r="BW30" s="223"/>
      <c r="BX30" s="223">
        <v>3</v>
      </c>
      <c r="BY30" s="223">
        <v>2</v>
      </c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>
        <v>1</v>
      </c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42"/>
      <c r="DM30" s="218">
        <f t="shared" si="25"/>
        <v>140</v>
      </c>
    </row>
    <row r="31" spans="2:117" ht="15" customHeight="1">
      <c r="B31" s="111">
        <v>74</v>
      </c>
      <c r="C31" s="117" t="s">
        <v>1583</v>
      </c>
      <c r="D31" s="119" t="s">
        <v>1618</v>
      </c>
      <c r="E31" s="241"/>
      <c r="F31" s="222"/>
      <c r="G31" s="222">
        <v>1</v>
      </c>
      <c r="H31" s="222"/>
      <c r="I31" s="222"/>
      <c r="J31" s="222"/>
      <c r="K31" s="222"/>
      <c r="L31" s="222"/>
      <c r="M31" s="222">
        <v>2</v>
      </c>
      <c r="N31" s="222"/>
      <c r="O31" s="222"/>
      <c r="P31" s="222">
        <v>1</v>
      </c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>
        <v>5</v>
      </c>
      <c r="AD31" s="222"/>
      <c r="AE31" s="222">
        <v>3</v>
      </c>
      <c r="AF31" s="222"/>
      <c r="AG31" s="222"/>
      <c r="AH31" s="222"/>
      <c r="AI31" s="222"/>
      <c r="AJ31" s="222"/>
      <c r="AK31" s="222"/>
      <c r="AL31" s="222"/>
      <c r="AM31" s="222">
        <v>1</v>
      </c>
      <c r="AN31" s="222"/>
      <c r="AO31" s="436">
        <v>13</v>
      </c>
      <c r="AP31" s="222">
        <v>6</v>
      </c>
      <c r="AQ31" s="222"/>
      <c r="AR31" s="222">
        <v>10</v>
      </c>
      <c r="AS31" s="222">
        <v>6</v>
      </c>
      <c r="AT31" s="222"/>
      <c r="AU31" s="222">
        <v>5</v>
      </c>
      <c r="AV31" s="222"/>
      <c r="AW31" s="222">
        <v>4</v>
      </c>
      <c r="AX31" s="222"/>
      <c r="AY31" s="222"/>
      <c r="AZ31" s="222">
        <v>7</v>
      </c>
      <c r="BA31" s="222">
        <v>6</v>
      </c>
      <c r="BB31" s="222"/>
      <c r="BC31" s="222"/>
      <c r="BD31" s="222"/>
      <c r="BE31" s="222"/>
      <c r="BF31" s="222"/>
      <c r="BG31" s="222"/>
      <c r="BH31" s="222"/>
      <c r="BI31" s="223"/>
      <c r="BJ31" s="223"/>
      <c r="BK31" s="223"/>
      <c r="BL31" s="223"/>
      <c r="BM31" s="223"/>
      <c r="BN31" s="223"/>
      <c r="BO31" s="223">
        <v>5</v>
      </c>
      <c r="BP31" s="223">
        <v>2</v>
      </c>
      <c r="BQ31" s="223">
        <v>6</v>
      </c>
      <c r="BR31" s="223">
        <v>1</v>
      </c>
      <c r="BS31" s="223"/>
      <c r="BT31" s="223">
        <v>3</v>
      </c>
      <c r="BU31" s="223">
        <v>9</v>
      </c>
      <c r="BV31" s="436">
        <v>13</v>
      </c>
      <c r="BW31" s="223"/>
      <c r="BX31" s="223"/>
      <c r="BY31" s="223"/>
      <c r="BZ31" s="223">
        <v>1</v>
      </c>
      <c r="CA31" s="223"/>
      <c r="CB31" s="223">
        <v>1</v>
      </c>
      <c r="CC31" s="223">
        <v>2</v>
      </c>
      <c r="CD31" s="223"/>
      <c r="CE31" s="223"/>
      <c r="CF31" s="223"/>
      <c r="CG31" s="223"/>
      <c r="CH31" s="223">
        <v>1</v>
      </c>
      <c r="CI31" s="223"/>
      <c r="CJ31" s="223">
        <v>3</v>
      </c>
      <c r="CK31" s="223"/>
      <c r="CL31" s="223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42"/>
      <c r="DM31" s="219">
        <f t="shared" si="25"/>
        <v>117</v>
      </c>
    </row>
    <row r="32" spans="2:117" ht="15" customHeight="1">
      <c r="B32" s="111">
        <v>75</v>
      </c>
      <c r="C32" s="112" t="s">
        <v>1634</v>
      </c>
      <c r="D32" s="196" t="s">
        <v>1639</v>
      </c>
      <c r="E32" s="241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42"/>
      <c r="DM32" s="219">
        <f t="shared" si="25"/>
        <v>0</v>
      </c>
    </row>
    <row r="33" spans="2:117" ht="15" customHeight="1">
      <c r="B33" s="111">
        <v>76</v>
      </c>
      <c r="C33" s="117" t="s">
        <v>1653</v>
      </c>
      <c r="D33" s="183" t="s">
        <v>1632</v>
      </c>
      <c r="E33" s="241"/>
      <c r="F33" s="222"/>
      <c r="G33" s="222">
        <v>2</v>
      </c>
      <c r="H33" s="222"/>
      <c r="I33" s="222"/>
      <c r="J33" s="222"/>
      <c r="K33" s="222">
        <v>9</v>
      </c>
      <c r="L33" s="222"/>
      <c r="M33" s="222"/>
      <c r="N33" s="222">
        <v>1</v>
      </c>
      <c r="O33" s="222"/>
      <c r="P33" s="222"/>
      <c r="Q33" s="222"/>
      <c r="R33" s="222">
        <v>7</v>
      </c>
      <c r="S33" s="222">
        <v>3</v>
      </c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>
        <v>3</v>
      </c>
      <c r="AN33" s="222"/>
      <c r="AO33" s="436">
        <v>12</v>
      </c>
      <c r="AP33" s="222"/>
      <c r="AQ33" s="222"/>
      <c r="AR33" s="222">
        <v>1</v>
      </c>
      <c r="AS33" s="222"/>
      <c r="AT33" s="222"/>
      <c r="AU33" s="222"/>
      <c r="AV33" s="222"/>
      <c r="AW33" s="222"/>
      <c r="AX33" s="222"/>
      <c r="AY33" s="222">
        <v>2</v>
      </c>
      <c r="AZ33" s="222">
        <v>8</v>
      </c>
      <c r="BA33" s="222"/>
      <c r="BB33" s="222">
        <v>5</v>
      </c>
      <c r="BC33" s="222"/>
      <c r="BD33" s="222"/>
      <c r="BE33" s="222"/>
      <c r="BF33" s="222"/>
      <c r="BG33" s="222"/>
      <c r="BH33" s="222">
        <v>5</v>
      </c>
      <c r="BI33" s="223"/>
      <c r="BJ33" s="223">
        <v>2</v>
      </c>
      <c r="BK33" s="223"/>
      <c r="BL33" s="223"/>
      <c r="BM33" s="223"/>
      <c r="BN33" s="223"/>
      <c r="BO33" s="223"/>
      <c r="BP33" s="223"/>
      <c r="BQ33" s="223"/>
      <c r="BR33" s="223"/>
      <c r="BS33" s="223"/>
      <c r="BT33" s="223">
        <v>4</v>
      </c>
      <c r="BU33" s="223"/>
      <c r="BV33" s="223">
        <v>9</v>
      </c>
      <c r="BW33" s="223"/>
      <c r="BX33" s="223">
        <v>4</v>
      </c>
      <c r="BY33" s="223">
        <v>5</v>
      </c>
      <c r="BZ33" s="223"/>
      <c r="CA33" s="223"/>
      <c r="CB33" s="223"/>
      <c r="CC33" s="223"/>
      <c r="CD33" s="223"/>
      <c r="CE33" s="223"/>
      <c r="CF33" s="223"/>
      <c r="CG33" s="223"/>
      <c r="CH33" s="223">
        <v>3</v>
      </c>
      <c r="CI33" s="223"/>
      <c r="CJ33" s="223"/>
      <c r="CK33" s="223"/>
      <c r="CL33" s="223">
        <v>2</v>
      </c>
      <c r="CM33" s="223"/>
      <c r="CN33" s="223"/>
      <c r="CO33" s="223"/>
      <c r="CP33" s="223"/>
      <c r="CQ33" s="223">
        <v>1</v>
      </c>
      <c r="CR33" s="223"/>
      <c r="CS33" s="223"/>
      <c r="CT33" s="223"/>
      <c r="CU33" s="223"/>
      <c r="CV33" s="223">
        <v>3</v>
      </c>
      <c r="CW33" s="223">
        <v>3</v>
      </c>
      <c r="CX33" s="223"/>
      <c r="CY33" s="223"/>
      <c r="CZ33" s="223"/>
      <c r="DA33" s="223"/>
      <c r="DB33" s="223"/>
      <c r="DC33" s="223"/>
      <c r="DD33" s="223"/>
      <c r="DE33" s="223"/>
      <c r="DF33" s="223"/>
      <c r="DG33" s="223"/>
      <c r="DH33" s="223"/>
      <c r="DI33" s="223"/>
      <c r="DJ33" s="223"/>
      <c r="DK33" s="223"/>
      <c r="DL33" s="242"/>
      <c r="DM33" s="219">
        <f t="shared" si="25"/>
        <v>94</v>
      </c>
    </row>
    <row r="34" spans="2:117" ht="15" customHeight="1">
      <c r="B34" s="111">
        <v>77</v>
      </c>
      <c r="C34" s="117" t="s">
        <v>1654</v>
      </c>
      <c r="D34" s="183" t="s">
        <v>1632</v>
      </c>
      <c r="E34" s="241"/>
      <c r="F34" s="222"/>
      <c r="G34" s="222">
        <v>1</v>
      </c>
      <c r="H34" s="222"/>
      <c r="I34" s="222"/>
      <c r="J34" s="222"/>
      <c r="K34" s="222">
        <v>12</v>
      </c>
      <c r="L34" s="222"/>
      <c r="M34" s="222"/>
      <c r="N34" s="222"/>
      <c r="O34" s="222"/>
      <c r="P34" s="222"/>
      <c r="Q34" s="222"/>
      <c r="R34" s="222">
        <v>1</v>
      </c>
      <c r="S34" s="222"/>
      <c r="T34" s="222"/>
      <c r="U34" s="222"/>
      <c r="V34" s="222"/>
      <c r="W34" s="222"/>
      <c r="X34" s="222"/>
      <c r="Y34" s="222"/>
      <c r="Z34" s="222">
        <v>1</v>
      </c>
      <c r="AA34" s="222"/>
      <c r="AB34" s="222"/>
      <c r="AC34" s="222">
        <v>4</v>
      </c>
      <c r="AD34" s="222"/>
      <c r="AE34" s="222"/>
      <c r="AF34" s="222"/>
      <c r="AG34" s="222"/>
      <c r="AH34" s="222"/>
      <c r="AI34" s="222"/>
      <c r="AJ34" s="222"/>
      <c r="AK34" s="222"/>
      <c r="AL34" s="222"/>
      <c r="AM34" s="222">
        <v>2</v>
      </c>
      <c r="AN34" s="222"/>
      <c r="AO34" s="222"/>
      <c r="AP34" s="222"/>
      <c r="AQ34" s="222"/>
      <c r="AR34" s="222">
        <v>4</v>
      </c>
      <c r="AS34" s="222"/>
      <c r="AT34" s="222"/>
      <c r="AU34" s="222"/>
      <c r="AV34" s="222"/>
      <c r="AW34" s="222"/>
      <c r="AX34" s="222"/>
      <c r="AY34" s="222"/>
      <c r="AZ34" s="222">
        <v>2</v>
      </c>
      <c r="BA34" s="436">
        <v>22</v>
      </c>
      <c r="BB34" s="222"/>
      <c r="BC34" s="222"/>
      <c r="BD34" s="222"/>
      <c r="BE34" s="222"/>
      <c r="BF34" s="222"/>
      <c r="BG34" s="222"/>
      <c r="BH34" s="222">
        <v>5</v>
      </c>
      <c r="BI34" s="223">
        <v>2</v>
      </c>
      <c r="BJ34" s="223">
        <v>2</v>
      </c>
      <c r="BK34" s="223"/>
      <c r="BL34" s="223"/>
      <c r="BM34" s="223"/>
      <c r="BN34" s="223"/>
      <c r="BO34" s="223">
        <v>1</v>
      </c>
      <c r="BP34" s="223"/>
      <c r="BQ34" s="223"/>
      <c r="BR34" s="223">
        <v>3</v>
      </c>
      <c r="BS34" s="223"/>
      <c r="BT34" s="223">
        <v>10</v>
      </c>
      <c r="BU34" s="223">
        <v>8</v>
      </c>
      <c r="BV34" s="223">
        <v>16</v>
      </c>
      <c r="BW34" s="223"/>
      <c r="BX34" s="223">
        <v>6</v>
      </c>
      <c r="BY34" s="223">
        <v>7</v>
      </c>
      <c r="BZ34" s="223">
        <v>3</v>
      </c>
      <c r="CA34" s="223"/>
      <c r="CB34" s="223">
        <v>5</v>
      </c>
      <c r="CC34" s="223"/>
      <c r="CD34" s="223"/>
      <c r="CE34" s="223"/>
      <c r="CF34" s="223"/>
      <c r="CG34" s="223"/>
      <c r="CH34" s="223">
        <v>4</v>
      </c>
      <c r="CI34" s="223"/>
      <c r="CJ34" s="223"/>
      <c r="CK34" s="223"/>
      <c r="CL34" s="223"/>
      <c r="CM34" s="223"/>
      <c r="CN34" s="223"/>
      <c r="CO34" s="223"/>
      <c r="CP34" s="223"/>
      <c r="CQ34" s="223">
        <v>1</v>
      </c>
      <c r="CR34" s="223">
        <v>1</v>
      </c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42"/>
      <c r="DM34" s="219">
        <f t="shared" si="25"/>
        <v>123</v>
      </c>
    </row>
    <row r="35" spans="2:117" ht="15" customHeight="1">
      <c r="B35" s="111">
        <v>78</v>
      </c>
      <c r="C35" s="112" t="s">
        <v>1675</v>
      </c>
      <c r="D35" s="183" t="s">
        <v>1672</v>
      </c>
      <c r="E35" s="241"/>
      <c r="F35" s="222"/>
      <c r="G35" s="222">
        <v>2</v>
      </c>
      <c r="H35" s="222"/>
      <c r="I35" s="222"/>
      <c r="J35" s="222">
        <v>1</v>
      </c>
      <c r="K35" s="222"/>
      <c r="L35" s="222"/>
      <c r="M35" s="222"/>
      <c r="N35" s="222"/>
      <c r="O35" s="222"/>
      <c r="P35" s="222"/>
      <c r="Q35" s="222"/>
      <c r="R35" s="222"/>
      <c r="S35" s="222">
        <v>1</v>
      </c>
      <c r="T35" s="222"/>
      <c r="U35" s="222"/>
      <c r="V35" s="222"/>
      <c r="W35" s="222"/>
      <c r="X35" s="222"/>
      <c r="Y35" s="222"/>
      <c r="Z35" s="222">
        <v>4</v>
      </c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>
        <v>5</v>
      </c>
      <c r="AN35" s="222"/>
      <c r="AO35" s="222">
        <v>14</v>
      </c>
      <c r="AP35" s="222"/>
      <c r="AQ35" s="222"/>
      <c r="AR35" s="222">
        <v>8</v>
      </c>
      <c r="AS35" s="222"/>
      <c r="AT35" s="222"/>
      <c r="AU35" s="222"/>
      <c r="AV35" s="222"/>
      <c r="AW35" s="222"/>
      <c r="AX35" s="222"/>
      <c r="AY35" s="222">
        <v>1</v>
      </c>
      <c r="AZ35" s="222">
        <v>6</v>
      </c>
      <c r="BA35" s="436">
        <v>21</v>
      </c>
      <c r="BB35" s="222"/>
      <c r="BC35" s="222"/>
      <c r="BD35" s="222"/>
      <c r="BE35" s="222"/>
      <c r="BF35" s="222"/>
      <c r="BG35" s="222"/>
      <c r="BH35" s="222">
        <v>9</v>
      </c>
      <c r="BI35" s="223"/>
      <c r="BJ35" s="223"/>
      <c r="BK35" s="223"/>
      <c r="BL35" s="223"/>
      <c r="BM35" s="223"/>
      <c r="BN35" s="223"/>
      <c r="BO35" s="223"/>
      <c r="BP35" s="223">
        <v>1</v>
      </c>
      <c r="BQ35" s="223"/>
      <c r="BR35" s="223"/>
      <c r="BS35" s="223"/>
      <c r="BT35" s="223"/>
      <c r="BU35" s="223"/>
      <c r="BV35" s="223">
        <v>8</v>
      </c>
      <c r="BW35" s="223"/>
      <c r="BX35" s="223"/>
      <c r="BY35" s="223"/>
      <c r="BZ35" s="223"/>
      <c r="CA35" s="223">
        <v>1</v>
      </c>
      <c r="CB35" s="223">
        <v>4</v>
      </c>
      <c r="CC35" s="223"/>
      <c r="CD35" s="223"/>
      <c r="CE35" s="223"/>
      <c r="CF35" s="223"/>
      <c r="CG35" s="223"/>
      <c r="CH35" s="223">
        <v>10</v>
      </c>
      <c r="CI35" s="223">
        <v>9</v>
      </c>
      <c r="CJ35" s="223"/>
      <c r="CK35" s="223"/>
      <c r="CL35" s="223"/>
      <c r="CM35" s="223"/>
      <c r="CN35" s="223"/>
      <c r="CO35" s="223"/>
      <c r="CP35" s="223"/>
      <c r="CQ35" s="223">
        <v>4</v>
      </c>
      <c r="CR35" s="223">
        <v>2</v>
      </c>
      <c r="CS35" s="223"/>
      <c r="CT35" s="223">
        <v>7</v>
      </c>
      <c r="CU35" s="223">
        <v>7</v>
      </c>
      <c r="CV35" s="223">
        <v>2</v>
      </c>
      <c r="CW35" s="223">
        <v>2</v>
      </c>
      <c r="CX35" s="223"/>
      <c r="CY35" s="223"/>
      <c r="CZ35" s="223"/>
      <c r="DA35" s="223"/>
      <c r="DB35" s="223">
        <v>2</v>
      </c>
      <c r="DC35" s="223"/>
      <c r="DD35" s="223"/>
      <c r="DE35" s="223"/>
      <c r="DF35" s="223"/>
      <c r="DG35" s="223"/>
      <c r="DH35" s="223"/>
      <c r="DI35" s="223"/>
      <c r="DJ35" s="223"/>
      <c r="DK35" s="223"/>
      <c r="DL35" s="242"/>
      <c r="DM35" s="219">
        <f t="shared" si="25"/>
        <v>131</v>
      </c>
    </row>
    <row r="36" spans="2:117" ht="15" customHeight="1">
      <c r="B36" s="111">
        <v>79</v>
      </c>
      <c r="C36" s="112" t="s">
        <v>1687</v>
      </c>
      <c r="D36" s="183" t="s">
        <v>1672</v>
      </c>
      <c r="E36" s="241"/>
      <c r="F36" s="222"/>
      <c r="G36" s="222">
        <v>1</v>
      </c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>
        <v>10</v>
      </c>
      <c r="U36" s="222"/>
      <c r="V36" s="222"/>
      <c r="W36" s="222"/>
      <c r="X36" s="222"/>
      <c r="Y36" s="222"/>
      <c r="Z36" s="222"/>
      <c r="AA36" s="222">
        <v>1</v>
      </c>
      <c r="AB36" s="222"/>
      <c r="AC36" s="222">
        <v>8</v>
      </c>
      <c r="AD36" s="222"/>
      <c r="AE36" s="222"/>
      <c r="AF36" s="222"/>
      <c r="AG36" s="222"/>
      <c r="AH36" s="222"/>
      <c r="AI36" s="222"/>
      <c r="AJ36" s="222"/>
      <c r="AK36" s="222"/>
      <c r="AL36" s="222"/>
      <c r="AM36" s="222">
        <v>5</v>
      </c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>
        <v>5</v>
      </c>
      <c r="BA36" s="436">
        <v>16</v>
      </c>
      <c r="BB36" s="222"/>
      <c r="BC36" s="222"/>
      <c r="BD36" s="222"/>
      <c r="BE36" s="222"/>
      <c r="BF36" s="222"/>
      <c r="BG36" s="222"/>
      <c r="BH36" s="222"/>
      <c r="BI36" s="223"/>
      <c r="BJ36" s="223"/>
      <c r="BK36" s="223"/>
      <c r="BL36" s="223"/>
      <c r="BM36" s="223"/>
      <c r="BN36" s="223"/>
      <c r="BO36" s="223">
        <v>10</v>
      </c>
      <c r="BP36" s="223">
        <v>1</v>
      </c>
      <c r="BQ36" s="223"/>
      <c r="BR36" s="223"/>
      <c r="BS36" s="223"/>
      <c r="BT36" s="223"/>
      <c r="BU36" s="223">
        <v>6</v>
      </c>
      <c r="BV36" s="436">
        <v>16</v>
      </c>
      <c r="BW36" s="223"/>
      <c r="BX36" s="223"/>
      <c r="BY36" s="223">
        <v>13</v>
      </c>
      <c r="BZ36" s="223">
        <v>5</v>
      </c>
      <c r="CA36" s="223"/>
      <c r="CB36" s="223">
        <v>2</v>
      </c>
      <c r="CC36" s="223">
        <v>1</v>
      </c>
      <c r="CD36" s="223"/>
      <c r="CE36" s="223"/>
      <c r="CF36" s="223"/>
      <c r="CG36" s="223"/>
      <c r="CH36" s="223">
        <v>7</v>
      </c>
      <c r="CI36" s="223">
        <v>3</v>
      </c>
      <c r="CJ36" s="223"/>
      <c r="CK36" s="223"/>
      <c r="CL36" s="223"/>
      <c r="CM36" s="223"/>
      <c r="CN36" s="223"/>
      <c r="CO36" s="223"/>
      <c r="CP36" s="223">
        <v>1</v>
      </c>
      <c r="CQ36" s="223">
        <v>2</v>
      </c>
      <c r="CR36" s="223">
        <v>11</v>
      </c>
      <c r="CS36" s="223">
        <v>3</v>
      </c>
      <c r="CT36" s="223">
        <v>4</v>
      </c>
      <c r="CU36" s="223">
        <v>4</v>
      </c>
      <c r="CV36" s="223">
        <v>3</v>
      </c>
      <c r="CW36" s="223">
        <v>1</v>
      </c>
      <c r="CX36" s="223">
        <v>4</v>
      </c>
      <c r="CY36" s="223"/>
      <c r="CZ36" s="223">
        <v>1</v>
      </c>
      <c r="DA36" s="223"/>
      <c r="DB36" s="223"/>
      <c r="DC36" s="223"/>
      <c r="DD36" s="223"/>
      <c r="DE36" s="223"/>
      <c r="DF36" s="223"/>
      <c r="DG36" s="223"/>
      <c r="DH36" s="223"/>
      <c r="DI36" s="223"/>
      <c r="DJ36" s="223"/>
      <c r="DK36" s="223"/>
      <c r="DL36" s="242"/>
      <c r="DM36" s="219">
        <f t="shared" si="25"/>
        <v>144</v>
      </c>
    </row>
    <row r="37" spans="2:117" ht="15" customHeight="1">
      <c r="B37" s="111">
        <v>80</v>
      </c>
      <c r="C37" s="112" t="s">
        <v>1707</v>
      </c>
      <c r="D37" s="183" t="s">
        <v>1699</v>
      </c>
      <c r="E37" s="241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>
        <v>3</v>
      </c>
      <c r="AN37" s="222"/>
      <c r="AO37" s="222">
        <v>2</v>
      </c>
      <c r="AP37" s="222"/>
      <c r="AQ37" s="222"/>
      <c r="AR37" s="222"/>
      <c r="AS37" s="222"/>
      <c r="AT37" s="222"/>
      <c r="AU37" s="222"/>
      <c r="AV37" s="222"/>
      <c r="AW37" s="222"/>
      <c r="AX37" s="222"/>
      <c r="AY37" s="222">
        <v>1</v>
      </c>
      <c r="AZ37" s="222">
        <v>7</v>
      </c>
      <c r="BA37" s="250">
        <v>25</v>
      </c>
      <c r="BB37" s="222">
        <v>5</v>
      </c>
      <c r="BC37" s="222"/>
      <c r="BD37" s="222"/>
      <c r="BE37" s="222"/>
      <c r="BF37" s="222"/>
      <c r="BG37" s="222"/>
      <c r="BH37" s="222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3">
        <v>9</v>
      </c>
      <c r="BV37" s="223"/>
      <c r="BW37" s="223"/>
      <c r="BX37" s="223"/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  <c r="CP37" s="223"/>
      <c r="CQ37" s="223">
        <v>4</v>
      </c>
      <c r="CR37" s="223">
        <v>5</v>
      </c>
      <c r="CS37" s="250">
        <v>25</v>
      </c>
      <c r="CT37" s="223">
        <v>11</v>
      </c>
      <c r="CU37" s="223"/>
      <c r="CV37" s="223"/>
      <c r="CW37" s="223">
        <v>4</v>
      </c>
      <c r="CX37" s="223">
        <v>3</v>
      </c>
      <c r="CY37" s="223"/>
      <c r="CZ37" s="223"/>
      <c r="DA37" s="223">
        <v>7</v>
      </c>
      <c r="DB37" s="223"/>
      <c r="DC37" s="223">
        <v>1</v>
      </c>
      <c r="DD37" s="223"/>
      <c r="DE37" s="223"/>
      <c r="DF37" s="223"/>
      <c r="DG37" s="223"/>
      <c r="DH37" s="223"/>
      <c r="DI37" s="223">
        <v>8</v>
      </c>
      <c r="DJ37" s="223">
        <v>3</v>
      </c>
      <c r="DK37" s="223"/>
      <c r="DL37" s="242"/>
      <c r="DM37" s="219">
        <f t="shared" si="25"/>
        <v>123</v>
      </c>
    </row>
    <row r="38" spans="2:117" ht="20.100000000000001" customHeight="1">
      <c r="B38" s="126" t="s">
        <v>415</v>
      </c>
      <c r="C38" s="155"/>
      <c r="D38" s="128"/>
      <c r="E38" s="247">
        <f t="shared" ref="E38:AA38" si="26">SUM(E28:E37)</f>
        <v>0</v>
      </c>
      <c r="F38" s="225">
        <f t="shared" si="26"/>
        <v>1</v>
      </c>
      <c r="G38" s="225">
        <f t="shared" si="26"/>
        <v>11</v>
      </c>
      <c r="H38" s="225">
        <f>SUM(H28:H37)</f>
        <v>0</v>
      </c>
      <c r="I38" s="225">
        <f t="shared" si="26"/>
        <v>0</v>
      </c>
      <c r="J38" s="225">
        <f t="shared" si="26"/>
        <v>8</v>
      </c>
      <c r="K38" s="225">
        <f t="shared" si="26"/>
        <v>31</v>
      </c>
      <c r="L38" s="225">
        <f t="shared" si="26"/>
        <v>5</v>
      </c>
      <c r="M38" s="225">
        <f t="shared" ref="M38" si="27">SUM(M28:M37)</f>
        <v>2</v>
      </c>
      <c r="N38" s="225">
        <f t="shared" ref="N38" si="28">SUM(N28:N37)</f>
        <v>7</v>
      </c>
      <c r="O38" s="225">
        <f t="shared" si="26"/>
        <v>2</v>
      </c>
      <c r="P38" s="225">
        <f t="shared" si="26"/>
        <v>1</v>
      </c>
      <c r="Q38" s="225">
        <f t="shared" si="26"/>
        <v>0</v>
      </c>
      <c r="R38" s="225">
        <f t="shared" si="26"/>
        <v>14</v>
      </c>
      <c r="S38" s="225">
        <f t="shared" si="26"/>
        <v>4</v>
      </c>
      <c r="T38" s="225">
        <f>SUM(T28:T37)</f>
        <v>10</v>
      </c>
      <c r="U38" s="225">
        <f t="shared" si="26"/>
        <v>0</v>
      </c>
      <c r="V38" s="225">
        <f t="shared" si="26"/>
        <v>4</v>
      </c>
      <c r="W38" s="225">
        <f t="shared" si="26"/>
        <v>0</v>
      </c>
      <c r="X38" s="225">
        <f t="shared" si="26"/>
        <v>4</v>
      </c>
      <c r="Y38" s="225">
        <f t="shared" si="26"/>
        <v>0</v>
      </c>
      <c r="Z38" s="225">
        <f t="shared" si="26"/>
        <v>12</v>
      </c>
      <c r="AA38" s="225">
        <f t="shared" si="26"/>
        <v>3</v>
      </c>
      <c r="AB38" s="225">
        <f t="shared" ref="AB38:AW38" si="29">SUM(AB28:AB37)</f>
        <v>0</v>
      </c>
      <c r="AC38" s="225">
        <f t="shared" si="29"/>
        <v>19</v>
      </c>
      <c r="AD38" s="225">
        <f t="shared" si="29"/>
        <v>3</v>
      </c>
      <c r="AE38" s="225">
        <f t="shared" si="29"/>
        <v>9</v>
      </c>
      <c r="AF38" s="225">
        <f t="shared" si="29"/>
        <v>4</v>
      </c>
      <c r="AG38" s="225">
        <f t="shared" si="29"/>
        <v>1</v>
      </c>
      <c r="AH38" s="225">
        <f t="shared" si="29"/>
        <v>1</v>
      </c>
      <c r="AI38" s="225">
        <f t="shared" si="29"/>
        <v>0</v>
      </c>
      <c r="AJ38" s="225">
        <f t="shared" si="29"/>
        <v>5</v>
      </c>
      <c r="AK38" s="225">
        <f t="shared" si="29"/>
        <v>0</v>
      </c>
      <c r="AL38" s="225">
        <f t="shared" si="29"/>
        <v>9</v>
      </c>
      <c r="AM38" s="225">
        <f t="shared" si="29"/>
        <v>23</v>
      </c>
      <c r="AN38" s="225">
        <f t="shared" si="29"/>
        <v>20</v>
      </c>
      <c r="AO38" s="225">
        <f t="shared" si="29"/>
        <v>75</v>
      </c>
      <c r="AP38" s="225">
        <f t="shared" si="29"/>
        <v>18</v>
      </c>
      <c r="AQ38" s="225">
        <f t="shared" si="29"/>
        <v>0</v>
      </c>
      <c r="AR38" s="225">
        <f t="shared" si="29"/>
        <v>38</v>
      </c>
      <c r="AS38" s="225">
        <f t="shared" si="29"/>
        <v>6</v>
      </c>
      <c r="AT38" s="225">
        <f t="shared" si="29"/>
        <v>0</v>
      </c>
      <c r="AU38" s="225">
        <f t="shared" si="29"/>
        <v>7</v>
      </c>
      <c r="AV38" s="225">
        <f t="shared" si="29"/>
        <v>0</v>
      </c>
      <c r="AW38" s="225">
        <f t="shared" si="29"/>
        <v>7</v>
      </c>
      <c r="AX38" s="225">
        <f t="shared" ref="AX38:CF38" si="30">SUM(AX28:AX37)</f>
        <v>1</v>
      </c>
      <c r="AY38" s="225">
        <f t="shared" si="30"/>
        <v>4</v>
      </c>
      <c r="AZ38" s="225">
        <f t="shared" si="30"/>
        <v>47</v>
      </c>
      <c r="BA38" s="225">
        <f t="shared" si="30"/>
        <v>99</v>
      </c>
      <c r="BB38" s="225">
        <f t="shared" ref="BB38:BC38" si="31">SUM(BB28:BB37)</f>
        <v>20</v>
      </c>
      <c r="BC38" s="225">
        <f t="shared" si="31"/>
        <v>16</v>
      </c>
      <c r="BD38" s="225">
        <f t="shared" si="30"/>
        <v>0</v>
      </c>
      <c r="BE38" s="225">
        <f t="shared" si="30"/>
        <v>0</v>
      </c>
      <c r="BF38" s="225">
        <f t="shared" si="30"/>
        <v>0</v>
      </c>
      <c r="BG38" s="225">
        <f t="shared" si="30"/>
        <v>0</v>
      </c>
      <c r="BH38" s="225">
        <f t="shared" si="30"/>
        <v>27</v>
      </c>
      <c r="BI38" s="225">
        <f t="shared" si="30"/>
        <v>17</v>
      </c>
      <c r="BJ38" s="225">
        <f t="shared" si="30"/>
        <v>7</v>
      </c>
      <c r="BK38" s="225">
        <f t="shared" si="30"/>
        <v>8</v>
      </c>
      <c r="BL38" s="225">
        <f t="shared" si="30"/>
        <v>0</v>
      </c>
      <c r="BM38" s="225">
        <f t="shared" si="30"/>
        <v>3</v>
      </c>
      <c r="BN38" s="225">
        <f t="shared" si="30"/>
        <v>0</v>
      </c>
      <c r="BO38" s="225">
        <f t="shared" si="30"/>
        <v>35</v>
      </c>
      <c r="BP38" s="225">
        <f t="shared" ref="BP38" si="32">SUM(BP28:BP37)</f>
        <v>9</v>
      </c>
      <c r="BQ38" s="225">
        <f>SUM(BQ28:BQ37)</f>
        <v>7</v>
      </c>
      <c r="BR38" s="225">
        <f>SUM(BR28:BR37)</f>
        <v>4</v>
      </c>
      <c r="BS38" s="225">
        <f t="shared" si="30"/>
        <v>1</v>
      </c>
      <c r="BT38" s="225">
        <f t="shared" si="30"/>
        <v>29</v>
      </c>
      <c r="BU38" s="225">
        <f t="shared" si="30"/>
        <v>42</v>
      </c>
      <c r="BV38" s="225">
        <f t="shared" si="30"/>
        <v>71</v>
      </c>
      <c r="BW38" s="225">
        <f t="shared" si="30"/>
        <v>0</v>
      </c>
      <c r="BX38" s="225">
        <f t="shared" si="30"/>
        <v>13</v>
      </c>
      <c r="BY38" s="225">
        <f t="shared" si="30"/>
        <v>27</v>
      </c>
      <c r="BZ38" s="225">
        <f t="shared" si="30"/>
        <v>11</v>
      </c>
      <c r="CA38" s="225">
        <f t="shared" si="30"/>
        <v>1</v>
      </c>
      <c r="CB38" s="225">
        <f t="shared" si="30"/>
        <v>12</v>
      </c>
      <c r="CC38" s="225">
        <f t="shared" si="30"/>
        <v>3</v>
      </c>
      <c r="CD38" s="225">
        <f t="shared" si="30"/>
        <v>0</v>
      </c>
      <c r="CE38" s="225">
        <f t="shared" si="30"/>
        <v>0</v>
      </c>
      <c r="CF38" s="225">
        <f t="shared" si="30"/>
        <v>0</v>
      </c>
      <c r="CG38" s="225">
        <f t="shared" ref="CG38:CO38" si="33">SUM(CG28:CG37)</f>
        <v>0</v>
      </c>
      <c r="CH38" s="225">
        <f>SUM(CH28:CH37)</f>
        <v>25</v>
      </c>
      <c r="CI38" s="225">
        <f>SUM(CI28:CI37)</f>
        <v>12</v>
      </c>
      <c r="CJ38" s="225">
        <f t="shared" ref="CJ38" si="34">SUM(CJ28:CJ37)</f>
        <v>3</v>
      </c>
      <c r="CK38" s="225">
        <f>SUM(CK28:CK37)</f>
        <v>1</v>
      </c>
      <c r="CL38" s="225">
        <f>SUM(CL28:CL37)</f>
        <v>2</v>
      </c>
      <c r="CM38" s="225">
        <f>SUM(CM28:CM37)</f>
        <v>0</v>
      </c>
      <c r="CN38" s="225">
        <f t="shared" si="33"/>
        <v>0</v>
      </c>
      <c r="CO38" s="225">
        <f t="shared" si="33"/>
        <v>0</v>
      </c>
      <c r="CP38" s="226">
        <f t="shared" ref="CP38:CY38" si="35">SUM(CP28:CP37)</f>
        <v>1</v>
      </c>
      <c r="CQ38" s="226">
        <f t="shared" ref="CQ38:CR38" si="36">SUM(CQ28:CQ37)</f>
        <v>12</v>
      </c>
      <c r="CR38" s="226">
        <f t="shared" si="36"/>
        <v>19</v>
      </c>
      <c r="CS38" s="226">
        <f>SUM(CS28:CS37)</f>
        <v>28</v>
      </c>
      <c r="CT38" s="226">
        <f t="shared" si="35"/>
        <v>22</v>
      </c>
      <c r="CU38" s="226">
        <f t="shared" si="35"/>
        <v>11</v>
      </c>
      <c r="CV38" s="226">
        <f t="shared" si="35"/>
        <v>8</v>
      </c>
      <c r="CW38" s="226">
        <f t="shared" si="35"/>
        <v>10</v>
      </c>
      <c r="CX38" s="226">
        <f>SUM(CX28:CX37)</f>
        <v>7</v>
      </c>
      <c r="CY38" s="226">
        <f t="shared" si="35"/>
        <v>0</v>
      </c>
      <c r="CZ38" s="226">
        <f t="shared" ref="CZ38:DK38" si="37">SUM(CZ28:CZ37)</f>
        <v>1</v>
      </c>
      <c r="DA38" s="226">
        <f t="shared" si="37"/>
        <v>7</v>
      </c>
      <c r="DB38" s="226">
        <f t="shared" si="37"/>
        <v>2</v>
      </c>
      <c r="DC38" s="226">
        <f t="shared" si="37"/>
        <v>1</v>
      </c>
      <c r="DD38" s="226">
        <f t="shared" si="37"/>
        <v>0</v>
      </c>
      <c r="DE38" s="226">
        <f t="shared" si="37"/>
        <v>0</v>
      </c>
      <c r="DF38" s="226">
        <f t="shared" si="37"/>
        <v>0</v>
      </c>
      <c r="DG38" s="226">
        <f t="shared" si="37"/>
        <v>0</v>
      </c>
      <c r="DH38" s="226">
        <f t="shared" si="37"/>
        <v>0</v>
      </c>
      <c r="DI38" s="226">
        <f t="shared" si="37"/>
        <v>8</v>
      </c>
      <c r="DJ38" s="226">
        <f t="shared" si="37"/>
        <v>3</v>
      </c>
      <c r="DK38" s="226">
        <f t="shared" si="37"/>
        <v>0</v>
      </c>
      <c r="DL38" s="248"/>
      <c r="DM38" s="249"/>
    </row>
    <row r="39" spans="2:117" ht="20.100000000000001" customHeight="1">
      <c r="B39" s="126" t="s">
        <v>785</v>
      </c>
      <c r="C39" s="155"/>
      <c r="D39" s="128"/>
      <c r="E39" s="247">
        <f t="shared" ref="E39:AA39" si="38">E27+E38</f>
        <v>0</v>
      </c>
      <c r="F39" s="225">
        <f t="shared" si="38"/>
        <v>83</v>
      </c>
      <c r="G39" s="225">
        <f t="shared" si="38"/>
        <v>149</v>
      </c>
      <c r="H39" s="456">
        <f>H27+H38</f>
        <v>28</v>
      </c>
      <c r="I39" s="456">
        <f t="shared" si="38"/>
        <v>44</v>
      </c>
      <c r="J39" s="225">
        <f t="shared" si="38"/>
        <v>433</v>
      </c>
      <c r="K39" s="225">
        <f t="shared" si="38"/>
        <v>304</v>
      </c>
      <c r="L39" s="225">
        <f t="shared" si="38"/>
        <v>251</v>
      </c>
      <c r="M39" s="456">
        <f t="shared" ref="M39" si="39">M27+M38</f>
        <v>158</v>
      </c>
      <c r="N39" s="225">
        <f t="shared" ref="N39" si="40">N27+N38</f>
        <v>70</v>
      </c>
      <c r="O39" s="456">
        <f t="shared" si="38"/>
        <v>40</v>
      </c>
      <c r="P39" s="456">
        <f t="shared" si="38"/>
        <v>44</v>
      </c>
      <c r="Q39" s="456">
        <f t="shared" si="38"/>
        <v>2</v>
      </c>
      <c r="R39" s="456">
        <f t="shared" si="38"/>
        <v>97</v>
      </c>
      <c r="S39" s="456">
        <f t="shared" si="38"/>
        <v>119</v>
      </c>
      <c r="T39" s="456">
        <f>T27+T38</f>
        <v>98</v>
      </c>
      <c r="U39" s="225">
        <f t="shared" si="38"/>
        <v>34</v>
      </c>
      <c r="V39" s="456">
        <f t="shared" si="38"/>
        <v>92</v>
      </c>
      <c r="W39" s="456">
        <f t="shared" si="38"/>
        <v>69</v>
      </c>
      <c r="X39" s="225">
        <f t="shared" si="38"/>
        <v>95</v>
      </c>
      <c r="Y39" s="225">
        <f t="shared" si="38"/>
        <v>1</v>
      </c>
      <c r="Z39" s="225">
        <f t="shared" si="38"/>
        <v>89</v>
      </c>
      <c r="AA39" s="225">
        <f t="shared" si="38"/>
        <v>12</v>
      </c>
      <c r="AB39" s="456">
        <f t="shared" ref="AB39:AW39" si="41">AB27+AB38</f>
        <v>3</v>
      </c>
      <c r="AC39" s="225">
        <f t="shared" si="41"/>
        <v>79</v>
      </c>
      <c r="AD39" s="456">
        <f t="shared" si="41"/>
        <v>52</v>
      </c>
      <c r="AE39" s="225">
        <f t="shared" si="41"/>
        <v>52</v>
      </c>
      <c r="AF39" s="225">
        <f t="shared" si="41"/>
        <v>48</v>
      </c>
      <c r="AG39" s="225">
        <f t="shared" si="41"/>
        <v>56</v>
      </c>
      <c r="AH39" s="225">
        <f t="shared" si="41"/>
        <v>28</v>
      </c>
      <c r="AI39" s="225">
        <f t="shared" si="41"/>
        <v>42</v>
      </c>
      <c r="AJ39" s="456">
        <f t="shared" si="41"/>
        <v>25</v>
      </c>
      <c r="AK39" s="456">
        <f t="shared" si="41"/>
        <v>5</v>
      </c>
      <c r="AL39" s="456">
        <f t="shared" si="41"/>
        <v>39</v>
      </c>
      <c r="AM39" s="225">
        <f t="shared" si="41"/>
        <v>52</v>
      </c>
      <c r="AN39" s="456">
        <f t="shared" si="41"/>
        <v>75</v>
      </c>
      <c r="AO39" s="225">
        <f t="shared" si="41"/>
        <v>150</v>
      </c>
      <c r="AP39" s="456">
        <f t="shared" si="41"/>
        <v>61</v>
      </c>
      <c r="AQ39" s="456">
        <f t="shared" si="41"/>
        <v>0</v>
      </c>
      <c r="AR39" s="225">
        <f t="shared" si="41"/>
        <v>82</v>
      </c>
      <c r="AS39" s="456">
        <f t="shared" si="41"/>
        <v>23</v>
      </c>
      <c r="AT39" s="456">
        <f t="shared" si="41"/>
        <v>0</v>
      </c>
      <c r="AU39" s="456">
        <f t="shared" si="41"/>
        <v>28</v>
      </c>
      <c r="AV39" s="225">
        <f t="shared" si="41"/>
        <v>0</v>
      </c>
      <c r="AW39" s="456">
        <f t="shared" si="41"/>
        <v>19</v>
      </c>
      <c r="AX39" s="456">
        <f t="shared" ref="AX39:CF39" si="42">AX27+AX38</f>
        <v>1</v>
      </c>
      <c r="AY39" s="225">
        <f t="shared" si="42"/>
        <v>5</v>
      </c>
      <c r="AZ39" s="225">
        <f t="shared" si="42"/>
        <v>80</v>
      </c>
      <c r="BA39" s="225">
        <f t="shared" si="42"/>
        <v>109</v>
      </c>
      <c r="BB39" s="225">
        <f t="shared" ref="BB39:BC39" si="43">BB27+BB38</f>
        <v>21</v>
      </c>
      <c r="BC39" s="456">
        <f t="shared" si="43"/>
        <v>24</v>
      </c>
      <c r="BD39" s="456">
        <f t="shared" si="42"/>
        <v>3</v>
      </c>
      <c r="BE39" s="456">
        <f t="shared" si="42"/>
        <v>0</v>
      </c>
      <c r="BF39" s="456">
        <f t="shared" si="42"/>
        <v>0</v>
      </c>
      <c r="BG39" s="456">
        <f t="shared" si="42"/>
        <v>0</v>
      </c>
      <c r="BH39" s="456">
        <f t="shared" si="42"/>
        <v>32</v>
      </c>
      <c r="BI39" s="456">
        <f t="shared" si="42"/>
        <v>19</v>
      </c>
      <c r="BJ39" s="456">
        <f t="shared" si="42"/>
        <v>7</v>
      </c>
      <c r="BK39" s="456">
        <f t="shared" si="42"/>
        <v>8</v>
      </c>
      <c r="BL39" s="456">
        <f t="shared" si="42"/>
        <v>0</v>
      </c>
      <c r="BM39" s="456">
        <f t="shared" si="42"/>
        <v>3</v>
      </c>
      <c r="BN39" s="456">
        <f t="shared" si="42"/>
        <v>0</v>
      </c>
      <c r="BO39" s="225">
        <f t="shared" si="42"/>
        <v>35</v>
      </c>
      <c r="BP39" s="225">
        <f t="shared" ref="BP39" si="44">BP27+BP38</f>
        <v>9</v>
      </c>
      <c r="BQ39" s="225">
        <f>BQ27+BQ38</f>
        <v>7</v>
      </c>
      <c r="BR39" s="456">
        <f>BR27+BR38</f>
        <v>4</v>
      </c>
      <c r="BS39" s="456">
        <f t="shared" si="42"/>
        <v>1</v>
      </c>
      <c r="BT39" s="456">
        <f t="shared" si="42"/>
        <v>29</v>
      </c>
      <c r="BU39" s="225">
        <f t="shared" si="42"/>
        <v>42</v>
      </c>
      <c r="BV39" s="225">
        <f t="shared" si="42"/>
        <v>71</v>
      </c>
      <c r="BW39" s="225">
        <f t="shared" si="42"/>
        <v>0</v>
      </c>
      <c r="BX39" s="225">
        <f t="shared" si="42"/>
        <v>13</v>
      </c>
      <c r="BY39" s="225">
        <f t="shared" si="42"/>
        <v>27</v>
      </c>
      <c r="BZ39" s="225">
        <f t="shared" si="42"/>
        <v>11</v>
      </c>
      <c r="CA39" s="456">
        <f t="shared" si="42"/>
        <v>1</v>
      </c>
      <c r="CB39" s="225">
        <f t="shared" si="42"/>
        <v>12</v>
      </c>
      <c r="CC39" s="456">
        <f t="shared" si="42"/>
        <v>3</v>
      </c>
      <c r="CD39" s="456">
        <f t="shared" si="42"/>
        <v>0</v>
      </c>
      <c r="CE39" s="456">
        <f t="shared" si="42"/>
        <v>0</v>
      </c>
      <c r="CF39" s="456">
        <f t="shared" si="42"/>
        <v>0</v>
      </c>
      <c r="CG39" s="225">
        <f t="shared" ref="CG39:CO39" si="45">CG27+CG38</f>
        <v>0</v>
      </c>
      <c r="CH39" s="225">
        <f>CH27+CH38</f>
        <v>25</v>
      </c>
      <c r="CI39" s="225">
        <f>CI27+CI38</f>
        <v>12</v>
      </c>
      <c r="CJ39" s="225">
        <f t="shared" ref="CJ39" si="46">CJ27+CJ38</f>
        <v>3</v>
      </c>
      <c r="CK39" s="456">
        <f>CK27+CK38</f>
        <v>1</v>
      </c>
      <c r="CL39" s="456">
        <f>CL27+CL38</f>
        <v>2</v>
      </c>
      <c r="CM39" s="456">
        <f>CM27+CM38</f>
        <v>0</v>
      </c>
      <c r="CN39" s="456">
        <f t="shared" si="45"/>
        <v>0</v>
      </c>
      <c r="CO39" s="456">
        <f t="shared" si="45"/>
        <v>0</v>
      </c>
      <c r="CP39" s="226">
        <f>CP27+CP38</f>
        <v>1</v>
      </c>
      <c r="CQ39" s="226">
        <f t="shared" ref="CQ39:CR39" si="47">CQ27+CQ38</f>
        <v>12</v>
      </c>
      <c r="CR39" s="226">
        <f t="shared" si="47"/>
        <v>19</v>
      </c>
      <c r="CS39" s="226">
        <f>CS27+CS38</f>
        <v>28</v>
      </c>
      <c r="CT39" s="226">
        <f t="shared" ref="CT39:CY39" si="48">CT27+CT38</f>
        <v>22</v>
      </c>
      <c r="CU39" s="226">
        <f t="shared" si="48"/>
        <v>11</v>
      </c>
      <c r="CV39" s="226">
        <f t="shared" si="48"/>
        <v>8</v>
      </c>
      <c r="CW39" s="226">
        <f t="shared" si="48"/>
        <v>10</v>
      </c>
      <c r="CX39" s="226">
        <f>CX27+CX38</f>
        <v>7</v>
      </c>
      <c r="CY39" s="482">
        <f t="shared" si="48"/>
        <v>0</v>
      </c>
      <c r="CZ39" s="226">
        <f t="shared" ref="CZ39:DK39" si="49">CZ27+CZ38</f>
        <v>1</v>
      </c>
      <c r="DA39" s="226">
        <f t="shared" si="49"/>
        <v>7</v>
      </c>
      <c r="DB39" s="482">
        <f t="shared" si="49"/>
        <v>2</v>
      </c>
      <c r="DC39" s="226">
        <f t="shared" si="49"/>
        <v>1</v>
      </c>
      <c r="DD39" s="226">
        <f t="shared" si="49"/>
        <v>0</v>
      </c>
      <c r="DE39" s="226">
        <f t="shared" si="49"/>
        <v>0</v>
      </c>
      <c r="DF39" s="226">
        <f t="shared" si="49"/>
        <v>0</v>
      </c>
      <c r="DG39" s="226">
        <f t="shared" si="49"/>
        <v>0</v>
      </c>
      <c r="DH39" s="226">
        <f t="shared" si="49"/>
        <v>0</v>
      </c>
      <c r="DI39" s="226">
        <f t="shared" si="49"/>
        <v>8</v>
      </c>
      <c r="DJ39" s="226">
        <f t="shared" si="49"/>
        <v>3</v>
      </c>
      <c r="DK39" s="226">
        <f t="shared" si="49"/>
        <v>0</v>
      </c>
      <c r="DL39" s="248"/>
      <c r="DM39" s="249"/>
    </row>
    <row r="40" spans="2:117" ht="18" customHeight="1">
      <c r="B40" s="346" t="s">
        <v>1987</v>
      </c>
      <c r="C40" s="338"/>
      <c r="D40" s="339"/>
      <c r="E40" s="302"/>
      <c r="F40" s="252"/>
      <c r="G40" s="252"/>
      <c r="H40" s="252"/>
      <c r="I40" s="252"/>
      <c r="J40" s="252"/>
      <c r="K40" s="252">
        <v>1</v>
      </c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>
        <v>3</v>
      </c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>
        <v>4</v>
      </c>
      <c r="BB40" s="252"/>
      <c r="BC40" s="252">
        <v>1</v>
      </c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>
        <v>2</v>
      </c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>
        <v>1</v>
      </c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5"/>
      <c r="DM40" s="414">
        <f>SUM(F40:DL40)</f>
        <v>12</v>
      </c>
    </row>
    <row r="41" spans="2:117" ht="18" customHeight="1">
      <c r="B41" s="340" t="s">
        <v>1989</v>
      </c>
      <c r="C41" s="341"/>
      <c r="D41" s="342"/>
      <c r="E41" s="241"/>
      <c r="F41" s="222"/>
      <c r="G41" s="222"/>
      <c r="H41" s="222"/>
      <c r="I41" s="222"/>
      <c r="J41" s="222">
        <v>8</v>
      </c>
      <c r="K41" s="222">
        <v>7</v>
      </c>
      <c r="L41" s="222">
        <v>4</v>
      </c>
      <c r="M41" s="222">
        <v>3</v>
      </c>
      <c r="N41" s="222">
        <v>1</v>
      </c>
      <c r="O41" s="222"/>
      <c r="P41" s="222"/>
      <c r="Q41" s="222"/>
      <c r="R41" s="222"/>
      <c r="S41" s="222">
        <v>1</v>
      </c>
      <c r="T41" s="222">
        <v>3</v>
      </c>
      <c r="U41" s="222"/>
      <c r="V41" s="222"/>
      <c r="W41" s="222">
        <v>1</v>
      </c>
      <c r="X41" s="222">
        <v>1</v>
      </c>
      <c r="Y41" s="222"/>
      <c r="Z41" s="222">
        <v>1</v>
      </c>
      <c r="AA41" s="222"/>
      <c r="AB41" s="222"/>
      <c r="AC41" s="222">
        <v>1</v>
      </c>
      <c r="AD41" s="222">
        <v>1</v>
      </c>
      <c r="AE41" s="222"/>
      <c r="AF41" s="222"/>
      <c r="AG41" s="222">
        <v>1</v>
      </c>
      <c r="AH41" s="222"/>
      <c r="AI41" s="222">
        <v>1</v>
      </c>
      <c r="AJ41" s="222"/>
      <c r="AK41" s="222"/>
      <c r="AL41" s="222"/>
      <c r="AM41" s="222">
        <v>1</v>
      </c>
      <c r="AN41" s="222"/>
      <c r="AO41" s="222">
        <v>3</v>
      </c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>
        <v>1</v>
      </c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2"/>
      <c r="DA41" s="222"/>
      <c r="DB41" s="222"/>
      <c r="DC41" s="222"/>
      <c r="DD41" s="222"/>
      <c r="DE41" s="222"/>
      <c r="DF41" s="222"/>
      <c r="DG41" s="222"/>
      <c r="DH41" s="222"/>
      <c r="DI41" s="222"/>
      <c r="DJ41" s="222"/>
      <c r="DK41" s="222"/>
      <c r="DL41" s="223"/>
      <c r="DM41" s="219">
        <f>SUM(F41:DL41)</f>
        <v>39</v>
      </c>
    </row>
    <row r="42" spans="2:117" ht="18" customHeight="1">
      <c r="B42" s="343" t="s">
        <v>785</v>
      </c>
      <c r="C42" s="344"/>
      <c r="D42" s="345"/>
      <c r="E42" s="305"/>
      <c r="F42" s="306"/>
      <c r="G42" s="306"/>
      <c r="H42" s="457"/>
      <c r="I42" s="457"/>
      <c r="J42" s="306">
        <f>J40+J41</f>
        <v>8</v>
      </c>
      <c r="K42" s="306">
        <f>K40+K41</f>
        <v>8</v>
      </c>
      <c r="L42" s="306">
        <f>L40+L41</f>
        <v>4</v>
      </c>
      <c r="M42" s="457">
        <f>M40+M41</f>
        <v>3</v>
      </c>
      <c r="N42" s="306">
        <f>N40+N41</f>
        <v>1</v>
      </c>
      <c r="O42" s="457"/>
      <c r="P42" s="457"/>
      <c r="Q42" s="457"/>
      <c r="R42" s="457"/>
      <c r="S42" s="457">
        <f>S40+S41</f>
        <v>1</v>
      </c>
      <c r="T42" s="457">
        <f>T40+T41</f>
        <v>3</v>
      </c>
      <c r="U42" s="306"/>
      <c r="V42" s="457"/>
      <c r="W42" s="457">
        <f>W40+W41</f>
        <v>1</v>
      </c>
      <c r="X42" s="306">
        <f>X40+X41</f>
        <v>1</v>
      </c>
      <c r="Y42" s="306"/>
      <c r="Z42" s="306">
        <f>Z40+Z41</f>
        <v>1</v>
      </c>
      <c r="AA42" s="306"/>
      <c r="AB42" s="457"/>
      <c r="AC42" s="306">
        <f>AC40+AC41</f>
        <v>1</v>
      </c>
      <c r="AD42" s="457">
        <f>AD40+AD41</f>
        <v>1</v>
      </c>
      <c r="AE42" s="306"/>
      <c r="AF42" s="306"/>
      <c r="AG42" s="306">
        <f>AG40+AG41</f>
        <v>1</v>
      </c>
      <c r="AH42" s="306"/>
      <c r="AI42" s="306">
        <f>AI40+AI41</f>
        <v>1</v>
      </c>
      <c r="AJ42" s="457"/>
      <c r="AK42" s="457"/>
      <c r="AL42" s="457"/>
      <c r="AM42" s="306">
        <f>AM40+AM41</f>
        <v>1</v>
      </c>
      <c r="AN42" s="457"/>
      <c r="AO42" s="306">
        <f>AO40+AO41</f>
        <v>6</v>
      </c>
      <c r="AP42" s="457"/>
      <c r="AQ42" s="457"/>
      <c r="AR42" s="306"/>
      <c r="AS42" s="457"/>
      <c r="AT42" s="457"/>
      <c r="AU42" s="457"/>
      <c r="AV42" s="306"/>
      <c r="AW42" s="457"/>
      <c r="AX42" s="457"/>
      <c r="AY42" s="306"/>
      <c r="AZ42" s="306">
        <f>AZ40+AZ41</f>
        <v>1</v>
      </c>
      <c r="BA42" s="306">
        <f>BA40+BA41</f>
        <v>4</v>
      </c>
      <c r="BB42" s="306"/>
      <c r="BC42" s="457">
        <f>BC40+BC41</f>
        <v>1</v>
      </c>
      <c r="BD42" s="457"/>
      <c r="BE42" s="457"/>
      <c r="BF42" s="457"/>
      <c r="BG42" s="457"/>
      <c r="BH42" s="457"/>
      <c r="BI42" s="457"/>
      <c r="BJ42" s="457"/>
      <c r="BK42" s="457"/>
      <c r="BL42" s="457"/>
      <c r="BM42" s="457"/>
      <c r="BN42" s="457"/>
      <c r="BO42" s="306"/>
      <c r="BP42" s="306"/>
      <c r="BQ42" s="306"/>
      <c r="BR42" s="457"/>
      <c r="BS42" s="457"/>
      <c r="BT42" s="457"/>
      <c r="BU42" s="306"/>
      <c r="BV42" s="306">
        <f>BV40+BV41</f>
        <v>2</v>
      </c>
      <c r="BW42" s="306"/>
      <c r="BX42" s="306"/>
      <c r="BY42" s="306"/>
      <c r="BZ42" s="306"/>
      <c r="CA42" s="457"/>
      <c r="CB42" s="306"/>
      <c r="CC42" s="457"/>
      <c r="CD42" s="457"/>
      <c r="CE42" s="457"/>
      <c r="CF42" s="457"/>
      <c r="CG42" s="306"/>
      <c r="CH42" s="306"/>
      <c r="CI42" s="306"/>
      <c r="CJ42" s="306"/>
      <c r="CK42" s="457"/>
      <c r="CL42" s="457"/>
      <c r="CM42" s="457"/>
      <c r="CN42" s="457"/>
      <c r="CO42" s="457"/>
      <c r="CP42" s="306"/>
      <c r="CQ42" s="306"/>
      <c r="CR42" s="306"/>
      <c r="CS42" s="306">
        <f>CS40+CS41</f>
        <v>1</v>
      </c>
      <c r="CT42" s="306"/>
      <c r="CU42" s="306"/>
      <c r="CV42" s="306"/>
      <c r="CW42" s="306"/>
      <c r="CX42" s="306"/>
      <c r="CY42" s="457"/>
      <c r="CZ42" s="306"/>
      <c r="DA42" s="306"/>
      <c r="DB42" s="457"/>
      <c r="DC42" s="306"/>
      <c r="DD42" s="306"/>
      <c r="DE42" s="306"/>
      <c r="DF42" s="306"/>
      <c r="DG42" s="306"/>
      <c r="DH42" s="306"/>
      <c r="DI42" s="306"/>
      <c r="DJ42" s="306"/>
      <c r="DK42" s="306"/>
      <c r="DL42" s="437"/>
      <c r="DM42" s="416">
        <f>SUM(F42:DL42)</f>
        <v>51</v>
      </c>
    </row>
    <row r="43" spans="2:117" ht="10.050000000000001" customHeight="1"/>
    <row r="44" spans="2:117" ht="15" customHeight="1"/>
    <row r="45" spans="2:117" ht="15" customHeight="1">
      <c r="C45" s="153" t="s">
        <v>479</v>
      </c>
      <c r="I45" s="185"/>
      <c r="J45" s="184" t="s">
        <v>1321</v>
      </c>
    </row>
    <row r="46" spans="2:117" ht="10.050000000000001" customHeight="1"/>
    <row r="47" spans="2:117" ht="15" customHeight="1">
      <c r="B47" s="166"/>
      <c r="C47" s="167"/>
      <c r="D47" s="173"/>
      <c r="E47" s="168"/>
      <c r="F47" s="627">
        <v>20</v>
      </c>
      <c r="G47" s="629"/>
      <c r="H47" s="172">
        <v>24</v>
      </c>
      <c r="I47" s="172">
        <v>25</v>
      </c>
      <c r="J47" s="172">
        <v>26</v>
      </c>
      <c r="K47" s="172">
        <v>33</v>
      </c>
      <c r="L47" s="172">
        <v>36</v>
      </c>
      <c r="M47" s="627">
        <v>41</v>
      </c>
      <c r="N47" s="628"/>
      <c r="O47" s="629"/>
      <c r="P47" s="627">
        <v>42</v>
      </c>
      <c r="Q47" s="628"/>
      <c r="R47" s="172">
        <v>43</v>
      </c>
      <c r="S47" s="627">
        <v>44</v>
      </c>
      <c r="T47" s="628"/>
      <c r="U47" s="629"/>
      <c r="V47" s="627">
        <v>48</v>
      </c>
      <c r="W47" s="628"/>
      <c r="X47" s="628"/>
      <c r="Y47" s="628"/>
      <c r="Z47" s="629"/>
      <c r="AA47" s="627">
        <v>51</v>
      </c>
      <c r="AB47" s="628"/>
      <c r="AC47" s="629"/>
      <c r="AD47" s="627">
        <v>52</v>
      </c>
      <c r="AE47" s="629"/>
      <c r="AF47" s="627">
        <v>53</v>
      </c>
      <c r="AG47" s="628"/>
      <c r="AH47" s="628"/>
      <c r="AI47" s="628"/>
      <c r="AJ47" s="629"/>
      <c r="AK47" s="627">
        <v>54</v>
      </c>
      <c r="AL47" s="629"/>
      <c r="AM47" s="627">
        <v>55</v>
      </c>
      <c r="AN47" s="628"/>
      <c r="AO47" s="628"/>
      <c r="AP47" s="628"/>
      <c r="AQ47" s="628"/>
      <c r="AR47" s="628"/>
      <c r="AS47" s="628"/>
      <c r="AT47" s="629"/>
      <c r="AU47" s="627">
        <v>57</v>
      </c>
      <c r="AV47" s="628"/>
      <c r="AW47" s="628"/>
      <c r="AX47" s="629"/>
      <c r="AY47" s="627">
        <v>58</v>
      </c>
      <c r="AZ47" s="628"/>
      <c r="BA47" s="628"/>
      <c r="BB47" s="628"/>
      <c r="BC47" s="628"/>
      <c r="BD47" s="628"/>
      <c r="BE47" s="628"/>
      <c r="BF47" s="629"/>
      <c r="BG47" s="627">
        <v>59</v>
      </c>
      <c r="BH47" s="628"/>
      <c r="BI47" s="628"/>
      <c r="BJ47" s="628"/>
      <c r="BK47" s="628"/>
      <c r="BL47" s="628"/>
      <c r="BM47" s="628"/>
      <c r="BN47" s="629"/>
      <c r="BO47" s="627">
        <v>60</v>
      </c>
      <c r="BP47" s="628"/>
      <c r="BQ47" s="628"/>
      <c r="BR47" s="628"/>
      <c r="BS47" s="629"/>
      <c r="BT47" s="627">
        <v>61</v>
      </c>
      <c r="BU47" s="628"/>
      <c r="BV47" s="628"/>
      <c r="BW47" s="628"/>
      <c r="BX47" s="628"/>
      <c r="BY47" s="628"/>
      <c r="BZ47" s="628"/>
      <c r="CA47" s="628"/>
      <c r="CB47" s="628"/>
      <c r="CC47" s="628"/>
      <c r="CD47" s="628"/>
      <c r="CE47" s="628"/>
      <c r="CF47" s="629"/>
      <c r="CG47" s="627">
        <v>62</v>
      </c>
      <c r="CH47" s="628"/>
      <c r="CI47" s="628"/>
      <c r="CJ47" s="628"/>
      <c r="CK47" s="628"/>
      <c r="CL47" s="628"/>
      <c r="CM47" s="628"/>
      <c r="CN47" s="628"/>
      <c r="CO47" s="629"/>
      <c r="CP47" s="627">
        <v>63</v>
      </c>
      <c r="CQ47" s="628"/>
      <c r="CR47" s="628"/>
      <c r="CS47" s="628"/>
      <c r="CT47" s="628"/>
      <c r="CU47" s="628"/>
      <c r="CV47" s="628"/>
      <c r="CW47" s="628"/>
      <c r="CX47" s="628"/>
      <c r="CY47" s="628"/>
      <c r="CZ47" s="628"/>
      <c r="DA47" s="628"/>
      <c r="DB47" s="629"/>
      <c r="DC47" s="627">
        <v>64</v>
      </c>
      <c r="DD47" s="628"/>
      <c r="DE47" s="628"/>
      <c r="DF47" s="628"/>
      <c r="DG47" s="629"/>
      <c r="DH47" s="627">
        <v>65</v>
      </c>
      <c r="DI47" s="628"/>
      <c r="DJ47" s="628"/>
      <c r="DK47" s="629"/>
      <c r="DL47" s="193"/>
      <c r="DM47" s="173"/>
    </row>
    <row r="48" spans="2:117" ht="15" customHeight="1">
      <c r="B48" s="174"/>
      <c r="C48" s="175"/>
      <c r="D48" s="177"/>
      <c r="E48" s="111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13" t="s">
        <v>68</v>
      </c>
      <c r="R48" s="124"/>
      <c r="S48" s="124"/>
      <c r="T48" s="124"/>
      <c r="U48" s="124"/>
      <c r="V48" s="124"/>
      <c r="W48" s="124"/>
      <c r="X48" s="124"/>
      <c r="Y48" s="113" t="s">
        <v>295</v>
      </c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13" t="s">
        <v>295</v>
      </c>
      <c r="AR48" s="124"/>
      <c r="AS48" s="124"/>
      <c r="AT48" s="124"/>
      <c r="AU48" s="124"/>
      <c r="AV48" s="113" t="s">
        <v>295</v>
      </c>
      <c r="AW48" s="124"/>
      <c r="AX48" s="124"/>
      <c r="AY48" s="113" t="s">
        <v>295</v>
      </c>
      <c r="AZ48" s="124"/>
      <c r="BA48" s="124"/>
      <c r="BB48" s="124"/>
      <c r="BC48" s="124"/>
      <c r="BD48" s="124"/>
      <c r="BE48" s="124"/>
      <c r="BF48" s="113" t="s">
        <v>68</v>
      </c>
      <c r="BG48" s="113" t="s">
        <v>295</v>
      </c>
      <c r="BH48" s="113"/>
      <c r="BI48" s="113"/>
      <c r="BJ48" s="191"/>
      <c r="BK48" s="191"/>
      <c r="BL48" s="191"/>
      <c r="BM48" s="191"/>
      <c r="BN48" s="194"/>
      <c r="BO48" s="194"/>
      <c r="BP48" s="194"/>
      <c r="BQ48" s="194"/>
      <c r="BR48" s="194"/>
      <c r="BS48" s="194"/>
      <c r="BT48" s="194"/>
      <c r="BU48" s="194"/>
      <c r="BV48" s="194"/>
      <c r="BW48" s="113" t="s">
        <v>68</v>
      </c>
      <c r="BX48" s="194"/>
      <c r="BY48" s="194"/>
      <c r="BZ48" s="194"/>
      <c r="CA48" s="194"/>
      <c r="CB48" s="194"/>
      <c r="CC48" s="194"/>
      <c r="CD48" s="194"/>
      <c r="CE48" s="194"/>
      <c r="CF48" s="113" t="s">
        <v>68</v>
      </c>
      <c r="CG48" s="113" t="s">
        <v>68</v>
      </c>
      <c r="CH48" s="194"/>
      <c r="CI48" s="194"/>
      <c r="CJ48" s="194"/>
      <c r="CK48" s="194"/>
      <c r="CL48" s="194"/>
      <c r="CM48" s="194"/>
      <c r="CN48" s="194"/>
      <c r="CO48" s="194"/>
      <c r="CP48" s="113" t="s">
        <v>68</v>
      </c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 t="s">
        <v>1694</v>
      </c>
      <c r="DG48" s="194"/>
      <c r="DH48" s="194"/>
      <c r="DI48" s="194"/>
      <c r="DJ48" s="194"/>
      <c r="DK48" s="194"/>
      <c r="DL48" s="175"/>
      <c r="DM48" s="177"/>
    </row>
    <row r="49" spans="1:119" ht="80.099999999999994" customHeight="1">
      <c r="B49" s="3" t="s">
        <v>296</v>
      </c>
      <c r="C49" s="4" t="s">
        <v>297</v>
      </c>
      <c r="D49" s="10" t="s">
        <v>298</v>
      </c>
      <c r="E49" s="76"/>
      <c r="F49" s="6" t="s">
        <v>434</v>
      </c>
      <c r="G49" s="6" t="s">
        <v>436</v>
      </c>
      <c r="H49" s="6" t="s">
        <v>1668</v>
      </c>
      <c r="I49" s="6" t="s">
        <v>437</v>
      </c>
      <c r="J49" s="6" t="s">
        <v>435</v>
      </c>
      <c r="K49" s="6" t="s">
        <v>439</v>
      </c>
      <c r="L49" s="6" t="s">
        <v>441</v>
      </c>
      <c r="M49" s="6" t="s">
        <v>1592</v>
      </c>
      <c r="N49" s="6" t="s">
        <v>442</v>
      </c>
      <c r="O49" s="6" t="s">
        <v>558</v>
      </c>
      <c r="P49" s="6" t="s">
        <v>1593</v>
      </c>
      <c r="Q49" s="6" t="s">
        <v>1616</v>
      </c>
      <c r="R49" s="6" t="s">
        <v>562</v>
      </c>
      <c r="S49" s="6" t="s">
        <v>443</v>
      </c>
      <c r="T49" s="6" t="s">
        <v>1682</v>
      </c>
      <c r="U49" s="6" t="s">
        <v>273</v>
      </c>
      <c r="V49" s="6" t="s">
        <v>445</v>
      </c>
      <c r="W49" s="6" t="s">
        <v>446</v>
      </c>
      <c r="X49" s="6" t="s">
        <v>449</v>
      </c>
      <c r="Y49" s="6" t="s">
        <v>450</v>
      </c>
      <c r="Z49" s="6" t="s">
        <v>447</v>
      </c>
      <c r="AA49" s="6" t="s">
        <v>452</v>
      </c>
      <c r="AB49" s="6" t="s">
        <v>462</v>
      </c>
      <c r="AC49" s="6" t="s">
        <v>451</v>
      </c>
      <c r="AD49" s="6" t="s">
        <v>279</v>
      </c>
      <c r="AE49" s="6" t="s">
        <v>280</v>
      </c>
      <c r="AF49" s="6" t="s">
        <v>453</v>
      </c>
      <c r="AG49" s="6" t="s">
        <v>455</v>
      </c>
      <c r="AH49" s="6" t="s">
        <v>454</v>
      </c>
      <c r="AI49" s="6" t="s">
        <v>283</v>
      </c>
      <c r="AJ49" s="6" t="s">
        <v>286</v>
      </c>
      <c r="AK49" s="6" t="s">
        <v>457</v>
      </c>
      <c r="AL49" s="6" t="s">
        <v>862</v>
      </c>
      <c r="AM49" s="6" t="s">
        <v>458</v>
      </c>
      <c r="AN49" s="6" t="s">
        <v>289</v>
      </c>
      <c r="AO49" s="6" t="s">
        <v>290</v>
      </c>
      <c r="AP49" s="6" t="s">
        <v>291</v>
      </c>
      <c r="AQ49" s="6" t="s">
        <v>292</v>
      </c>
      <c r="AR49" s="6" t="s">
        <v>293</v>
      </c>
      <c r="AS49" s="6" t="s">
        <v>294</v>
      </c>
      <c r="AT49" s="6" t="s">
        <v>1594</v>
      </c>
      <c r="AU49" s="6" t="s">
        <v>1553</v>
      </c>
      <c r="AV49" s="6" t="s">
        <v>1550</v>
      </c>
      <c r="AW49" s="6" t="s">
        <v>847</v>
      </c>
      <c r="AX49" s="6" t="s">
        <v>849</v>
      </c>
      <c r="AY49" s="6" t="s">
        <v>1533</v>
      </c>
      <c r="AZ49" s="6" t="s">
        <v>1534</v>
      </c>
      <c r="BA49" s="6" t="s">
        <v>1535</v>
      </c>
      <c r="BB49" s="6" t="s">
        <v>1551</v>
      </c>
      <c r="BC49" s="6" t="s">
        <v>1538</v>
      </c>
      <c r="BD49" s="6" t="s">
        <v>1537</v>
      </c>
      <c r="BE49" s="6" t="s">
        <v>1540</v>
      </c>
      <c r="BF49" s="6" t="s">
        <v>1541</v>
      </c>
      <c r="BG49" s="6" t="s">
        <v>1543</v>
      </c>
      <c r="BH49" s="8" t="s">
        <v>1545</v>
      </c>
      <c r="BI49" s="8" t="s">
        <v>1546</v>
      </c>
      <c r="BJ49" s="8" t="s">
        <v>1547</v>
      </c>
      <c r="BK49" s="8" t="s">
        <v>1575</v>
      </c>
      <c r="BL49" s="6" t="s">
        <v>1544</v>
      </c>
      <c r="BM49" s="8" t="s">
        <v>1580</v>
      </c>
      <c r="BN49" s="8" t="s">
        <v>1552</v>
      </c>
      <c r="BO49" s="8" t="s">
        <v>1576</v>
      </c>
      <c r="BP49" s="8" t="s">
        <v>1577</v>
      </c>
      <c r="BQ49" s="8" t="s">
        <v>1578</v>
      </c>
      <c r="BR49" s="8" t="s">
        <v>1595</v>
      </c>
      <c r="BS49" s="8" t="s">
        <v>1548</v>
      </c>
      <c r="BT49" s="8" t="s">
        <v>1597</v>
      </c>
      <c r="BU49" s="8" t="s">
        <v>1598</v>
      </c>
      <c r="BV49" s="8" t="s">
        <v>1599</v>
      </c>
      <c r="BW49" s="8" t="s">
        <v>1596</v>
      </c>
      <c r="BX49" s="8" t="s">
        <v>1600</v>
      </c>
      <c r="BY49" s="8" t="s">
        <v>1601</v>
      </c>
      <c r="BZ49" s="8" t="s">
        <v>1602</v>
      </c>
      <c r="CA49" s="8" t="s">
        <v>1603</v>
      </c>
      <c r="CB49" s="8" t="s">
        <v>1604</v>
      </c>
      <c r="CC49" s="8" t="s">
        <v>1605</v>
      </c>
      <c r="CD49" s="8" t="s">
        <v>1606</v>
      </c>
      <c r="CE49" s="8" t="s">
        <v>1607</v>
      </c>
      <c r="CF49" s="8" t="s">
        <v>1608</v>
      </c>
      <c r="CG49" s="8" t="s">
        <v>1615</v>
      </c>
      <c r="CH49" s="8" t="s">
        <v>1612</v>
      </c>
      <c r="CI49" s="8" t="s">
        <v>1610</v>
      </c>
      <c r="CJ49" s="8" t="s">
        <v>1609</v>
      </c>
      <c r="CK49" s="8" t="s">
        <v>1611</v>
      </c>
      <c r="CL49" s="8" t="s">
        <v>1645</v>
      </c>
      <c r="CM49" s="8" t="s">
        <v>1647</v>
      </c>
      <c r="CN49" s="8" t="s">
        <v>1613</v>
      </c>
      <c r="CO49" s="8" t="s">
        <v>1614</v>
      </c>
      <c r="CP49" s="8" t="s">
        <v>1664</v>
      </c>
      <c r="CQ49" s="8" t="s">
        <v>1629</v>
      </c>
      <c r="CR49" s="8" t="s">
        <v>1646</v>
      </c>
      <c r="CS49" s="8" t="s">
        <v>1684</v>
      </c>
      <c r="CT49" s="8" t="s">
        <v>1656</v>
      </c>
      <c r="CU49" s="8" t="s">
        <v>1665</v>
      </c>
      <c r="CV49" s="8" t="s">
        <v>1627</v>
      </c>
      <c r="CW49" s="8" t="s">
        <v>1628</v>
      </c>
      <c r="CX49" s="8" t="s">
        <v>1683</v>
      </c>
      <c r="CY49" s="8" t="s">
        <v>1667</v>
      </c>
      <c r="CZ49" s="8" t="s">
        <v>1677</v>
      </c>
      <c r="DA49" s="8" t="s">
        <v>1689</v>
      </c>
      <c r="DB49" s="8" t="s">
        <v>1666</v>
      </c>
      <c r="DC49" s="8" t="s">
        <v>1685</v>
      </c>
      <c r="DD49" s="8" t="s">
        <v>1690</v>
      </c>
      <c r="DE49" s="8" t="s">
        <v>1691</v>
      </c>
      <c r="DF49" s="8" t="s">
        <v>1693</v>
      </c>
      <c r="DG49" s="8" t="s">
        <v>1692</v>
      </c>
      <c r="DH49" s="8" t="s">
        <v>1696</v>
      </c>
      <c r="DI49" s="8" t="s">
        <v>1695</v>
      </c>
      <c r="DJ49" s="8" t="s">
        <v>1697</v>
      </c>
      <c r="DK49" s="8" t="s">
        <v>1698</v>
      </c>
      <c r="DL49" s="77"/>
      <c r="DM49" s="178" t="s">
        <v>1355</v>
      </c>
    </row>
    <row r="50" spans="1:119" ht="20.100000000000001" customHeight="1">
      <c r="B50" s="154" t="s">
        <v>299</v>
      </c>
      <c r="C50" s="179"/>
      <c r="D50" s="92"/>
      <c r="E50" s="247">
        <v>0</v>
      </c>
      <c r="F50" s="225">
        <v>3</v>
      </c>
      <c r="G50" s="225">
        <v>0</v>
      </c>
      <c r="H50" s="225">
        <v>1</v>
      </c>
      <c r="I50" s="225">
        <v>1</v>
      </c>
      <c r="J50" s="225">
        <v>29</v>
      </c>
      <c r="K50" s="225">
        <v>15</v>
      </c>
      <c r="L50" s="225">
        <v>18</v>
      </c>
      <c r="M50" s="225">
        <v>10</v>
      </c>
      <c r="N50" s="225">
        <v>2</v>
      </c>
      <c r="O50" s="225">
        <v>0</v>
      </c>
      <c r="P50" s="225">
        <v>1</v>
      </c>
      <c r="Q50" s="225">
        <v>4</v>
      </c>
      <c r="R50" s="225">
        <v>5</v>
      </c>
      <c r="S50" s="225">
        <v>7</v>
      </c>
      <c r="T50" s="225">
        <v>6</v>
      </c>
      <c r="U50" s="225">
        <v>1</v>
      </c>
      <c r="V50" s="225">
        <v>5</v>
      </c>
      <c r="W50" s="225">
        <v>6</v>
      </c>
      <c r="X50" s="225">
        <v>3</v>
      </c>
      <c r="Y50" s="225">
        <v>5</v>
      </c>
      <c r="Z50" s="225">
        <v>4</v>
      </c>
      <c r="AA50" s="225">
        <v>0</v>
      </c>
      <c r="AB50" s="225">
        <v>0</v>
      </c>
      <c r="AC50" s="225">
        <v>3</v>
      </c>
      <c r="AD50" s="225">
        <v>2</v>
      </c>
      <c r="AE50" s="225">
        <v>0</v>
      </c>
      <c r="AF50" s="225">
        <v>1</v>
      </c>
      <c r="AG50" s="225">
        <v>3</v>
      </c>
      <c r="AH50" s="225">
        <v>1</v>
      </c>
      <c r="AI50" s="225">
        <v>3</v>
      </c>
      <c r="AJ50" s="225">
        <v>1</v>
      </c>
      <c r="AK50" s="225">
        <v>0</v>
      </c>
      <c r="AL50" s="225">
        <v>0</v>
      </c>
      <c r="AM50" s="225">
        <v>1</v>
      </c>
      <c r="AN50" s="225">
        <v>3</v>
      </c>
      <c r="AO50" s="225">
        <v>4</v>
      </c>
      <c r="AP50" s="225">
        <v>2</v>
      </c>
      <c r="AQ50" s="225">
        <v>3</v>
      </c>
      <c r="AR50" s="225">
        <v>1</v>
      </c>
      <c r="AS50" s="225">
        <v>0</v>
      </c>
      <c r="AT50" s="225">
        <v>0</v>
      </c>
      <c r="AU50" s="225">
        <v>0</v>
      </c>
      <c r="AV50" s="225">
        <v>0</v>
      </c>
      <c r="AW50" s="225">
        <v>1</v>
      </c>
      <c r="AX50" s="225">
        <v>0</v>
      </c>
      <c r="AY50" s="225">
        <v>0</v>
      </c>
      <c r="AZ50" s="225">
        <v>3</v>
      </c>
      <c r="BA50" s="225">
        <v>1</v>
      </c>
      <c r="BB50" s="225">
        <v>0</v>
      </c>
      <c r="BC50" s="225">
        <v>0</v>
      </c>
      <c r="BD50" s="225">
        <v>0</v>
      </c>
      <c r="BE50" s="225">
        <v>0</v>
      </c>
      <c r="BF50" s="225">
        <v>0</v>
      </c>
      <c r="BG50" s="225">
        <v>1</v>
      </c>
      <c r="BH50" s="225">
        <v>0</v>
      </c>
      <c r="BI50" s="225">
        <v>0</v>
      </c>
      <c r="BJ50" s="225">
        <v>0</v>
      </c>
      <c r="BK50" s="225">
        <v>0</v>
      </c>
      <c r="BL50" s="225">
        <v>0</v>
      </c>
      <c r="BM50" s="225">
        <v>0</v>
      </c>
      <c r="BN50" s="225">
        <v>0</v>
      </c>
      <c r="BO50" s="225">
        <v>0</v>
      </c>
      <c r="BP50" s="225">
        <v>0</v>
      </c>
      <c r="BQ50" s="225">
        <v>0</v>
      </c>
      <c r="BR50" s="225">
        <v>0</v>
      </c>
      <c r="BS50" s="225">
        <v>0</v>
      </c>
      <c r="BT50" s="226">
        <v>0</v>
      </c>
      <c r="BU50" s="226">
        <v>0</v>
      </c>
      <c r="BV50" s="226">
        <v>0</v>
      </c>
      <c r="BW50" s="226">
        <v>0</v>
      </c>
      <c r="BX50" s="226">
        <v>0</v>
      </c>
      <c r="BY50" s="226">
        <v>0</v>
      </c>
      <c r="BZ50" s="226">
        <v>0</v>
      </c>
      <c r="CA50" s="226">
        <v>0</v>
      </c>
      <c r="CB50" s="226">
        <v>0</v>
      </c>
      <c r="CC50" s="226">
        <v>0</v>
      </c>
      <c r="CD50" s="226">
        <v>0</v>
      </c>
      <c r="CE50" s="226">
        <v>0</v>
      </c>
      <c r="CF50" s="226">
        <v>0</v>
      </c>
      <c r="CG50" s="226">
        <v>0</v>
      </c>
      <c r="CH50" s="226">
        <v>0</v>
      </c>
      <c r="CI50" s="226">
        <v>0</v>
      </c>
      <c r="CJ50" s="226">
        <v>0</v>
      </c>
      <c r="CK50" s="226">
        <v>0</v>
      </c>
      <c r="CL50" s="226">
        <v>0</v>
      </c>
      <c r="CM50" s="226">
        <v>0</v>
      </c>
      <c r="CN50" s="226">
        <v>0</v>
      </c>
      <c r="CO50" s="226">
        <v>0</v>
      </c>
      <c r="CP50" s="226">
        <v>0</v>
      </c>
      <c r="CQ50" s="226">
        <v>0</v>
      </c>
      <c r="CR50" s="226">
        <v>0</v>
      </c>
      <c r="CS50" s="226">
        <v>0</v>
      </c>
      <c r="CT50" s="226">
        <v>0</v>
      </c>
      <c r="CU50" s="226">
        <v>0</v>
      </c>
      <c r="CV50" s="226">
        <v>0</v>
      </c>
      <c r="CW50" s="226">
        <v>0</v>
      </c>
      <c r="CX50" s="226">
        <v>0</v>
      </c>
      <c r="CY50" s="226">
        <v>0</v>
      </c>
      <c r="CZ50" s="226">
        <v>0</v>
      </c>
      <c r="DA50" s="226">
        <v>0</v>
      </c>
      <c r="DB50" s="226">
        <v>0</v>
      </c>
      <c r="DC50" s="226">
        <v>0</v>
      </c>
      <c r="DD50" s="226">
        <v>0</v>
      </c>
      <c r="DE50" s="226">
        <v>0</v>
      </c>
      <c r="DF50" s="226">
        <v>0</v>
      </c>
      <c r="DG50" s="226">
        <v>0</v>
      </c>
      <c r="DH50" s="226">
        <v>0</v>
      </c>
      <c r="DI50" s="226">
        <v>0</v>
      </c>
      <c r="DJ50" s="226">
        <v>0</v>
      </c>
      <c r="DK50" s="226">
        <v>0</v>
      </c>
      <c r="DL50" s="248"/>
      <c r="DM50" s="249"/>
    </row>
    <row r="51" spans="1:119" ht="15" customHeight="1">
      <c r="B51" s="97">
        <v>71</v>
      </c>
      <c r="C51" s="98" t="s">
        <v>301</v>
      </c>
      <c r="D51" s="182" t="s">
        <v>1572</v>
      </c>
      <c r="E51" s="240"/>
      <c r="F51" s="216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>
        <v>1</v>
      </c>
      <c r="AO51" s="222">
        <v>1</v>
      </c>
      <c r="AP51" s="222"/>
      <c r="AQ51" s="222"/>
      <c r="AR51" s="222"/>
      <c r="AS51" s="222"/>
      <c r="AT51" s="222"/>
      <c r="AU51" s="222"/>
      <c r="AV51" s="222"/>
      <c r="AW51" s="222"/>
      <c r="AX51" s="222"/>
      <c r="AY51" s="222">
        <v>1</v>
      </c>
      <c r="AZ51" s="436">
        <v>1</v>
      </c>
      <c r="BA51" s="222">
        <v>1</v>
      </c>
      <c r="BB51" s="222">
        <v>1</v>
      </c>
      <c r="BC51" s="222">
        <v>1</v>
      </c>
      <c r="BD51" s="222"/>
      <c r="BE51" s="222"/>
      <c r="BF51" s="222"/>
      <c r="BG51" s="222"/>
      <c r="BH51" s="222"/>
      <c r="BI51" s="223">
        <v>1</v>
      </c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3"/>
      <c r="CA51" s="223"/>
      <c r="CB51" s="223"/>
      <c r="CC51" s="223"/>
      <c r="CD51" s="223"/>
      <c r="CE51" s="223"/>
      <c r="CF51" s="223"/>
      <c r="CG51" s="223"/>
      <c r="CH51" s="223"/>
      <c r="CI51" s="223"/>
      <c r="CJ51" s="223"/>
      <c r="CK51" s="223"/>
      <c r="CL51" s="223"/>
      <c r="CM51" s="223"/>
      <c r="CN51" s="223"/>
      <c r="CO51" s="223"/>
      <c r="CP51" s="223"/>
      <c r="CQ51" s="223"/>
      <c r="CR51" s="223"/>
      <c r="CS51" s="223"/>
      <c r="CT51" s="223"/>
      <c r="CU51" s="223"/>
      <c r="CV51" s="223"/>
      <c r="CW51" s="223"/>
      <c r="CX51" s="223"/>
      <c r="CY51" s="223"/>
      <c r="CZ51" s="223"/>
      <c r="DA51" s="223"/>
      <c r="DB51" s="223"/>
      <c r="DC51" s="223"/>
      <c r="DD51" s="223"/>
      <c r="DE51" s="223"/>
      <c r="DF51" s="223"/>
      <c r="DG51" s="223"/>
      <c r="DH51" s="223"/>
      <c r="DI51" s="223"/>
      <c r="DJ51" s="223"/>
      <c r="DK51" s="223"/>
      <c r="DL51" s="242"/>
      <c r="DM51" s="218">
        <f t="shared" ref="DM51:DM60" si="50">SUM(F51:DL51)</f>
        <v>8</v>
      </c>
    </row>
    <row r="52" spans="1:119" ht="15" customHeight="1">
      <c r="B52" s="111">
        <v>72</v>
      </c>
      <c r="C52" s="117" t="s">
        <v>1559</v>
      </c>
      <c r="D52" s="119" t="s">
        <v>1566</v>
      </c>
      <c r="E52" s="241"/>
      <c r="F52" s="222"/>
      <c r="G52" s="222"/>
      <c r="H52" s="222"/>
      <c r="I52" s="222"/>
      <c r="J52" s="222">
        <v>1</v>
      </c>
      <c r="K52" s="222">
        <v>1</v>
      </c>
      <c r="L52" s="222"/>
      <c r="M52" s="222"/>
      <c r="N52" s="222">
        <v>1</v>
      </c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>
        <v>1</v>
      </c>
      <c r="AP52" s="222"/>
      <c r="AQ52" s="222"/>
      <c r="AR52" s="222"/>
      <c r="AS52" s="222"/>
      <c r="AT52" s="222"/>
      <c r="AU52" s="222"/>
      <c r="AV52" s="222"/>
      <c r="AW52" s="222"/>
      <c r="AX52" s="222"/>
      <c r="AY52" s="222">
        <v>1</v>
      </c>
      <c r="AZ52" s="222">
        <v>1</v>
      </c>
      <c r="BA52" s="222"/>
      <c r="BB52" s="222"/>
      <c r="BC52" s="222"/>
      <c r="BD52" s="222"/>
      <c r="BE52" s="222"/>
      <c r="BF52" s="222"/>
      <c r="BG52" s="222"/>
      <c r="BH52" s="222"/>
      <c r="BI52" s="223"/>
      <c r="BJ52" s="223"/>
      <c r="BK52" s="223"/>
      <c r="BL52" s="223"/>
      <c r="BM52" s="223"/>
      <c r="BN52" s="223"/>
      <c r="BO52" s="436">
        <v>1</v>
      </c>
      <c r="BP52" s="223"/>
      <c r="BQ52" s="223"/>
      <c r="BR52" s="223"/>
      <c r="BS52" s="223"/>
      <c r="BT52" s="223"/>
      <c r="BU52" s="223"/>
      <c r="BV52" s="223"/>
      <c r="BW52" s="223"/>
      <c r="BX52" s="223"/>
      <c r="BY52" s="223"/>
      <c r="BZ52" s="223"/>
      <c r="CA52" s="223"/>
      <c r="CB52" s="223"/>
      <c r="CC52" s="223"/>
      <c r="CD52" s="223"/>
      <c r="CE52" s="223"/>
      <c r="CF52" s="223"/>
      <c r="CG52" s="223"/>
      <c r="CH52" s="223"/>
      <c r="CI52" s="223"/>
      <c r="CJ52" s="223"/>
      <c r="CK52" s="223"/>
      <c r="CL52" s="223"/>
      <c r="CM52" s="223"/>
      <c r="CN52" s="223"/>
      <c r="CO52" s="223"/>
      <c r="CP52" s="223"/>
      <c r="CQ52" s="223"/>
      <c r="CR52" s="223"/>
      <c r="CS52" s="223"/>
      <c r="CT52" s="223"/>
      <c r="CU52" s="223"/>
      <c r="CV52" s="223"/>
      <c r="CW52" s="223"/>
      <c r="CX52" s="223"/>
      <c r="CY52" s="223"/>
      <c r="CZ52" s="223"/>
      <c r="DA52" s="223"/>
      <c r="DB52" s="223"/>
      <c r="DC52" s="223"/>
      <c r="DD52" s="223"/>
      <c r="DE52" s="223"/>
      <c r="DF52" s="223"/>
      <c r="DG52" s="223"/>
      <c r="DH52" s="223"/>
      <c r="DI52" s="223"/>
      <c r="DJ52" s="223"/>
      <c r="DK52" s="223"/>
      <c r="DL52" s="242"/>
      <c r="DM52" s="218">
        <f t="shared" si="50"/>
        <v>7</v>
      </c>
    </row>
    <row r="53" spans="1:119" ht="15" customHeight="1">
      <c r="A53" s="125"/>
      <c r="B53" s="111">
        <v>73</v>
      </c>
      <c r="C53" s="117" t="s">
        <v>1570</v>
      </c>
      <c r="D53" s="119" t="s">
        <v>1566</v>
      </c>
      <c r="E53" s="241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436">
        <v>1</v>
      </c>
      <c r="AP53" s="222"/>
      <c r="AQ53" s="222"/>
      <c r="AR53" s="222">
        <v>1</v>
      </c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3">
        <v>1</v>
      </c>
      <c r="BJ53" s="223"/>
      <c r="BK53" s="223"/>
      <c r="BL53" s="223"/>
      <c r="BM53" s="223"/>
      <c r="BN53" s="223"/>
      <c r="BO53" s="223">
        <v>1</v>
      </c>
      <c r="BP53" s="223"/>
      <c r="BQ53" s="223"/>
      <c r="BR53" s="223"/>
      <c r="BS53" s="223"/>
      <c r="BT53" s="223">
        <v>1</v>
      </c>
      <c r="BU53" s="223">
        <v>1</v>
      </c>
      <c r="BV53" s="223">
        <v>1</v>
      </c>
      <c r="BW53" s="223">
        <v>1</v>
      </c>
      <c r="BX53" s="223"/>
      <c r="BY53" s="223"/>
      <c r="BZ53" s="223"/>
      <c r="CA53" s="223"/>
      <c r="CB53" s="223"/>
      <c r="CC53" s="223"/>
      <c r="CD53" s="223"/>
      <c r="CE53" s="223"/>
      <c r="CF53" s="223"/>
      <c r="CG53" s="223"/>
      <c r="CH53" s="223"/>
      <c r="CI53" s="223"/>
      <c r="CJ53" s="223"/>
      <c r="CK53" s="223"/>
      <c r="CL53" s="223"/>
      <c r="CM53" s="223"/>
      <c r="CN53" s="223"/>
      <c r="CO53" s="223"/>
      <c r="CP53" s="223"/>
      <c r="CQ53" s="223"/>
      <c r="CR53" s="223"/>
      <c r="CS53" s="223"/>
      <c r="CT53" s="223"/>
      <c r="CU53" s="223"/>
      <c r="CV53" s="223"/>
      <c r="CW53" s="223"/>
      <c r="CX53" s="223"/>
      <c r="CY53" s="223"/>
      <c r="CZ53" s="223"/>
      <c r="DA53" s="223"/>
      <c r="DB53" s="223"/>
      <c r="DC53" s="223"/>
      <c r="DD53" s="223"/>
      <c r="DE53" s="223"/>
      <c r="DF53" s="223"/>
      <c r="DG53" s="223"/>
      <c r="DH53" s="223"/>
      <c r="DI53" s="223"/>
      <c r="DJ53" s="223"/>
      <c r="DK53" s="223"/>
      <c r="DL53" s="242"/>
      <c r="DM53" s="218">
        <f t="shared" si="50"/>
        <v>8</v>
      </c>
      <c r="DO53" s="184"/>
    </row>
    <row r="54" spans="1:119" ht="15" customHeight="1">
      <c r="B54" s="111">
        <v>74</v>
      </c>
      <c r="C54" s="117" t="s">
        <v>1583</v>
      </c>
      <c r="D54" s="119" t="s">
        <v>1618</v>
      </c>
      <c r="E54" s="241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436">
        <v>1</v>
      </c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>
        <v>1</v>
      </c>
      <c r="AP54" s="222"/>
      <c r="AQ54" s="222"/>
      <c r="AR54" s="222">
        <v>1</v>
      </c>
      <c r="AS54" s="222">
        <v>1</v>
      </c>
      <c r="AT54" s="222"/>
      <c r="AU54" s="222">
        <v>1</v>
      </c>
      <c r="AV54" s="222"/>
      <c r="AW54" s="222"/>
      <c r="AX54" s="222"/>
      <c r="AY54" s="222"/>
      <c r="AZ54" s="222"/>
      <c r="BA54" s="222">
        <v>1</v>
      </c>
      <c r="BB54" s="222"/>
      <c r="BC54" s="222"/>
      <c r="BD54" s="222"/>
      <c r="BE54" s="222"/>
      <c r="BF54" s="222"/>
      <c r="BG54" s="222"/>
      <c r="BH54" s="222"/>
      <c r="BI54" s="223"/>
      <c r="BJ54" s="223"/>
      <c r="BK54" s="223"/>
      <c r="BL54" s="223"/>
      <c r="BM54" s="223"/>
      <c r="BN54" s="223"/>
      <c r="BO54" s="223">
        <v>1</v>
      </c>
      <c r="BP54" s="223"/>
      <c r="BQ54" s="223"/>
      <c r="BR54" s="223"/>
      <c r="BS54" s="223"/>
      <c r="BT54" s="223"/>
      <c r="BU54" s="223">
        <v>1</v>
      </c>
      <c r="BV54" s="223">
        <v>1</v>
      </c>
      <c r="BW54" s="223"/>
      <c r="BX54" s="223"/>
      <c r="BY54" s="223"/>
      <c r="BZ54" s="223"/>
      <c r="CA54" s="223"/>
      <c r="CB54" s="223"/>
      <c r="CC54" s="223"/>
      <c r="CD54" s="223"/>
      <c r="CE54" s="223"/>
      <c r="CF54" s="223"/>
      <c r="CG54" s="223"/>
      <c r="CH54" s="223"/>
      <c r="CI54" s="223"/>
      <c r="CJ54" s="223"/>
      <c r="CK54" s="223"/>
      <c r="CL54" s="223"/>
      <c r="CM54" s="223"/>
      <c r="CN54" s="223"/>
      <c r="CO54" s="223"/>
      <c r="CP54" s="223"/>
      <c r="CQ54" s="223"/>
      <c r="CR54" s="223"/>
      <c r="CS54" s="223"/>
      <c r="CT54" s="223"/>
      <c r="CU54" s="223"/>
      <c r="CV54" s="223"/>
      <c r="CW54" s="223"/>
      <c r="CX54" s="223"/>
      <c r="CY54" s="223"/>
      <c r="CZ54" s="223"/>
      <c r="DA54" s="223"/>
      <c r="DB54" s="223"/>
      <c r="DC54" s="223"/>
      <c r="DD54" s="223"/>
      <c r="DE54" s="223"/>
      <c r="DF54" s="223"/>
      <c r="DG54" s="223"/>
      <c r="DH54" s="223"/>
      <c r="DI54" s="223"/>
      <c r="DJ54" s="223"/>
      <c r="DK54" s="223"/>
      <c r="DL54" s="242"/>
      <c r="DM54" s="219">
        <f t="shared" si="50"/>
        <v>9</v>
      </c>
    </row>
    <row r="55" spans="1:119" ht="15" customHeight="1">
      <c r="A55" s="125"/>
      <c r="B55" s="111">
        <v>75</v>
      </c>
      <c r="C55" s="112" t="s">
        <v>1634</v>
      </c>
      <c r="D55" s="196" t="s">
        <v>1639</v>
      </c>
      <c r="E55" s="241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23"/>
      <c r="CG55" s="223"/>
      <c r="CH55" s="223"/>
      <c r="CI55" s="223"/>
      <c r="CJ55" s="223"/>
      <c r="CK55" s="223"/>
      <c r="CL55" s="223"/>
      <c r="CM55" s="223"/>
      <c r="CN55" s="223"/>
      <c r="CO55" s="223"/>
      <c r="CP55" s="223"/>
      <c r="CQ55" s="223"/>
      <c r="CR55" s="223"/>
      <c r="CS55" s="223"/>
      <c r="CT55" s="223"/>
      <c r="CU55" s="223"/>
      <c r="CV55" s="223"/>
      <c r="CW55" s="223"/>
      <c r="CX55" s="223"/>
      <c r="CY55" s="223"/>
      <c r="CZ55" s="223"/>
      <c r="DA55" s="223"/>
      <c r="DB55" s="223"/>
      <c r="DC55" s="223"/>
      <c r="DD55" s="223"/>
      <c r="DE55" s="223"/>
      <c r="DF55" s="223"/>
      <c r="DG55" s="223"/>
      <c r="DH55" s="223"/>
      <c r="DI55" s="223"/>
      <c r="DJ55" s="223"/>
      <c r="DK55" s="223"/>
      <c r="DL55" s="242"/>
      <c r="DM55" s="219">
        <f t="shared" si="50"/>
        <v>0</v>
      </c>
      <c r="DO55" s="184"/>
    </row>
    <row r="56" spans="1:119" ht="15" customHeight="1">
      <c r="B56" s="111">
        <v>76</v>
      </c>
      <c r="C56" s="117" t="s">
        <v>1653</v>
      </c>
      <c r="D56" s="183" t="s">
        <v>1632</v>
      </c>
      <c r="E56" s="241"/>
      <c r="F56" s="222"/>
      <c r="G56" s="222"/>
      <c r="H56" s="222"/>
      <c r="I56" s="222"/>
      <c r="J56" s="222"/>
      <c r="K56" s="222">
        <v>1</v>
      </c>
      <c r="L56" s="222"/>
      <c r="M56" s="222"/>
      <c r="N56" s="222">
        <v>1</v>
      </c>
      <c r="O56" s="222"/>
      <c r="P56" s="222"/>
      <c r="Q56" s="222"/>
      <c r="R56" s="222">
        <v>1</v>
      </c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436">
        <v>1</v>
      </c>
      <c r="AP56" s="222"/>
      <c r="AQ56" s="222"/>
      <c r="AR56" s="222"/>
      <c r="AS56" s="222"/>
      <c r="AT56" s="222"/>
      <c r="AU56" s="222"/>
      <c r="AV56" s="222"/>
      <c r="AW56" s="222"/>
      <c r="AX56" s="222"/>
      <c r="AY56" s="222">
        <v>1</v>
      </c>
      <c r="AZ56" s="222">
        <v>1</v>
      </c>
      <c r="BA56" s="222"/>
      <c r="BB56" s="222"/>
      <c r="BC56" s="222"/>
      <c r="BD56" s="222"/>
      <c r="BE56" s="222"/>
      <c r="BF56" s="222"/>
      <c r="BG56" s="222"/>
      <c r="BH56" s="222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>
        <v>1</v>
      </c>
      <c r="BW56" s="223"/>
      <c r="BX56" s="223"/>
      <c r="BY56" s="223"/>
      <c r="BZ56" s="223"/>
      <c r="CA56" s="223"/>
      <c r="CB56" s="223"/>
      <c r="CC56" s="223"/>
      <c r="CD56" s="223"/>
      <c r="CE56" s="223"/>
      <c r="CF56" s="223"/>
      <c r="CG56" s="223"/>
      <c r="CH56" s="223"/>
      <c r="CI56" s="223"/>
      <c r="CJ56" s="223"/>
      <c r="CK56" s="223"/>
      <c r="CL56" s="223"/>
      <c r="CM56" s="223"/>
      <c r="CN56" s="223"/>
      <c r="CO56" s="223"/>
      <c r="CP56" s="223"/>
      <c r="CQ56" s="223"/>
      <c r="CR56" s="223"/>
      <c r="CS56" s="223"/>
      <c r="CT56" s="223"/>
      <c r="CU56" s="223"/>
      <c r="CV56" s="223"/>
      <c r="CW56" s="223"/>
      <c r="CX56" s="223"/>
      <c r="CY56" s="223"/>
      <c r="CZ56" s="223"/>
      <c r="DA56" s="223"/>
      <c r="DB56" s="223"/>
      <c r="DC56" s="223"/>
      <c r="DD56" s="223"/>
      <c r="DE56" s="223"/>
      <c r="DF56" s="223"/>
      <c r="DG56" s="223"/>
      <c r="DH56" s="223"/>
      <c r="DI56" s="223"/>
      <c r="DJ56" s="223"/>
      <c r="DK56" s="223"/>
      <c r="DL56" s="242"/>
      <c r="DM56" s="219">
        <f t="shared" si="50"/>
        <v>7</v>
      </c>
    </row>
    <row r="57" spans="1:119" ht="15" customHeight="1">
      <c r="B57" s="111">
        <v>77</v>
      </c>
      <c r="C57" s="117" t="s">
        <v>1654</v>
      </c>
      <c r="D57" s="183" t="s">
        <v>1632</v>
      </c>
      <c r="E57" s="241"/>
      <c r="F57" s="222"/>
      <c r="G57" s="222"/>
      <c r="H57" s="222"/>
      <c r="I57" s="222"/>
      <c r="J57" s="222"/>
      <c r="K57" s="436">
        <v>1</v>
      </c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>
        <v>1</v>
      </c>
      <c r="BB57" s="222"/>
      <c r="BC57" s="222"/>
      <c r="BD57" s="222"/>
      <c r="BE57" s="222"/>
      <c r="BF57" s="222"/>
      <c r="BG57" s="222"/>
      <c r="BH57" s="222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>
        <v>1</v>
      </c>
      <c r="BV57" s="223">
        <v>1</v>
      </c>
      <c r="BW57" s="223"/>
      <c r="BX57" s="223"/>
      <c r="BY57" s="223">
        <v>1</v>
      </c>
      <c r="BZ57" s="223"/>
      <c r="CA57" s="223"/>
      <c r="CB57" s="223">
        <v>1</v>
      </c>
      <c r="CC57" s="223"/>
      <c r="CD57" s="223"/>
      <c r="CE57" s="223"/>
      <c r="CF57" s="223"/>
      <c r="CG57" s="223"/>
      <c r="CH57" s="223"/>
      <c r="CI57" s="223"/>
      <c r="CJ57" s="223"/>
      <c r="CK57" s="223"/>
      <c r="CL57" s="223"/>
      <c r="CM57" s="223"/>
      <c r="CN57" s="223"/>
      <c r="CO57" s="223"/>
      <c r="CP57" s="223">
        <v>1</v>
      </c>
      <c r="CQ57" s="223"/>
      <c r="CR57" s="223"/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3"/>
      <c r="DE57" s="223"/>
      <c r="DF57" s="223"/>
      <c r="DG57" s="223"/>
      <c r="DH57" s="223"/>
      <c r="DI57" s="223"/>
      <c r="DJ57" s="223"/>
      <c r="DK57" s="223"/>
      <c r="DL57" s="242"/>
      <c r="DM57" s="219">
        <f t="shared" si="50"/>
        <v>7</v>
      </c>
    </row>
    <row r="58" spans="1:119" ht="15" customHeight="1">
      <c r="A58" s="125"/>
      <c r="B58" s="111">
        <v>78</v>
      </c>
      <c r="C58" s="112" t="s">
        <v>1675</v>
      </c>
      <c r="D58" s="183" t="s">
        <v>1672</v>
      </c>
      <c r="E58" s="241"/>
      <c r="F58" s="222"/>
      <c r="G58" s="222">
        <v>1</v>
      </c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436">
        <v>1</v>
      </c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>
        <v>1</v>
      </c>
      <c r="BA58" s="436">
        <v>1</v>
      </c>
      <c r="BB58" s="222"/>
      <c r="BC58" s="222"/>
      <c r="BD58" s="222"/>
      <c r="BE58" s="222"/>
      <c r="BF58" s="222"/>
      <c r="BG58" s="222"/>
      <c r="BH58" s="222">
        <v>1</v>
      </c>
      <c r="BI58" s="223"/>
      <c r="BJ58" s="22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>
        <v>1</v>
      </c>
      <c r="BW58" s="223"/>
      <c r="BX58" s="223"/>
      <c r="BY58" s="223"/>
      <c r="BZ58" s="223"/>
      <c r="CA58" s="223"/>
      <c r="CB58" s="223">
        <v>1</v>
      </c>
      <c r="CC58" s="223"/>
      <c r="CD58" s="223"/>
      <c r="CE58" s="223"/>
      <c r="CF58" s="223"/>
      <c r="CG58" s="223"/>
      <c r="CH58" s="223"/>
      <c r="CI58" s="223"/>
      <c r="CJ58" s="223"/>
      <c r="CK58" s="223"/>
      <c r="CL58" s="223"/>
      <c r="CM58" s="223"/>
      <c r="CN58" s="223"/>
      <c r="CO58" s="223"/>
      <c r="CP58" s="223">
        <v>1</v>
      </c>
      <c r="CQ58" s="223"/>
      <c r="CR58" s="223"/>
      <c r="CS58" s="223"/>
      <c r="CT58" s="223"/>
      <c r="CU58" s="223"/>
      <c r="CV58" s="223"/>
      <c r="CW58" s="223"/>
      <c r="CX58" s="223"/>
      <c r="CY58" s="223"/>
      <c r="CZ58" s="223"/>
      <c r="DA58" s="223"/>
      <c r="DB58" s="223"/>
      <c r="DC58" s="223"/>
      <c r="DD58" s="223"/>
      <c r="DE58" s="223"/>
      <c r="DF58" s="223"/>
      <c r="DG58" s="223"/>
      <c r="DH58" s="223"/>
      <c r="DI58" s="223"/>
      <c r="DJ58" s="223"/>
      <c r="DK58" s="223"/>
      <c r="DL58" s="242"/>
      <c r="DM58" s="219">
        <f t="shared" si="50"/>
        <v>8</v>
      </c>
      <c r="DO58" s="184"/>
    </row>
    <row r="59" spans="1:119" ht="15" customHeight="1">
      <c r="B59" s="111">
        <v>79</v>
      </c>
      <c r="C59" s="112" t="s">
        <v>1687</v>
      </c>
      <c r="D59" s="183" t="s">
        <v>1672</v>
      </c>
      <c r="E59" s="241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>
        <v>1</v>
      </c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>
        <v>1</v>
      </c>
      <c r="AZ59" s="222"/>
      <c r="BA59" s="436">
        <v>1</v>
      </c>
      <c r="BB59" s="222"/>
      <c r="BC59" s="222"/>
      <c r="BD59" s="222"/>
      <c r="BE59" s="222"/>
      <c r="BF59" s="222"/>
      <c r="BG59" s="222"/>
      <c r="BH59" s="222"/>
      <c r="BI59" s="223"/>
      <c r="BJ59" s="223"/>
      <c r="BK59" s="223"/>
      <c r="BL59" s="223"/>
      <c r="BM59" s="223"/>
      <c r="BN59" s="223"/>
      <c r="BO59" s="223">
        <v>1</v>
      </c>
      <c r="BP59" s="223"/>
      <c r="BQ59" s="223"/>
      <c r="BR59" s="223"/>
      <c r="BS59" s="223"/>
      <c r="BT59" s="223"/>
      <c r="BU59" s="223"/>
      <c r="BV59" s="436">
        <v>1</v>
      </c>
      <c r="BW59" s="223"/>
      <c r="BX59" s="223"/>
      <c r="BY59" s="223">
        <v>1</v>
      </c>
      <c r="BZ59" s="223"/>
      <c r="CA59" s="223"/>
      <c r="CB59" s="223"/>
      <c r="CC59" s="223"/>
      <c r="CD59" s="223"/>
      <c r="CE59" s="223"/>
      <c r="CF59" s="223"/>
      <c r="CG59" s="223"/>
      <c r="CH59" s="223"/>
      <c r="CI59" s="223"/>
      <c r="CJ59" s="223"/>
      <c r="CK59" s="223"/>
      <c r="CL59" s="223"/>
      <c r="CM59" s="223"/>
      <c r="CN59" s="223"/>
      <c r="CO59" s="223"/>
      <c r="CP59" s="223"/>
      <c r="CQ59" s="223"/>
      <c r="CR59" s="223">
        <v>1</v>
      </c>
      <c r="CS59" s="223"/>
      <c r="CT59" s="223"/>
      <c r="CU59" s="223"/>
      <c r="CV59" s="223"/>
      <c r="CW59" s="223"/>
      <c r="CX59" s="223"/>
      <c r="CY59" s="223"/>
      <c r="CZ59" s="223"/>
      <c r="DA59" s="223"/>
      <c r="DB59" s="223"/>
      <c r="DC59" s="223"/>
      <c r="DD59" s="223"/>
      <c r="DE59" s="223"/>
      <c r="DF59" s="223"/>
      <c r="DG59" s="223"/>
      <c r="DH59" s="223"/>
      <c r="DI59" s="223"/>
      <c r="DJ59" s="223"/>
      <c r="DK59" s="223"/>
      <c r="DL59" s="242"/>
      <c r="DM59" s="219">
        <f t="shared" si="50"/>
        <v>7</v>
      </c>
    </row>
    <row r="60" spans="1:119" ht="15" customHeight="1">
      <c r="B60" s="111">
        <v>80</v>
      </c>
      <c r="C60" s="112" t="s">
        <v>1707</v>
      </c>
      <c r="D60" s="183" t="s">
        <v>1699</v>
      </c>
      <c r="E60" s="241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>
        <v>1</v>
      </c>
      <c r="AZ60" s="222">
        <v>1</v>
      </c>
      <c r="BA60" s="222">
        <v>1</v>
      </c>
      <c r="BB60" s="222"/>
      <c r="BC60" s="222"/>
      <c r="BD60" s="222"/>
      <c r="BE60" s="222"/>
      <c r="BF60" s="222"/>
      <c r="BG60" s="222"/>
      <c r="BH60" s="222"/>
      <c r="BI60" s="223"/>
      <c r="BJ60" s="223"/>
      <c r="BK60" s="223"/>
      <c r="BL60" s="223"/>
      <c r="BM60" s="223"/>
      <c r="BN60" s="223"/>
      <c r="BO60" s="223"/>
      <c r="BP60" s="223"/>
      <c r="BQ60" s="223"/>
      <c r="BR60" s="223"/>
      <c r="BS60" s="223"/>
      <c r="BT60" s="223"/>
      <c r="BU60" s="223">
        <v>1</v>
      </c>
      <c r="BV60" s="223"/>
      <c r="BW60" s="223"/>
      <c r="BX60" s="223"/>
      <c r="BY60" s="223"/>
      <c r="BZ60" s="223"/>
      <c r="CA60" s="223"/>
      <c r="CB60" s="223"/>
      <c r="CC60" s="223"/>
      <c r="CD60" s="223"/>
      <c r="CE60" s="223"/>
      <c r="CF60" s="223"/>
      <c r="CG60" s="223"/>
      <c r="CH60" s="223"/>
      <c r="CI60" s="223"/>
      <c r="CJ60" s="223"/>
      <c r="CK60" s="223"/>
      <c r="CL60" s="223"/>
      <c r="CM60" s="223"/>
      <c r="CN60" s="223"/>
      <c r="CO60" s="223"/>
      <c r="CP60" s="223"/>
      <c r="CQ60" s="223"/>
      <c r="CR60" s="223">
        <v>1</v>
      </c>
      <c r="CS60" s="458">
        <v>1</v>
      </c>
      <c r="CT60" s="223">
        <v>1</v>
      </c>
      <c r="CU60" s="223"/>
      <c r="CV60" s="223"/>
      <c r="CW60" s="223"/>
      <c r="CX60" s="223"/>
      <c r="CY60" s="223"/>
      <c r="CZ60" s="223"/>
      <c r="DA60" s="223"/>
      <c r="DB60" s="223"/>
      <c r="DC60" s="223"/>
      <c r="DD60" s="223"/>
      <c r="DE60" s="223"/>
      <c r="DF60" s="223"/>
      <c r="DG60" s="223"/>
      <c r="DH60" s="223"/>
      <c r="DI60" s="223">
        <v>1</v>
      </c>
      <c r="DJ60" s="223"/>
      <c r="DK60" s="223"/>
      <c r="DL60" s="242"/>
      <c r="DM60" s="219">
        <f t="shared" si="50"/>
        <v>8</v>
      </c>
    </row>
    <row r="61" spans="1:119" ht="20.100000000000001" customHeight="1">
      <c r="B61" s="126" t="s">
        <v>415</v>
      </c>
      <c r="C61" s="155"/>
      <c r="D61" s="128"/>
      <c r="E61" s="247">
        <f t="shared" ref="E61:AA61" si="51">SUM(E51:E60)</f>
        <v>0</v>
      </c>
      <c r="F61" s="225">
        <f t="shared" si="51"/>
        <v>0</v>
      </c>
      <c r="G61" s="225">
        <f t="shared" si="51"/>
        <v>1</v>
      </c>
      <c r="H61" s="225">
        <f t="shared" si="51"/>
        <v>0</v>
      </c>
      <c r="I61" s="225">
        <f t="shared" si="51"/>
        <v>0</v>
      </c>
      <c r="J61" s="225">
        <f t="shared" si="51"/>
        <v>1</v>
      </c>
      <c r="K61" s="225">
        <f t="shared" si="51"/>
        <v>3</v>
      </c>
      <c r="L61" s="225">
        <f t="shared" si="51"/>
        <v>0</v>
      </c>
      <c r="M61" s="225">
        <f t="shared" ref="M61" si="52">SUM(M51:M60)</f>
        <v>0</v>
      </c>
      <c r="N61" s="225">
        <f t="shared" ref="N61" si="53">SUM(N51:N60)</f>
        <v>2</v>
      </c>
      <c r="O61" s="225">
        <f t="shared" si="51"/>
        <v>0</v>
      </c>
      <c r="P61" s="225">
        <f t="shared" si="51"/>
        <v>0</v>
      </c>
      <c r="Q61" s="225">
        <f t="shared" si="51"/>
        <v>1</v>
      </c>
      <c r="R61" s="225">
        <f t="shared" si="51"/>
        <v>1</v>
      </c>
      <c r="S61" s="225">
        <f t="shared" si="51"/>
        <v>0</v>
      </c>
      <c r="T61" s="225">
        <f>SUM(T51:T60)</f>
        <v>1</v>
      </c>
      <c r="U61" s="225">
        <f t="shared" si="51"/>
        <v>0</v>
      </c>
      <c r="V61" s="225">
        <f t="shared" si="51"/>
        <v>0</v>
      </c>
      <c r="W61" s="225">
        <f t="shared" si="51"/>
        <v>0</v>
      </c>
      <c r="X61" s="225">
        <f t="shared" si="51"/>
        <v>0</v>
      </c>
      <c r="Y61" s="225">
        <f t="shared" si="51"/>
        <v>0</v>
      </c>
      <c r="Z61" s="225">
        <f t="shared" si="51"/>
        <v>0</v>
      </c>
      <c r="AA61" s="225">
        <f t="shared" si="51"/>
        <v>0</v>
      </c>
      <c r="AB61" s="225">
        <f t="shared" ref="AB61:AW61" si="54">SUM(AB51:AB60)</f>
        <v>0</v>
      </c>
      <c r="AC61" s="225">
        <f t="shared" si="54"/>
        <v>0</v>
      </c>
      <c r="AD61" s="225">
        <f t="shared" si="54"/>
        <v>0</v>
      </c>
      <c r="AE61" s="225">
        <f t="shared" si="54"/>
        <v>0</v>
      </c>
      <c r="AF61" s="225">
        <f t="shared" si="54"/>
        <v>0</v>
      </c>
      <c r="AG61" s="225">
        <f t="shared" si="54"/>
        <v>0</v>
      </c>
      <c r="AH61" s="225">
        <f t="shared" si="54"/>
        <v>0</v>
      </c>
      <c r="AI61" s="225">
        <f t="shared" si="54"/>
        <v>0</v>
      </c>
      <c r="AJ61" s="225">
        <f t="shared" si="54"/>
        <v>0</v>
      </c>
      <c r="AK61" s="225">
        <f t="shared" si="54"/>
        <v>0</v>
      </c>
      <c r="AL61" s="225">
        <f t="shared" si="54"/>
        <v>0</v>
      </c>
      <c r="AM61" s="225">
        <f t="shared" si="54"/>
        <v>0</v>
      </c>
      <c r="AN61" s="225">
        <f t="shared" si="54"/>
        <v>1</v>
      </c>
      <c r="AO61" s="225">
        <f t="shared" si="54"/>
        <v>6</v>
      </c>
      <c r="AP61" s="225">
        <f t="shared" si="54"/>
        <v>0</v>
      </c>
      <c r="AQ61" s="225">
        <f t="shared" si="54"/>
        <v>0</v>
      </c>
      <c r="AR61" s="225">
        <f t="shared" si="54"/>
        <v>2</v>
      </c>
      <c r="AS61" s="225">
        <f t="shared" si="54"/>
        <v>1</v>
      </c>
      <c r="AT61" s="225">
        <f t="shared" si="54"/>
        <v>0</v>
      </c>
      <c r="AU61" s="225">
        <f t="shared" si="54"/>
        <v>1</v>
      </c>
      <c r="AV61" s="225">
        <f t="shared" si="54"/>
        <v>0</v>
      </c>
      <c r="AW61" s="225">
        <f t="shared" si="54"/>
        <v>0</v>
      </c>
      <c r="AX61" s="225">
        <f t="shared" ref="AX61:CF61" si="55">SUM(AX51:AX60)</f>
        <v>0</v>
      </c>
      <c r="AY61" s="225">
        <f t="shared" si="55"/>
        <v>5</v>
      </c>
      <c r="AZ61" s="225">
        <f t="shared" si="55"/>
        <v>5</v>
      </c>
      <c r="BA61" s="225">
        <f t="shared" si="55"/>
        <v>6</v>
      </c>
      <c r="BB61" s="225">
        <f t="shared" ref="BB61:BC61" si="56">SUM(BB51:BB60)</f>
        <v>1</v>
      </c>
      <c r="BC61" s="225">
        <f t="shared" si="56"/>
        <v>1</v>
      </c>
      <c r="BD61" s="225">
        <f t="shared" si="55"/>
        <v>0</v>
      </c>
      <c r="BE61" s="225">
        <f t="shared" si="55"/>
        <v>0</v>
      </c>
      <c r="BF61" s="225">
        <f t="shared" si="55"/>
        <v>0</v>
      </c>
      <c r="BG61" s="225">
        <f t="shared" si="55"/>
        <v>0</v>
      </c>
      <c r="BH61" s="225">
        <f t="shared" si="55"/>
        <v>1</v>
      </c>
      <c r="BI61" s="225">
        <f t="shared" si="55"/>
        <v>2</v>
      </c>
      <c r="BJ61" s="225">
        <f t="shared" si="55"/>
        <v>0</v>
      </c>
      <c r="BK61" s="225">
        <f t="shared" si="55"/>
        <v>0</v>
      </c>
      <c r="BL61" s="225">
        <f t="shared" si="55"/>
        <v>0</v>
      </c>
      <c r="BM61" s="225">
        <f t="shared" si="55"/>
        <v>0</v>
      </c>
      <c r="BN61" s="225">
        <f t="shared" si="55"/>
        <v>0</v>
      </c>
      <c r="BO61" s="225">
        <f t="shared" si="55"/>
        <v>4</v>
      </c>
      <c r="BP61" s="225">
        <f t="shared" ref="BP61" si="57">SUM(BP51:BP60)</f>
        <v>0</v>
      </c>
      <c r="BQ61" s="225">
        <f>SUM(BQ51:BQ60)</f>
        <v>0</v>
      </c>
      <c r="BR61" s="225">
        <f>SUM(BR51:BR60)</f>
        <v>0</v>
      </c>
      <c r="BS61" s="225">
        <f t="shared" si="55"/>
        <v>0</v>
      </c>
      <c r="BT61" s="225">
        <f t="shared" si="55"/>
        <v>1</v>
      </c>
      <c r="BU61" s="225">
        <f t="shared" si="55"/>
        <v>4</v>
      </c>
      <c r="BV61" s="225">
        <f t="shared" si="55"/>
        <v>6</v>
      </c>
      <c r="BW61" s="225">
        <f t="shared" si="55"/>
        <v>1</v>
      </c>
      <c r="BX61" s="225">
        <f t="shared" si="55"/>
        <v>0</v>
      </c>
      <c r="BY61" s="225">
        <f t="shared" si="55"/>
        <v>2</v>
      </c>
      <c r="BZ61" s="225">
        <f t="shared" si="55"/>
        <v>0</v>
      </c>
      <c r="CA61" s="225">
        <f t="shared" si="55"/>
        <v>0</v>
      </c>
      <c r="CB61" s="225">
        <f t="shared" si="55"/>
        <v>2</v>
      </c>
      <c r="CC61" s="225">
        <f t="shared" si="55"/>
        <v>0</v>
      </c>
      <c r="CD61" s="225">
        <f t="shared" si="55"/>
        <v>0</v>
      </c>
      <c r="CE61" s="225">
        <f t="shared" si="55"/>
        <v>0</v>
      </c>
      <c r="CF61" s="225">
        <f t="shared" si="55"/>
        <v>0</v>
      </c>
      <c r="CG61" s="225">
        <f t="shared" ref="CG61:CO61" si="58">SUM(CG51:CG60)</f>
        <v>0</v>
      </c>
      <c r="CH61" s="225">
        <f>SUM(CH51:CH60)</f>
        <v>0</v>
      </c>
      <c r="CI61" s="225">
        <f>SUM(CI51:CI60)</f>
        <v>0</v>
      </c>
      <c r="CJ61" s="225">
        <f t="shared" ref="CJ61" si="59">SUM(CJ51:CJ60)</f>
        <v>0</v>
      </c>
      <c r="CK61" s="225">
        <f>SUM(CK51:CK60)</f>
        <v>0</v>
      </c>
      <c r="CL61" s="225">
        <f>SUM(CL51:CL60)</f>
        <v>0</v>
      </c>
      <c r="CM61" s="225">
        <f>SUM(CM51:CM60)</f>
        <v>0</v>
      </c>
      <c r="CN61" s="225">
        <f t="shared" si="58"/>
        <v>0</v>
      </c>
      <c r="CO61" s="225">
        <f t="shared" si="58"/>
        <v>0</v>
      </c>
      <c r="CP61" s="226">
        <f t="shared" ref="CP61:CY61" si="60">SUM(CP51:CP60)</f>
        <v>2</v>
      </c>
      <c r="CQ61" s="226">
        <f t="shared" ref="CQ61:CR61" si="61">SUM(CQ51:CQ60)</f>
        <v>0</v>
      </c>
      <c r="CR61" s="226">
        <f t="shared" si="61"/>
        <v>2</v>
      </c>
      <c r="CS61" s="226">
        <f>SUM(CS51:CS60)</f>
        <v>1</v>
      </c>
      <c r="CT61" s="226">
        <f t="shared" si="60"/>
        <v>1</v>
      </c>
      <c r="CU61" s="226">
        <f t="shared" si="60"/>
        <v>0</v>
      </c>
      <c r="CV61" s="226">
        <f t="shared" si="60"/>
        <v>0</v>
      </c>
      <c r="CW61" s="226">
        <f t="shared" si="60"/>
        <v>0</v>
      </c>
      <c r="CX61" s="226">
        <f>SUM(CX51:CX60)</f>
        <v>0</v>
      </c>
      <c r="CY61" s="226">
        <f t="shared" si="60"/>
        <v>0</v>
      </c>
      <c r="CZ61" s="226">
        <f t="shared" ref="CZ61:DK61" si="62">SUM(CZ51:CZ60)</f>
        <v>0</v>
      </c>
      <c r="DA61" s="226">
        <f t="shared" si="62"/>
        <v>0</v>
      </c>
      <c r="DB61" s="226">
        <f t="shared" si="62"/>
        <v>0</v>
      </c>
      <c r="DC61" s="226">
        <f t="shared" si="62"/>
        <v>0</v>
      </c>
      <c r="DD61" s="226">
        <f t="shared" si="62"/>
        <v>0</v>
      </c>
      <c r="DE61" s="226">
        <f t="shared" si="62"/>
        <v>0</v>
      </c>
      <c r="DF61" s="226">
        <f t="shared" si="62"/>
        <v>0</v>
      </c>
      <c r="DG61" s="226">
        <f t="shared" si="62"/>
        <v>0</v>
      </c>
      <c r="DH61" s="226">
        <f t="shared" si="62"/>
        <v>0</v>
      </c>
      <c r="DI61" s="226">
        <f t="shared" si="62"/>
        <v>1</v>
      </c>
      <c r="DJ61" s="226">
        <f t="shared" si="62"/>
        <v>0</v>
      </c>
      <c r="DK61" s="226">
        <f t="shared" si="62"/>
        <v>0</v>
      </c>
      <c r="DL61" s="248"/>
      <c r="DM61" s="249"/>
    </row>
    <row r="62" spans="1:119" ht="20.100000000000001" customHeight="1">
      <c r="B62" s="126" t="s">
        <v>785</v>
      </c>
      <c r="C62" s="155"/>
      <c r="D62" s="128"/>
      <c r="E62" s="247">
        <f t="shared" ref="E62:AA62" si="63">E50+E61</f>
        <v>0</v>
      </c>
      <c r="F62" s="225">
        <f t="shared" si="63"/>
        <v>3</v>
      </c>
      <c r="G62" s="225">
        <f t="shared" si="63"/>
        <v>1</v>
      </c>
      <c r="H62" s="456">
        <f t="shared" si="63"/>
        <v>1</v>
      </c>
      <c r="I62" s="456">
        <f t="shared" si="63"/>
        <v>1</v>
      </c>
      <c r="J62" s="225">
        <f t="shared" si="63"/>
        <v>30</v>
      </c>
      <c r="K62" s="225">
        <f t="shared" si="63"/>
        <v>18</v>
      </c>
      <c r="L62" s="225">
        <f t="shared" si="63"/>
        <v>18</v>
      </c>
      <c r="M62" s="456">
        <f t="shared" ref="M62" si="64">M50+M61</f>
        <v>10</v>
      </c>
      <c r="N62" s="225">
        <f t="shared" ref="N62" si="65">N50+N61</f>
        <v>4</v>
      </c>
      <c r="O62" s="456">
        <f t="shared" si="63"/>
        <v>0</v>
      </c>
      <c r="P62" s="456">
        <f t="shared" si="63"/>
        <v>1</v>
      </c>
      <c r="Q62" s="456">
        <f t="shared" si="63"/>
        <v>5</v>
      </c>
      <c r="R62" s="456">
        <f t="shared" si="63"/>
        <v>6</v>
      </c>
      <c r="S62" s="456">
        <f t="shared" si="63"/>
        <v>7</v>
      </c>
      <c r="T62" s="456">
        <f>T50+T61</f>
        <v>7</v>
      </c>
      <c r="U62" s="225">
        <f t="shared" si="63"/>
        <v>1</v>
      </c>
      <c r="V62" s="456">
        <f t="shared" si="63"/>
        <v>5</v>
      </c>
      <c r="W62" s="456">
        <f t="shared" si="63"/>
        <v>6</v>
      </c>
      <c r="X62" s="225">
        <f t="shared" si="63"/>
        <v>3</v>
      </c>
      <c r="Y62" s="225">
        <f t="shared" si="63"/>
        <v>5</v>
      </c>
      <c r="Z62" s="225">
        <f t="shared" si="63"/>
        <v>4</v>
      </c>
      <c r="AA62" s="225">
        <f t="shared" si="63"/>
        <v>0</v>
      </c>
      <c r="AB62" s="456">
        <f t="shared" ref="AB62:AW62" si="66">AB50+AB61</f>
        <v>0</v>
      </c>
      <c r="AC62" s="225">
        <f t="shared" si="66"/>
        <v>3</v>
      </c>
      <c r="AD62" s="456">
        <f t="shared" si="66"/>
        <v>2</v>
      </c>
      <c r="AE62" s="225">
        <f t="shared" si="66"/>
        <v>0</v>
      </c>
      <c r="AF62" s="225">
        <f t="shared" si="66"/>
        <v>1</v>
      </c>
      <c r="AG62" s="225">
        <f t="shared" si="66"/>
        <v>3</v>
      </c>
      <c r="AH62" s="225">
        <f t="shared" si="66"/>
        <v>1</v>
      </c>
      <c r="AI62" s="225">
        <f t="shared" si="66"/>
        <v>3</v>
      </c>
      <c r="AJ62" s="456">
        <f t="shared" si="66"/>
        <v>1</v>
      </c>
      <c r="AK62" s="456">
        <f t="shared" si="66"/>
        <v>0</v>
      </c>
      <c r="AL62" s="456">
        <f t="shared" si="66"/>
        <v>0</v>
      </c>
      <c r="AM62" s="225">
        <f t="shared" si="66"/>
        <v>1</v>
      </c>
      <c r="AN62" s="456">
        <f t="shared" si="66"/>
        <v>4</v>
      </c>
      <c r="AO62" s="225">
        <f t="shared" si="66"/>
        <v>10</v>
      </c>
      <c r="AP62" s="456">
        <f t="shared" si="66"/>
        <v>2</v>
      </c>
      <c r="AQ62" s="456">
        <f t="shared" si="66"/>
        <v>3</v>
      </c>
      <c r="AR62" s="225">
        <f t="shared" si="66"/>
        <v>3</v>
      </c>
      <c r="AS62" s="456">
        <f t="shared" si="66"/>
        <v>1</v>
      </c>
      <c r="AT62" s="456">
        <f t="shared" si="66"/>
        <v>0</v>
      </c>
      <c r="AU62" s="456">
        <f t="shared" si="66"/>
        <v>1</v>
      </c>
      <c r="AV62" s="225">
        <f t="shared" si="66"/>
        <v>0</v>
      </c>
      <c r="AW62" s="456">
        <f t="shared" si="66"/>
        <v>1</v>
      </c>
      <c r="AX62" s="456">
        <f t="shared" ref="AX62:CF62" si="67">AX50+AX61</f>
        <v>0</v>
      </c>
      <c r="AY62" s="225">
        <f t="shared" si="67"/>
        <v>5</v>
      </c>
      <c r="AZ62" s="225">
        <f t="shared" si="67"/>
        <v>8</v>
      </c>
      <c r="BA62" s="225">
        <f t="shared" si="67"/>
        <v>7</v>
      </c>
      <c r="BB62" s="225">
        <f t="shared" ref="BB62:BC62" si="68">BB50+BB61</f>
        <v>1</v>
      </c>
      <c r="BC62" s="456">
        <f t="shared" si="68"/>
        <v>1</v>
      </c>
      <c r="BD62" s="456">
        <f t="shared" si="67"/>
        <v>0</v>
      </c>
      <c r="BE62" s="456">
        <f t="shared" si="67"/>
        <v>0</v>
      </c>
      <c r="BF62" s="456">
        <f t="shared" si="67"/>
        <v>0</v>
      </c>
      <c r="BG62" s="456">
        <f t="shared" si="67"/>
        <v>1</v>
      </c>
      <c r="BH62" s="456">
        <f t="shared" si="67"/>
        <v>1</v>
      </c>
      <c r="BI62" s="456">
        <f t="shared" si="67"/>
        <v>2</v>
      </c>
      <c r="BJ62" s="456">
        <f t="shared" si="67"/>
        <v>0</v>
      </c>
      <c r="BK62" s="456">
        <f t="shared" si="67"/>
        <v>0</v>
      </c>
      <c r="BL62" s="456">
        <f t="shared" si="67"/>
        <v>0</v>
      </c>
      <c r="BM62" s="456">
        <f t="shared" si="67"/>
        <v>0</v>
      </c>
      <c r="BN62" s="456">
        <f t="shared" si="67"/>
        <v>0</v>
      </c>
      <c r="BO62" s="225">
        <f t="shared" si="67"/>
        <v>4</v>
      </c>
      <c r="BP62" s="225">
        <f t="shared" ref="BP62" si="69">BP50+BP61</f>
        <v>0</v>
      </c>
      <c r="BQ62" s="225">
        <f>BQ50+BQ61</f>
        <v>0</v>
      </c>
      <c r="BR62" s="456">
        <f>BR50+BR61</f>
        <v>0</v>
      </c>
      <c r="BS62" s="456">
        <f t="shared" si="67"/>
        <v>0</v>
      </c>
      <c r="BT62" s="456">
        <f t="shared" si="67"/>
        <v>1</v>
      </c>
      <c r="BU62" s="225">
        <f t="shared" si="67"/>
        <v>4</v>
      </c>
      <c r="BV62" s="225">
        <f t="shared" si="67"/>
        <v>6</v>
      </c>
      <c r="BW62" s="225">
        <f t="shared" si="67"/>
        <v>1</v>
      </c>
      <c r="BX62" s="225">
        <f t="shared" si="67"/>
        <v>0</v>
      </c>
      <c r="BY62" s="225">
        <f t="shared" si="67"/>
        <v>2</v>
      </c>
      <c r="BZ62" s="225">
        <f t="shared" si="67"/>
        <v>0</v>
      </c>
      <c r="CA62" s="456">
        <f t="shared" si="67"/>
        <v>0</v>
      </c>
      <c r="CB62" s="225">
        <f t="shared" si="67"/>
        <v>2</v>
      </c>
      <c r="CC62" s="456">
        <f t="shared" si="67"/>
        <v>0</v>
      </c>
      <c r="CD62" s="456">
        <f t="shared" si="67"/>
        <v>0</v>
      </c>
      <c r="CE62" s="456">
        <f t="shared" si="67"/>
        <v>0</v>
      </c>
      <c r="CF62" s="456">
        <f t="shared" si="67"/>
        <v>0</v>
      </c>
      <c r="CG62" s="225">
        <f t="shared" ref="CG62:CO62" si="70">CG50+CG61</f>
        <v>0</v>
      </c>
      <c r="CH62" s="225">
        <f>CH50+CH61</f>
        <v>0</v>
      </c>
      <c r="CI62" s="225">
        <f>CI50+CI61</f>
        <v>0</v>
      </c>
      <c r="CJ62" s="225">
        <f t="shared" ref="CJ62" si="71">CJ50+CJ61</f>
        <v>0</v>
      </c>
      <c r="CK62" s="456">
        <f>CK50+CK61</f>
        <v>0</v>
      </c>
      <c r="CL62" s="456">
        <f>CL50+CL61</f>
        <v>0</v>
      </c>
      <c r="CM62" s="456">
        <f>CM50+CM61</f>
        <v>0</v>
      </c>
      <c r="CN62" s="456">
        <f t="shared" si="70"/>
        <v>0</v>
      </c>
      <c r="CO62" s="456">
        <f t="shared" si="70"/>
        <v>0</v>
      </c>
      <c r="CP62" s="226">
        <f t="shared" ref="CP62:CY62" si="72">CP50+CP61</f>
        <v>2</v>
      </c>
      <c r="CQ62" s="226">
        <f t="shared" ref="CQ62:CR62" si="73">CQ50+CQ61</f>
        <v>0</v>
      </c>
      <c r="CR62" s="226">
        <f t="shared" si="73"/>
        <v>2</v>
      </c>
      <c r="CS62" s="226">
        <f>CS50+CS61</f>
        <v>1</v>
      </c>
      <c r="CT62" s="226">
        <f t="shared" si="72"/>
        <v>1</v>
      </c>
      <c r="CU62" s="226">
        <f t="shared" si="72"/>
        <v>0</v>
      </c>
      <c r="CV62" s="226">
        <f t="shared" si="72"/>
        <v>0</v>
      </c>
      <c r="CW62" s="226">
        <f t="shared" si="72"/>
        <v>0</v>
      </c>
      <c r="CX62" s="226">
        <f>CX50+CX61</f>
        <v>0</v>
      </c>
      <c r="CY62" s="482">
        <f t="shared" si="72"/>
        <v>0</v>
      </c>
      <c r="CZ62" s="226">
        <f t="shared" ref="CZ62:DK62" si="74">CZ50+CZ61</f>
        <v>0</v>
      </c>
      <c r="DA62" s="226">
        <f t="shared" si="74"/>
        <v>0</v>
      </c>
      <c r="DB62" s="482">
        <f t="shared" si="74"/>
        <v>0</v>
      </c>
      <c r="DC62" s="226">
        <f t="shared" si="74"/>
        <v>0</v>
      </c>
      <c r="DD62" s="226">
        <f t="shared" si="74"/>
        <v>0</v>
      </c>
      <c r="DE62" s="226">
        <f t="shared" si="74"/>
        <v>0</v>
      </c>
      <c r="DF62" s="226">
        <f t="shared" si="74"/>
        <v>0</v>
      </c>
      <c r="DG62" s="226">
        <f t="shared" si="74"/>
        <v>0</v>
      </c>
      <c r="DH62" s="226">
        <f t="shared" si="74"/>
        <v>0</v>
      </c>
      <c r="DI62" s="226">
        <f t="shared" si="74"/>
        <v>1</v>
      </c>
      <c r="DJ62" s="226">
        <f t="shared" si="74"/>
        <v>0</v>
      </c>
      <c r="DK62" s="226">
        <f t="shared" si="74"/>
        <v>0</v>
      </c>
      <c r="DL62" s="248"/>
      <c r="DM62" s="249"/>
    </row>
    <row r="63" spans="1:119" ht="18" customHeight="1">
      <c r="B63" s="337" t="s">
        <v>1990</v>
      </c>
      <c r="C63" s="338"/>
      <c r="D63" s="339"/>
      <c r="E63" s="302"/>
      <c r="F63" s="252"/>
      <c r="G63" s="252"/>
      <c r="H63" s="252"/>
      <c r="I63" s="252"/>
      <c r="J63" s="252"/>
      <c r="K63" s="252">
        <v>1</v>
      </c>
      <c r="L63" s="252"/>
      <c r="M63" s="252"/>
      <c r="N63" s="252"/>
      <c r="O63" s="252"/>
      <c r="P63" s="252"/>
      <c r="Q63" s="252">
        <v>1</v>
      </c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>
        <v>3</v>
      </c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>
        <v>1</v>
      </c>
      <c r="BA63" s="252">
        <v>2</v>
      </c>
      <c r="BB63" s="252"/>
      <c r="BC63" s="252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>
        <v>1</v>
      </c>
      <c r="BP63" s="252"/>
      <c r="BQ63" s="252"/>
      <c r="BR63" s="252"/>
      <c r="BS63" s="252"/>
      <c r="BT63" s="252"/>
      <c r="BU63" s="252"/>
      <c r="BV63" s="252">
        <v>1</v>
      </c>
      <c r="BW63" s="252"/>
      <c r="BX63" s="252"/>
      <c r="BY63" s="252"/>
      <c r="BZ63" s="252"/>
      <c r="CA63" s="252"/>
      <c r="CB63" s="252"/>
      <c r="CC63" s="252"/>
      <c r="CD63" s="252"/>
      <c r="CE63" s="252"/>
      <c r="CF63" s="252"/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/>
      <c r="CR63" s="252"/>
      <c r="CS63" s="252">
        <v>1</v>
      </c>
      <c r="CT63" s="252"/>
      <c r="CU63" s="252"/>
      <c r="CV63" s="252"/>
      <c r="CW63" s="252"/>
      <c r="CX63" s="252"/>
      <c r="CY63" s="252"/>
      <c r="CZ63" s="252"/>
      <c r="DA63" s="252"/>
      <c r="DB63" s="252"/>
      <c r="DC63" s="252"/>
      <c r="DD63" s="252"/>
      <c r="DE63" s="252"/>
      <c r="DF63" s="252"/>
      <c r="DG63" s="252"/>
      <c r="DH63" s="252"/>
      <c r="DI63" s="252"/>
      <c r="DJ63" s="252"/>
      <c r="DK63" s="252"/>
      <c r="DL63" s="255"/>
      <c r="DM63" s="414">
        <f>SUM(F63:DL63)</f>
        <v>11</v>
      </c>
    </row>
    <row r="64" spans="1:119" ht="18" customHeight="1">
      <c r="B64" s="340" t="s">
        <v>1989</v>
      </c>
      <c r="C64" s="341"/>
      <c r="D64" s="342"/>
      <c r="E64" s="241"/>
      <c r="F64" s="222"/>
      <c r="G64" s="222"/>
      <c r="H64" s="222">
        <v>1</v>
      </c>
      <c r="I64" s="222"/>
      <c r="J64" s="222">
        <v>8</v>
      </c>
      <c r="K64" s="222">
        <v>10</v>
      </c>
      <c r="L64" s="222">
        <v>3</v>
      </c>
      <c r="M64" s="222">
        <v>3</v>
      </c>
      <c r="N64" s="222"/>
      <c r="O64" s="222"/>
      <c r="P64" s="222"/>
      <c r="Q64" s="222"/>
      <c r="R64" s="222"/>
      <c r="S64" s="222">
        <v>1</v>
      </c>
      <c r="T64" s="222">
        <v>2</v>
      </c>
      <c r="U64" s="222"/>
      <c r="V64" s="222"/>
      <c r="W64" s="222">
        <v>2</v>
      </c>
      <c r="X64" s="222"/>
      <c r="Y64" s="222">
        <v>2</v>
      </c>
      <c r="Z64" s="222"/>
      <c r="AA64" s="222"/>
      <c r="AB64" s="222"/>
      <c r="AC64" s="222">
        <v>2</v>
      </c>
      <c r="AD64" s="222"/>
      <c r="AE64" s="222"/>
      <c r="AF64" s="222"/>
      <c r="AG64" s="222"/>
      <c r="AH64" s="222"/>
      <c r="AI64" s="222">
        <v>1</v>
      </c>
      <c r="AJ64" s="222"/>
      <c r="AK64" s="222"/>
      <c r="AL64" s="222"/>
      <c r="AM64" s="222"/>
      <c r="AN64" s="222"/>
      <c r="AO64" s="222"/>
      <c r="AP64" s="222"/>
      <c r="AQ64" s="222">
        <v>1</v>
      </c>
      <c r="AR64" s="222"/>
      <c r="AS64" s="222"/>
      <c r="AT64" s="222"/>
      <c r="AU64" s="222"/>
      <c r="AV64" s="222"/>
      <c r="AW64" s="222"/>
      <c r="AX64" s="222"/>
      <c r="AY64" s="222"/>
      <c r="AZ64" s="222">
        <v>1</v>
      </c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2"/>
      <c r="DA64" s="222"/>
      <c r="DB64" s="222"/>
      <c r="DC64" s="222"/>
      <c r="DD64" s="222"/>
      <c r="DE64" s="222"/>
      <c r="DF64" s="222"/>
      <c r="DG64" s="222"/>
      <c r="DH64" s="222"/>
      <c r="DI64" s="222"/>
      <c r="DJ64" s="222"/>
      <c r="DK64" s="222"/>
      <c r="DL64" s="223"/>
      <c r="DM64" s="219">
        <f>SUM(F64:DL64)</f>
        <v>37</v>
      </c>
    </row>
    <row r="65" spans="1:117" ht="18" customHeight="1">
      <c r="B65" s="343" t="s">
        <v>785</v>
      </c>
      <c r="C65" s="344"/>
      <c r="D65" s="345"/>
      <c r="E65" s="305"/>
      <c r="F65" s="306"/>
      <c r="G65" s="306"/>
      <c r="H65" s="457">
        <f t="shared" ref="H65:L65" si="75">H63+H64</f>
        <v>1</v>
      </c>
      <c r="I65" s="457"/>
      <c r="J65" s="306">
        <f t="shared" si="75"/>
        <v>8</v>
      </c>
      <c r="K65" s="306">
        <f t="shared" si="75"/>
        <v>11</v>
      </c>
      <c r="L65" s="306">
        <f t="shared" si="75"/>
        <v>3</v>
      </c>
      <c r="M65" s="457">
        <f>M63+M64</f>
        <v>3</v>
      </c>
      <c r="N65" s="306"/>
      <c r="O65" s="457"/>
      <c r="P65" s="457"/>
      <c r="Q65" s="457">
        <f>Q63+Q64</f>
        <v>1</v>
      </c>
      <c r="R65" s="457"/>
      <c r="S65" s="457">
        <f t="shared" ref="S65:T65" si="76">S63+S64</f>
        <v>1</v>
      </c>
      <c r="T65" s="457">
        <f t="shared" si="76"/>
        <v>2</v>
      </c>
      <c r="U65" s="306"/>
      <c r="V65" s="457"/>
      <c r="W65" s="457">
        <f>W63+W64</f>
        <v>2</v>
      </c>
      <c r="X65" s="306"/>
      <c r="Y65" s="306">
        <f>Y63+Y64</f>
        <v>2</v>
      </c>
      <c r="Z65" s="306"/>
      <c r="AA65" s="306"/>
      <c r="AB65" s="457"/>
      <c r="AC65" s="306">
        <f>AC63+AC64</f>
        <v>2</v>
      </c>
      <c r="AD65" s="457"/>
      <c r="AE65" s="306"/>
      <c r="AF65" s="306"/>
      <c r="AG65" s="306"/>
      <c r="AH65" s="306"/>
      <c r="AI65" s="306">
        <f>AI63+AI64</f>
        <v>1</v>
      </c>
      <c r="AJ65" s="457"/>
      <c r="AK65" s="457"/>
      <c r="AL65" s="457"/>
      <c r="AM65" s="306"/>
      <c r="AN65" s="457"/>
      <c r="AO65" s="306">
        <f>AO63+AO64</f>
        <v>3</v>
      </c>
      <c r="AP65" s="457"/>
      <c r="AQ65" s="457">
        <f>AQ63+AQ64</f>
        <v>1</v>
      </c>
      <c r="AR65" s="306"/>
      <c r="AS65" s="457"/>
      <c r="AT65" s="457"/>
      <c r="AU65" s="457"/>
      <c r="AV65" s="306"/>
      <c r="AW65" s="457"/>
      <c r="AX65" s="457"/>
      <c r="AY65" s="306"/>
      <c r="AZ65" s="306">
        <f t="shared" ref="AZ65:BA65" si="77">AZ63+AZ64</f>
        <v>2</v>
      </c>
      <c r="BA65" s="306">
        <f t="shared" si="77"/>
        <v>2</v>
      </c>
      <c r="BB65" s="306"/>
      <c r="BC65" s="457"/>
      <c r="BD65" s="457"/>
      <c r="BE65" s="457"/>
      <c r="BF65" s="457"/>
      <c r="BG65" s="457"/>
      <c r="BH65" s="457"/>
      <c r="BI65" s="457"/>
      <c r="BJ65" s="457"/>
      <c r="BK65" s="457"/>
      <c r="BL65" s="457"/>
      <c r="BM65" s="457"/>
      <c r="BN65" s="457"/>
      <c r="BO65" s="306">
        <f>BO63+BO64</f>
        <v>1</v>
      </c>
      <c r="BP65" s="306"/>
      <c r="BQ65" s="306"/>
      <c r="BR65" s="457"/>
      <c r="BS65" s="457"/>
      <c r="BT65" s="457"/>
      <c r="BU65" s="306"/>
      <c r="BV65" s="306">
        <f>BV63+BV64</f>
        <v>1</v>
      </c>
      <c r="BW65" s="306"/>
      <c r="BX65" s="306"/>
      <c r="BY65" s="306"/>
      <c r="BZ65" s="306"/>
      <c r="CA65" s="457"/>
      <c r="CB65" s="306"/>
      <c r="CC65" s="457"/>
      <c r="CD65" s="457"/>
      <c r="CE65" s="457"/>
      <c r="CF65" s="457"/>
      <c r="CG65" s="306"/>
      <c r="CH65" s="306"/>
      <c r="CI65" s="306"/>
      <c r="CJ65" s="306"/>
      <c r="CK65" s="457"/>
      <c r="CL65" s="457"/>
      <c r="CM65" s="457"/>
      <c r="CN65" s="457"/>
      <c r="CO65" s="457"/>
      <c r="CP65" s="306"/>
      <c r="CQ65" s="306"/>
      <c r="CR65" s="306"/>
      <c r="CS65" s="306">
        <f>CS63+CS64</f>
        <v>1</v>
      </c>
      <c r="CT65" s="306"/>
      <c r="CU65" s="306"/>
      <c r="CV65" s="306"/>
      <c r="CW65" s="306"/>
      <c r="CX65" s="306"/>
      <c r="CY65" s="457"/>
      <c r="CZ65" s="306"/>
      <c r="DA65" s="306"/>
      <c r="DB65" s="457"/>
      <c r="DC65" s="306"/>
      <c r="DD65" s="306"/>
      <c r="DE65" s="306"/>
      <c r="DF65" s="306"/>
      <c r="DG65" s="306"/>
      <c r="DH65" s="306"/>
      <c r="DI65" s="306"/>
      <c r="DJ65" s="306"/>
      <c r="DK65" s="306"/>
      <c r="DL65" s="437"/>
      <c r="DM65" s="416">
        <f>SUM(F65:DL65)</f>
        <v>48</v>
      </c>
    </row>
    <row r="66" spans="1:117" ht="10.050000000000001" customHeight="1"/>
    <row r="67" spans="1:117" ht="15" customHeight="1"/>
    <row r="68" spans="1:117" ht="15" customHeight="1">
      <c r="C68" s="153" t="s">
        <v>1073</v>
      </c>
    </row>
    <row r="69" spans="1:117" ht="10.050000000000001" customHeight="1"/>
    <row r="70" spans="1:117" ht="15" customHeight="1">
      <c r="B70" s="166"/>
      <c r="C70" s="167"/>
      <c r="D70" s="173"/>
      <c r="E70" s="168"/>
      <c r="F70" s="627">
        <v>20</v>
      </c>
      <c r="G70" s="629"/>
      <c r="H70" s="172">
        <v>24</v>
      </c>
      <c r="I70" s="172">
        <v>25</v>
      </c>
      <c r="J70" s="172">
        <v>26</v>
      </c>
      <c r="K70" s="172">
        <v>33</v>
      </c>
      <c r="L70" s="172">
        <v>36</v>
      </c>
      <c r="M70" s="627">
        <v>41</v>
      </c>
      <c r="N70" s="628"/>
      <c r="O70" s="629"/>
      <c r="P70" s="627">
        <v>42</v>
      </c>
      <c r="Q70" s="628"/>
      <c r="R70" s="172">
        <v>43</v>
      </c>
      <c r="S70" s="627">
        <v>44</v>
      </c>
      <c r="T70" s="628"/>
      <c r="U70" s="629"/>
      <c r="V70" s="627">
        <v>48</v>
      </c>
      <c r="W70" s="628"/>
      <c r="X70" s="628"/>
      <c r="Y70" s="628"/>
      <c r="Z70" s="629"/>
      <c r="AA70" s="627">
        <v>51</v>
      </c>
      <c r="AB70" s="628"/>
      <c r="AC70" s="629"/>
      <c r="AD70" s="627">
        <v>52</v>
      </c>
      <c r="AE70" s="629"/>
      <c r="AF70" s="627">
        <v>53</v>
      </c>
      <c r="AG70" s="628"/>
      <c r="AH70" s="628"/>
      <c r="AI70" s="628"/>
      <c r="AJ70" s="629"/>
      <c r="AK70" s="627">
        <v>54</v>
      </c>
      <c r="AL70" s="629"/>
      <c r="AM70" s="627">
        <v>55</v>
      </c>
      <c r="AN70" s="628"/>
      <c r="AO70" s="628"/>
      <c r="AP70" s="628"/>
      <c r="AQ70" s="628"/>
      <c r="AR70" s="628"/>
      <c r="AS70" s="628"/>
      <c r="AT70" s="629"/>
      <c r="AU70" s="627">
        <v>57</v>
      </c>
      <c r="AV70" s="628"/>
      <c r="AW70" s="628"/>
      <c r="AX70" s="629"/>
      <c r="AY70" s="627">
        <v>58</v>
      </c>
      <c r="AZ70" s="628"/>
      <c r="BA70" s="628"/>
      <c r="BB70" s="628"/>
      <c r="BC70" s="628"/>
      <c r="BD70" s="628"/>
      <c r="BE70" s="628"/>
      <c r="BF70" s="629"/>
      <c r="BG70" s="627">
        <v>59</v>
      </c>
      <c r="BH70" s="628"/>
      <c r="BI70" s="628"/>
      <c r="BJ70" s="628"/>
      <c r="BK70" s="628"/>
      <c r="BL70" s="628"/>
      <c r="BM70" s="628"/>
      <c r="BN70" s="629"/>
      <c r="BO70" s="627">
        <v>60</v>
      </c>
      <c r="BP70" s="628"/>
      <c r="BQ70" s="628"/>
      <c r="BR70" s="628"/>
      <c r="BS70" s="629"/>
      <c r="BT70" s="627">
        <v>61</v>
      </c>
      <c r="BU70" s="628"/>
      <c r="BV70" s="628"/>
      <c r="BW70" s="628"/>
      <c r="BX70" s="628"/>
      <c r="BY70" s="628"/>
      <c r="BZ70" s="628"/>
      <c r="CA70" s="628"/>
      <c r="CB70" s="628"/>
      <c r="CC70" s="628"/>
      <c r="CD70" s="628"/>
      <c r="CE70" s="628"/>
      <c r="CF70" s="629"/>
      <c r="CG70" s="627">
        <v>62</v>
      </c>
      <c r="CH70" s="628"/>
      <c r="CI70" s="628"/>
      <c r="CJ70" s="628"/>
      <c r="CK70" s="628"/>
      <c r="CL70" s="628"/>
      <c r="CM70" s="628"/>
      <c r="CN70" s="628"/>
      <c r="CO70" s="629"/>
      <c r="CP70" s="627">
        <v>63</v>
      </c>
      <c r="CQ70" s="628"/>
      <c r="CR70" s="628"/>
      <c r="CS70" s="628"/>
      <c r="CT70" s="628"/>
      <c r="CU70" s="628"/>
      <c r="CV70" s="628"/>
      <c r="CW70" s="628"/>
      <c r="CX70" s="628"/>
      <c r="CY70" s="628"/>
      <c r="CZ70" s="628"/>
      <c r="DA70" s="628"/>
      <c r="DB70" s="629"/>
      <c r="DC70" s="627">
        <v>64</v>
      </c>
      <c r="DD70" s="628"/>
      <c r="DE70" s="628"/>
      <c r="DF70" s="628"/>
      <c r="DG70" s="629"/>
      <c r="DH70" s="627">
        <v>65</v>
      </c>
      <c r="DI70" s="628"/>
      <c r="DJ70" s="628"/>
      <c r="DK70" s="629"/>
      <c r="DL70" s="193"/>
    </row>
    <row r="71" spans="1:117" ht="15" customHeight="1">
      <c r="B71" s="174"/>
      <c r="C71" s="175"/>
      <c r="D71" s="177"/>
      <c r="E71" s="111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13" t="s">
        <v>68</v>
      </c>
      <c r="R71" s="124"/>
      <c r="S71" s="124"/>
      <c r="T71" s="124"/>
      <c r="U71" s="124"/>
      <c r="V71" s="124"/>
      <c r="W71" s="124"/>
      <c r="X71" s="124"/>
      <c r="Y71" s="113" t="s">
        <v>1096</v>
      </c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13" t="s">
        <v>1096</v>
      </c>
      <c r="AR71" s="124"/>
      <c r="AS71" s="124"/>
      <c r="AT71" s="124"/>
      <c r="AU71" s="124"/>
      <c r="AV71" s="113" t="s">
        <v>1096</v>
      </c>
      <c r="AW71" s="124"/>
      <c r="AX71" s="124"/>
      <c r="AY71" s="113" t="s">
        <v>1096</v>
      </c>
      <c r="AZ71" s="124"/>
      <c r="BA71" s="124"/>
      <c r="BB71" s="124"/>
      <c r="BC71" s="124"/>
      <c r="BD71" s="124"/>
      <c r="BE71" s="124"/>
      <c r="BF71" s="113" t="s">
        <v>68</v>
      </c>
      <c r="BG71" s="113" t="s">
        <v>1096</v>
      </c>
      <c r="BH71" s="113"/>
      <c r="BI71" s="113"/>
      <c r="BJ71" s="191"/>
      <c r="BK71" s="191"/>
      <c r="BL71" s="191"/>
      <c r="BM71" s="191"/>
      <c r="BN71" s="194"/>
      <c r="BO71" s="194"/>
      <c r="BP71" s="194"/>
      <c r="BQ71" s="194"/>
      <c r="BR71" s="194"/>
      <c r="BS71" s="194"/>
      <c r="BT71" s="194"/>
      <c r="BU71" s="194"/>
      <c r="BV71" s="194"/>
      <c r="BW71" s="113" t="s">
        <v>68</v>
      </c>
      <c r="BX71" s="194"/>
      <c r="BY71" s="194"/>
      <c r="BZ71" s="194"/>
      <c r="CA71" s="194"/>
      <c r="CB71" s="194"/>
      <c r="CC71" s="194"/>
      <c r="CD71" s="194"/>
      <c r="CE71" s="194"/>
      <c r="CF71" s="113" t="s">
        <v>68</v>
      </c>
      <c r="CG71" s="113" t="s">
        <v>68</v>
      </c>
      <c r="CH71" s="194"/>
      <c r="CI71" s="194"/>
      <c r="CJ71" s="194"/>
      <c r="CK71" s="194"/>
      <c r="CL71" s="194"/>
      <c r="CM71" s="194"/>
      <c r="CN71" s="194"/>
      <c r="CO71" s="194"/>
      <c r="CP71" s="113" t="s">
        <v>68</v>
      </c>
      <c r="CQ71" s="194"/>
      <c r="CR71" s="194"/>
      <c r="CS71" s="194"/>
      <c r="CT71" s="194"/>
      <c r="CU71" s="194"/>
      <c r="CV71" s="194"/>
      <c r="CW71" s="194"/>
      <c r="CX71" s="194"/>
      <c r="CY71" s="194"/>
      <c r="CZ71" s="194"/>
      <c r="DA71" s="194"/>
      <c r="DB71" s="194"/>
      <c r="DC71" s="194"/>
      <c r="DD71" s="194"/>
      <c r="DE71" s="194"/>
      <c r="DF71" s="194" t="s">
        <v>1694</v>
      </c>
      <c r="DG71" s="194"/>
      <c r="DH71" s="194"/>
      <c r="DI71" s="194"/>
      <c r="DJ71" s="194"/>
      <c r="DK71" s="194"/>
      <c r="DL71" s="175"/>
    </row>
    <row r="72" spans="1:117" ht="80.099999999999994" customHeight="1">
      <c r="B72" s="3" t="s">
        <v>1097</v>
      </c>
      <c r="C72" s="4" t="s">
        <v>1098</v>
      </c>
      <c r="D72" s="10" t="s">
        <v>1099</v>
      </c>
      <c r="E72" s="76"/>
      <c r="F72" s="6" t="s">
        <v>434</v>
      </c>
      <c r="G72" s="6" t="s">
        <v>436</v>
      </c>
      <c r="H72" s="6" t="s">
        <v>1668</v>
      </c>
      <c r="I72" s="6" t="s">
        <v>437</v>
      </c>
      <c r="J72" s="6" t="s">
        <v>435</v>
      </c>
      <c r="K72" s="6" t="s">
        <v>439</v>
      </c>
      <c r="L72" s="6" t="s">
        <v>441</v>
      </c>
      <c r="M72" s="6" t="s">
        <v>1592</v>
      </c>
      <c r="N72" s="6" t="s">
        <v>442</v>
      </c>
      <c r="O72" s="6" t="s">
        <v>558</v>
      </c>
      <c r="P72" s="6" t="s">
        <v>1593</v>
      </c>
      <c r="Q72" s="6" t="s">
        <v>1616</v>
      </c>
      <c r="R72" s="6" t="s">
        <v>562</v>
      </c>
      <c r="S72" s="6" t="s">
        <v>443</v>
      </c>
      <c r="T72" s="6" t="s">
        <v>1682</v>
      </c>
      <c r="U72" s="6" t="s">
        <v>273</v>
      </c>
      <c r="V72" s="6" t="s">
        <v>445</v>
      </c>
      <c r="W72" s="6" t="s">
        <v>446</v>
      </c>
      <c r="X72" s="6" t="s">
        <v>449</v>
      </c>
      <c r="Y72" s="6" t="s">
        <v>450</v>
      </c>
      <c r="Z72" s="6" t="s">
        <v>447</v>
      </c>
      <c r="AA72" s="6" t="s">
        <v>452</v>
      </c>
      <c r="AB72" s="6" t="s">
        <v>462</v>
      </c>
      <c r="AC72" s="6" t="s">
        <v>451</v>
      </c>
      <c r="AD72" s="6" t="s">
        <v>279</v>
      </c>
      <c r="AE72" s="6" t="s">
        <v>280</v>
      </c>
      <c r="AF72" s="6" t="s">
        <v>453</v>
      </c>
      <c r="AG72" s="6" t="s">
        <v>455</v>
      </c>
      <c r="AH72" s="6" t="s">
        <v>454</v>
      </c>
      <c r="AI72" s="6" t="s">
        <v>283</v>
      </c>
      <c r="AJ72" s="6" t="s">
        <v>286</v>
      </c>
      <c r="AK72" s="6" t="s">
        <v>457</v>
      </c>
      <c r="AL72" s="6" t="s">
        <v>862</v>
      </c>
      <c r="AM72" s="6" t="s">
        <v>458</v>
      </c>
      <c r="AN72" s="6" t="s">
        <v>289</v>
      </c>
      <c r="AO72" s="6" t="s">
        <v>290</v>
      </c>
      <c r="AP72" s="6" t="s">
        <v>291</v>
      </c>
      <c r="AQ72" s="6" t="s">
        <v>292</v>
      </c>
      <c r="AR72" s="6" t="s">
        <v>293</v>
      </c>
      <c r="AS72" s="6" t="s">
        <v>294</v>
      </c>
      <c r="AT72" s="6" t="s">
        <v>1594</v>
      </c>
      <c r="AU72" s="6" t="s">
        <v>1553</v>
      </c>
      <c r="AV72" s="6" t="s">
        <v>1550</v>
      </c>
      <c r="AW72" s="6" t="s">
        <v>847</v>
      </c>
      <c r="AX72" s="6" t="s">
        <v>849</v>
      </c>
      <c r="AY72" s="6" t="s">
        <v>1533</v>
      </c>
      <c r="AZ72" s="6" t="s">
        <v>1534</v>
      </c>
      <c r="BA72" s="6" t="s">
        <v>1535</v>
      </c>
      <c r="BB72" s="6" t="s">
        <v>1551</v>
      </c>
      <c r="BC72" s="6" t="s">
        <v>1538</v>
      </c>
      <c r="BD72" s="6" t="s">
        <v>1537</v>
      </c>
      <c r="BE72" s="6" t="s">
        <v>1540</v>
      </c>
      <c r="BF72" s="6" t="s">
        <v>1541</v>
      </c>
      <c r="BG72" s="6" t="s">
        <v>1543</v>
      </c>
      <c r="BH72" s="8" t="s">
        <v>1545</v>
      </c>
      <c r="BI72" s="8" t="s">
        <v>1546</v>
      </c>
      <c r="BJ72" s="8" t="s">
        <v>1547</v>
      </c>
      <c r="BK72" s="8" t="s">
        <v>1575</v>
      </c>
      <c r="BL72" s="6" t="s">
        <v>1544</v>
      </c>
      <c r="BM72" s="8" t="s">
        <v>1580</v>
      </c>
      <c r="BN72" s="8" t="s">
        <v>1552</v>
      </c>
      <c r="BO72" s="8" t="s">
        <v>1576</v>
      </c>
      <c r="BP72" s="8" t="s">
        <v>1577</v>
      </c>
      <c r="BQ72" s="8" t="s">
        <v>1578</v>
      </c>
      <c r="BR72" s="8" t="s">
        <v>1595</v>
      </c>
      <c r="BS72" s="8" t="s">
        <v>1548</v>
      </c>
      <c r="BT72" s="8" t="s">
        <v>1597</v>
      </c>
      <c r="BU72" s="8" t="s">
        <v>1598</v>
      </c>
      <c r="BV72" s="8" t="s">
        <v>1599</v>
      </c>
      <c r="BW72" s="8" t="s">
        <v>1596</v>
      </c>
      <c r="BX72" s="8" t="s">
        <v>1600</v>
      </c>
      <c r="BY72" s="8" t="s">
        <v>1601</v>
      </c>
      <c r="BZ72" s="8" t="s">
        <v>1602</v>
      </c>
      <c r="CA72" s="8" t="s">
        <v>1603</v>
      </c>
      <c r="CB72" s="8" t="s">
        <v>1604</v>
      </c>
      <c r="CC72" s="8" t="s">
        <v>1605</v>
      </c>
      <c r="CD72" s="8" t="s">
        <v>1606</v>
      </c>
      <c r="CE72" s="8" t="s">
        <v>1607</v>
      </c>
      <c r="CF72" s="8" t="s">
        <v>1608</v>
      </c>
      <c r="CG72" s="8" t="s">
        <v>1615</v>
      </c>
      <c r="CH72" s="8" t="s">
        <v>1612</v>
      </c>
      <c r="CI72" s="8" t="s">
        <v>1610</v>
      </c>
      <c r="CJ72" s="8" t="s">
        <v>1609</v>
      </c>
      <c r="CK72" s="8" t="s">
        <v>1611</v>
      </c>
      <c r="CL72" s="8" t="s">
        <v>1645</v>
      </c>
      <c r="CM72" s="8" t="s">
        <v>1647</v>
      </c>
      <c r="CN72" s="8" t="s">
        <v>1613</v>
      </c>
      <c r="CO72" s="8" t="s">
        <v>1614</v>
      </c>
      <c r="CP72" s="8" t="s">
        <v>1664</v>
      </c>
      <c r="CQ72" s="8" t="s">
        <v>1629</v>
      </c>
      <c r="CR72" s="8" t="s">
        <v>1646</v>
      </c>
      <c r="CS72" s="8" t="s">
        <v>1684</v>
      </c>
      <c r="CT72" s="8" t="s">
        <v>1656</v>
      </c>
      <c r="CU72" s="8" t="s">
        <v>1665</v>
      </c>
      <c r="CV72" s="8" t="s">
        <v>1627</v>
      </c>
      <c r="CW72" s="8" t="s">
        <v>1628</v>
      </c>
      <c r="CX72" s="8" t="s">
        <v>1683</v>
      </c>
      <c r="CY72" s="8" t="s">
        <v>1667</v>
      </c>
      <c r="CZ72" s="8" t="s">
        <v>1677</v>
      </c>
      <c r="DA72" s="8" t="s">
        <v>1689</v>
      </c>
      <c r="DB72" s="8" t="s">
        <v>1666</v>
      </c>
      <c r="DC72" s="8" t="s">
        <v>1685</v>
      </c>
      <c r="DD72" s="8" t="s">
        <v>1690</v>
      </c>
      <c r="DE72" s="8" t="s">
        <v>1691</v>
      </c>
      <c r="DF72" s="8" t="s">
        <v>1693</v>
      </c>
      <c r="DG72" s="8" t="s">
        <v>1692</v>
      </c>
      <c r="DH72" s="8" t="s">
        <v>1696</v>
      </c>
      <c r="DI72" s="8" t="s">
        <v>1695</v>
      </c>
      <c r="DJ72" s="8" t="s">
        <v>1697</v>
      </c>
      <c r="DK72" s="8" t="s">
        <v>1698</v>
      </c>
      <c r="DL72" s="77"/>
    </row>
    <row r="73" spans="1:117" ht="20.100000000000001" customHeight="1">
      <c r="B73" s="154" t="s">
        <v>299</v>
      </c>
      <c r="C73" s="179"/>
      <c r="D73" s="92"/>
      <c r="E73" s="247">
        <f t="shared" ref="E73:AA73" si="78">E27</f>
        <v>0</v>
      </c>
      <c r="F73" s="225">
        <f t="shared" si="78"/>
        <v>82</v>
      </c>
      <c r="G73" s="225">
        <f t="shared" si="78"/>
        <v>138</v>
      </c>
      <c r="H73" s="225">
        <f>H27</f>
        <v>28</v>
      </c>
      <c r="I73" s="225">
        <f t="shared" si="78"/>
        <v>44</v>
      </c>
      <c r="J73" s="225">
        <f t="shared" si="78"/>
        <v>425</v>
      </c>
      <c r="K73" s="225">
        <f t="shared" si="78"/>
        <v>273</v>
      </c>
      <c r="L73" s="225">
        <f t="shared" si="78"/>
        <v>246</v>
      </c>
      <c r="M73" s="225">
        <f>M27</f>
        <v>156</v>
      </c>
      <c r="N73" s="225">
        <f t="shared" ref="N73" si="79">N27</f>
        <v>63</v>
      </c>
      <c r="O73" s="225">
        <f t="shared" si="78"/>
        <v>38</v>
      </c>
      <c r="P73" s="225">
        <f>P27</f>
        <v>43</v>
      </c>
      <c r="Q73" s="225">
        <f>Q27</f>
        <v>2</v>
      </c>
      <c r="R73" s="225">
        <f t="shared" si="78"/>
        <v>83</v>
      </c>
      <c r="S73" s="225">
        <f t="shared" si="78"/>
        <v>115</v>
      </c>
      <c r="T73" s="225">
        <f>T27</f>
        <v>88</v>
      </c>
      <c r="U73" s="225">
        <f t="shared" si="78"/>
        <v>34</v>
      </c>
      <c r="V73" s="225">
        <f t="shared" si="78"/>
        <v>88</v>
      </c>
      <c r="W73" s="225">
        <f t="shared" si="78"/>
        <v>69</v>
      </c>
      <c r="X73" s="225">
        <f t="shared" si="78"/>
        <v>91</v>
      </c>
      <c r="Y73" s="225">
        <f t="shared" si="78"/>
        <v>1</v>
      </c>
      <c r="Z73" s="225">
        <f t="shared" si="78"/>
        <v>77</v>
      </c>
      <c r="AA73" s="225">
        <f t="shared" si="78"/>
        <v>9</v>
      </c>
      <c r="AB73" s="225">
        <f t="shared" ref="AB73:AW73" si="80">AB27</f>
        <v>3</v>
      </c>
      <c r="AC73" s="225">
        <f t="shared" si="80"/>
        <v>60</v>
      </c>
      <c r="AD73" s="225">
        <f t="shared" si="80"/>
        <v>49</v>
      </c>
      <c r="AE73" s="225">
        <f t="shared" si="80"/>
        <v>43</v>
      </c>
      <c r="AF73" s="225">
        <f t="shared" si="80"/>
        <v>44</v>
      </c>
      <c r="AG73" s="225">
        <f t="shared" si="80"/>
        <v>55</v>
      </c>
      <c r="AH73" s="225">
        <f t="shared" si="80"/>
        <v>27</v>
      </c>
      <c r="AI73" s="225">
        <f t="shared" si="80"/>
        <v>42</v>
      </c>
      <c r="AJ73" s="225">
        <f t="shared" si="80"/>
        <v>20</v>
      </c>
      <c r="AK73" s="225">
        <f t="shared" si="80"/>
        <v>5</v>
      </c>
      <c r="AL73" s="225">
        <f t="shared" si="80"/>
        <v>30</v>
      </c>
      <c r="AM73" s="225">
        <f t="shared" si="80"/>
        <v>29</v>
      </c>
      <c r="AN73" s="225">
        <f t="shared" si="80"/>
        <v>55</v>
      </c>
      <c r="AO73" s="225">
        <f t="shared" si="80"/>
        <v>75</v>
      </c>
      <c r="AP73" s="225">
        <f t="shared" si="80"/>
        <v>43</v>
      </c>
      <c r="AQ73" s="225">
        <f t="shared" si="80"/>
        <v>0</v>
      </c>
      <c r="AR73" s="225">
        <f t="shared" si="80"/>
        <v>44</v>
      </c>
      <c r="AS73" s="225">
        <f t="shared" si="80"/>
        <v>17</v>
      </c>
      <c r="AT73" s="225">
        <f>AT27</f>
        <v>0</v>
      </c>
      <c r="AU73" s="225">
        <f t="shared" si="80"/>
        <v>21</v>
      </c>
      <c r="AV73" s="225">
        <f t="shared" si="80"/>
        <v>0</v>
      </c>
      <c r="AW73" s="225">
        <f t="shared" si="80"/>
        <v>12</v>
      </c>
      <c r="AX73" s="225">
        <f t="shared" ref="AX73:BV73" si="81">AX27</f>
        <v>0</v>
      </c>
      <c r="AY73" s="225">
        <f t="shared" si="81"/>
        <v>1</v>
      </c>
      <c r="AZ73" s="225">
        <f t="shared" si="81"/>
        <v>33</v>
      </c>
      <c r="BA73" s="225">
        <f t="shared" si="81"/>
        <v>10</v>
      </c>
      <c r="BB73" s="225">
        <f t="shared" ref="BB73:BC73" si="82">BB27</f>
        <v>1</v>
      </c>
      <c r="BC73" s="225">
        <f t="shared" si="82"/>
        <v>8</v>
      </c>
      <c r="BD73" s="225">
        <f t="shared" si="81"/>
        <v>3</v>
      </c>
      <c r="BE73" s="225">
        <f t="shared" si="81"/>
        <v>0</v>
      </c>
      <c r="BF73" s="225">
        <f t="shared" si="81"/>
        <v>0</v>
      </c>
      <c r="BG73" s="225">
        <f t="shared" si="81"/>
        <v>0</v>
      </c>
      <c r="BH73" s="225">
        <f t="shared" si="81"/>
        <v>5</v>
      </c>
      <c r="BI73" s="225">
        <f t="shared" si="81"/>
        <v>2</v>
      </c>
      <c r="BJ73" s="225">
        <f t="shared" si="81"/>
        <v>0</v>
      </c>
      <c r="BK73" s="225">
        <f t="shared" si="81"/>
        <v>0</v>
      </c>
      <c r="BL73" s="225">
        <f t="shared" si="81"/>
        <v>0</v>
      </c>
      <c r="BM73" s="225">
        <f t="shared" si="81"/>
        <v>0</v>
      </c>
      <c r="BN73" s="225">
        <f t="shared" si="81"/>
        <v>0</v>
      </c>
      <c r="BO73" s="225">
        <f t="shared" si="81"/>
        <v>0</v>
      </c>
      <c r="BP73" s="225">
        <f t="shared" ref="BP73" si="83">BP27</f>
        <v>0</v>
      </c>
      <c r="BQ73" s="225">
        <f t="shared" si="81"/>
        <v>0</v>
      </c>
      <c r="BR73" s="225">
        <f t="shared" si="81"/>
        <v>0</v>
      </c>
      <c r="BS73" s="225">
        <f t="shared" si="81"/>
        <v>0</v>
      </c>
      <c r="BT73" s="225">
        <f t="shared" si="81"/>
        <v>0</v>
      </c>
      <c r="BU73" s="225">
        <f t="shared" si="81"/>
        <v>0</v>
      </c>
      <c r="BV73" s="225">
        <f t="shared" si="81"/>
        <v>0</v>
      </c>
      <c r="BW73" s="225">
        <f t="shared" ref="BW73:CE73" si="84">BW27</f>
        <v>0</v>
      </c>
      <c r="BX73" s="225">
        <f t="shared" si="84"/>
        <v>0</v>
      </c>
      <c r="BY73" s="225">
        <f t="shared" si="84"/>
        <v>0</v>
      </c>
      <c r="BZ73" s="225">
        <f t="shared" si="84"/>
        <v>0</v>
      </c>
      <c r="CA73" s="225">
        <f t="shared" si="84"/>
        <v>0</v>
      </c>
      <c r="CB73" s="225">
        <f t="shared" si="84"/>
        <v>0</v>
      </c>
      <c r="CC73" s="225">
        <f t="shared" si="84"/>
        <v>0</v>
      </c>
      <c r="CD73" s="225">
        <f t="shared" si="84"/>
        <v>0</v>
      </c>
      <c r="CE73" s="225">
        <f t="shared" si="84"/>
        <v>0</v>
      </c>
      <c r="CF73" s="225">
        <f t="shared" ref="CF73:CO73" si="85">CF27</f>
        <v>0</v>
      </c>
      <c r="CG73" s="225">
        <f t="shared" si="85"/>
        <v>0</v>
      </c>
      <c r="CH73" s="225">
        <f>CH27</f>
        <v>0</v>
      </c>
      <c r="CI73" s="225">
        <f>CI27</f>
        <v>0</v>
      </c>
      <c r="CJ73" s="225">
        <f t="shared" ref="CJ73" si="86">CJ27</f>
        <v>0</v>
      </c>
      <c r="CK73" s="225">
        <f>CK27</f>
        <v>0</v>
      </c>
      <c r="CL73" s="225">
        <f>CL27</f>
        <v>0</v>
      </c>
      <c r="CM73" s="225">
        <f>CM27</f>
        <v>0</v>
      </c>
      <c r="CN73" s="225">
        <f t="shared" si="85"/>
        <v>0</v>
      </c>
      <c r="CO73" s="225">
        <f t="shared" si="85"/>
        <v>0</v>
      </c>
      <c r="CP73" s="226">
        <f>CP27</f>
        <v>0</v>
      </c>
      <c r="CQ73" s="226">
        <f t="shared" ref="CQ73:CR73" si="87">CQ27</f>
        <v>0</v>
      </c>
      <c r="CR73" s="226">
        <f t="shared" si="87"/>
        <v>0</v>
      </c>
      <c r="CS73" s="226">
        <f>CS27</f>
        <v>0</v>
      </c>
      <c r="CT73" s="226">
        <f>CT27</f>
        <v>0</v>
      </c>
      <c r="CU73" s="226">
        <f t="shared" ref="CU73:CY73" si="88">CU27</f>
        <v>0</v>
      </c>
      <c r="CV73" s="226">
        <f t="shared" si="88"/>
        <v>0</v>
      </c>
      <c r="CW73" s="226">
        <f t="shared" si="88"/>
        <v>0</v>
      </c>
      <c r="CX73" s="226">
        <f>CX27</f>
        <v>0</v>
      </c>
      <c r="CY73" s="226">
        <f t="shared" si="88"/>
        <v>0</v>
      </c>
      <c r="CZ73" s="226">
        <f t="shared" ref="CZ73:DL73" si="89">CZ27</f>
        <v>0</v>
      </c>
      <c r="DA73" s="226">
        <f t="shared" si="89"/>
        <v>0</v>
      </c>
      <c r="DB73" s="226">
        <f t="shared" si="89"/>
        <v>0</v>
      </c>
      <c r="DC73" s="226">
        <f t="shared" si="89"/>
        <v>0</v>
      </c>
      <c r="DD73" s="226">
        <f t="shared" si="89"/>
        <v>0</v>
      </c>
      <c r="DE73" s="226">
        <f t="shared" si="89"/>
        <v>0</v>
      </c>
      <c r="DF73" s="226">
        <f t="shared" si="89"/>
        <v>0</v>
      </c>
      <c r="DG73" s="226">
        <f t="shared" si="89"/>
        <v>0</v>
      </c>
      <c r="DH73" s="226">
        <f t="shared" si="89"/>
        <v>0</v>
      </c>
      <c r="DI73" s="226">
        <f t="shared" si="89"/>
        <v>0</v>
      </c>
      <c r="DJ73" s="226">
        <f t="shared" si="89"/>
        <v>0</v>
      </c>
      <c r="DK73" s="226">
        <f t="shared" si="89"/>
        <v>0</v>
      </c>
      <c r="DL73" s="248">
        <f t="shared" si="89"/>
        <v>0</v>
      </c>
    </row>
    <row r="74" spans="1:117" ht="15" customHeight="1">
      <c r="A74" s="125"/>
      <c r="B74" s="97">
        <v>71</v>
      </c>
      <c r="C74" s="98" t="s">
        <v>301</v>
      </c>
      <c r="D74" s="182" t="s">
        <v>1572</v>
      </c>
      <c r="E74" s="241">
        <f t="shared" ref="E74:E83" si="90">E73+E28</f>
        <v>0</v>
      </c>
      <c r="F74" s="222">
        <f t="shared" ref="F74:F83" si="91">F73+F28</f>
        <v>82</v>
      </c>
      <c r="G74" s="222">
        <f t="shared" ref="G74:G83" si="92">G73+G28</f>
        <v>138</v>
      </c>
      <c r="H74" s="222">
        <f t="shared" ref="H74:H83" si="93">H73+H28</f>
        <v>28</v>
      </c>
      <c r="I74" s="222">
        <f t="shared" ref="I74:I83" si="94">I73+I28</f>
        <v>44</v>
      </c>
      <c r="J74" s="222">
        <f t="shared" ref="J74:J83" si="95">J73+J28</f>
        <v>425</v>
      </c>
      <c r="K74" s="222">
        <f t="shared" ref="K74:K83" si="96">K73+K28</f>
        <v>273</v>
      </c>
      <c r="L74" s="222">
        <f t="shared" ref="L74:M83" si="97">L73+L28</f>
        <v>246</v>
      </c>
      <c r="M74" s="222">
        <f t="shared" si="97"/>
        <v>156</v>
      </c>
      <c r="N74" s="222">
        <f t="shared" ref="N74:N83" si="98">N73+N28</f>
        <v>66</v>
      </c>
      <c r="O74" s="222">
        <f t="shared" ref="O74:O83" si="99">O73+O28</f>
        <v>40</v>
      </c>
      <c r="P74" s="222">
        <f t="shared" ref="P74:P83" si="100">P73+P28</f>
        <v>43</v>
      </c>
      <c r="Q74" s="222">
        <f t="shared" ref="Q74:Q83" si="101">Q73+Q28</f>
        <v>2</v>
      </c>
      <c r="R74" s="222">
        <f t="shared" ref="R74:R83" si="102">R73+R28</f>
        <v>84</v>
      </c>
      <c r="S74" s="222">
        <f t="shared" ref="S74:S83" si="103">S73+S28</f>
        <v>115</v>
      </c>
      <c r="T74" s="216">
        <f t="shared" ref="T74:T83" si="104">T73+T28</f>
        <v>88</v>
      </c>
      <c r="U74" s="252">
        <f t="shared" ref="U74:U83" si="105">U73+U28</f>
        <v>34</v>
      </c>
      <c r="V74" s="252">
        <f t="shared" ref="V74:V83" si="106">V73+V28</f>
        <v>88</v>
      </c>
      <c r="W74" s="252">
        <f t="shared" ref="W74:W83" si="107">W73+W28</f>
        <v>69</v>
      </c>
      <c r="X74" s="252">
        <f t="shared" ref="X74:X83" si="108">X73+X28</f>
        <v>91</v>
      </c>
      <c r="Y74" s="252">
        <f t="shared" ref="Y74:Y83" si="109">Y73+Y28</f>
        <v>1</v>
      </c>
      <c r="Z74" s="252">
        <f t="shared" ref="Z74:Z83" si="110">Z73+Z28</f>
        <v>77</v>
      </c>
      <c r="AA74" s="252">
        <f t="shared" ref="AA74:AA83" si="111">AA73+AA28</f>
        <v>11</v>
      </c>
      <c r="AB74" s="252">
        <f t="shared" ref="AB74:AB83" si="112">AB73+AB28</f>
        <v>3</v>
      </c>
      <c r="AC74" s="252">
        <f t="shared" ref="AC74:AC83" si="113">AC73+AC28</f>
        <v>60</v>
      </c>
      <c r="AD74" s="252">
        <f t="shared" ref="AD74:AD83" si="114">AD73+AD28</f>
        <v>52</v>
      </c>
      <c r="AE74" s="252">
        <f t="shared" ref="AE74:AE83" si="115">AE73+AE28</f>
        <v>47</v>
      </c>
      <c r="AF74" s="252">
        <f t="shared" ref="AF74:AF83" si="116">AF73+AF28</f>
        <v>48</v>
      </c>
      <c r="AG74" s="252">
        <f t="shared" ref="AG74:AG83" si="117">AG73+AG28</f>
        <v>56</v>
      </c>
      <c r="AH74" s="252">
        <f t="shared" ref="AH74:AH83" si="118">AH73+AH28</f>
        <v>27</v>
      </c>
      <c r="AI74" s="252">
        <f t="shared" ref="AI74:AI83" si="119">AI73+AI28</f>
        <v>42</v>
      </c>
      <c r="AJ74" s="252">
        <f t="shared" ref="AJ74:AJ83" si="120">AJ73+AJ28</f>
        <v>25</v>
      </c>
      <c r="AK74" s="252">
        <f t="shared" ref="AK74:AK83" si="121">AK73+AK28</f>
        <v>5</v>
      </c>
      <c r="AL74" s="252">
        <f t="shared" ref="AL74:AL83" si="122">AL73+AL28</f>
        <v>39</v>
      </c>
      <c r="AM74" s="252">
        <f t="shared" ref="AM74:AM83" si="123">AM73+AM28</f>
        <v>30</v>
      </c>
      <c r="AN74" s="252">
        <f t="shared" ref="AN74:AN83" si="124">AN73+AN28</f>
        <v>61</v>
      </c>
      <c r="AO74" s="252">
        <f t="shared" ref="AO74:AO83" si="125">AO73+AO28</f>
        <v>84</v>
      </c>
      <c r="AP74" s="252">
        <f t="shared" ref="AP74:AP83" si="126">AP73+AP28</f>
        <v>43</v>
      </c>
      <c r="AQ74" s="252">
        <f t="shared" ref="AQ74:AQ83" si="127">AQ73+AQ28</f>
        <v>0</v>
      </c>
      <c r="AR74" s="252">
        <f t="shared" ref="AR74:AR83" si="128">AR73+AR28</f>
        <v>50</v>
      </c>
      <c r="AS74" s="252">
        <f t="shared" ref="AS74:AS83" si="129">AS73+AS28</f>
        <v>17</v>
      </c>
      <c r="AT74" s="252">
        <f t="shared" ref="AT74:AT83" si="130">AT73+AT28</f>
        <v>0</v>
      </c>
      <c r="AU74" s="252">
        <f t="shared" ref="AU74:AU83" si="131">AU73+AU28</f>
        <v>21</v>
      </c>
      <c r="AV74" s="252">
        <f t="shared" ref="AV74:AV83" si="132">AV73+AV28</f>
        <v>0</v>
      </c>
      <c r="AW74" s="252">
        <f t="shared" ref="AW74:AW83" si="133">AW73+AW28</f>
        <v>15</v>
      </c>
      <c r="AX74" s="252">
        <f t="shared" ref="AX74:AX83" si="134">AX73+AX28</f>
        <v>1</v>
      </c>
      <c r="AY74" s="252">
        <f t="shared" ref="AY74:AY83" si="135">AY73+AY28</f>
        <v>1</v>
      </c>
      <c r="AZ74" s="252">
        <f t="shared" ref="AZ74:AZ83" si="136">AZ73+AZ28</f>
        <v>40</v>
      </c>
      <c r="BA74" s="252">
        <f t="shared" ref="BA74:BB83" si="137">BA73+BA28</f>
        <v>16</v>
      </c>
      <c r="BB74" s="252">
        <f t="shared" si="137"/>
        <v>4</v>
      </c>
      <c r="BC74" s="252">
        <f t="shared" ref="BC74:BC83" si="138">BC73+BC28</f>
        <v>18</v>
      </c>
      <c r="BD74" s="252">
        <f t="shared" ref="BD74:BD83" si="139">BD73+BD28</f>
        <v>3</v>
      </c>
      <c r="BE74" s="252">
        <f t="shared" ref="BE74:BE83" si="140">BE73+BE28</f>
        <v>0</v>
      </c>
      <c r="BF74" s="252">
        <f t="shared" ref="BF74:BF83" si="141">BF73+BF28</f>
        <v>0</v>
      </c>
      <c r="BG74" s="252">
        <f t="shared" ref="BG74:BG83" si="142">BG73+BG28</f>
        <v>0</v>
      </c>
      <c r="BH74" s="252">
        <f t="shared" ref="BH74:BH83" si="143">BH73+BH28</f>
        <v>7</v>
      </c>
      <c r="BI74" s="252">
        <f t="shared" ref="BI74:BI83" si="144">BI73+BI28</f>
        <v>4</v>
      </c>
      <c r="BJ74" s="252">
        <f t="shared" ref="BJ74:BJ83" si="145">BJ73+BJ28</f>
        <v>0</v>
      </c>
      <c r="BK74" s="252">
        <f t="shared" ref="BK74:BK83" si="146">BK73+BK28</f>
        <v>1</v>
      </c>
      <c r="BL74" s="252">
        <f t="shared" ref="BL74:BL83" si="147">BL73+BL28</f>
        <v>0</v>
      </c>
      <c r="BM74" s="252">
        <f t="shared" ref="BM74:BM83" si="148">BM73+BM28</f>
        <v>0</v>
      </c>
      <c r="BN74" s="252">
        <f t="shared" ref="BN74:BN83" si="149">BN73+BN28</f>
        <v>0</v>
      </c>
      <c r="BO74" s="252">
        <f t="shared" ref="BO74:BP83" si="150">BO73+BO28</f>
        <v>0</v>
      </c>
      <c r="BP74" s="252">
        <f t="shared" si="150"/>
        <v>0</v>
      </c>
      <c r="BQ74" s="252">
        <f t="shared" ref="BQ74:BQ83" si="151">BQ73+BQ28</f>
        <v>0</v>
      </c>
      <c r="BR74" s="252">
        <f t="shared" ref="BR74:BR83" si="152">BR73+BR28</f>
        <v>0</v>
      </c>
      <c r="BS74" s="252">
        <f t="shared" ref="BS74:BS83" si="153">BS73+BS28</f>
        <v>0</v>
      </c>
      <c r="BT74" s="252">
        <f t="shared" ref="BT74:BT83" si="154">BT73+BT28</f>
        <v>0</v>
      </c>
      <c r="BU74" s="252">
        <f t="shared" ref="BU74:BU83" si="155">BU73+BU28</f>
        <v>0</v>
      </c>
      <c r="BV74" s="252">
        <f t="shared" ref="BV74:BV83" si="156">BV73+BV28</f>
        <v>0</v>
      </c>
      <c r="BW74" s="252">
        <f t="shared" ref="BW74:CE74" si="157">BW73+BW28</f>
        <v>0</v>
      </c>
      <c r="BX74" s="252">
        <f t="shared" si="157"/>
        <v>0</v>
      </c>
      <c r="BY74" s="252">
        <f t="shared" si="157"/>
        <v>0</v>
      </c>
      <c r="BZ74" s="252">
        <f t="shared" si="157"/>
        <v>2</v>
      </c>
      <c r="CA74" s="252">
        <f t="shared" si="157"/>
        <v>0</v>
      </c>
      <c r="CB74" s="252">
        <f t="shared" si="157"/>
        <v>0</v>
      </c>
      <c r="CC74" s="252">
        <f t="shared" si="157"/>
        <v>0</v>
      </c>
      <c r="CD74" s="252">
        <f t="shared" si="157"/>
        <v>0</v>
      </c>
      <c r="CE74" s="252">
        <f t="shared" si="157"/>
        <v>0</v>
      </c>
      <c r="CF74" s="252">
        <f t="shared" ref="CF74:CO74" si="158">CF73+CF28</f>
        <v>0</v>
      </c>
      <c r="CG74" s="252">
        <f t="shared" si="158"/>
        <v>0</v>
      </c>
      <c r="CH74" s="252">
        <f t="shared" ref="CH74:CJ83" si="159">CH73+CH28</f>
        <v>0</v>
      </c>
      <c r="CI74" s="252">
        <f t="shared" si="159"/>
        <v>0</v>
      </c>
      <c r="CJ74" s="252">
        <f t="shared" si="159"/>
        <v>0</v>
      </c>
      <c r="CK74" s="252">
        <f t="shared" ref="CK74:CK83" si="160">CK73+CK28</f>
        <v>0</v>
      </c>
      <c r="CL74" s="252">
        <f t="shared" ref="CL74:CL83" si="161">CL73+CL28</f>
        <v>0</v>
      </c>
      <c r="CM74" s="252">
        <f t="shared" ref="CM74:CM83" si="162">CM73+CM28</f>
        <v>0</v>
      </c>
      <c r="CN74" s="252">
        <f t="shared" si="158"/>
        <v>0</v>
      </c>
      <c r="CO74" s="252">
        <f t="shared" si="158"/>
        <v>0</v>
      </c>
      <c r="CP74" s="255">
        <f t="shared" ref="CP74:CS83" si="163">CP73+CP28</f>
        <v>0</v>
      </c>
      <c r="CQ74" s="255">
        <f t="shared" si="163"/>
        <v>0</v>
      </c>
      <c r="CR74" s="255">
        <f t="shared" si="163"/>
        <v>0</v>
      </c>
      <c r="CS74" s="255">
        <f t="shared" si="163"/>
        <v>0</v>
      </c>
      <c r="CT74" s="255">
        <f t="shared" ref="CT74:CT83" si="164">CT73+CT28</f>
        <v>0</v>
      </c>
      <c r="CU74" s="255">
        <f t="shared" ref="CU74:CU83" si="165">CU73+CU28</f>
        <v>0</v>
      </c>
      <c r="CV74" s="255">
        <f t="shared" ref="CV74:CV83" si="166">CV73+CV28</f>
        <v>0</v>
      </c>
      <c r="CW74" s="255">
        <f t="shared" ref="CW74:CW83" si="167">CW73+CW28</f>
        <v>0</v>
      </c>
      <c r="CX74" s="255">
        <f t="shared" ref="CX74:CX83" si="168">CX73+CX28</f>
        <v>0</v>
      </c>
      <c r="CY74" s="255">
        <f t="shared" ref="CY74:CY83" si="169">CY73+CY28</f>
        <v>0</v>
      </c>
      <c r="CZ74" s="255">
        <f t="shared" ref="CZ74:CZ83" si="170">CZ73+CZ28</f>
        <v>0</v>
      </c>
      <c r="DA74" s="255">
        <f t="shared" ref="DA74:DA83" si="171">DA73+DA28</f>
        <v>0</v>
      </c>
      <c r="DB74" s="255">
        <f t="shared" ref="DB74:DB83" si="172">DB73+DB28</f>
        <v>0</v>
      </c>
      <c r="DC74" s="255">
        <f t="shared" ref="DC74:DC83" si="173">DC73+DC28</f>
        <v>0</v>
      </c>
      <c r="DD74" s="255">
        <f t="shared" ref="DD74:DD83" si="174">DD73+DD28</f>
        <v>0</v>
      </c>
      <c r="DE74" s="255">
        <f t="shared" ref="DE74:DE83" si="175">DE73+DE28</f>
        <v>0</v>
      </c>
      <c r="DF74" s="255">
        <f t="shared" ref="DF74:DF83" si="176">DF73+DF28</f>
        <v>0</v>
      </c>
      <c r="DG74" s="255">
        <f t="shared" ref="DG74:DG83" si="177">DG73+DG28</f>
        <v>0</v>
      </c>
      <c r="DH74" s="255">
        <f t="shared" ref="DH74:DH83" si="178">DH73+DH28</f>
        <v>0</v>
      </c>
      <c r="DI74" s="255">
        <f t="shared" ref="DI74:DI83" si="179">DI73+DI28</f>
        <v>0</v>
      </c>
      <c r="DJ74" s="255">
        <f t="shared" ref="DJ74:DJ83" si="180">DJ73+DJ28</f>
        <v>0</v>
      </c>
      <c r="DK74" s="255">
        <f t="shared" ref="DK74:DK83" si="181">DK73+DK28</f>
        <v>0</v>
      </c>
      <c r="DL74" s="253">
        <f t="shared" ref="DL74:DL83" si="182">DL73+DL28</f>
        <v>0</v>
      </c>
    </row>
    <row r="75" spans="1:117" ht="15" customHeight="1">
      <c r="A75" s="125"/>
      <c r="B75" s="111">
        <v>72</v>
      </c>
      <c r="C75" s="117" t="s">
        <v>1559</v>
      </c>
      <c r="D75" s="119" t="s">
        <v>1566</v>
      </c>
      <c r="E75" s="241">
        <f t="shared" si="90"/>
        <v>0</v>
      </c>
      <c r="F75" s="222">
        <f t="shared" si="91"/>
        <v>82</v>
      </c>
      <c r="G75" s="222">
        <f t="shared" si="92"/>
        <v>140</v>
      </c>
      <c r="H75" s="222">
        <f t="shared" si="93"/>
        <v>28</v>
      </c>
      <c r="I75" s="222">
        <f t="shared" si="94"/>
        <v>44</v>
      </c>
      <c r="J75" s="222">
        <f t="shared" si="95"/>
        <v>426</v>
      </c>
      <c r="K75" s="222">
        <f t="shared" si="96"/>
        <v>283</v>
      </c>
      <c r="L75" s="222">
        <f t="shared" si="97"/>
        <v>246</v>
      </c>
      <c r="M75" s="222">
        <f t="shared" si="97"/>
        <v>156</v>
      </c>
      <c r="N75" s="222">
        <f t="shared" si="98"/>
        <v>68</v>
      </c>
      <c r="O75" s="222">
        <f t="shared" si="99"/>
        <v>40</v>
      </c>
      <c r="P75" s="222">
        <f t="shared" si="100"/>
        <v>43</v>
      </c>
      <c r="Q75" s="222">
        <f t="shared" si="101"/>
        <v>2</v>
      </c>
      <c r="R75" s="222">
        <f t="shared" si="102"/>
        <v>89</v>
      </c>
      <c r="S75" s="222">
        <f t="shared" si="103"/>
        <v>115</v>
      </c>
      <c r="T75" s="222">
        <f t="shared" si="104"/>
        <v>88</v>
      </c>
      <c r="U75" s="222">
        <f t="shared" si="105"/>
        <v>34</v>
      </c>
      <c r="V75" s="222">
        <f t="shared" si="106"/>
        <v>92</v>
      </c>
      <c r="W75" s="222">
        <f t="shared" si="107"/>
        <v>69</v>
      </c>
      <c r="X75" s="222">
        <f t="shared" si="108"/>
        <v>95</v>
      </c>
      <c r="Y75" s="222">
        <f t="shared" si="109"/>
        <v>1</v>
      </c>
      <c r="Z75" s="222">
        <f t="shared" si="110"/>
        <v>81</v>
      </c>
      <c r="AA75" s="222">
        <f t="shared" si="111"/>
        <v>11</v>
      </c>
      <c r="AB75" s="222">
        <f t="shared" si="112"/>
        <v>3</v>
      </c>
      <c r="AC75" s="222">
        <f t="shared" si="113"/>
        <v>60</v>
      </c>
      <c r="AD75" s="222">
        <f t="shared" si="114"/>
        <v>52</v>
      </c>
      <c r="AE75" s="222">
        <f t="shared" si="115"/>
        <v>48</v>
      </c>
      <c r="AF75" s="222">
        <f t="shared" si="116"/>
        <v>48</v>
      </c>
      <c r="AG75" s="222">
        <f t="shared" si="117"/>
        <v>56</v>
      </c>
      <c r="AH75" s="222">
        <f t="shared" si="118"/>
        <v>28</v>
      </c>
      <c r="AI75" s="222">
        <f t="shared" si="119"/>
        <v>42</v>
      </c>
      <c r="AJ75" s="222">
        <f t="shared" si="120"/>
        <v>25</v>
      </c>
      <c r="AK75" s="222">
        <f t="shared" si="121"/>
        <v>5</v>
      </c>
      <c r="AL75" s="222">
        <f t="shared" si="122"/>
        <v>39</v>
      </c>
      <c r="AM75" s="222">
        <f t="shared" si="123"/>
        <v>31</v>
      </c>
      <c r="AN75" s="222">
        <f t="shared" si="124"/>
        <v>69</v>
      </c>
      <c r="AO75" s="222">
        <f t="shared" si="125"/>
        <v>89</v>
      </c>
      <c r="AP75" s="222">
        <f t="shared" si="126"/>
        <v>47</v>
      </c>
      <c r="AQ75" s="222">
        <f t="shared" si="127"/>
        <v>0</v>
      </c>
      <c r="AR75" s="222">
        <f t="shared" si="128"/>
        <v>50</v>
      </c>
      <c r="AS75" s="222">
        <f t="shared" si="129"/>
        <v>17</v>
      </c>
      <c r="AT75" s="222">
        <f t="shared" si="130"/>
        <v>0</v>
      </c>
      <c r="AU75" s="222">
        <f t="shared" si="131"/>
        <v>23</v>
      </c>
      <c r="AV75" s="222">
        <f t="shared" si="132"/>
        <v>0</v>
      </c>
      <c r="AW75" s="222">
        <f t="shared" si="133"/>
        <v>15</v>
      </c>
      <c r="AX75" s="222">
        <f t="shared" si="134"/>
        <v>1</v>
      </c>
      <c r="AY75" s="222">
        <f t="shared" si="135"/>
        <v>1</v>
      </c>
      <c r="AZ75" s="222">
        <f t="shared" si="136"/>
        <v>45</v>
      </c>
      <c r="BA75" s="222">
        <f t="shared" si="137"/>
        <v>19</v>
      </c>
      <c r="BB75" s="222">
        <f t="shared" si="137"/>
        <v>5</v>
      </c>
      <c r="BC75" s="222">
        <f t="shared" si="138"/>
        <v>24</v>
      </c>
      <c r="BD75" s="222">
        <f t="shared" si="139"/>
        <v>3</v>
      </c>
      <c r="BE75" s="222">
        <f t="shared" si="140"/>
        <v>0</v>
      </c>
      <c r="BF75" s="222">
        <f t="shared" si="141"/>
        <v>0</v>
      </c>
      <c r="BG75" s="222">
        <f t="shared" si="142"/>
        <v>0</v>
      </c>
      <c r="BH75" s="222">
        <f t="shared" si="143"/>
        <v>7</v>
      </c>
      <c r="BI75" s="222">
        <f t="shared" si="144"/>
        <v>8</v>
      </c>
      <c r="BJ75" s="222">
        <f t="shared" si="145"/>
        <v>3</v>
      </c>
      <c r="BK75" s="222">
        <f t="shared" si="146"/>
        <v>6</v>
      </c>
      <c r="BL75" s="222">
        <f t="shared" si="147"/>
        <v>0</v>
      </c>
      <c r="BM75" s="222">
        <f t="shared" si="148"/>
        <v>0</v>
      </c>
      <c r="BN75" s="222">
        <f t="shared" si="149"/>
        <v>0</v>
      </c>
      <c r="BO75" s="222">
        <f t="shared" si="150"/>
        <v>8</v>
      </c>
      <c r="BP75" s="222">
        <f t="shared" si="150"/>
        <v>5</v>
      </c>
      <c r="BQ75" s="222">
        <f t="shared" si="151"/>
        <v>1</v>
      </c>
      <c r="BR75" s="222">
        <f t="shared" si="152"/>
        <v>0</v>
      </c>
      <c r="BS75" s="222">
        <f t="shared" si="153"/>
        <v>1</v>
      </c>
      <c r="BT75" s="222">
        <f t="shared" si="154"/>
        <v>0</v>
      </c>
      <c r="BU75" s="222">
        <f t="shared" si="155"/>
        <v>0</v>
      </c>
      <c r="BV75" s="222">
        <f t="shared" si="156"/>
        <v>0</v>
      </c>
      <c r="BW75" s="222">
        <f t="shared" ref="BW75:CE75" si="183">BW74+BW29</f>
        <v>0</v>
      </c>
      <c r="BX75" s="222">
        <f t="shared" si="183"/>
        <v>0</v>
      </c>
      <c r="BY75" s="222">
        <f t="shared" si="183"/>
        <v>0</v>
      </c>
      <c r="BZ75" s="222">
        <f t="shared" si="183"/>
        <v>2</v>
      </c>
      <c r="CA75" s="222">
        <f t="shared" si="183"/>
        <v>0</v>
      </c>
      <c r="CB75" s="222">
        <f t="shared" si="183"/>
        <v>0</v>
      </c>
      <c r="CC75" s="222">
        <f t="shared" si="183"/>
        <v>0</v>
      </c>
      <c r="CD75" s="222">
        <f t="shared" si="183"/>
        <v>0</v>
      </c>
      <c r="CE75" s="222">
        <f t="shared" si="183"/>
        <v>0</v>
      </c>
      <c r="CF75" s="222">
        <f t="shared" ref="CF75:CO75" si="184">CF74+CF29</f>
        <v>0</v>
      </c>
      <c r="CG75" s="222">
        <f t="shared" si="184"/>
        <v>0</v>
      </c>
      <c r="CH75" s="222">
        <f t="shared" si="159"/>
        <v>0</v>
      </c>
      <c r="CI75" s="222">
        <f t="shared" si="159"/>
        <v>0</v>
      </c>
      <c r="CJ75" s="222">
        <f t="shared" si="159"/>
        <v>0</v>
      </c>
      <c r="CK75" s="222">
        <f t="shared" si="160"/>
        <v>0</v>
      </c>
      <c r="CL75" s="222">
        <f t="shared" si="161"/>
        <v>0</v>
      </c>
      <c r="CM75" s="222">
        <f t="shared" si="162"/>
        <v>0</v>
      </c>
      <c r="CN75" s="222">
        <f t="shared" si="184"/>
        <v>0</v>
      </c>
      <c r="CO75" s="222">
        <f t="shared" si="184"/>
        <v>0</v>
      </c>
      <c r="CP75" s="223">
        <f t="shared" si="163"/>
        <v>0</v>
      </c>
      <c r="CQ75" s="223">
        <f t="shared" si="163"/>
        <v>0</v>
      </c>
      <c r="CR75" s="223">
        <f t="shared" si="163"/>
        <v>0</v>
      </c>
      <c r="CS75" s="223">
        <f t="shared" si="163"/>
        <v>0</v>
      </c>
      <c r="CT75" s="223">
        <f t="shared" si="164"/>
        <v>0</v>
      </c>
      <c r="CU75" s="223">
        <f t="shared" si="165"/>
        <v>0</v>
      </c>
      <c r="CV75" s="223">
        <f t="shared" si="166"/>
        <v>0</v>
      </c>
      <c r="CW75" s="223">
        <f t="shared" si="167"/>
        <v>0</v>
      </c>
      <c r="CX75" s="223">
        <f t="shared" si="168"/>
        <v>0</v>
      </c>
      <c r="CY75" s="223">
        <f t="shared" si="169"/>
        <v>0</v>
      </c>
      <c r="CZ75" s="223">
        <f t="shared" si="170"/>
        <v>0</v>
      </c>
      <c r="DA75" s="223">
        <f t="shared" si="171"/>
        <v>0</v>
      </c>
      <c r="DB75" s="223">
        <f t="shared" si="172"/>
        <v>0</v>
      </c>
      <c r="DC75" s="223">
        <f t="shared" si="173"/>
        <v>0</v>
      </c>
      <c r="DD75" s="223">
        <f t="shared" si="174"/>
        <v>0</v>
      </c>
      <c r="DE75" s="223">
        <f t="shared" si="175"/>
        <v>0</v>
      </c>
      <c r="DF75" s="223">
        <f t="shared" si="176"/>
        <v>0</v>
      </c>
      <c r="DG75" s="223">
        <f t="shared" si="177"/>
        <v>0</v>
      </c>
      <c r="DH75" s="223">
        <f t="shared" si="178"/>
        <v>0</v>
      </c>
      <c r="DI75" s="223">
        <f t="shared" si="179"/>
        <v>0</v>
      </c>
      <c r="DJ75" s="223">
        <f t="shared" si="180"/>
        <v>0</v>
      </c>
      <c r="DK75" s="223">
        <f t="shared" si="181"/>
        <v>0</v>
      </c>
      <c r="DL75" s="242">
        <f t="shared" si="182"/>
        <v>0</v>
      </c>
    </row>
    <row r="76" spans="1:117" ht="15" customHeight="1">
      <c r="A76" s="125"/>
      <c r="B76" s="111">
        <v>73</v>
      </c>
      <c r="C76" s="117" t="s">
        <v>1570</v>
      </c>
      <c r="D76" s="119" t="s">
        <v>1566</v>
      </c>
      <c r="E76" s="241">
        <f t="shared" si="90"/>
        <v>0</v>
      </c>
      <c r="F76" s="222">
        <f t="shared" si="91"/>
        <v>83</v>
      </c>
      <c r="G76" s="222">
        <f t="shared" si="92"/>
        <v>142</v>
      </c>
      <c r="H76" s="222">
        <f t="shared" si="93"/>
        <v>28</v>
      </c>
      <c r="I76" s="222">
        <f t="shared" si="94"/>
        <v>44</v>
      </c>
      <c r="J76" s="222">
        <f t="shared" si="95"/>
        <v>432</v>
      </c>
      <c r="K76" s="222">
        <f t="shared" si="96"/>
        <v>283</v>
      </c>
      <c r="L76" s="222">
        <f t="shared" si="97"/>
        <v>251</v>
      </c>
      <c r="M76" s="222">
        <f t="shared" si="97"/>
        <v>156</v>
      </c>
      <c r="N76" s="222">
        <f t="shared" si="98"/>
        <v>69</v>
      </c>
      <c r="O76" s="222">
        <f t="shared" si="99"/>
        <v>40</v>
      </c>
      <c r="P76" s="222">
        <f t="shared" si="100"/>
        <v>43</v>
      </c>
      <c r="Q76" s="222">
        <f t="shared" si="101"/>
        <v>2</v>
      </c>
      <c r="R76" s="222">
        <f t="shared" si="102"/>
        <v>89</v>
      </c>
      <c r="S76" s="222">
        <f t="shared" si="103"/>
        <v>115</v>
      </c>
      <c r="T76" s="222">
        <f t="shared" si="104"/>
        <v>88</v>
      </c>
      <c r="U76" s="222">
        <f t="shared" si="105"/>
        <v>34</v>
      </c>
      <c r="V76" s="222">
        <f t="shared" si="106"/>
        <v>92</v>
      </c>
      <c r="W76" s="222">
        <f t="shared" si="107"/>
        <v>69</v>
      </c>
      <c r="X76" s="222">
        <f t="shared" si="108"/>
        <v>95</v>
      </c>
      <c r="Y76" s="222">
        <f t="shared" si="109"/>
        <v>1</v>
      </c>
      <c r="Z76" s="222">
        <f t="shared" si="110"/>
        <v>84</v>
      </c>
      <c r="AA76" s="222">
        <f t="shared" si="111"/>
        <v>11</v>
      </c>
      <c r="AB76" s="222">
        <f t="shared" si="112"/>
        <v>3</v>
      </c>
      <c r="AC76" s="222">
        <f t="shared" si="113"/>
        <v>62</v>
      </c>
      <c r="AD76" s="222">
        <f t="shared" si="114"/>
        <v>52</v>
      </c>
      <c r="AE76" s="222">
        <f t="shared" si="115"/>
        <v>49</v>
      </c>
      <c r="AF76" s="222">
        <f t="shared" si="116"/>
        <v>48</v>
      </c>
      <c r="AG76" s="222">
        <f t="shared" si="117"/>
        <v>56</v>
      </c>
      <c r="AH76" s="222">
        <f t="shared" si="118"/>
        <v>28</v>
      </c>
      <c r="AI76" s="222">
        <f t="shared" si="119"/>
        <v>42</v>
      </c>
      <c r="AJ76" s="222">
        <f t="shared" si="120"/>
        <v>25</v>
      </c>
      <c r="AK76" s="222">
        <f t="shared" si="121"/>
        <v>5</v>
      </c>
      <c r="AL76" s="222">
        <f t="shared" si="122"/>
        <v>39</v>
      </c>
      <c r="AM76" s="222">
        <f t="shared" si="123"/>
        <v>33</v>
      </c>
      <c r="AN76" s="222">
        <f t="shared" si="124"/>
        <v>75</v>
      </c>
      <c r="AO76" s="436">
        <f t="shared" si="125"/>
        <v>109</v>
      </c>
      <c r="AP76" s="222">
        <f t="shared" si="126"/>
        <v>55</v>
      </c>
      <c r="AQ76" s="222">
        <f t="shared" si="127"/>
        <v>0</v>
      </c>
      <c r="AR76" s="222">
        <f t="shared" si="128"/>
        <v>59</v>
      </c>
      <c r="AS76" s="222">
        <f t="shared" si="129"/>
        <v>17</v>
      </c>
      <c r="AT76" s="222">
        <f t="shared" si="130"/>
        <v>0</v>
      </c>
      <c r="AU76" s="222">
        <f t="shared" si="131"/>
        <v>23</v>
      </c>
      <c r="AV76" s="222">
        <f t="shared" si="132"/>
        <v>0</v>
      </c>
      <c r="AW76" s="222">
        <f t="shared" si="133"/>
        <v>15</v>
      </c>
      <c r="AX76" s="222">
        <f t="shared" si="134"/>
        <v>1</v>
      </c>
      <c r="AY76" s="222">
        <f t="shared" si="135"/>
        <v>1</v>
      </c>
      <c r="AZ76" s="222">
        <f t="shared" si="136"/>
        <v>45</v>
      </c>
      <c r="BA76" s="222">
        <f t="shared" si="137"/>
        <v>19</v>
      </c>
      <c r="BB76" s="222">
        <f t="shared" si="137"/>
        <v>11</v>
      </c>
      <c r="BC76" s="222">
        <f t="shared" si="138"/>
        <v>24</v>
      </c>
      <c r="BD76" s="222">
        <f t="shared" si="139"/>
        <v>3</v>
      </c>
      <c r="BE76" s="222">
        <f t="shared" si="140"/>
        <v>0</v>
      </c>
      <c r="BF76" s="222">
        <f t="shared" si="141"/>
        <v>0</v>
      </c>
      <c r="BG76" s="222">
        <f t="shared" si="142"/>
        <v>0</v>
      </c>
      <c r="BH76" s="222">
        <f t="shared" si="143"/>
        <v>13</v>
      </c>
      <c r="BI76" s="222">
        <f t="shared" si="144"/>
        <v>17</v>
      </c>
      <c r="BJ76" s="222">
        <f t="shared" si="145"/>
        <v>3</v>
      </c>
      <c r="BK76" s="222">
        <f t="shared" si="146"/>
        <v>8</v>
      </c>
      <c r="BL76" s="222">
        <f t="shared" si="147"/>
        <v>0</v>
      </c>
      <c r="BM76" s="222">
        <f t="shared" si="148"/>
        <v>3</v>
      </c>
      <c r="BN76" s="222">
        <f t="shared" si="149"/>
        <v>0</v>
      </c>
      <c r="BO76" s="222">
        <f t="shared" si="150"/>
        <v>19</v>
      </c>
      <c r="BP76" s="222">
        <f t="shared" si="150"/>
        <v>5</v>
      </c>
      <c r="BQ76" s="222">
        <f t="shared" si="151"/>
        <v>1</v>
      </c>
      <c r="BR76" s="222">
        <f t="shared" si="152"/>
        <v>0</v>
      </c>
      <c r="BS76" s="222">
        <f t="shared" si="153"/>
        <v>1</v>
      </c>
      <c r="BT76" s="222">
        <f t="shared" si="154"/>
        <v>12</v>
      </c>
      <c r="BU76" s="222">
        <f t="shared" si="155"/>
        <v>10</v>
      </c>
      <c r="BV76" s="222">
        <f t="shared" si="156"/>
        <v>9</v>
      </c>
      <c r="BW76" s="222">
        <f t="shared" ref="BW76:CE76" si="185">BW75+BW30</f>
        <v>0</v>
      </c>
      <c r="BX76" s="222">
        <f t="shared" si="185"/>
        <v>3</v>
      </c>
      <c r="BY76" s="222">
        <f t="shared" si="185"/>
        <v>2</v>
      </c>
      <c r="BZ76" s="222">
        <f t="shared" si="185"/>
        <v>2</v>
      </c>
      <c r="CA76" s="222">
        <f t="shared" si="185"/>
        <v>0</v>
      </c>
      <c r="CB76" s="222">
        <f t="shared" si="185"/>
        <v>0</v>
      </c>
      <c r="CC76" s="222">
        <f t="shared" si="185"/>
        <v>0</v>
      </c>
      <c r="CD76" s="222">
        <f t="shared" si="185"/>
        <v>0</v>
      </c>
      <c r="CE76" s="222">
        <f t="shared" si="185"/>
        <v>0</v>
      </c>
      <c r="CF76" s="222">
        <f t="shared" ref="CF76:CO76" si="186">CF75+CF30</f>
        <v>0</v>
      </c>
      <c r="CG76" s="222">
        <f t="shared" si="186"/>
        <v>0</v>
      </c>
      <c r="CH76" s="222">
        <f t="shared" si="159"/>
        <v>0</v>
      </c>
      <c r="CI76" s="222">
        <f t="shared" si="159"/>
        <v>0</v>
      </c>
      <c r="CJ76" s="222">
        <f t="shared" si="159"/>
        <v>0</v>
      </c>
      <c r="CK76" s="222">
        <f t="shared" si="160"/>
        <v>1</v>
      </c>
      <c r="CL76" s="222">
        <f t="shared" si="161"/>
        <v>0</v>
      </c>
      <c r="CM76" s="222">
        <f t="shared" si="162"/>
        <v>0</v>
      </c>
      <c r="CN76" s="222">
        <f t="shared" si="186"/>
        <v>0</v>
      </c>
      <c r="CO76" s="222">
        <f t="shared" si="186"/>
        <v>0</v>
      </c>
      <c r="CP76" s="223">
        <f t="shared" si="163"/>
        <v>0</v>
      </c>
      <c r="CQ76" s="223">
        <f t="shared" si="163"/>
        <v>0</v>
      </c>
      <c r="CR76" s="223">
        <f t="shared" si="163"/>
        <v>0</v>
      </c>
      <c r="CS76" s="223">
        <f t="shared" si="163"/>
        <v>0</v>
      </c>
      <c r="CT76" s="223">
        <f t="shared" si="164"/>
        <v>0</v>
      </c>
      <c r="CU76" s="223">
        <f t="shared" si="165"/>
        <v>0</v>
      </c>
      <c r="CV76" s="223">
        <f t="shared" si="166"/>
        <v>0</v>
      </c>
      <c r="CW76" s="223">
        <f t="shared" si="167"/>
        <v>0</v>
      </c>
      <c r="CX76" s="223">
        <f t="shared" si="168"/>
        <v>0</v>
      </c>
      <c r="CY76" s="223">
        <f t="shared" si="169"/>
        <v>0</v>
      </c>
      <c r="CZ76" s="223">
        <f t="shared" si="170"/>
        <v>0</v>
      </c>
      <c r="DA76" s="223">
        <f t="shared" si="171"/>
        <v>0</v>
      </c>
      <c r="DB76" s="223">
        <f t="shared" si="172"/>
        <v>0</v>
      </c>
      <c r="DC76" s="223">
        <f t="shared" si="173"/>
        <v>0</v>
      </c>
      <c r="DD76" s="223">
        <f t="shared" si="174"/>
        <v>0</v>
      </c>
      <c r="DE76" s="223">
        <f t="shared" si="175"/>
        <v>0</v>
      </c>
      <c r="DF76" s="223">
        <f t="shared" si="176"/>
        <v>0</v>
      </c>
      <c r="DG76" s="223">
        <f t="shared" si="177"/>
        <v>0</v>
      </c>
      <c r="DH76" s="223">
        <f t="shared" si="178"/>
        <v>0</v>
      </c>
      <c r="DI76" s="223">
        <f t="shared" si="179"/>
        <v>0</v>
      </c>
      <c r="DJ76" s="223">
        <f t="shared" si="180"/>
        <v>0</v>
      </c>
      <c r="DK76" s="223">
        <f t="shared" si="181"/>
        <v>0</v>
      </c>
      <c r="DL76" s="242">
        <f t="shared" si="182"/>
        <v>0</v>
      </c>
    </row>
    <row r="77" spans="1:117" ht="15" customHeight="1">
      <c r="A77" s="125"/>
      <c r="B77" s="111">
        <v>74</v>
      </c>
      <c r="C77" s="117" t="s">
        <v>1583</v>
      </c>
      <c r="D77" s="119" t="s">
        <v>1618</v>
      </c>
      <c r="E77" s="241">
        <f t="shared" si="90"/>
        <v>0</v>
      </c>
      <c r="F77" s="222">
        <f t="shared" si="91"/>
        <v>83</v>
      </c>
      <c r="G77" s="222">
        <f t="shared" si="92"/>
        <v>143</v>
      </c>
      <c r="H77" s="222">
        <f t="shared" si="93"/>
        <v>28</v>
      </c>
      <c r="I77" s="222">
        <f t="shared" si="94"/>
        <v>44</v>
      </c>
      <c r="J77" s="222">
        <f t="shared" si="95"/>
        <v>432</v>
      </c>
      <c r="K77" s="222">
        <f t="shared" si="96"/>
        <v>283</v>
      </c>
      <c r="L77" s="222">
        <f t="shared" si="97"/>
        <v>251</v>
      </c>
      <c r="M77" s="222">
        <f t="shared" si="97"/>
        <v>158</v>
      </c>
      <c r="N77" s="222">
        <f t="shared" si="98"/>
        <v>69</v>
      </c>
      <c r="O77" s="222">
        <f t="shared" si="99"/>
        <v>40</v>
      </c>
      <c r="P77" s="222">
        <f t="shared" si="100"/>
        <v>44</v>
      </c>
      <c r="Q77" s="222">
        <f t="shared" si="101"/>
        <v>2</v>
      </c>
      <c r="R77" s="222">
        <f t="shared" si="102"/>
        <v>89</v>
      </c>
      <c r="S77" s="222">
        <f t="shared" si="103"/>
        <v>115</v>
      </c>
      <c r="T77" s="222">
        <f t="shared" si="104"/>
        <v>88</v>
      </c>
      <c r="U77" s="222">
        <f t="shared" si="105"/>
        <v>34</v>
      </c>
      <c r="V77" s="222">
        <f t="shared" si="106"/>
        <v>92</v>
      </c>
      <c r="W77" s="222">
        <f t="shared" si="107"/>
        <v>69</v>
      </c>
      <c r="X77" s="222">
        <f t="shared" si="108"/>
        <v>95</v>
      </c>
      <c r="Y77" s="222">
        <f t="shared" si="109"/>
        <v>1</v>
      </c>
      <c r="Z77" s="222">
        <f t="shared" si="110"/>
        <v>84</v>
      </c>
      <c r="AA77" s="222">
        <f t="shared" si="111"/>
        <v>11</v>
      </c>
      <c r="AB77" s="222">
        <f t="shared" si="112"/>
        <v>3</v>
      </c>
      <c r="AC77" s="222">
        <f t="shared" si="113"/>
        <v>67</v>
      </c>
      <c r="AD77" s="222">
        <f t="shared" si="114"/>
        <v>52</v>
      </c>
      <c r="AE77" s="222">
        <f t="shared" si="115"/>
        <v>52</v>
      </c>
      <c r="AF77" s="222">
        <f t="shared" si="116"/>
        <v>48</v>
      </c>
      <c r="AG77" s="222">
        <f t="shared" si="117"/>
        <v>56</v>
      </c>
      <c r="AH77" s="222">
        <f t="shared" si="118"/>
        <v>28</v>
      </c>
      <c r="AI77" s="222">
        <f t="shared" si="119"/>
        <v>42</v>
      </c>
      <c r="AJ77" s="222">
        <f t="shared" si="120"/>
        <v>25</v>
      </c>
      <c r="AK77" s="222">
        <f t="shared" si="121"/>
        <v>5</v>
      </c>
      <c r="AL77" s="222">
        <f t="shared" si="122"/>
        <v>39</v>
      </c>
      <c r="AM77" s="222">
        <f t="shared" si="123"/>
        <v>34</v>
      </c>
      <c r="AN77" s="222">
        <f t="shared" si="124"/>
        <v>75</v>
      </c>
      <c r="AO77" s="222">
        <f t="shared" si="125"/>
        <v>122</v>
      </c>
      <c r="AP77" s="222">
        <f t="shared" si="126"/>
        <v>61</v>
      </c>
      <c r="AQ77" s="222">
        <f t="shared" si="127"/>
        <v>0</v>
      </c>
      <c r="AR77" s="222">
        <f t="shared" si="128"/>
        <v>69</v>
      </c>
      <c r="AS77" s="222">
        <f t="shared" si="129"/>
        <v>23</v>
      </c>
      <c r="AT77" s="222">
        <f t="shared" si="130"/>
        <v>0</v>
      </c>
      <c r="AU77" s="222">
        <f t="shared" si="131"/>
        <v>28</v>
      </c>
      <c r="AV77" s="222">
        <f t="shared" si="132"/>
        <v>0</v>
      </c>
      <c r="AW77" s="222">
        <f t="shared" si="133"/>
        <v>19</v>
      </c>
      <c r="AX77" s="222">
        <f t="shared" si="134"/>
        <v>1</v>
      </c>
      <c r="AY77" s="222">
        <f t="shared" si="135"/>
        <v>1</v>
      </c>
      <c r="AZ77" s="222">
        <f t="shared" si="136"/>
        <v>52</v>
      </c>
      <c r="BA77" s="222">
        <f t="shared" si="137"/>
        <v>25</v>
      </c>
      <c r="BB77" s="222">
        <f t="shared" si="137"/>
        <v>11</v>
      </c>
      <c r="BC77" s="222">
        <f t="shared" si="138"/>
        <v>24</v>
      </c>
      <c r="BD77" s="222">
        <f t="shared" si="139"/>
        <v>3</v>
      </c>
      <c r="BE77" s="222">
        <f t="shared" si="140"/>
        <v>0</v>
      </c>
      <c r="BF77" s="222">
        <f t="shared" si="141"/>
        <v>0</v>
      </c>
      <c r="BG77" s="222">
        <f t="shared" si="142"/>
        <v>0</v>
      </c>
      <c r="BH77" s="222">
        <f t="shared" si="143"/>
        <v>13</v>
      </c>
      <c r="BI77" s="222">
        <f t="shared" si="144"/>
        <v>17</v>
      </c>
      <c r="BJ77" s="222">
        <f t="shared" si="145"/>
        <v>3</v>
      </c>
      <c r="BK77" s="222">
        <f t="shared" si="146"/>
        <v>8</v>
      </c>
      <c r="BL77" s="222">
        <f t="shared" si="147"/>
        <v>0</v>
      </c>
      <c r="BM77" s="222">
        <f t="shared" si="148"/>
        <v>3</v>
      </c>
      <c r="BN77" s="222">
        <f t="shared" si="149"/>
        <v>0</v>
      </c>
      <c r="BO77" s="222">
        <f t="shared" si="150"/>
        <v>24</v>
      </c>
      <c r="BP77" s="222">
        <f t="shared" si="150"/>
        <v>7</v>
      </c>
      <c r="BQ77" s="222">
        <f t="shared" si="151"/>
        <v>7</v>
      </c>
      <c r="BR77" s="222">
        <f t="shared" si="152"/>
        <v>1</v>
      </c>
      <c r="BS77" s="222">
        <f t="shared" si="153"/>
        <v>1</v>
      </c>
      <c r="BT77" s="222">
        <f t="shared" si="154"/>
        <v>15</v>
      </c>
      <c r="BU77" s="222">
        <f t="shared" si="155"/>
        <v>19</v>
      </c>
      <c r="BV77" s="222">
        <f t="shared" si="156"/>
        <v>22</v>
      </c>
      <c r="BW77" s="222">
        <f t="shared" ref="BW77:CE77" si="187">BW76+BW31</f>
        <v>0</v>
      </c>
      <c r="BX77" s="222">
        <f t="shared" si="187"/>
        <v>3</v>
      </c>
      <c r="BY77" s="222">
        <f t="shared" si="187"/>
        <v>2</v>
      </c>
      <c r="BZ77" s="222">
        <f t="shared" si="187"/>
        <v>3</v>
      </c>
      <c r="CA77" s="222">
        <f t="shared" si="187"/>
        <v>0</v>
      </c>
      <c r="CB77" s="222">
        <f t="shared" si="187"/>
        <v>1</v>
      </c>
      <c r="CC77" s="222">
        <f t="shared" si="187"/>
        <v>2</v>
      </c>
      <c r="CD77" s="222">
        <f t="shared" si="187"/>
        <v>0</v>
      </c>
      <c r="CE77" s="222">
        <f t="shared" si="187"/>
        <v>0</v>
      </c>
      <c r="CF77" s="222">
        <f t="shared" ref="CF77:CO77" si="188">CF76+CF31</f>
        <v>0</v>
      </c>
      <c r="CG77" s="222">
        <f t="shared" si="188"/>
        <v>0</v>
      </c>
      <c r="CH77" s="222">
        <f t="shared" si="159"/>
        <v>1</v>
      </c>
      <c r="CI77" s="222">
        <f t="shared" si="159"/>
        <v>0</v>
      </c>
      <c r="CJ77" s="222">
        <f t="shared" si="159"/>
        <v>3</v>
      </c>
      <c r="CK77" s="222">
        <f t="shared" si="160"/>
        <v>1</v>
      </c>
      <c r="CL77" s="222">
        <f t="shared" si="161"/>
        <v>0</v>
      </c>
      <c r="CM77" s="222">
        <f t="shared" si="162"/>
        <v>0</v>
      </c>
      <c r="CN77" s="222">
        <f t="shared" si="188"/>
        <v>0</v>
      </c>
      <c r="CO77" s="222">
        <f t="shared" si="188"/>
        <v>0</v>
      </c>
      <c r="CP77" s="223">
        <f t="shared" si="163"/>
        <v>0</v>
      </c>
      <c r="CQ77" s="223">
        <f t="shared" si="163"/>
        <v>0</v>
      </c>
      <c r="CR77" s="223">
        <f t="shared" si="163"/>
        <v>0</v>
      </c>
      <c r="CS77" s="223">
        <f t="shared" si="163"/>
        <v>0</v>
      </c>
      <c r="CT77" s="223">
        <f t="shared" si="164"/>
        <v>0</v>
      </c>
      <c r="CU77" s="223">
        <f t="shared" si="165"/>
        <v>0</v>
      </c>
      <c r="CV77" s="223">
        <f t="shared" si="166"/>
        <v>0</v>
      </c>
      <c r="CW77" s="223">
        <f t="shared" si="167"/>
        <v>0</v>
      </c>
      <c r="CX77" s="223">
        <f t="shared" si="168"/>
        <v>0</v>
      </c>
      <c r="CY77" s="223">
        <f t="shared" si="169"/>
        <v>0</v>
      </c>
      <c r="CZ77" s="223">
        <f t="shared" si="170"/>
        <v>0</v>
      </c>
      <c r="DA77" s="223">
        <f t="shared" si="171"/>
        <v>0</v>
      </c>
      <c r="DB77" s="223">
        <f t="shared" si="172"/>
        <v>0</v>
      </c>
      <c r="DC77" s="223">
        <f t="shared" si="173"/>
        <v>0</v>
      </c>
      <c r="DD77" s="223">
        <f t="shared" si="174"/>
        <v>0</v>
      </c>
      <c r="DE77" s="223">
        <f t="shared" si="175"/>
        <v>0</v>
      </c>
      <c r="DF77" s="223">
        <f t="shared" si="176"/>
        <v>0</v>
      </c>
      <c r="DG77" s="223">
        <f t="shared" si="177"/>
        <v>0</v>
      </c>
      <c r="DH77" s="223">
        <f t="shared" si="178"/>
        <v>0</v>
      </c>
      <c r="DI77" s="223">
        <f t="shared" si="179"/>
        <v>0</v>
      </c>
      <c r="DJ77" s="223">
        <f t="shared" si="180"/>
        <v>0</v>
      </c>
      <c r="DK77" s="223">
        <f t="shared" si="181"/>
        <v>0</v>
      </c>
      <c r="DL77" s="242">
        <f t="shared" si="182"/>
        <v>0</v>
      </c>
    </row>
    <row r="78" spans="1:117" ht="15" customHeight="1">
      <c r="A78" s="125"/>
      <c r="B78" s="111">
        <v>75</v>
      </c>
      <c r="C78" s="112" t="s">
        <v>1634</v>
      </c>
      <c r="D78" s="196" t="s">
        <v>1639</v>
      </c>
      <c r="E78" s="241">
        <f t="shared" si="90"/>
        <v>0</v>
      </c>
      <c r="F78" s="222">
        <f t="shared" si="91"/>
        <v>83</v>
      </c>
      <c r="G78" s="222">
        <f t="shared" si="92"/>
        <v>143</v>
      </c>
      <c r="H78" s="222">
        <f t="shared" si="93"/>
        <v>28</v>
      </c>
      <c r="I78" s="222">
        <f t="shared" si="94"/>
        <v>44</v>
      </c>
      <c r="J78" s="222">
        <f t="shared" si="95"/>
        <v>432</v>
      </c>
      <c r="K78" s="222">
        <f t="shared" si="96"/>
        <v>283</v>
      </c>
      <c r="L78" s="222">
        <f t="shared" si="97"/>
        <v>251</v>
      </c>
      <c r="M78" s="222">
        <f t="shared" si="97"/>
        <v>158</v>
      </c>
      <c r="N78" s="222">
        <f t="shared" si="98"/>
        <v>69</v>
      </c>
      <c r="O78" s="222">
        <f t="shared" si="99"/>
        <v>40</v>
      </c>
      <c r="P78" s="222">
        <f t="shared" si="100"/>
        <v>44</v>
      </c>
      <c r="Q78" s="222">
        <f t="shared" si="101"/>
        <v>2</v>
      </c>
      <c r="R78" s="222">
        <f t="shared" si="102"/>
        <v>89</v>
      </c>
      <c r="S78" s="222">
        <f t="shared" si="103"/>
        <v>115</v>
      </c>
      <c r="T78" s="222">
        <f t="shared" si="104"/>
        <v>88</v>
      </c>
      <c r="U78" s="222">
        <f t="shared" si="105"/>
        <v>34</v>
      </c>
      <c r="V78" s="222">
        <f t="shared" si="106"/>
        <v>92</v>
      </c>
      <c r="W78" s="222">
        <f t="shared" si="107"/>
        <v>69</v>
      </c>
      <c r="X78" s="222">
        <f t="shared" si="108"/>
        <v>95</v>
      </c>
      <c r="Y78" s="222">
        <f t="shared" si="109"/>
        <v>1</v>
      </c>
      <c r="Z78" s="222">
        <f t="shared" si="110"/>
        <v>84</v>
      </c>
      <c r="AA78" s="222">
        <f t="shared" si="111"/>
        <v>11</v>
      </c>
      <c r="AB78" s="222">
        <f t="shared" si="112"/>
        <v>3</v>
      </c>
      <c r="AC78" s="222">
        <f t="shared" si="113"/>
        <v>67</v>
      </c>
      <c r="AD78" s="222">
        <f t="shared" si="114"/>
        <v>52</v>
      </c>
      <c r="AE78" s="222">
        <f t="shared" si="115"/>
        <v>52</v>
      </c>
      <c r="AF78" s="222">
        <f t="shared" si="116"/>
        <v>48</v>
      </c>
      <c r="AG78" s="222">
        <f t="shared" si="117"/>
        <v>56</v>
      </c>
      <c r="AH78" s="222">
        <f t="shared" si="118"/>
        <v>28</v>
      </c>
      <c r="AI78" s="222">
        <f t="shared" si="119"/>
        <v>42</v>
      </c>
      <c r="AJ78" s="222">
        <f t="shared" si="120"/>
        <v>25</v>
      </c>
      <c r="AK78" s="222">
        <f t="shared" si="121"/>
        <v>5</v>
      </c>
      <c r="AL78" s="222">
        <f t="shared" si="122"/>
        <v>39</v>
      </c>
      <c r="AM78" s="222">
        <f t="shared" si="123"/>
        <v>34</v>
      </c>
      <c r="AN78" s="222">
        <f t="shared" si="124"/>
        <v>75</v>
      </c>
      <c r="AO78" s="222">
        <f t="shared" si="125"/>
        <v>122</v>
      </c>
      <c r="AP78" s="222">
        <f t="shared" si="126"/>
        <v>61</v>
      </c>
      <c r="AQ78" s="222">
        <f t="shared" si="127"/>
        <v>0</v>
      </c>
      <c r="AR78" s="222">
        <f t="shared" si="128"/>
        <v>69</v>
      </c>
      <c r="AS78" s="222">
        <f t="shared" si="129"/>
        <v>23</v>
      </c>
      <c r="AT78" s="222">
        <f t="shared" si="130"/>
        <v>0</v>
      </c>
      <c r="AU78" s="222">
        <f t="shared" si="131"/>
        <v>28</v>
      </c>
      <c r="AV78" s="222">
        <f t="shared" si="132"/>
        <v>0</v>
      </c>
      <c r="AW78" s="222">
        <f t="shared" si="133"/>
        <v>19</v>
      </c>
      <c r="AX78" s="222">
        <f t="shared" si="134"/>
        <v>1</v>
      </c>
      <c r="AY78" s="222">
        <f t="shared" si="135"/>
        <v>1</v>
      </c>
      <c r="AZ78" s="222">
        <f t="shared" si="136"/>
        <v>52</v>
      </c>
      <c r="BA78" s="222">
        <f t="shared" si="137"/>
        <v>25</v>
      </c>
      <c r="BB78" s="222">
        <f t="shared" si="137"/>
        <v>11</v>
      </c>
      <c r="BC78" s="222">
        <f t="shared" si="138"/>
        <v>24</v>
      </c>
      <c r="BD78" s="222">
        <f t="shared" si="139"/>
        <v>3</v>
      </c>
      <c r="BE78" s="222">
        <f t="shared" si="140"/>
        <v>0</v>
      </c>
      <c r="BF78" s="222">
        <f t="shared" si="141"/>
        <v>0</v>
      </c>
      <c r="BG78" s="222">
        <f t="shared" si="142"/>
        <v>0</v>
      </c>
      <c r="BH78" s="222">
        <f t="shared" si="143"/>
        <v>13</v>
      </c>
      <c r="BI78" s="222">
        <f t="shared" si="144"/>
        <v>17</v>
      </c>
      <c r="BJ78" s="222">
        <f t="shared" si="145"/>
        <v>3</v>
      </c>
      <c r="BK78" s="222">
        <f t="shared" si="146"/>
        <v>8</v>
      </c>
      <c r="BL78" s="222">
        <f t="shared" si="147"/>
        <v>0</v>
      </c>
      <c r="BM78" s="222">
        <f t="shared" si="148"/>
        <v>3</v>
      </c>
      <c r="BN78" s="222">
        <f t="shared" si="149"/>
        <v>0</v>
      </c>
      <c r="BO78" s="222">
        <f t="shared" si="150"/>
        <v>24</v>
      </c>
      <c r="BP78" s="222">
        <f t="shared" si="150"/>
        <v>7</v>
      </c>
      <c r="BQ78" s="222">
        <f t="shared" si="151"/>
        <v>7</v>
      </c>
      <c r="BR78" s="222">
        <f t="shared" si="152"/>
        <v>1</v>
      </c>
      <c r="BS78" s="222">
        <f t="shared" si="153"/>
        <v>1</v>
      </c>
      <c r="BT78" s="222">
        <f t="shared" si="154"/>
        <v>15</v>
      </c>
      <c r="BU78" s="222">
        <f t="shared" si="155"/>
        <v>19</v>
      </c>
      <c r="BV78" s="222">
        <f t="shared" si="156"/>
        <v>22</v>
      </c>
      <c r="BW78" s="222">
        <f t="shared" ref="BW78:CE78" si="189">BW77+BW32</f>
        <v>0</v>
      </c>
      <c r="BX78" s="222">
        <f t="shared" si="189"/>
        <v>3</v>
      </c>
      <c r="BY78" s="222">
        <f t="shared" si="189"/>
        <v>2</v>
      </c>
      <c r="BZ78" s="222">
        <f t="shared" si="189"/>
        <v>3</v>
      </c>
      <c r="CA78" s="222">
        <f t="shared" si="189"/>
        <v>0</v>
      </c>
      <c r="CB78" s="222">
        <f t="shared" si="189"/>
        <v>1</v>
      </c>
      <c r="CC78" s="222">
        <f t="shared" si="189"/>
        <v>2</v>
      </c>
      <c r="CD78" s="222">
        <f t="shared" si="189"/>
        <v>0</v>
      </c>
      <c r="CE78" s="222">
        <f t="shared" si="189"/>
        <v>0</v>
      </c>
      <c r="CF78" s="222">
        <f t="shared" ref="CF78:CO78" si="190">CF77+CF32</f>
        <v>0</v>
      </c>
      <c r="CG78" s="222">
        <f t="shared" si="190"/>
        <v>0</v>
      </c>
      <c r="CH78" s="222">
        <f t="shared" si="159"/>
        <v>1</v>
      </c>
      <c r="CI78" s="222">
        <f t="shared" si="159"/>
        <v>0</v>
      </c>
      <c r="CJ78" s="222">
        <f t="shared" si="159"/>
        <v>3</v>
      </c>
      <c r="CK78" s="222">
        <f t="shared" si="160"/>
        <v>1</v>
      </c>
      <c r="CL78" s="222">
        <f t="shared" si="161"/>
        <v>0</v>
      </c>
      <c r="CM78" s="222">
        <f t="shared" si="162"/>
        <v>0</v>
      </c>
      <c r="CN78" s="222">
        <f t="shared" si="190"/>
        <v>0</v>
      </c>
      <c r="CO78" s="222">
        <f t="shared" si="190"/>
        <v>0</v>
      </c>
      <c r="CP78" s="223">
        <f t="shared" si="163"/>
        <v>0</v>
      </c>
      <c r="CQ78" s="223">
        <f t="shared" si="163"/>
        <v>0</v>
      </c>
      <c r="CR78" s="223">
        <f t="shared" si="163"/>
        <v>0</v>
      </c>
      <c r="CS78" s="223">
        <f t="shared" si="163"/>
        <v>0</v>
      </c>
      <c r="CT78" s="223">
        <f t="shared" si="164"/>
        <v>0</v>
      </c>
      <c r="CU78" s="223">
        <f t="shared" si="165"/>
        <v>0</v>
      </c>
      <c r="CV78" s="223">
        <f t="shared" si="166"/>
        <v>0</v>
      </c>
      <c r="CW78" s="223">
        <f t="shared" si="167"/>
        <v>0</v>
      </c>
      <c r="CX78" s="223">
        <f t="shared" si="168"/>
        <v>0</v>
      </c>
      <c r="CY78" s="223">
        <f t="shared" si="169"/>
        <v>0</v>
      </c>
      <c r="CZ78" s="223">
        <f t="shared" si="170"/>
        <v>0</v>
      </c>
      <c r="DA78" s="223">
        <f t="shared" si="171"/>
        <v>0</v>
      </c>
      <c r="DB78" s="223">
        <f t="shared" si="172"/>
        <v>0</v>
      </c>
      <c r="DC78" s="223">
        <f t="shared" si="173"/>
        <v>0</v>
      </c>
      <c r="DD78" s="223">
        <f t="shared" si="174"/>
        <v>0</v>
      </c>
      <c r="DE78" s="223">
        <f t="shared" si="175"/>
        <v>0</v>
      </c>
      <c r="DF78" s="223">
        <f t="shared" si="176"/>
        <v>0</v>
      </c>
      <c r="DG78" s="223">
        <f t="shared" si="177"/>
        <v>0</v>
      </c>
      <c r="DH78" s="223">
        <f t="shared" si="178"/>
        <v>0</v>
      </c>
      <c r="DI78" s="223">
        <f t="shared" si="179"/>
        <v>0</v>
      </c>
      <c r="DJ78" s="223">
        <f t="shared" si="180"/>
        <v>0</v>
      </c>
      <c r="DK78" s="223">
        <f t="shared" si="181"/>
        <v>0</v>
      </c>
      <c r="DL78" s="242">
        <f t="shared" si="182"/>
        <v>0</v>
      </c>
    </row>
    <row r="79" spans="1:117" ht="15" customHeight="1">
      <c r="A79" s="140"/>
      <c r="B79" s="111">
        <v>76</v>
      </c>
      <c r="C79" s="117" t="s">
        <v>1653</v>
      </c>
      <c r="D79" s="183" t="s">
        <v>1632</v>
      </c>
      <c r="E79" s="241">
        <f t="shared" si="90"/>
        <v>0</v>
      </c>
      <c r="F79" s="222">
        <f t="shared" si="91"/>
        <v>83</v>
      </c>
      <c r="G79" s="222">
        <f t="shared" si="92"/>
        <v>145</v>
      </c>
      <c r="H79" s="222">
        <f t="shared" si="93"/>
        <v>28</v>
      </c>
      <c r="I79" s="222">
        <f t="shared" si="94"/>
        <v>44</v>
      </c>
      <c r="J79" s="222">
        <f t="shared" si="95"/>
        <v>432</v>
      </c>
      <c r="K79" s="222">
        <f t="shared" si="96"/>
        <v>292</v>
      </c>
      <c r="L79" s="222">
        <f t="shared" si="97"/>
        <v>251</v>
      </c>
      <c r="M79" s="222">
        <f t="shared" si="97"/>
        <v>158</v>
      </c>
      <c r="N79" s="222">
        <f t="shared" si="98"/>
        <v>70</v>
      </c>
      <c r="O79" s="222">
        <f t="shared" si="99"/>
        <v>40</v>
      </c>
      <c r="P79" s="222">
        <f t="shared" si="100"/>
        <v>44</v>
      </c>
      <c r="Q79" s="222">
        <f t="shared" si="101"/>
        <v>2</v>
      </c>
      <c r="R79" s="222">
        <f t="shared" si="102"/>
        <v>96</v>
      </c>
      <c r="S79" s="222">
        <f t="shared" si="103"/>
        <v>118</v>
      </c>
      <c r="T79" s="222">
        <f t="shared" si="104"/>
        <v>88</v>
      </c>
      <c r="U79" s="222">
        <f t="shared" si="105"/>
        <v>34</v>
      </c>
      <c r="V79" s="222">
        <f t="shared" si="106"/>
        <v>92</v>
      </c>
      <c r="W79" s="222">
        <f t="shared" si="107"/>
        <v>69</v>
      </c>
      <c r="X79" s="222">
        <f t="shared" si="108"/>
        <v>95</v>
      </c>
      <c r="Y79" s="222">
        <f t="shared" si="109"/>
        <v>1</v>
      </c>
      <c r="Z79" s="222">
        <f t="shared" si="110"/>
        <v>84</v>
      </c>
      <c r="AA79" s="222">
        <f t="shared" si="111"/>
        <v>11</v>
      </c>
      <c r="AB79" s="222">
        <f t="shared" si="112"/>
        <v>3</v>
      </c>
      <c r="AC79" s="222">
        <f t="shared" si="113"/>
        <v>67</v>
      </c>
      <c r="AD79" s="222">
        <f t="shared" si="114"/>
        <v>52</v>
      </c>
      <c r="AE79" s="222">
        <f t="shared" si="115"/>
        <v>52</v>
      </c>
      <c r="AF79" s="222">
        <f t="shared" si="116"/>
        <v>48</v>
      </c>
      <c r="AG79" s="222">
        <f t="shared" si="117"/>
        <v>56</v>
      </c>
      <c r="AH79" s="222">
        <f t="shared" si="118"/>
        <v>28</v>
      </c>
      <c r="AI79" s="222">
        <f t="shared" si="119"/>
        <v>42</v>
      </c>
      <c r="AJ79" s="222">
        <f t="shared" si="120"/>
        <v>25</v>
      </c>
      <c r="AK79" s="222">
        <f t="shared" si="121"/>
        <v>5</v>
      </c>
      <c r="AL79" s="222">
        <f t="shared" si="122"/>
        <v>39</v>
      </c>
      <c r="AM79" s="222">
        <f t="shared" si="123"/>
        <v>37</v>
      </c>
      <c r="AN79" s="222">
        <f t="shared" si="124"/>
        <v>75</v>
      </c>
      <c r="AO79" s="222">
        <f t="shared" si="125"/>
        <v>134</v>
      </c>
      <c r="AP79" s="222">
        <f t="shared" si="126"/>
        <v>61</v>
      </c>
      <c r="AQ79" s="222">
        <f t="shared" si="127"/>
        <v>0</v>
      </c>
      <c r="AR79" s="222">
        <f t="shared" si="128"/>
        <v>70</v>
      </c>
      <c r="AS79" s="222">
        <f t="shared" si="129"/>
        <v>23</v>
      </c>
      <c r="AT79" s="222">
        <f t="shared" si="130"/>
        <v>0</v>
      </c>
      <c r="AU79" s="222">
        <f t="shared" si="131"/>
        <v>28</v>
      </c>
      <c r="AV79" s="222">
        <f t="shared" si="132"/>
        <v>0</v>
      </c>
      <c r="AW79" s="222">
        <f t="shared" si="133"/>
        <v>19</v>
      </c>
      <c r="AX79" s="222">
        <f t="shared" si="134"/>
        <v>1</v>
      </c>
      <c r="AY79" s="222">
        <f t="shared" si="135"/>
        <v>3</v>
      </c>
      <c r="AZ79" s="222">
        <f t="shared" si="136"/>
        <v>60</v>
      </c>
      <c r="BA79" s="222">
        <f t="shared" si="137"/>
        <v>25</v>
      </c>
      <c r="BB79" s="222">
        <f t="shared" si="137"/>
        <v>16</v>
      </c>
      <c r="BC79" s="222">
        <f t="shared" si="138"/>
        <v>24</v>
      </c>
      <c r="BD79" s="222">
        <f t="shared" si="139"/>
        <v>3</v>
      </c>
      <c r="BE79" s="222">
        <f t="shared" si="140"/>
        <v>0</v>
      </c>
      <c r="BF79" s="222">
        <f t="shared" si="141"/>
        <v>0</v>
      </c>
      <c r="BG79" s="222">
        <f t="shared" si="142"/>
        <v>0</v>
      </c>
      <c r="BH79" s="222">
        <f t="shared" si="143"/>
        <v>18</v>
      </c>
      <c r="BI79" s="222">
        <f t="shared" si="144"/>
        <v>17</v>
      </c>
      <c r="BJ79" s="222">
        <f t="shared" si="145"/>
        <v>5</v>
      </c>
      <c r="BK79" s="222">
        <f t="shared" si="146"/>
        <v>8</v>
      </c>
      <c r="BL79" s="222">
        <f t="shared" si="147"/>
        <v>0</v>
      </c>
      <c r="BM79" s="222">
        <f t="shared" si="148"/>
        <v>3</v>
      </c>
      <c r="BN79" s="222">
        <f t="shared" si="149"/>
        <v>0</v>
      </c>
      <c r="BO79" s="222">
        <f t="shared" si="150"/>
        <v>24</v>
      </c>
      <c r="BP79" s="222">
        <f t="shared" si="150"/>
        <v>7</v>
      </c>
      <c r="BQ79" s="222">
        <f t="shared" si="151"/>
        <v>7</v>
      </c>
      <c r="BR79" s="222">
        <f t="shared" si="152"/>
        <v>1</v>
      </c>
      <c r="BS79" s="222">
        <f t="shared" si="153"/>
        <v>1</v>
      </c>
      <c r="BT79" s="222">
        <f t="shared" si="154"/>
        <v>19</v>
      </c>
      <c r="BU79" s="222">
        <f t="shared" si="155"/>
        <v>19</v>
      </c>
      <c r="BV79" s="222">
        <f t="shared" si="156"/>
        <v>31</v>
      </c>
      <c r="BW79" s="222">
        <f t="shared" ref="BW79:CE79" si="191">BW78+BW33</f>
        <v>0</v>
      </c>
      <c r="BX79" s="222">
        <f t="shared" si="191"/>
        <v>7</v>
      </c>
      <c r="BY79" s="222">
        <f t="shared" si="191"/>
        <v>7</v>
      </c>
      <c r="BZ79" s="222">
        <f t="shared" si="191"/>
        <v>3</v>
      </c>
      <c r="CA79" s="222">
        <f t="shared" si="191"/>
        <v>0</v>
      </c>
      <c r="CB79" s="222">
        <f t="shared" si="191"/>
        <v>1</v>
      </c>
      <c r="CC79" s="222">
        <f t="shared" si="191"/>
        <v>2</v>
      </c>
      <c r="CD79" s="222">
        <f t="shared" si="191"/>
        <v>0</v>
      </c>
      <c r="CE79" s="222">
        <f t="shared" si="191"/>
        <v>0</v>
      </c>
      <c r="CF79" s="222">
        <f t="shared" ref="CF79:CO79" si="192">CF78+CF33</f>
        <v>0</v>
      </c>
      <c r="CG79" s="222">
        <f t="shared" si="192"/>
        <v>0</v>
      </c>
      <c r="CH79" s="222">
        <f t="shared" si="159"/>
        <v>4</v>
      </c>
      <c r="CI79" s="222">
        <f t="shared" si="159"/>
        <v>0</v>
      </c>
      <c r="CJ79" s="222">
        <f t="shared" si="159"/>
        <v>3</v>
      </c>
      <c r="CK79" s="222">
        <f t="shared" si="160"/>
        <v>1</v>
      </c>
      <c r="CL79" s="222">
        <f t="shared" si="161"/>
        <v>2</v>
      </c>
      <c r="CM79" s="222">
        <f t="shared" si="162"/>
        <v>0</v>
      </c>
      <c r="CN79" s="222">
        <f t="shared" si="192"/>
        <v>0</v>
      </c>
      <c r="CO79" s="222">
        <f t="shared" si="192"/>
        <v>0</v>
      </c>
      <c r="CP79" s="223">
        <f t="shared" si="163"/>
        <v>0</v>
      </c>
      <c r="CQ79" s="223">
        <f t="shared" si="163"/>
        <v>1</v>
      </c>
      <c r="CR79" s="223">
        <f t="shared" si="163"/>
        <v>0</v>
      </c>
      <c r="CS79" s="223">
        <f t="shared" si="163"/>
        <v>0</v>
      </c>
      <c r="CT79" s="223">
        <f t="shared" si="164"/>
        <v>0</v>
      </c>
      <c r="CU79" s="223">
        <f t="shared" si="165"/>
        <v>0</v>
      </c>
      <c r="CV79" s="223">
        <f t="shared" si="166"/>
        <v>3</v>
      </c>
      <c r="CW79" s="223">
        <f t="shared" si="167"/>
        <v>3</v>
      </c>
      <c r="CX79" s="223">
        <f t="shared" si="168"/>
        <v>0</v>
      </c>
      <c r="CY79" s="223">
        <f t="shared" si="169"/>
        <v>0</v>
      </c>
      <c r="CZ79" s="223">
        <f t="shared" si="170"/>
        <v>0</v>
      </c>
      <c r="DA79" s="223">
        <f t="shared" si="171"/>
        <v>0</v>
      </c>
      <c r="DB79" s="223">
        <f t="shared" si="172"/>
        <v>0</v>
      </c>
      <c r="DC79" s="223">
        <f t="shared" si="173"/>
        <v>0</v>
      </c>
      <c r="DD79" s="223">
        <f t="shared" si="174"/>
        <v>0</v>
      </c>
      <c r="DE79" s="223">
        <f t="shared" si="175"/>
        <v>0</v>
      </c>
      <c r="DF79" s="223">
        <f t="shared" si="176"/>
        <v>0</v>
      </c>
      <c r="DG79" s="223">
        <f t="shared" si="177"/>
        <v>0</v>
      </c>
      <c r="DH79" s="223">
        <f t="shared" si="178"/>
        <v>0</v>
      </c>
      <c r="DI79" s="223">
        <f t="shared" si="179"/>
        <v>0</v>
      </c>
      <c r="DJ79" s="223">
        <f t="shared" si="180"/>
        <v>0</v>
      </c>
      <c r="DK79" s="223">
        <f t="shared" si="181"/>
        <v>0</v>
      </c>
      <c r="DL79" s="242">
        <f t="shared" si="182"/>
        <v>0</v>
      </c>
    </row>
    <row r="80" spans="1:117" ht="15" customHeight="1">
      <c r="A80" s="140"/>
      <c r="B80" s="111">
        <v>77</v>
      </c>
      <c r="C80" s="117" t="s">
        <v>1654</v>
      </c>
      <c r="D80" s="183" t="s">
        <v>1632</v>
      </c>
      <c r="E80" s="241">
        <f t="shared" si="90"/>
        <v>0</v>
      </c>
      <c r="F80" s="222">
        <f t="shared" si="91"/>
        <v>83</v>
      </c>
      <c r="G80" s="222">
        <f t="shared" si="92"/>
        <v>146</v>
      </c>
      <c r="H80" s="222">
        <f t="shared" si="93"/>
        <v>28</v>
      </c>
      <c r="I80" s="222">
        <f t="shared" si="94"/>
        <v>44</v>
      </c>
      <c r="J80" s="222">
        <f t="shared" si="95"/>
        <v>432</v>
      </c>
      <c r="K80" s="222">
        <f t="shared" si="96"/>
        <v>304</v>
      </c>
      <c r="L80" s="222">
        <f t="shared" si="97"/>
        <v>251</v>
      </c>
      <c r="M80" s="222">
        <f t="shared" si="97"/>
        <v>158</v>
      </c>
      <c r="N80" s="222">
        <f t="shared" si="98"/>
        <v>70</v>
      </c>
      <c r="O80" s="222">
        <f t="shared" si="99"/>
        <v>40</v>
      </c>
      <c r="P80" s="222">
        <f t="shared" si="100"/>
        <v>44</v>
      </c>
      <c r="Q80" s="222">
        <f t="shared" si="101"/>
        <v>2</v>
      </c>
      <c r="R80" s="222">
        <f t="shared" si="102"/>
        <v>97</v>
      </c>
      <c r="S80" s="222">
        <f t="shared" si="103"/>
        <v>118</v>
      </c>
      <c r="T80" s="222">
        <f t="shared" si="104"/>
        <v>88</v>
      </c>
      <c r="U80" s="222">
        <f t="shared" si="105"/>
        <v>34</v>
      </c>
      <c r="V80" s="222">
        <f t="shared" si="106"/>
        <v>92</v>
      </c>
      <c r="W80" s="222">
        <f t="shared" si="107"/>
        <v>69</v>
      </c>
      <c r="X80" s="222">
        <f t="shared" si="108"/>
        <v>95</v>
      </c>
      <c r="Y80" s="222">
        <f t="shared" si="109"/>
        <v>1</v>
      </c>
      <c r="Z80" s="222">
        <f t="shared" si="110"/>
        <v>85</v>
      </c>
      <c r="AA80" s="222">
        <f t="shared" si="111"/>
        <v>11</v>
      </c>
      <c r="AB80" s="222">
        <f t="shared" si="112"/>
        <v>3</v>
      </c>
      <c r="AC80" s="222">
        <f t="shared" si="113"/>
        <v>71</v>
      </c>
      <c r="AD80" s="222">
        <f t="shared" si="114"/>
        <v>52</v>
      </c>
      <c r="AE80" s="222">
        <f t="shared" si="115"/>
        <v>52</v>
      </c>
      <c r="AF80" s="222">
        <f t="shared" si="116"/>
        <v>48</v>
      </c>
      <c r="AG80" s="222">
        <f t="shared" si="117"/>
        <v>56</v>
      </c>
      <c r="AH80" s="222">
        <f t="shared" si="118"/>
        <v>28</v>
      </c>
      <c r="AI80" s="222">
        <f t="shared" si="119"/>
        <v>42</v>
      </c>
      <c r="AJ80" s="222">
        <f t="shared" si="120"/>
        <v>25</v>
      </c>
      <c r="AK80" s="222">
        <f t="shared" si="121"/>
        <v>5</v>
      </c>
      <c r="AL80" s="222">
        <f t="shared" si="122"/>
        <v>39</v>
      </c>
      <c r="AM80" s="222">
        <f t="shared" si="123"/>
        <v>39</v>
      </c>
      <c r="AN80" s="222">
        <f t="shared" si="124"/>
        <v>75</v>
      </c>
      <c r="AO80" s="222">
        <f t="shared" si="125"/>
        <v>134</v>
      </c>
      <c r="AP80" s="222">
        <f t="shared" si="126"/>
        <v>61</v>
      </c>
      <c r="AQ80" s="222">
        <f t="shared" si="127"/>
        <v>0</v>
      </c>
      <c r="AR80" s="222">
        <f t="shared" si="128"/>
        <v>74</v>
      </c>
      <c r="AS80" s="222">
        <f t="shared" si="129"/>
        <v>23</v>
      </c>
      <c r="AT80" s="222">
        <f t="shared" si="130"/>
        <v>0</v>
      </c>
      <c r="AU80" s="222">
        <f t="shared" si="131"/>
        <v>28</v>
      </c>
      <c r="AV80" s="222">
        <f t="shared" si="132"/>
        <v>0</v>
      </c>
      <c r="AW80" s="222">
        <f t="shared" si="133"/>
        <v>19</v>
      </c>
      <c r="AX80" s="222">
        <f t="shared" si="134"/>
        <v>1</v>
      </c>
      <c r="AY80" s="222">
        <f t="shared" si="135"/>
        <v>3</v>
      </c>
      <c r="AZ80" s="222">
        <f t="shared" si="136"/>
        <v>62</v>
      </c>
      <c r="BA80" s="222">
        <f t="shared" si="137"/>
        <v>47</v>
      </c>
      <c r="BB80" s="222">
        <f t="shared" si="137"/>
        <v>16</v>
      </c>
      <c r="BC80" s="222">
        <f t="shared" si="138"/>
        <v>24</v>
      </c>
      <c r="BD80" s="222">
        <f t="shared" si="139"/>
        <v>3</v>
      </c>
      <c r="BE80" s="222">
        <f t="shared" si="140"/>
        <v>0</v>
      </c>
      <c r="BF80" s="222">
        <f t="shared" si="141"/>
        <v>0</v>
      </c>
      <c r="BG80" s="222">
        <f t="shared" si="142"/>
        <v>0</v>
      </c>
      <c r="BH80" s="222">
        <f t="shared" si="143"/>
        <v>23</v>
      </c>
      <c r="BI80" s="222">
        <f t="shared" si="144"/>
        <v>19</v>
      </c>
      <c r="BJ80" s="222">
        <f t="shared" si="145"/>
        <v>7</v>
      </c>
      <c r="BK80" s="222">
        <f t="shared" si="146"/>
        <v>8</v>
      </c>
      <c r="BL80" s="222">
        <f t="shared" si="147"/>
        <v>0</v>
      </c>
      <c r="BM80" s="222">
        <f t="shared" si="148"/>
        <v>3</v>
      </c>
      <c r="BN80" s="222">
        <f t="shared" si="149"/>
        <v>0</v>
      </c>
      <c r="BO80" s="222">
        <f t="shared" si="150"/>
        <v>25</v>
      </c>
      <c r="BP80" s="222">
        <f t="shared" si="150"/>
        <v>7</v>
      </c>
      <c r="BQ80" s="222">
        <f t="shared" si="151"/>
        <v>7</v>
      </c>
      <c r="BR80" s="222">
        <f t="shared" si="152"/>
        <v>4</v>
      </c>
      <c r="BS80" s="222">
        <f t="shared" si="153"/>
        <v>1</v>
      </c>
      <c r="BT80" s="222">
        <f t="shared" si="154"/>
        <v>29</v>
      </c>
      <c r="BU80" s="222">
        <f t="shared" si="155"/>
        <v>27</v>
      </c>
      <c r="BV80" s="222">
        <f t="shared" si="156"/>
        <v>47</v>
      </c>
      <c r="BW80" s="222">
        <f t="shared" ref="BW80:CE80" si="193">BW79+BW34</f>
        <v>0</v>
      </c>
      <c r="BX80" s="222">
        <f t="shared" si="193"/>
        <v>13</v>
      </c>
      <c r="BY80" s="222">
        <f t="shared" si="193"/>
        <v>14</v>
      </c>
      <c r="BZ80" s="222">
        <f t="shared" si="193"/>
        <v>6</v>
      </c>
      <c r="CA80" s="222">
        <f t="shared" si="193"/>
        <v>0</v>
      </c>
      <c r="CB80" s="222">
        <f t="shared" si="193"/>
        <v>6</v>
      </c>
      <c r="CC80" s="222">
        <f t="shared" si="193"/>
        <v>2</v>
      </c>
      <c r="CD80" s="222">
        <f t="shared" si="193"/>
        <v>0</v>
      </c>
      <c r="CE80" s="222">
        <f t="shared" si="193"/>
        <v>0</v>
      </c>
      <c r="CF80" s="222">
        <f t="shared" ref="CF80:CO80" si="194">CF79+CF34</f>
        <v>0</v>
      </c>
      <c r="CG80" s="222">
        <f t="shared" si="194"/>
        <v>0</v>
      </c>
      <c r="CH80" s="222">
        <f t="shared" si="159"/>
        <v>8</v>
      </c>
      <c r="CI80" s="222">
        <f t="shared" si="159"/>
        <v>0</v>
      </c>
      <c r="CJ80" s="222">
        <f t="shared" si="159"/>
        <v>3</v>
      </c>
      <c r="CK80" s="222">
        <f t="shared" si="160"/>
        <v>1</v>
      </c>
      <c r="CL80" s="222">
        <f t="shared" si="161"/>
        <v>2</v>
      </c>
      <c r="CM80" s="222">
        <f t="shared" si="162"/>
        <v>0</v>
      </c>
      <c r="CN80" s="222">
        <f t="shared" si="194"/>
        <v>0</v>
      </c>
      <c r="CO80" s="222">
        <f t="shared" si="194"/>
        <v>0</v>
      </c>
      <c r="CP80" s="223">
        <f t="shared" si="163"/>
        <v>0</v>
      </c>
      <c r="CQ80" s="223">
        <f t="shared" si="163"/>
        <v>2</v>
      </c>
      <c r="CR80" s="223">
        <f t="shared" si="163"/>
        <v>1</v>
      </c>
      <c r="CS80" s="223">
        <f t="shared" si="163"/>
        <v>0</v>
      </c>
      <c r="CT80" s="223">
        <f t="shared" si="164"/>
        <v>0</v>
      </c>
      <c r="CU80" s="223">
        <f t="shared" si="165"/>
        <v>0</v>
      </c>
      <c r="CV80" s="223">
        <f t="shared" si="166"/>
        <v>3</v>
      </c>
      <c r="CW80" s="223">
        <f t="shared" si="167"/>
        <v>3</v>
      </c>
      <c r="CX80" s="223">
        <f t="shared" si="168"/>
        <v>0</v>
      </c>
      <c r="CY80" s="223">
        <f t="shared" si="169"/>
        <v>0</v>
      </c>
      <c r="CZ80" s="223">
        <f t="shared" si="170"/>
        <v>0</v>
      </c>
      <c r="DA80" s="223">
        <f t="shared" si="171"/>
        <v>0</v>
      </c>
      <c r="DB80" s="223">
        <f t="shared" si="172"/>
        <v>0</v>
      </c>
      <c r="DC80" s="223">
        <f t="shared" si="173"/>
        <v>0</v>
      </c>
      <c r="DD80" s="223">
        <f t="shared" si="174"/>
        <v>0</v>
      </c>
      <c r="DE80" s="223">
        <f t="shared" si="175"/>
        <v>0</v>
      </c>
      <c r="DF80" s="223">
        <f t="shared" si="176"/>
        <v>0</v>
      </c>
      <c r="DG80" s="223">
        <f t="shared" si="177"/>
        <v>0</v>
      </c>
      <c r="DH80" s="223">
        <f t="shared" si="178"/>
        <v>0</v>
      </c>
      <c r="DI80" s="223">
        <f t="shared" si="179"/>
        <v>0</v>
      </c>
      <c r="DJ80" s="223">
        <f t="shared" si="180"/>
        <v>0</v>
      </c>
      <c r="DK80" s="223">
        <f t="shared" si="181"/>
        <v>0</v>
      </c>
      <c r="DL80" s="242">
        <f t="shared" si="182"/>
        <v>0</v>
      </c>
    </row>
    <row r="81" spans="1:116" ht="15" customHeight="1">
      <c r="A81" s="125"/>
      <c r="B81" s="111">
        <v>78</v>
      </c>
      <c r="C81" s="112" t="s">
        <v>1675</v>
      </c>
      <c r="D81" s="183" t="s">
        <v>1672</v>
      </c>
      <c r="E81" s="241">
        <f t="shared" si="90"/>
        <v>0</v>
      </c>
      <c r="F81" s="222">
        <f t="shared" si="91"/>
        <v>83</v>
      </c>
      <c r="G81" s="222">
        <f t="shared" si="92"/>
        <v>148</v>
      </c>
      <c r="H81" s="222">
        <f t="shared" si="93"/>
        <v>28</v>
      </c>
      <c r="I81" s="222">
        <f t="shared" si="94"/>
        <v>44</v>
      </c>
      <c r="J81" s="222">
        <f t="shared" si="95"/>
        <v>433</v>
      </c>
      <c r="K81" s="222">
        <f t="shared" si="96"/>
        <v>304</v>
      </c>
      <c r="L81" s="222">
        <f t="shared" si="97"/>
        <v>251</v>
      </c>
      <c r="M81" s="222">
        <f t="shared" si="97"/>
        <v>158</v>
      </c>
      <c r="N81" s="222">
        <f t="shared" si="98"/>
        <v>70</v>
      </c>
      <c r="O81" s="222">
        <f t="shared" si="99"/>
        <v>40</v>
      </c>
      <c r="P81" s="222">
        <f t="shared" si="100"/>
        <v>44</v>
      </c>
      <c r="Q81" s="222">
        <f t="shared" si="101"/>
        <v>2</v>
      </c>
      <c r="R81" s="222">
        <f t="shared" si="102"/>
        <v>97</v>
      </c>
      <c r="S81" s="222">
        <f t="shared" si="103"/>
        <v>119</v>
      </c>
      <c r="T81" s="222">
        <f t="shared" si="104"/>
        <v>88</v>
      </c>
      <c r="U81" s="222">
        <f t="shared" si="105"/>
        <v>34</v>
      </c>
      <c r="V81" s="222">
        <f t="shared" si="106"/>
        <v>92</v>
      </c>
      <c r="W81" s="222">
        <f t="shared" si="107"/>
        <v>69</v>
      </c>
      <c r="X81" s="222">
        <f t="shared" si="108"/>
        <v>95</v>
      </c>
      <c r="Y81" s="222">
        <f t="shared" si="109"/>
        <v>1</v>
      </c>
      <c r="Z81" s="222">
        <f t="shared" si="110"/>
        <v>89</v>
      </c>
      <c r="AA81" s="222">
        <f t="shared" si="111"/>
        <v>11</v>
      </c>
      <c r="AB81" s="222">
        <f t="shared" si="112"/>
        <v>3</v>
      </c>
      <c r="AC81" s="222">
        <f t="shared" si="113"/>
        <v>71</v>
      </c>
      <c r="AD81" s="222">
        <f t="shared" si="114"/>
        <v>52</v>
      </c>
      <c r="AE81" s="222">
        <f t="shared" si="115"/>
        <v>52</v>
      </c>
      <c r="AF81" s="222">
        <f t="shared" si="116"/>
        <v>48</v>
      </c>
      <c r="AG81" s="222">
        <f t="shared" si="117"/>
        <v>56</v>
      </c>
      <c r="AH81" s="222">
        <f t="shared" si="118"/>
        <v>28</v>
      </c>
      <c r="AI81" s="222">
        <f t="shared" si="119"/>
        <v>42</v>
      </c>
      <c r="AJ81" s="222">
        <f t="shared" si="120"/>
        <v>25</v>
      </c>
      <c r="AK81" s="222">
        <f t="shared" si="121"/>
        <v>5</v>
      </c>
      <c r="AL81" s="222">
        <f t="shared" si="122"/>
        <v>39</v>
      </c>
      <c r="AM81" s="222">
        <f t="shared" si="123"/>
        <v>44</v>
      </c>
      <c r="AN81" s="222">
        <f t="shared" si="124"/>
        <v>75</v>
      </c>
      <c r="AO81" s="222">
        <f t="shared" si="125"/>
        <v>148</v>
      </c>
      <c r="AP81" s="222">
        <f t="shared" si="126"/>
        <v>61</v>
      </c>
      <c r="AQ81" s="222">
        <f t="shared" si="127"/>
        <v>0</v>
      </c>
      <c r="AR81" s="222">
        <f t="shared" si="128"/>
        <v>82</v>
      </c>
      <c r="AS81" s="222">
        <f t="shared" si="129"/>
        <v>23</v>
      </c>
      <c r="AT81" s="222">
        <f t="shared" si="130"/>
        <v>0</v>
      </c>
      <c r="AU81" s="222">
        <f t="shared" si="131"/>
        <v>28</v>
      </c>
      <c r="AV81" s="222">
        <f t="shared" si="132"/>
        <v>0</v>
      </c>
      <c r="AW81" s="222">
        <f t="shared" si="133"/>
        <v>19</v>
      </c>
      <c r="AX81" s="222">
        <f t="shared" si="134"/>
        <v>1</v>
      </c>
      <c r="AY81" s="222">
        <f t="shared" si="135"/>
        <v>4</v>
      </c>
      <c r="AZ81" s="222">
        <f t="shared" si="136"/>
        <v>68</v>
      </c>
      <c r="BA81" s="222">
        <f t="shared" si="137"/>
        <v>68</v>
      </c>
      <c r="BB81" s="222">
        <f t="shared" si="137"/>
        <v>16</v>
      </c>
      <c r="BC81" s="222">
        <f t="shared" si="138"/>
        <v>24</v>
      </c>
      <c r="BD81" s="222">
        <f t="shared" si="139"/>
        <v>3</v>
      </c>
      <c r="BE81" s="222">
        <f t="shared" si="140"/>
        <v>0</v>
      </c>
      <c r="BF81" s="222">
        <f t="shared" si="141"/>
        <v>0</v>
      </c>
      <c r="BG81" s="222">
        <f t="shared" si="142"/>
        <v>0</v>
      </c>
      <c r="BH81" s="222">
        <f t="shared" si="143"/>
        <v>32</v>
      </c>
      <c r="BI81" s="222">
        <f t="shared" si="144"/>
        <v>19</v>
      </c>
      <c r="BJ81" s="222">
        <f t="shared" si="145"/>
        <v>7</v>
      </c>
      <c r="BK81" s="222">
        <f t="shared" si="146"/>
        <v>8</v>
      </c>
      <c r="BL81" s="222">
        <f t="shared" si="147"/>
        <v>0</v>
      </c>
      <c r="BM81" s="222">
        <f t="shared" si="148"/>
        <v>3</v>
      </c>
      <c r="BN81" s="222">
        <f t="shared" si="149"/>
        <v>0</v>
      </c>
      <c r="BO81" s="222">
        <f t="shared" si="150"/>
        <v>25</v>
      </c>
      <c r="BP81" s="222">
        <f t="shared" si="150"/>
        <v>8</v>
      </c>
      <c r="BQ81" s="222">
        <f t="shared" si="151"/>
        <v>7</v>
      </c>
      <c r="BR81" s="222">
        <f t="shared" si="152"/>
        <v>4</v>
      </c>
      <c r="BS81" s="222">
        <f t="shared" si="153"/>
        <v>1</v>
      </c>
      <c r="BT81" s="222">
        <f t="shared" si="154"/>
        <v>29</v>
      </c>
      <c r="BU81" s="222">
        <f t="shared" si="155"/>
        <v>27</v>
      </c>
      <c r="BV81" s="222">
        <f t="shared" si="156"/>
        <v>55</v>
      </c>
      <c r="BW81" s="222">
        <f t="shared" ref="BW81:CE81" si="195">BW80+BW35</f>
        <v>0</v>
      </c>
      <c r="BX81" s="222">
        <f t="shared" si="195"/>
        <v>13</v>
      </c>
      <c r="BY81" s="222">
        <f t="shared" si="195"/>
        <v>14</v>
      </c>
      <c r="BZ81" s="222">
        <f t="shared" si="195"/>
        <v>6</v>
      </c>
      <c r="CA81" s="222">
        <f t="shared" si="195"/>
        <v>1</v>
      </c>
      <c r="CB81" s="222">
        <f t="shared" si="195"/>
        <v>10</v>
      </c>
      <c r="CC81" s="222">
        <f t="shared" si="195"/>
        <v>2</v>
      </c>
      <c r="CD81" s="222">
        <f t="shared" si="195"/>
        <v>0</v>
      </c>
      <c r="CE81" s="222">
        <f t="shared" si="195"/>
        <v>0</v>
      </c>
      <c r="CF81" s="222">
        <f t="shared" ref="CF81:CO81" si="196">CF80+CF35</f>
        <v>0</v>
      </c>
      <c r="CG81" s="222">
        <f t="shared" si="196"/>
        <v>0</v>
      </c>
      <c r="CH81" s="222">
        <f t="shared" si="159"/>
        <v>18</v>
      </c>
      <c r="CI81" s="222">
        <f t="shared" si="159"/>
        <v>9</v>
      </c>
      <c r="CJ81" s="222">
        <f t="shared" si="159"/>
        <v>3</v>
      </c>
      <c r="CK81" s="222">
        <f t="shared" si="160"/>
        <v>1</v>
      </c>
      <c r="CL81" s="222">
        <f t="shared" si="161"/>
        <v>2</v>
      </c>
      <c r="CM81" s="222">
        <f t="shared" si="162"/>
        <v>0</v>
      </c>
      <c r="CN81" s="222">
        <f t="shared" si="196"/>
        <v>0</v>
      </c>
      <c r="CO81" s="222">
        <f t="shared" si="196"/>
        <v>0</v>
      </c>
      <c r="CP81" s="223">
        <f t="shared" si="163"/>
        <v>0</v>
      </c>
      <c r="CQ81" s="223">
        <f t="shared" si="163"/>
        <v>6</v>
      </c>
      <c r="CR81" s="223">
        <f t="shared" si="163"/>
        <v>3</v>
      </c>
      <c r="CS81" s="223">
        <f t="shared" si="163"/>
        <v>0</v>
      </c>
      <c r="CT81" s="223">
        <f t="shared" si="164"/>
        <v>7</v>
      </c>
      <c r="CU81" s="223">
        <f t="shared" si="165"/>
        <v>7</v>
      </c>
      <c r="CV81" s="223">
        <f t="shared" si="166"/>
        <v>5</v>
      </c>
      <c r="CW81" s="223">
        <f t="shared" si="167"/>
        <v>5</v>
      </c>
      <c r="CX81" s="223">
        <f t="shared" si="168"/>
        <v>0</v>
      </c>
      <c r="CY81" s="223">
        <f t="shared" si="169"/>
        <v>0</v>
      </c>
      <c r="CZ81" s="223">
        <f t="shared" si="170"/>
        <v>0</v>
      </c>
      <c r="DA81" s="223">
        <f t="shared" si="171"/>
        <v>0</v>
      </c>
      <c r="DB81" s="223">
        <f t="shared" si="172"/>
        <v>2</v>
      </c>
      <c r="DC81" s="223">
        <f t="shared" si="173"/>
        <v>0</v>
      </c>
      <c r="DD81" s="223">
        <f t="shared" si="174"/>
        <v>0</v>
      </c>
      <c r="DE81" s="223">
        <f t="shared" si="175"/>
        <v>0</v>
      </c>
      <c r="DF81" s="223">
        <f t="shared" si="176"/>
        <v>0</v>
      </c>
      <c r="DG81" s="223">
        <f t="shared" si="177"/>
        <v>0</v>
      </c>
      <c r="DH81" s="223">
        <f t="shared" si="178"/>
        <v>0</v>
      </c>
      <c r="DI81" s="223">
        <f t="shared" si="179"/>
        <v>0</v>
      </c>
      <c r="DJ81" s="223">
        <f t="shared" si="180"/>
        <v>0</v>
      </c>
      <c r="DK81" s="223">
        <f t="shared" si="181"/>
        <v>0</v>
      </c>
      <c r="DL81" s="242">
        <f t="shared" si="182"/>
        <v>0</v>
      </c>
    </row>
    <row r="82" spans="1:116" ht="15" customHeight="1">
      <c r="A82" s="125"/>
      <c r="B82" s="111">
        <v>79</v>
      </c>
      <c r="C82" s="112" t="s">
        <v>1687</v>
      </c>
      <c r="D82" s="183" t="s">
        <v>1672</v>
      </c>
      <c r="E82" s="241">
        <f t="shared" si="90"/>
        <v>0</v>
      </c>
      <c r="F82" s="222">
        <f t="shared" si="91"/>
        <v>83</v>
      </c>
      <c r="G82" s="222">
        <f t="shared" si="92"/>
        <v>149</v>
      </c>
      <c r="H82" s="222">
        <f t="shared" si="93"/>
        <v>28</v>
      </c>
      <c r="I82" s="222">
        <f t="shared" si="94"/>
        <v>44</v>
      </c>
      <c r="J82" s="222">
        <f t="shared" si="95"/>
        <v>433</v>
      </c>
      <c r="K82" s="222">
        <f t="shared" si="96"/>
        <v>304</v>
      </c>
      <c r="L82" s="222">
        <f t="shared" si="97"/>
        <v>251</v>
      </c>
      <c r="M82" s="222">
        <f t="shared" si="97"/>
        <v>158</v>
      </c>
      <c r="N82" s="222">
        <f t="shared" si="98"/>
        <v>70</v>
      </c>
      <c r="O82" s="222">
        <f t="shared" si="99"/>
        <v>40</v>
      </c>
      <c r="P82" s="222">
        <f t="shared" si="100"/>
        <v>44</v>
      </c>
      <c r="Q82" s="222">
        <f t="shared" si="101"/>
        <v>2</v>
      </c>
      <c r="R82" s="222">
        <f t="shared" si="102"/>
        <v>97</v>
      </c>
      <c r="S82" s="222">
        <f t="shared" si="103"/>
        <v>119</v>
      </c>
      <c r="T82" s="222">
        <f t="shared" si="104"/>
        <v>98</v>
      </c>
      <c r="U82" s="222">
        <f t="shared" si="105"/>
        <v>34</v>
      </c>
      <c r="V82" s="222">
        <f t="shared" si="106"/>
        <v>92</v>
      </c>
      <c r="W82" s="222">
        <f t="shared" si="107"/>
        <v>69</v>
      </c>
      <c r="X82" s="222">
        <f t="shared" si="108"/>
        <v>95</v>
      </c>
      <c r="Y82" s="222">
        <f t="shared" si="109"/>
        <v>1</v>
      </c>
      <c r="Z82" s="222">
        <f t="shared" si="110"/>
        <v>89</v>
      </c>
      <c r="AA82" s="222">
        <f t="shared" si="111"/>
        <v>12</v>
      </c>
      <c r="AB82" s="222">
        <f t="shared" si="112"/>
        <v>3</v>
      </c>
      <c r="AC82" s="222">
        <f t="shared" si="113"/>
        <v>79</v>
      </c>
      <c r="AD82" s="222">
        <f t="shared" si="114"/>
        <v>52</v>
      </c>
      <c r="AE82" s="222">
        <f t="shared" si="115"/>
        <v>52</v>
      </c>
      <c r="AF82" s="222">
        <f t="shared" si="116"/>
        <v>48</v>
      </c>
      <c r="AG82" s="222">
        <f t="shared" si="117"/>
        <v>56</v>
      </c>
      <c r="AH82" s="222">
        <f t="shared" si="118"/>
        <v>28</v>
      </c>
      <c r="AI82" s="222">
        <f t="shared" si="119"/>
        <v>42</v>
      </c>
      <c r="AJ82" s="222">
        <f t="shared" si="120"/>
        <v>25</v>
      </c>
      <c r="AK82" s="222">
        <f t="shared" si="121"/>
        <v>5</v>
      </c>
      <c r="AL82" s="222">
        <f t="shared" si="122"/>
        <v>39</v>
      </c>
      <c r="AM82" s="222">
        <f t="shared" si="123"/>
        <v>49</v>
      </c>
      <c r="AN82" s="222">
        <f t="shared" si="124"/>
        <v>75</v>
      </c>
      <c r="AO82" s="222">
        <f t="shared" si="125"/>
        <v>148</v>
      </c>
      <c r="AP82" s="222">
        <f t="shared" si="126"/>
        <v>61</v>
      </c>
      <c r="AQ82" s="222">
        <f t="shared" si="127"/>
        <v>0</v>
      </c>
      <c r="AR82" s="222">
        <f t="shared" si="128"/>
        <v>82</v>
      </c>
      <c r="AS82" s="222">
        <f t="shared" si="129"/>
        <v>23</v>
      </c>
      <c r="AT82" s="222">
        <f t="shared" si="130"/>
        <v>0</v>
      </c>
      <c r="AU82" s="222">
        <f t="shared" si="131"/>
        <v>28</v>
      </c>
      <c r="AV82" s="222">
        <f t="shared" si="132"/>
        <v>0</v>
      </c>
      <c r="AW82" s="222">
        <f t="shared" si="133"/>
        <v>19</v>
      </c>
      <c r="AX82" s="222">
        <f t="shared" si="134"/>
        <v>1</v>
      </c>
      <c r="AY82" s="222">
        <f t="shared" si="135"/>
        <v>4</v>
      </c>
      <c r="AZ82" s="222">
        <f t="shared" si="136"/>
        <v>73</v>
      </c>
      <c r="BA82" s="222">
        <f t="shared" si="137"/>
        <v>84</v>
      </c>
      <c r="BB82" s="222">
        <f t="shared" si="137"/>
        <v>16</v>
      </c>
      <c r="BC82" s="222">
        <f t="shared" si="138"/>
        <v>24</v>
      </c>
      <c r="BD82" s="222">
        <f t="shared" si="139"/>
        <v>3</v>
      </c>
      <c r="BE82" s="222">
        <f t="shared" si="140"/>
        <v>0</v>
      </c>
      <c r="BF82" s="222">
        <f t="shared" si="141"/>
        <v>0</v>
      </c>
      <c r="BG82" s="222">
        <f t="shared" si="142"/>
        <v>0</v>
      </c>
      <c r="BH82" s="222">
        <f t="shared" si="143"/>
        <v>32</v>
      </c>
      <c r="BI82" s="222">
        <f t="shared" si="144"/>
        <v>19</v>
      </c>
      <c r="BJ82" s="222">
        <f t="shared" si="145"/>
        <v>7</v>
      </c>
      <c r="BK82" s="222">
        <f t="shared" si="146"/>
        <v>8</v>
      </c>
      <c r="BL82" s="222">
        <f t="shared" si="147"/>
        <v>0</v>
      </c>
      <c r="BM82" s="222">
        <f t="shared" si="148"/>
        <v>3</v>
      </c>
      <c r="BN82" s="222">
        <f t="shared" si="149"/>
        <v>0</v>
      </c>
      <c r="BO82" s="222">
        <f t="shared" si="150"/>
        <v>35</v>
      </c>
      <c r="BP82" s="222">
        <f t="shared" si="150"/>
        <v>9</v>
      </c>
      <c r="BQ82" s="222">
        <f t="shared" si="151"/>
        <v>7</v>
      </c>
      <c r="BR82" s="222">
        <f t="shared" si="152"/>
        <v>4</v>
      </c>
      <c r="BS82" s="222">
        <f t="shared" si="153"/>
        <v>1</v>
      </c>
      <c r="BT82" s="222">
        <f t="shared" si="154"/>
        <v>29</v>
      </c>
      <c r="BU82" s="222">
        <f t="shared" si="155"/>
        <v>33</v>
      </c>
      <c r="BV82" s="222">
        <f t="shared" si="156"/>
        <v>71</v>
      </c>
      <c r="BW82" s="222">
        <f t="shared" ref="BW82:CE82" si="197">BW81+BW36</f>
        <v>0</v>
      </c>
      <c r="BX82" s="222">
        <f t="shared" si="197"/>
        <v>13</v>
      </c>
      <c r="BY82" s="222">
        <f t="shared" si="197"/>
        <v>27</v>
      </c>
      <c r="BZ82" s="222">
        <f t="shared" si="197"/>
        <v>11</v>
      </c>
      <c r="CA82" s="222">
        <f t="shared" si="197"/>
        <v>1</v>
      </c>
      <c r="CB82" s="222">
        <f t="shared" si="197"/>
        <v>12</v>
      </c>
      <c r="CC82" s="222">
        <f t="shared" si="197"/>
        <v>3</v>
      </c>
      <c r="CD82" s="222">
        <f t="shared" si="197"/>
        <v>0</v>
      </c>
      <c r="CE82" s="222">
        <f t="shared" si="197"/>
        <v>0</v>
      </c>
      <c r="CF82" s="222">
        <f t="shared" ref="CF82:CO82" si="198">CF81+CF36</f>
        <v>0</v>
      </c>
      <c r="CG82" s="222">
        <f t="shared" si="198"/>
        <v>0</v>
      </c>
      <c r="CH82" s="222">
        <f t="shared" si="159"/>
        <v>25</v>
      </c>
      <c r="CI82" s="222">
        <f t="shared" si="159"/>
        <v>12</v>
      </c>
      <c r="CJ82" s="222">
        <f t="shared" si="159"/>
        <v>3</v>
      </c>
      <c r="CK82" s="222">
        <f t="shared" si="160"/>
        <v>1</v>
      </c>
      <c r="CL82" s="222">
        <f t="shared" si="161"/>
        <v>2</v>
      </c>
      <c r="CM82" s="222">
        <f t="shared" si="162"/>
        <v>0</v>
      </c>
      <c r="CN82" s="222">
        <f t="shared" si="198"/>
        <v>0</v>
      </c>
      <c r="CO82" s="222">
        <f t="shared" si="198"/>
        <v>0</v>
      </c>
      <c r="CP82" s="223">
        <f t="shared" si="163"/>
        <v>1</v>
      </c>
      <c r="CQ82" s="223">
        <f t="shared" si="163"/>
        <v>8</v>
      </c>
      <c r="CR82" s="223">
        <f t="shared" si="163"/>
        <v>14</v>
      </c>
      <c r="CS82" s="223">
        <f t="shared" si="163"/>
        <v>3</v>
      </c>
      <c r="CT82" s="223">
        <f t="shared" si="164"/>
        <v>11</v>
      </c>
      <c r="CU82" s="223">
        <f t="shared" si="165"/>
        <v>11</v>
      </c>
      <c r="CV82" s="223">
        <f t="shared" si="166"/>
        <v>8</v>
      </c>
      <c r="CW82" s="223">
        <f t="shared" si="167"/>
        <v>6</v>
      </c>
      <c r="CX82" s="223">
        <f t="shared" si="168"/>
        <v>4</v>
      </c>
      <c r="CY82" s="223">
        <f t="shared" si="169"/>
        <v>0</v>
      </c>
      <c r="CZ82" s="223">
        <f t="shared" si="170"/>
        <v>1</v>
      </c>
      <c r="DA82" s="223">
        <f t="shared" si="171"/>
        <v>0</v>
      </c>
      <c r="DB82" s="223">
        <f t="shared" si="172"/>
        <v>2</v>
      </c>
      <c r="DC82" s="223">
        <f t="shared" si="173"/>
        <v>0</v>
      </c>
      <c r="DD82" s="223">
        <f t="shared" si="174"/>
        <v>0</v>
      </c>
      <c r="DE82" s="223">
        <f t="shared" si="175"/>
        <v>0</v>
      </c>
      <c r="DF82" s="223">
        <f t="shared" si="176"/>
        <v>0</v>
      </c>
      <c r="DG82" s="223">
        <f t="shared" si="177"/>
        <v>0</v>
      </c>
      <c r="DH82" s="223">
        <f t="shared" si="178"/>
        <v>0</v>
      </c>
      <c r="DI82" s="223">
        <f t="shared" si="179"/>
        <v>0</v>
      </c>
      <c r="DJ82" s="223">
        <f t="shared" si="180"/>
        <v>0</v>
      </c>
      <c r="DK82" s="223">
        <f t="shared" si="181"/>
        <v>0</v>
      </c>
      <c r="DL82" s="242">
        <f t="shared" si="182"/>
        <v>0</v>
      </c>
    </row>
    <row r="83" spans="1:116" ht="15" customHeight="1">
      <c r="A83" s="125"/>
      <c r="B83" s="111">
        <v>80</v>
      </c>
      <c r="C83" s="112" t="s">
        <v>1707</v>
      </c>
      <c r="D83" s="183" t="s">
        <v>1699</v>
      </c>
      <c r="E83" s="241">
        <f t="shared" si="90"/>
        <v>0</v>
      </c>
      <c r="F83" s="222">
        <f t="shared" si="91"/>
        <v>83</v>
      </c>
      <c r="G83" s="222">
        <f t="shared" si="92"/>
        <v>149</v>
      </c>
      <c r="H83" s="222">
        <f t="shared" si="93"/>
        <v>28</v>
      </c>
      <c r="I83" s="222">
        <f t="shared" si="94"/>
        <v>44</v>
      </c>
      <c r="J83" s="222">
        <f t="shared" si="95"/>
        <v>433</v>
      </c>
      <c r="K83" s="222">
        <f t="shared" si="96"/>
        <v>304</v>
      </c>
      <c r="L83" s="222">
        <f t="shared" si="97"/>
        <v>251</v>
      </c>
      <c r="M83" s="222">
        <f t="shared" si="97"/>
        <v>158</v>
      </c>
      <c r="N83" s="222">
        <f t="shared" si="98"/>
        <v>70</v>
      </c>
      <c r="O83" s="222">
        <f t="shared" si="99"/>
        <v>40</v>
      </c>
      <c r="P83" s="222">
        <f t="shared" si="100"/>
        <v>44</v>
      </c>
      <c r="Q83" s="222">
        <f t="shared" si="101"/>
        <v>2</v>
      </c>
      <c r="R83" s="222">
        <f t="shared" si="102"/>
        <v>97</v>
      </c>
      <c r="S83" s="222">
        <f t="shared" si="103"/>
        <v>119</v>
      </c>
      <c r="T83" s="222">
        <f t="shared" si="104"/>
        <v>98</v>
      </c>
      <c r="U83" s="222">
        <f t="shared" si="105"/>
        <v>34</v>
      </c>
      <c r="V83" s="222">
        <f t="shared" si="106"/>
        <v>92</v>
      </c>
      <c r="W83" s="222">
        <f t="shared" si="107"/>
        <v>69</v>
      </c>
      <c r="X83" s="222">
        <f t="shared" si="108"/>
        <v>95</v>
      </c>
      <c r="Y83" s="222">
        <f t="shared" si="109"/>
        <v>1</v>
      </c>
      <c r="Z83" s="222">
        <f t="shared" si="110"/>
        <v>89</v>
      </c>
      <c r="AA83" s="222">
        <f t="shared" si="111"/>
        <v>12</v>
      </c>
      <c r="AB83" s="222">
        <f t="shared" si="112"/>
        <v>3</v>
      </c>
      <c r="AC83" s="222">
        <f t="shared" si="113"/>
        <v>79</v>
      </c>
      <c r="AD83" s="222">
        <f t="shared" si="114"/>
        <v>52</v>
      </c>
      <c r="AE83" s="222">
        <f t="shared" si="115"/>
        <v>52</v>
      </c>
      <c r="AF83" s="222">
        <f t="shared" si="116"/>
        <v>48</v>
      </c>
      <c r="AG83" s="222">
        <f t="shared" si="117"/>
        <v>56</v>
      </c>
      <c r="AH83" s="222">
        <f t="shared" si="118"/>
        <v>28</v>
      </c>
      <c r="AI83" s="222">
        <f t="shared" si="119"/>
        <v>42</v>
      </c>
      <c r="AJ83" s="222">
        <f t="shared" si="120"/>
        <v>25</v>
      </c>
      <c r="AK83" s="222">
        <f t="shared" si="121"/>
        <v>5</v>
      </c>
      <c r="AL83" s="222">
        <f t="shared" si="122"/>
        <v>39</v>
      </c>
      <c r="AM83" s="222">
        <f t="shared" si="123"/>
        <v>52</v>
      </c>
      <c r="AN83" s="222">
        <f t="shared" si="124"/>
        <v>75</v>
      </c>
      <c r="AO83" s="222">
        <f t="shared" si="125"/>
        <v>150</v>
      </c>
      <c r="AP83" s="222">
        <f t="shared" si="126"/>
        <v>61</v>
      </c>
      <c r="AQ83" s="222">
        <f t="shared" si="127"/>
        <v>0</v>
      </c>
      <c r="AR83" s="222">
        <f t="shared" si="128"/>
        <v>82</v>
      </c>
      <c r="AS83" s="222">
        <f t="shared" si="129"/>
        <v>23</v>
      </c>
      <c r="AT83" s="222">
        <f t="shared" si="130"/>
        <v>0</v>
      </c>
      <c r="AU83" s="222">
        <f t="shared" si="131"/>
        <v>28</v>
      </c>
      <c r="AV83" s="222">
        <f t="shared" si="132"/>
        <v>0</v>
      </c>
      <c r="AW83" s="222">
        <f t="shared" si="133"/>
        <v>19</v>
      </c>
      <c r="AX83" s="222">
        <f t="shared" si="134"/>
        <v>1</v>
      </c>
      <c r="AY83" s="222">
        <f t="shared" si="135"/>
        <v>5</v>
      </c>
      <c r="AZ83" s="222">
        <f t="shared" si="136"/>
        <v>80</v>
      </c>
      <c r="BA83" s="250">
        <f t="shared" si="137"/>
        <v>109</v>
      </c>
      <c r="BB83" s="222">
        <f t="shared" si="137"/>
        <v>21</v>
      </c>
      <c r="BC83" s="222">
        <f t="shared" si="138"/>
        <v>24</v>
      </c>
      <c r="BD83" s="222">
        <f t="shared" si="139"/>
        <v>3</v>
      </c>
      <c r="BE83" s="222">
        <f t="shared" si="140"/>
        <v>0</v>
      </c>
      <c r="BF83" s="222">
        <f t="shared" si="141"/>
        <v>0</v>
      </c>
      <c r="BG83" s="222">
        <f t="shared" si="142"/>
        <v>0</v>
      </c>
      <c r="BH83" s="222">
        <f t="shared" si="143"/>
        <v>32</v>
      </c>
      <c r="BI83" s="222">
        <f t="shared" si="144"/>
        <v>19</v>
      </c>
      <c r="BJ83" s="222">
        <f t="shared" si="145"/>
        <v>7</v>
      </c>
      <c r="BK83" s="222">
        <f t="shared" si="146"/>
        <v>8</v>
      </c>
      <c r="BL83" s="222">
        <f t="shared" si="147"/>
        <v>0</v>
      </c>
      <c r="BM83" s="222">
        <f t="shared" si="148"/>
        <v>3</v>
      </c>
      <c r="BN83" s="222">
        <f t="shared" si="149"/>
        <v>0</v>
      </c>
      <c r="BO83" s="222">
        <f t="shared" si="150"/>
        <v>35</v>
      </c>
      <c r="BP83" s="222">
        <f t="shared" si="150"/>
        <v>9</v>
      </c>
      <c r="BQ83" s="222">
        <f t="shared" si="151"/>
        <v>7</v>
      </c>
      <c r="BR83" s="222">
        <f t="shared" si="152"/>
        <v>4</v>
      </c>
      <c r="BS83" s="222">
        <f t="shared" si="153"/>
        <v>1</v>
      </c>
      <c r="BT83" s="222">
        <f t="shared" si="154"/>
        <v>29</v>
      </c>
      <c r="BU83" s="222">
        <f t="shared" si="155"/>
        <v>42</v>
      </c>
      <c r="BV83" s="222">
        <f t="shared" si="156"/>
        <v>71</v>
      </c>
      <c r="BW83" s="222">
        <f t="shared" ref="BW83:CE83" si="199">BW82+BW37</f>
        <v>0</v>
      </c>
      <c r="BX83" s="222">
        <f t="shared" si="199"/>
        <v>13</v>
      </c>
      <c r="BY83" s="222">
        <f t="shared" si="199"/>
        <v>27</v>
      </c>
      <c r="BZ83" s="222">
        <f t="shared" si="199"/>
        <v>11</v>
      </c>
      <c r="CA83" s="222">
        <f t="shared" si="199"/>
        <v>1</v>
      </c>
      <c r="CB83" s="222">
        <f t="shared" si="199"/>
        <v>12</v>
      </c>
      <c r="CC83" s="222">
        <f t="shared" si="199"/>
        <v>3</v>
      </c>
      <c r="CD83" s="222">
        <f t="shared" si="199"/>
        <v>0</v>
      </c>
      <c r="CE83" s="222">
        <f t="shared" si="199"/>
        <v>0</v>
      </c>
      <c r="CF83" s="222">
        <f t="shared" ref="CF83:CO83" si="200">CF82+CF37</f>
        <v>0</v>
      </c>
      <c r="CG83" s="222">
        <f t="shared" si="200"/>
        <v>0</v>
      </c>
      <c r="CH83" s="222">
        <f t="shared" si="159"/>
        <v>25</v>
      </c>
      <c r="CI83" s="222">
        <f t="shared" si="159"/>
        <v>12</v>
      </c>
      <c r="CJ83" s="222">
        <f t="shared" si="159"/>
        <v>3</v>
      </c>
      <c r="CK83" s="222">
        <f t="shared" si="160"/>
        <v>1</v>
      </c>
      <c r="CL83" s="222">
        <f t="shared" si="161"/>
        <v>2</v>
      </c>
      <c r="CM83" s="222">
        <f t="shared" si="162"/>
        <v>0</v>
      </c>
      <c r="CN83" s="222">
        <f t="shared" si="200"/>
        <v>0</v>
      </c>
      <c r="CO83" s="222">
        <f t="shared" si="200"/>
        <v>0</v>
      </c>
      <c r="CP83" s="223">
        <f t="shared" si="163"/>
        <v>1</v>
      </c>
      <c r="CQ83" s="223">
        <f t="shared" si="163"/>
        <v>12</v>
      </c>
      <c r="CR83" s="223">
        <f t="shared" si="163"/>
        <v>19</v>
      </c>
      <c r="CS83" s="223">
        <f t="shared" si="163"/>
        <v>28</v>
      </c>
      <c r="CT83" s="223">
        <f t="shared" si="164"/>
        <v>22</v>
      </c>
      <c r="CU83" s="223">
        <f t="shared" si="165"/>
        <v>11</v>
      </c>
      <c r="CV83" s="223">
        <f t="shared" si="166"/>
        <v>8</v>
      </c>
      <c r="CW83" s="223">
        <f t="shared" si="167"/>
        <v>10</v>
      </c>
      <c r="CX83" s="223">
        <f t="shared" si="168"/>
        <v>7</v>
      </c>
      <c r="CY83" s="223">
        <f t="shared" si="169"/>
        <v>0</v>
      </c>
      <c r="CZ83" s="223">
        <f t="shared" si="170"/>
        <v>1</v>
      </c>
      <c r="DA83" s="223">
        <f t="shared" si="171"/>
        <v>7</v>
      </c>
      <c r="DB83" s="223">
        <f t="shared" si="172"/>
        <v>2</v>
      </c>
      <c r="DC83" s="223">
        <f t="shared" si="173"/>
        <v>1</v>
      </c>
      <c r="DD83" s="223">
        <f t="shared" si="174"/>
        <v>0</v>
      </c>
      <c r="DE83" s="223">
        <f t="shared" si="175"/>
        <v>0</v>
      </c>
      <c r="DF83" s="223">
        <f t="shared" si="176"/>
        <v>0</v>
      </c>
      <c r="DG83" s="223">
        <f t="shared" si="177"/>
        <v>0</v>
      </c>
      <c r="DH83" s="223">
        <f t="shared" si="178"/>
        <v>0</v>
      </c>
      <c r="DI83" s="223">
        <f t="shared" si="179"/>
        <v>8</v>
      </c>
      <c r="DJ83" s="223">
        <f t="shared" si="180"/>
        <v>3</v>
      </c>
      <c r="DK83" s="223">
        <f t="shared" si="181"/>
        <v>0</v>
      </c>
      <c r="DL83" s="242">
        <f t="shared" si="182"/>
        <v>0</v>
      </c>
    </row>
    <row r="84" spans="1:116" ht="20.100000000000001" customHeight="1">
      <c r="B84" s="126" t="s">
        <v>415</v>
      </c>
      <c r="C84" s="155"/>
      <c r="D84" s="128"/>
      <c r="E84" s="247">
        <f t="shared" ref="E84:AA84" si="201">E83</f>
        <v>0</v>
      </c>
      <c r="F84" s="225">
        <f t="shared" si="201"/>
        <v>83</v>
      </c>
      <c r="G84" s="225">
        <f t="shared" si="201"/>
        <v>149</v>
      </c>
      <c r="H84" s="456">
        <f>H83</f>
        <v>28</v>
      </c>
      <c r="I84" s="456">
        <f t="shared" si="201"/>
        <v>44</v>
      </c>
      <c r="J84" s="225">
        <f t="shared" si="201"/>
        <v>433</v>
      </c>
      <c r="K84" s="225">
        <f t="shared" si="201"/>
        <v>304</v>
      </c>
      <c r="L84" s="225">
        <f t="shared" si="201"/>
        <v>251</v>
      </c>
      <c r="M84" s="225">
        <f>M83</f>
        <v>158</v>
      </c>
      <c r="N84" s="225">
        <f t="shared" ref="N84" si="202">N83</f>
        <v>70</v>
      </c>
      <c r="O84" s="456">
        <f t="shared" si="201"/>
        <v>40</v>
      </c>
      <c r="P84" s="456">
        <f>P83</f>
        <v>44</v>
      </c>
      <c r="Q84" s="456">
        <f>Q83</f>
        <v>2</v>
      </c>
      <c r="R84" s="456">
        <f>R83</f>
        <v>97</v>
      </c>
      <c r="S84" s="456">
        <f t="shared" si="201"/>
        <v>119</v>
      </c>
      <c r="T84" s="456">
        <f>T83</f>
        <v>98</v>
      </c>
      <c r="U84" s="225">
        <f t="shared" si="201"/>
        <v>34</v>
      </c>
      <c r="V84" s="456">
        <f t="shared" si="201"/>
        <v>92</v>
      </c>
      <c r="W84" s="456">
        <f t="shared" si="201"/>
        <v>69</v>
      </c>
      <c r="X84" s="225">
        <f t="shared" si="201"/>
        <v>95</v>
      </c>
      <c r="Y84" s="225">
        <f t="shared" si="201"/>
        <v>1</v>
      </c>
      <c r="Z84" s="225">
        <f t="shared" si="201"/>
        <v>89</v>
      </c>
      <c r="AA84" s="225">
        <f t="shared" si="201"/>
        <v>12</v>
      </c>
      <c r="AB84" s="456">
        <f t="shared" ref="AB84:AW84" si="203">AB83</f>
        <v>3</v>
      </c>
      <c r="AC84" s="225">
        <f t="shared" si="203"/>
        <v>79</v>
      </c>
      <c r="AD84" s="456">
        <f t="shared" si="203"/>
        <v>52</v>
      </c>
      <c r="AE84" s="225">
        <f t="shared" si="203"/>
        <v>52</v>
      </c>
      <c r="AF84" s="225">
        <f t="shared" si="203"/>
        <v>48</v>
      </c>
      <c r="AG84" s="225">
        <f t="shared" si="203"/>
        <v>56</v>
      </c>
      <c r="AH84" s="225">
        <f t="shared" si="203"/>
        <v>28</v>
      </c>
      <c r="AI84" s="225">
        <f t="shared" si="203"/>
        <v>42</v>
      </c>
      <c r="AJ84" s="456">
        <f t="shared" si="203"/>
        <v>25</v>
      </c>
      <c r="AK84" s="456">
        <f t="shared" si="203"/>
        <v>5</v>
      </c>
      <c r="AL84" s="456">
        <f t="shared" si="203"/>
        <v>39</v>
      </c>
      <c r="AM84" s="225">
        <f t="shared" si="203"/>
        <v>52</v>
      </c>
      <c r="AN84" s="456">
        <f t="shared" si="203"/>
        <v>75</v>
      </c>
      <c r="AO84" s="225">
        <f t="shared" si="203"/>
        <v>150</v>
      </c>
      <c r="AP84" s="456">
        <f t="shared" si="203"/>
        <v>61</v>
      </c>
      <c r="AQ84" s="456">
        <f t="shared" si="203"/>
        <v>0</v>
      </c>
      <c r="AR84" s="225">
        <f t="shared" si="203"/>
        <v>82</v>
      </c>
      <c r="AS84" s="456">
        <f t="shared" si="203"/>
        <v>23</v>
      </c>
      <c r="AT84" s="456">
        <f>AT83</f>
        <v>0</v>
      </c>
      <c r="AU84" s="456">
        <f t="shared" si="203"/>
        <v>28</v>
      </c>
      <c r="AV84" s="225">
        <f t="shared" si="203"/>
        <v>0</v>
      </c>
      <c r="AW84" s="456">
        <f t="shared" si="203"/>
        <v>19</v>
      </c>
      <c r="AX84" s="456">
        <f t="shared" ref="AX84:BP84" si="204">AX83</f>
        <v>1</v>
      </c>
      <c r="AY84" s="225">
        <f t="shared" si="204"/>
        <v>5</v>
      </c>
      <c r="AZ84" s="225">
        <f t="shared" si="204"/>
        <v>80</v>
      </c>
      <c r="BA84" s="225">
        <f t="shared" si="204"/>
        <v>109</v>
      </c>
      <c r="BB84" s="225">
        <f t="shared" ref="BB84:BC84" si="205">BB83</f>
        <v>21</v>
      </c>
      <c r="BC84" s="456">
        <f t="shared" si="205"/>
        <v>24</v>
      </c>
      <c r="BD84" s="456">
        <f t="shared" si="204"/>
        <v>3</v>
      </c>
      <c r="BE84" s="456">
        <f t="shared" si="204"/>
        <v>0</v>
      </c>
      <c r="BF84" s="456">
        <f t="shared" si="204"/>
        <v>0</v>
      </c>
      <c r="BG84" s="456">
        <f t="shared" si="204"/>
        <v>0</v>
      </c>
      <c r="BH84" s="456">
        <f t="shared" si="204"/>
        <v>32</v>
      </c>
      <c r="BI84" s="456">
        <f t="shared" si="204"/>
        <v>19</v>
      </c>
      <c r="BJ84" s="456">
        <f t="shared" si="204"/>
        <v>7</v>
      </c>
      <c r="BK84" s="456">
        <f t="shared" si="204"/>
        <v>8</v>
      </c>
      <c r="BL84" s="456">
        <f t="shared" si="204"/>
        <v>0</v>
      </c>
      <c r="BM84" s="456">
        <f t="shared" si="204"/>
        <v>3</v>
      </c>
      <c r="BN84" s="456">
        <f t="shared" si="204"/>
        <v>0</v>
      </c>
      <c r="BO84" s="225">
        <f t="shared" si="204"/>
        <v>35</v>
      </c>
      <c r="BP84" s="225">
        <f t="shared" si="204"/>
        <v>9</v>
      </c>
      <c r="BQ84" s="225">
        <f t="shared" ref="BQ84:BV84" si="206">BQ83</f>
        <v>7</v>
      </c>
      <c r="BR84" s="456">
        <f t="shared" si="206"/>
        <v>4</v>
      </c>
      <c r="BS84" s="456">
        <f t="shared" si="206"/>
        <v>1</v>
      </c>
      <c r="BT84" s="456">
        <f t="shared" si="206"/>
        <v>29</v>
      </c>
      <c r="BU84" s="225">
        <f t="shared" si="206"/>
        <v>42</v>
      </c>
      <c r="BV84" s="225">
        <f t="shared" si="206"/>
        <v>71</v>
      </c>
      <c r="BW84" s="225">
        <f t="shared" ref="BW84:CE84" si="207">BW83</f>
        <v>0</v>
      </c>
      <c r="BX84" s="225">
        <f t="shared" si="207"/>
        <v>13</v>
      </c>
      <c r="BY84" s="225">
        <f t="shared" si="207"/>
        <v>27</v>
      </c>
      <c r="BZ84" s="225">
        <f t="shared" si="207"/>
        <v>11</v>
      </c>
      <c r="CA84" s="456">
        <f t="shared" si="207"/>
        <v>1</v>
      </c>
      <c r="CB84" s="225">
        <f t="shared" si="207"/>
        <v>12</v>
      </c>
      <c r="CC84" s="456">
        <f t="shared" si="207"/>
        <v>3</v>
      </c>
      <c r="CD84" s="456">
        <f t="shared" si="207"/>
        <v>0</v>
      </c>
      <c r="CE84" s="456">
        <f t="shared" si="207"/>
        <v>0</v>
      </c>
      <c r="CF84" s="456">
        <f t="shared" ref="CF84:CT84" si="208">CF83</f>
        <v>0</v>
      </c>
      <c r="CG84" s="225">
        <f t="shared" si="208"/>
        <v>0</v>
      </c>
      <c r="CH84" s="225">
        <f t="shared" si="208"/>
        <v>25</v>
      </c>
      <c r="CI84" s="225">
        <f t="shared" ref="CI84:CJ84" si="209">CI83</f>
        <v>12</v>
      </c>
      <c r="CJ84" s="225">
        <f t="shared" si="209"/>
        <v>3</v>
      </c>
      <c r="CK84" s="456">
        <f t="shared" si="208"/>
        <v>1</v>
      </c>
      <c r="CL84" s="456">
        <f t="shared" si="208"/>
        <v>2</v>
      </c>
      <c r="CM84" s="456">
        <f t="shared" si="208"/>
        <v>0</v>
      </c>
      <c r="CN84" s="456">
        <f t="shared" si="208"/>
        <v>0</v>
      </c>
      <c r="CO84" s="456">
        <f t="shared" si="208"/>
        <v>0</v>
      </c>
      <c r="CP84" s="226">
        <f t="shared" si="208"/>
        <v>1</v>
      </c>
      <c r="CQ84" s="226">
        <f t="shared" si="208"/>
        <v>12</v>
      </c>
      <c r="CR84" s="226">
        <f t="shared" si="208"/>
        <v>19</v>
      </c>
      <c r="CS84" s="226">
        <f>CS83</f>
        <v>28</v>
      </c>
      <c r="CT84" s="226">
        <f t="shared" si="208"/>
        <v>22</v>
      </c>
      <c r="CU84" s="226">
        <f t="shared" ref="CU84:CY84" si="210">CU83</f>
        <v>11</v>
      </c>
      <c r="CV84" s="226">
        <f t="shared" si="210"/>
        <v>8</v>
      </c>
      <c r="CW84" s="226">
        <f t="shared" si="210"/>
        <v>10</v>
      </c>
      <c r="CX84" s="226">
        <f>CX83</f>
        <v>7</v>
      </c>
      <c r="CY84" s="482">
        <f t="shared" si="210"/>
        <v>0</v>
      </c>
      <c r="CZ84" s="226">
        <f t="shared" ref="CZ84:DL84" si="211">CZ83</f>
        <v>1</v>
      </c>
      <c r="DA84" s="226">
        <f t="shared" si="211"/>
        <v>7</v>
      </c>
      <c r="DB84" s="482">
        <f t="shared" si="211"/>
        <v>2</v>
      </c>
      <c r="DC84" s="226">
        <f t="shared" si="211"/>
        <v>1</v>
      </c>
      <c r="DD84" s="226">
        <f t="shared" si="211"/>
        <v>0</v>
      </c>
      <c r="DE84" s="226">
        <f t="shared" si="211"/>
        <v>0</v>
      </c>
      <c r="DF84" s="226">
        <f t="shared" si="211"/>
        <v>0</v>
      </c>
      <c r="DG84" s="226">
        <f t="shared" si="211"/>
        <v>0</v>
      </c>
      <c r="DH84" s="226">
        <f t="shared" si="211"/>
        <v>0</v>
      </c>
      <c r="DI84" s="226">
        <f t="shared" si="211"/>
        <v>8</v>
      </c>
      <c r="DJ84" s="226">
        <f t="shared" si="211"/>
        <v>3</v>
      </c>
      <c r="DK84" s="226">
        <f t="shared" si="211"/>
        <v>0</v>
      </c>
      <c r="DL84" s="248">
        <f t="shared" si="211"/>
        <v>0</v>
      </c>
    </row>
    <row r="85" spans="1:116" ht="10.050000000000001" customHeight="1"/>
  </sheetData>
  <mergeCells count="76">
    <mergeCell ref="DC70:DG70"/>
    <mergeCell ref="DH70:DK70"/>
    <mergeCell ref="CP70:DB70"/>
    <mergeCell ref="CP47:DB47"/>
    <mergeCell ref="CP24:DB24"/>
    <mergeCell ref="DC47:DG47"/>
    <mergeCell ref="DH47:DK47"/>
    <mergeCell ref="CP4:DB4"/>
    <mergeCell ref="DC4:DG4"/>
    <mergeCell ref="DH4:DK4"/>
    <mergeCell ref="DC24:DG24"/>
    <mergeCell ref="DH24:DK24"/>
    <mergeCell ref="AM24:AT24"/>
    <mergeCell ref="AA24:AC24"/>
    <mergeCell ref="AD24:AE24"/>
    <mergeCell ref="AF24:AJ24"/>
    <mergeCell ref="BO47:BS47"/>
    <mergeCell ref="AK24:AL24"/>
    <mergeCell ref="BG24:BN24"/>
    <mergeCell ref="BG47:BN47"/>
    <mergeCell ref="F47:G47"/>
    <mergeCell ref="S47:U47"/>
    <mergeCell ref="M47:O47"/>
    <mergeCell ref="V24:Z24"/>
    <mergeCell ref="M4:O4"/>
    <mergeCell ref="F24:G24"/>
    <mergeCell ref="S24:U24"/>
    <mergeCell ref="M24:O24"/>
    <mergeCell ref="P24:Q24"/>
    <mergeCell ref="P47:Q47"/>
    <mergeCell ref="F4:G4"/>
    <mergeCell ref="F70:G70"/>
    <mergeCell ref="M70:O70"/>
    <mergeCell ref="AY24:BF24"/>
    <mergeCell ref="AF47:AJ47"/>
    <mergeCell ref="AK47:AL47"/>
    <mergeCell ref="AY47:BF47"/>
    <mergeCell ref="AM47:AT47"/>
    <mergeCell ref="V47:Z47"/>
    <mergeCell ref="AA47:AC47"/>
    <mergeCell ref="AD47:AE47"/>
    <mergeCell ref="AD70:AE70"/>
    <mergeCell ref="AF70:AJ70"/>
    <mergeCell ref="AK70:AL70"/>
    <mergeCell ref="AM70:AT70"/>
    <mergeCell ref="S70:U70"/>
    <mergeCell ref="V70:Z70"/>
    <mergeCell ref="BG70:BN70"/>
    <mergeCell ref="AU70:AX70"/>
    <mergeCell ref="AY70:BF70"/>
    <mergeCell ref="AU47:AX47"/>
    <mergeCell ref="AU24:AX24"/>
    <mergeCell ref="BT4:CF4"/>
    <mergeCell ref="BT24:CF24"/>
    <mergeCell ref="BT47:CF47"/>
    <mergeCell ref="BT70:CF70"/>
    <mergeCell ref="CG4:CO4"/>
    <mergeCell ref="CG24:CO24"/>
    <mergeCell ref="CG47:CO47"/>
    <mergeCell ref="CG70:CO70"/>
    <mergeCell ref="P70:Q70"/>
    <mergeCell ref="P4:Q4"/>
    <mergeCell ref="BO4:BS4"/>
    <mergeCell ref="BO24:BS24"/>
    <mergeCell ref="AK4:AL4"/>
    <mergeCell ref="AM4:AT4"/>
    <mergeCell ref="AU4:AX4"/>
    <mergeCell ref="AY4:BF4"/>
    <mergeCell ref="BO70:BS70"/>
    <mergeCell ref="S4:U4"/>
    <mergeCell ref="V4:Z4"/>
    <mergeCell ref="AA4:AC4"/>
    <mergeCell ref="AD4:AE4"/>
    <mergeCell ref="AF4:AJ4"/>
    <mergeCell ref="AA70:AC70"/>
    <mergeCell ref="BG4:BN4"/>
  </mergeCells>
  <phoneticPr fontId="2"/>
  <pageMargins left="0.39370078740157483" right="0.39370078740157483" top="0.39370078740157483" bottom="0.39370078740157483" header="0.51181102362204722" footer="0.51181102362204722"/>
  <pageSetup paperSize="8" scale="5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S85"/>
  <sheetViews>
    <sheetView zoomScaleNormal="100" workbookViewId="0">
      <pane xSplit="2" topLeftCell="C1" activePane="topRight" state="frozen"/>
      <selection pane="topRight"/>
    </sheetView>
  </sheetViews>
  <sheetFormatPr defaultColWidth="9" defaultRowHeight="13.2"/>
  <cols>
    <col min="1" max="1" width="2.6640625" style="122" customWidth="1"/>
    <col min="2" max="2" width="5.6640625" style="122" customWidth="1"/>
    <col min="3" max="3" width="12.6640625" style="122" customWidth="1"/>
    <col min="4" max="4" width="7.6640625" style="122" customWidth="1"/>
    <col min="5" max="94" width="4.6640625" style="122" customWidth="1"/>
    <col min="95" max="95" width="6.6640625" style="122" customWidth="1"/>
    <col min="96" max="96" width="1.6640625" style="122" customWidth="1"/>
    <col min="97" max="97" width="15.6640625" style="122" customWidth="1"/>
    <col min="98" max="16384" width="9" style="122"/>
  </cols>
  <sheetData>
    <row r="1" spans="2:95" ht="15" customHeight="1">
      <c r="B1" s="122" t="s">
        <v>327</v>
      </c>
    </row>
    <row r="2" spans="2:95" ht="20.100000000000001" customHeight="1">
      <c r="C2" s="153" t="s">
        <v>421</v>
      </c>
    </row>
    <row r="3" spans="2:95" ht="10.050000000000001" customHeight="1"/>
    <row r="4" spans="2:95" ht="15" customHeight="1">
      <c r="B4" s="166"/>
      <c r="C4" s="167"/>
      <c r="D4" s="167"/>
      <c r="E4" s="168"/>
      <c r="F4" s="627">
        <v>20</v>
      </c>
      <c r="G4" s="629"/>
      <c r="H4" s="172">
        <v>25</v>
      </c>
      <c r="I4" s="627">
        <v>26</v>
      </c>
      <c r="J4" s="629"/>
      <c r="K4" s="627">
        <v>30</v>
      </c>
      <c r="L4" s="629"/>
      <c r="M4" s="172">
        <v>31</v>
      </c>
      <c r="N4" s="172">
        <v>33</v>
      </c>
      <c r="O4" s="172">
        <v>35</v>
      </c>
      <c r="P4" s="172">
        <v>36</v>
      </c>
      <c r="Q4" s="627">
        <v>41</v>
      </c>
      <c r="R4" s="629"/>
      <c r="S4" s="627">
        <v>44</v>
      </c>
      <c r="T4" s="628"/>
      <c r="U4" s="628"/>
      <c r="V4" s="629"/>
      <c r="W4" s="627">
        <v>45</v>
      </c>
      <c r="X4" s="628"/>
      <c r="Y4" s="628"/>
      <c r="Z4" s="628"/>
      <c r="AA4" s="627">
        <v>48</v>
      </c>
      <c r="AB4" s="628"/>
      <c r="AC4" s="628"/>
      <c r="AD4" s="628"/>
      <c r="AE4" s="628"/>
      <c r="AF4" s="628"/>
      <c r="AG4" s="628"/>
      <c r="AH4" s="628"/>
      <c r="AI4" s="629"/>
      <c r="AJ4" s="628">
        <v>51</v>
      </c>
      <c r="AK4" s="628"/>
      <c r="AL4" s="628"/>
      <c r="AM4" s="629"/>
      <c r="AN4" s="627">
        <v>52</v>
      </c>
      <c r="AO4" s="628"/>
      <c r="AP4" s="628"/>
      <c r="AQ4" s="629"/>
      <c r="AR4" s="627">
        <v>53</v>
      </c>
      <c r="AS4" s="628"/>
      <c r="AT4" s="628"/>
      <c r="AU4" s="628"/>
      <c r="AV4" s="628"/>
      <c r="AW4" s="628"/>
      <c r="AX4" s="628"/>
      <c r="AY4" s="628"/>
      <c r="AZ4" s="629"/>
      <c r="BA4" s="627">
        <v>54</v>
      </c>
      <c r="BB4" s="628"/>
      <c r="BC4" s="629"/>
      <c r="BD4" s="627">
        <v>55</v>
      </c>
      <c r="BE4" s="628"/>
      <c r="BF4" s="628"/>
      <c r="BG4" s="628"/>
      <c r="BH4" s="628"/>
      <c r="BI4" s="628"/>
      <c r="BJ4" s="628"/>
      <c r="BK4" s="629"/>
      <c r="BL4" s="627">
        <v>57</v>
      </c>
      <c r="BM4" s="628"/>
      <c r="BN4" s="628"/>
      <c r="BO4" s="628"/>
      <c r="BP4" s="628"/>
      <c r="BQ4" s="628"/>
      <c r="BR4" s="628"/>
      <c r="BS4" s="628"/>
      <c r="BT4" s="628"/>
      <c r="BU4" s="628"/>
      <c r="BV4" s="628"/>
      <c r="BW4" s="627">
        <v>58</v>
      </c>
      <c r="BX4" s="628"/>
      <c r="BY4" s="628"/>
      <c r="BZ4" s="628"/>
      <c r="CA4" s="628"/>
      <c r="CB4" s="628"/>
      <c r="CC4" s="628"/>
      <c r="CD4" s="628"/>
      <c r="CE4" s="628"/>
      <c r="CF4" s="628"/>
      <c r="CG4" s="629"/>
      <c r="CH4" s="627">
        <v>59</v>
      </c>
      <c r="CI4" s="628"/>
      <c r="CJ4" s="628"/>
      <c r="CK4" s="628"/>
      <c r="CL4" s="628"/>
      <c r="CM4" s="628"/>
      <c r="CN4" s="629"/>
      <c r="CO4" s="170">
        <v>60</v>
      </c>
      <c r="CP4" s="169"/>
      <c r="CQ4" s="173"/>
    </row>
    <row r="5" spans="2:95" ht="15" customHeight="1">
      <c r="B5" s="174"/>
      <c r="C5" s="175"/>
      <c r="D5" s="175"/>
      <c r="E5" s="111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13" t="s">
        <v>611</v>
      </c>
      <c r="W5" s="124"/>
      <c r="X5" s="124"/>
      <c r="Y5" s="124"/>
      <c r="Z5" s="124"/>
      <c r="AA5" s="124"/>
      <c r="AB5" s="124"/>
      <c r="AC5" s="124"/>
      <c r="AD5" s="113" t="s">
        <v>611</v>
      </c>
      <c r="AE5" s="124"/>
      <c r="AF5" s="124"/>
      <c r="AG5" s="113" t="s">
        <v>611</v>
      </c>
      <c r="AH5" s="124"/>
      <c r="AI5" s="124"/>
      <c r="AJ5" s="124"/>
      <c r="AK5" s="124"/>
      <c r="AL5" s="124"/>
      <c r="AM5" s="124"/>
      <c r="AN5" s="124"/>
      <c r="AO5" s="124"/>
      <c r="AP5" s="124"/>
      <c r="AQ5" s="113" t="s">
        <v>611</v>
      </c>
      <c r="AR5" s="124"/>
      <c r="AS5" s="124"/>
      <c r="AT5" s="124"/>
      <c r="AU5" s="124"/>
      <c r="AV5" s="113" t="s">
        <v>611</v>
      </c>
      <c r="AW5" s="113" t="s">
        <v>611</v>
      </c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13" t="s">
        <v>611</v>
      </c>
      <c r="BI5" s="124"/>
      <c r="BJ5" s="124"/>
      <c r="BK5" s="124"/>
      <c r="BL5" s="124"/>
      <c r="BM5" s="113" t="s">
        <v>611</v>
      </c>
      <c r="BN5" s="124"/>
      <c r="BO5" s="124"/>
      <c r="BP5" s="124"/>
      <c r="BQ5" s="124"/>
      <c r="BR5" s="124"/>
      <c r="BS5" s="124"/>
      <c r="BT5" s="124"/>
      <c r="BU5" s="124"/>
      <c r="BV5" s="124"/>
      <c r="BW5" s="113" t="s">
        <v>611</v>
      </c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13" t="s">
        <v>611</v>
      </c>
      <c r="CI5" s="113"/>
      <c r="CJ5" s="113"/>
      <c r="CK5" s="191"/>
      <c r="CL5" s="191"/>
      <c r="CM5" s="191"/>
      <c r="CN5" s="194"/>
      <c r="CO5" s="194"/>
      <c r="CP5" s="191"/>
      <c r="CQ5" s="177"/>
    </row>
    <row r="6" spans="2:95" ht="80.099999999999994" customHeight="1">
      <c r="B6" s="3" t="s">
        <v>411</v>
      </c>
      <c r="C6" s="4" t="s">
        <v>424</v>
      </c>
      <c r="D6" s="4" t="s">
        <v>425</v>
      </c>
      <c r="E6" s="76"/>
      <c r="F6" s="6" t="s">
        <v>434</v>
      </c>
      <c r="G6" s="6" t="s">
        <v>436</v>
      </c>
      <c r="H6" s="6" t="s">
        <v>437</v>
      </c>
      <c r="I6" s="6" t="s">
        <v>435</v>
      </c>
      <c r="J6" s="6" t="s">
        <v>463</v>
      </c>
      <c r="K6" s="6" t="s">
        <v>464</v>
      </c>
      <c r="L6" s="6" t="s">
        <v>465</v>
      </c>
      <c r="M6" s="6" t="s">
        <v>438</v>
      </c>
      <c r="N6" s="6" t="s">
        <v>439</v>
      </c>
      <c r="O6" s="6" t="s">
        <v>440</v>
      </c>
      <c r="P6" s="6" t="s">
        <v>441</v>
      </c>
      <c r="Q6" s="6" t="s">
        <v>442</v>
      </c>
      <c r="R6" s="6" t="s">
        <v>558</v>
      </c>
      <c r="S6" s="6" t="s">
        <v>443</v>
      </c>
      <c r="T6" s="6" t="s">
        <v>444</v>
      </c>
      <c r="U6" s="6" t="s">
        <v>665</v>
      </c>
      <c r="V6" s="6" t="s">
        <v>519</v>
      </c>
      <c r="W6" s="6" t="s">
        <v>466</v>
      </c>
      <c r="X6" s="6" t="s">
        <v>515</v>
      </c>
      <c r="Y6" s="6" t="s">
        <v>517</v>
      </c>
      <c r="Z6" s="6" t="s">
        <v>516</v>
      </c>
      <c r="AA6" s="6" t="s">
        <v>445</v>
      </c>
      <c r="AB6" s="6" t="s">
        <v>446</v>
      </c>
      <c r="AC6" s="6" t="s">
        <v>449</v>
      </c>
      <c r="AD6" s="6" t="s">
        <v>450</v>
      </c>
      <c r="AE6" s="6" t="s">
        <v>447</v>
      </c>
      <c r="AF6" s="6" t="s">
        <v>448</v>
      </c>
      <c r="AG6" s="6" t="s">
        <v>459</v>
      </c>
      <c r="AH6" s="6" t="s">
        <v>460</v>
      </c>
      <c r="AI6" s="6" t="s">
        <v>514</v>
      </c>
      <c r="AJ6" s="6" t="s">
        <v>452</v>
      </c>
      <c r="AK6" s="6" t="s">
        <v>462</v>
      </c>
      <c r="AL6" s="6" t="s">
        <v>451</v>
      </c>
      <c r="AM6" s="6" t="s">
        <v>461</v>
      </c>
      <c r="AN6" s="6" t="s">
        <v>511</v>
      </c>
      <c r="AO6" s="6" t="s">
        <v>513</v>
      </c>
      <c r="AP6" s="6" t="s">
        <v>476</v>
      </c>
      <c r="AQ6" s="6" t="s">
        <v>512</v>
      </c>
      <c r="AR6" s="6" t="s">
        <v>453</v>
      </c>
      <c r="AS6" s="6" t="s">
        <v>455</v>
      </c>
      <c r="AT6" s="6" t="s">
        <v>454</v>
      </c>
      <c r="AU6" s="6" t="s">
        <v>478</v>
      </c>
      <c r="AV6" s="6" t="s">
        <v>507</v>
      </c>
      <c r="AW6" s="6" t="s">
        <v>510</v>
      </c>
      <c r="AX6" s="6" t="s">
        <v>508</v>
      </c>
      <c r="AY6" s="6" t="s">
        <v>506</v>
      </c>
      <c r="AZ6" s="6" t="s">
        <v>509</v>
      </c>
      <c r="BA6" s="6" t="s">
        <v>457</v>
      </c>
      <c r="BB6" s="6" t="s">
        <v>456</v>
      </c>
      <c r="BC6" s="6" t="s">
        <v>862</v>
      </c>
      <c r="BD6" s="6" t="s">
        <v>458</v>
      </c>
      <c r="BE6" s="6" t="s">
        <v>502</v>
      </c>
      <c r="BF6" s="6" t="s">
        <v>504</v>
      </c>
      <c r="BG6" s="6" t="s">
        <v>500</v>
      </c>
      <c r="BH6" s="6" t="s">
        <v>501</v>
      </c>
      <c r="BI6" s="6" t="s">
        <v>505</v>
      </c>
      <c r="BJ6" s="6" t="s">
        <v>503</v>
      </c>
      <c r="BK6" s="6" t="s">
        <v>855</v>
      </c>
      <c r="BL6" s="6" t="s">
        <v>1553</v>
      </c>
      <c r="BM6" s="6" t="s">
        <v>1550</v>
      </c>
      <c r="BN6" s="6" t="s">
        <v>852</v>
      </c>
      <c r="BO6" s="6" t="s">
        <v>847</v>
      </c>
      <c r="BP6" s="6" t="s">
        <v>848</v>
      </c>
      <c r="BQ6" s="6" t="s">
        <v>851</v>
      </c>
      <c r="BR6" s="6" t="s">
        <v>850</v>
      </c>
      <c r="BS6" s="6" t="s">
        <v>849</v>
      </c>
      <c r="BT6" s="6" t="s">
        <v>854</v>
      </c>
      <c r="BU6" s="6" t="s">
        <v>853</v>
      </c>
      <c r="BV6" s="6" t="s">
        <v>1532</v>
      </c>
      <c r="BW6" s="6" t="s">
        <v>1533</v>
      </c>
      <c r="BX6" s="6" t="s">
        <v>1534</v>
      </c>
      <c r="BY6" s="6" t="s">
        <v>1535</v>
      </c>
      <c r="BZ6" s="6" t="s">
        <v>1536</v>
      </c>
      <c r="CA6" s="6" t="s">
        <v>1537</v>
      </c>
      <c r="CB6" s="6" t="s">
        <v>1538</v>
      </c>
      <c r="CC6" s="6" t="s">
        <v>1539</v>
      </c>
      <c r="CD6" s="6" t="s">
        <v>1551</v>
      </c>
      <c r="CE6" s="6" t="s">
        <v>1540</v>
      </c>
      <c r="CF6" s="6" t="s">
        <v>1541</v>
      </c>
      <c r="CG6" s="6" t="s">
        <v>1542</v>
      </c>
      <c r="CH6" s="6" t="s">
        <v>1543</v>
      </c>
      <c r="CI6" s="8" t="s">
        <v>1545</v>
      </c>
      <c r="CJ6" s="8" t="s">
        <v>1546</v>
      </c>
      <c r="CK6" s="8" t="s">
        <v>1547</v>
      </c>
      <c r="CL6" s="6" t="s">
        <v>1544</v>
      </c>
      <c r="CM6" s="8" t="s">
        <v>1580</v>
      </c>
      <c r="CN6" s="8" t="s">
        <v>1552</v>
      </c>
      <c r="CO6" s="8" t="s">
        <v>1548</v>
      </c>
      <c r="CP6" s="8"/>
      <c r="CQ6" s="178" t="s">
        <v>1355</v>
      </c>
    </row>
    <row r="7" spans="2:95" ht="20.100000000000001" customHeight="1">
      <c r="B7" s="154" t="s">
        <v>787</v>
      </c>
      <c r="C7" s="179"/>
      <c r="D7" s="92"/>
      <c r="E7" s="247"/>
      <c r="F7" s="225">
        <v>48</v>
      </c>
      <c r="G7" s="225">
        <v>41</v>
      </c>
      <c r="H7" s="225">
        <v>13</v>
      </c>
      <c r="I7" s="225">
        <v>33</v>
      </c>
      <c r="J7" s="225">
        <v>13</v>
      </c>
      <c r="K7" s="225">
        <v>26</v>
      </c>
      <c r="L7" s="225">
        <v>6</v>
      </c>
      <c r="M7" s="225">
        <v>20</v>
      </c>
      <c r="N7" s="225">
        <v>15</v>
      </c>
      <c r="O7" s="225">
        <v>25</v>
      </c>
      <c r="P7" s="225">
        <v>20</v>
      </c>
      <c r="Q7" s="225">
        <v>14</v>
      </c>
      <c r="R7" s="225">
        <v>12</v>
      </c>
      <c r="S7" s="225">
        <v>16</v>
      </c>
      <c r="T7" s="225">
        <v>9</v>
      </c>
      <c r="U7" s="225">
        <v>11</v>
      </c>
      <c r="V7" s="225">
        <v>9</v>
      </c>
      <c r="W7" s="225">
        <v>6</v>
      </c>
      <c r="X7" s="225">
        <v>8</v>
      </c>
      <c r="Y7" s="225">
        <v>7</v>
      </c>
      <c r="Z7" s="225">
        <v>3</v>
      </c>
      <c r="AA7" s="225">
        <v>7</v>
      </c>
      <c r="AB7" s="225">
        <v>8</v>
      </c>
      <c r="AC7" s="225">
        <v>5</v>
      </c>
      <c r="AD7" s="225">
        <v>6</v>
      </c>
      <c r="AE7" s="225">
        <v>8</v>
      </c>
      <c r="AF7" s="225">
        <v>9</v>
      </c>
      <c r="AG7" s="225">
        <v>4</v>
      </c>
      <c r="AH7" s="225">
        <v>6</v>
      </c>
      <c r="AI7" s="225">
        <v>9</v>
      </c>
      <c r="AJ7" s="225">
        <v>3</v>
      </c>
      <c r="AK7" s="225">
        <v>3</v>
      </c>
      <c r="AL7" s="225">
        <v>4</v>
      </c>
      <c r="AM7" s="225">
        <v>2</v>
      </c>
      <c r="AN7" s="225">
        <v>2</v>
      </c>
      <c r="AO7" s="225">
        <v>2</v>
      </c>
      <c r="AP7" s="225">
        <v>1</v>
      </c>
      <c r="AQ7" s="225">
        <v>2</v>
      </c>
      <c r="AR7" s="225">
        <v>0</v>
      </c>
      <c r="AS7" s="225">
        <v>0</v>
      </c>
      <c r="AT7" s="225">
        <v>0</v>
      </c>
      <c r="AU7" s="225">
        <v>0</v>
      </c>
      <c r="AV7" s="225">
        <v>0</v>
      </c>
      <c r="AW7" s="225">
        <v>0</v>
      </c>
      <c r="AX7" s="225">
        <v>0</v>
      </c>
      <c r="AY7" s="225">
        <v>0</v>
      </c>
      <c r="AZ7" s="225">
        <v>0</v>
      </c>
      <c r="BA7" s="225">
        <v>0</v>
      </c>
      <c r="BB7" s="225">
        <v>0</v>
      </c>
      <c r="BC7" s="225">
        <v>0</v>
      </c>
      <c r="BD7" s="225">
        <v>0</v>
      </c>
      <c r="BE7" s="225">
        <v>0</v>
      </c>
      <c r="BF7" s="225">
        <v>0</v>
      </c>
      <c r="BG7" s="225">
        <v>0</v>
      </c>
      <c r="BH7" s="225">
        <v>0</v>
      </c>
      <c r="BI7" s="225">
        <v>0</v>
      </c>
      <c r="BJ7" s="225">
        <v>0</v>
      </c>
      <c r="BK7" s="225">
        <v>0</v>
      </c>
      <c r="BL7" s="225">
        <v>0</v>
      </c>
      <c r="BM7" s="225">
        <v>0</v>
      </c>
      <c r="BN7" s="225">
        <v>0</v>
      </c>
      <c r="BO7" s="225">
        <v>0</v>
      </c>
      <c r="BP7" s="225">
        <v>0</v>
      </c>
      <c r="BQ7" s="225">
        <v>0</v>
      </c>
      <c r="BR7" s="225">
        <v>0</v>
      </c>
      <c r="BS7" s="225">
        <v>0</v>
      </c>
      <c r="BT7" s="225">
        <v>0</v>
      </c>
      <c r="BU7" s="225">
        <v>0</v>
      </c>
      <c r="BV7" s="225">
        <v>0</v>
      </c>
      <c r="BW7" s="225">
        <v>0</v>
      </c>
      <c r="BX7" s="225">
        <v>0</v>
      </c>
      <c r="BY7" s="225">
        <v>0</v>
      </c>
      <c r="BZ7" s="225">
        <v>0</v>
      </c>
      <c r="CA7" s="225">
        <v>0</v>
      </c>
      <c r="CB7" s="225">
        <v>0</v>
      </c>
      <c r="CC7" s="225">
        <v>0</v>
      </c>
      <c r="CD7" s="225">
        <v>0</v>
      </c>
      <c r="CE7" s="225">
        <v>0</v>
      </c>
      <c r="CF7" s="225">
        <v>0</v>
      </c>
      <c r="CG7" s="225">
        <v>0</v>
      </c>
      <c r="CH7" s="225">
        <v>0</v>
      </c>
      <c r="CI7" s="225">
        <v>0</v>
      </c>
      <c r="CJ7" s="225">
        <v>0</v>
      </c>
      <c r="CK7" s="225">
        <v>0</v>
      </c>
      <c r="CL7" s="225">
        <v>0</v>
      </c>
      <c r="CM7" s="225">
        <v>0</v>
      </c>
      <c r="CN7" s="225">
        <v>0</v>
      </c>
      <c r="CO7" s="225">
        <v>0</v>
      </c>
      <c r="CP7" s="226"/>
      <c r="CQ7" s="249"/>
    </row>
    <row r="8" spans="2:95" ht="15" customHeight="1">
      <c r="B8" s="97">
        <v>61</v>
      </c>
      <c r="C8" s="98" t="s">
        <v>467</v>
      </c>
      <c r="D8" s="182" t="s">
        <v>471</v>
      </c>
      <c r="E8" s="240"/>
      <c r="F8" s="216">
        <v>1</v>
      </c>
      <c r="G8" s="216">
        <v>1</v>
      </c>
      <c r="H8" s="216"/>
      <c r="I8" s="216"/>
      <c r="J8" s="216"/>
      <c r="K8" s="216"/>
      <c r="L8" s="216"/>
      <c r="M8" s="216">
        <v>1</v>
      </c>
      <c r="N8" s="216">
        <v>1</v>
      </c>
      <c r="O8" s="216"/>
      <c r="P8" s="216">
        <v>1</v>
      </c>
      <c r="Q8" s="216"/>
      <c r="R8" s="216"/>
      <c r="S8" s="216">
        <v>1</v>
      </c>
      <c r="T8" s="216">
        <v>1</v>
      </c>
      <c r="U8" s="216">
        <v>1</v>
      </c>
      <c r="V8" s="216">
        <v>1</v>
      </c>
      <c r="W8" s="216"/>
      <c r="X8" s="216">
        <v>1</v>
      </c>
      <c r="Y8" s="216"/>
      <c r="Z8" s="216"/>
      <c r="AA8" s="216">
        <v>1</v>
      </c>
      <c r="AB8" s="216">
        <v>1</v>
      </c>
      <c r="AC8" s="216">
        <v>1</v>
      </c>
      <c r="AD8" s="216">
        <v>1</v>
      </c>
      <c r="AE8" s="216">
        <v>1</v>
      </c>
      <c r="AF8" s="216">
        <v>1</v>
      </c>
      <c r="AG8" s="216">
        <v>1</v>
      </c>
      <c r="AH8" s="216">
        <v>1</v>
      </c>
      <c r="AI8" s="216">
        <v>1</v>
      </c>
      <c r="AJ8" s="216">
        <v>1</v>
      </c>
      <c r="AK8" s="216">
        <v>1</v>
      </c>
      <c r="AL8" s="216"/>
      <c r="AM8" s="216">
        <v>1</v>
      </c>
      <c r="AN8" s="216">
        <v>1</v>
      </c>
      <c r="AO8" s="216"/>
      <c r="AP8" s="216"/>
      <c r="AQ8" s="216"/>
      <c r="AR8" s="216">
        <v>1</v>
      </c>
      <c r="AS8" s="216">
        <v>1</v>
      </c>
      <c r="AT8" s="216">
        <v>1</v>
      </c>
      <c r="AU8" s="216">
        <v>1</v>
      </c>
      <c r="AV8" s="216">
        <v>1</v>
      </c>
      <c r="AW8" s="216">
        <v>1</v>
      </c>
      <c r="AX8" s="216">
        <v>1</v>
      </c>
      <c r="AY8" s="216">
        <v>1</v>
      </c>
      <c r="AZ8" s="216">
        <v>1</v>
      </c>
      <c r="BA8" s="245" t="s">
        <v>428</v>
      </c>
      <c r="BB8" s="245" t="s">
        <v>428</v>
      </c>
      <c r="BC8" s="245" t="s">
        <v>428</v>
      </c>
      <c r="BD8" s="245" t="s">
        <v>428</v>
      </c>
      <c r="BE8" s="245" t="s">
        <v>428</v>
      </c>
      <c r="BF8" s="245" t="s">
        <v>428</v>
      </c>
      <c r="BG8" s="245" t="s">
        <v>428</v>
      </c>
      <c r="BH8" s="245" t="s">
        <v>428</v>
      </c>
      <c r="BI8" s="245" t="s">
        <v>428</v>
      </c>
      <c r="BJ8" s="245" t="s">
        <v>428</v>
      </c>
      <c r="BK8" s="245" t="s">
        <v>428</v>
      </c>
      <c r="BL8" s="245" t="s">
        <v>428</v>
      </c>
      <c r="BM8" s="245" t="s">
        <v>428</v>
      </c>
      <c r="BN8" s="245" t="s">
        <v>428</v>
      </c>
      <c r="BO8" s="245" t="s">
        <v>428</v>
      </c>
      <c r="BP8" s="245" t="s">
        <v>428</v>
      </c>
      <c r="BQ8" s="245" t="s">
        <v>428</v>
      </c>
      <c r="BR8" s="245" t="s">
        <v>428</v>
      </c>
      <c r="BS8" s="245" t="s">
        <v>428</v>
      </c>
      <c r="BT8" s="245" t="s">
        <v>428</v>
      </c>
      <c r="BU8" s="245" t="s">
        <v>428</v>
      </c>
      <c r="BV8" s="245" t="s">
        <v>428</v>
      </c>
      <c r="BW8" s="245" t="s">
        <v>428</v>
      </c>
      <c r="BX8" s="245" t="s">
        <v>428</v>
      </c>
      <c r="BY8" s="245" t="s">
        <v>428</v>
      </c>
      <c r="BZ8" s="245" t="s">
        <v>428</v>
      </c>
      <c r="CA8" s="245" t="s">
        <v>428</v>
      </c>
      <c r="CB8" s="245" t="s">
        <v>428</v>
      </c>
      <c r="CC8" s="245" t="s">
        <v>428</v>
      </c>
      <c r="CD8" s="245" t="s">
        <v>428</v>
      </c>
      <c r="CE8" s="245" t="s">
        <v>428</v>
      </c>
      <c r="CF8" s="245" t="s">
        <v>428</v>
      </c>
      <c r="CG8" s="245" t="s">
        <v>428</v>
      </c>
      <c r="CH8" s="245" t="s">
        <v>428</v>
      </c>
      <c r="CI8" s="245" t="s">
        <v>428</v>
      </c>
      <c r="CJ8" s="245" t="s">
        <v>428</v>
      </c>
      <c r="CK8" s="245" t="s">
        <v>428</v>
      </c>
      <c r="CL8" s="245" t="s">
        <v>428</v>
      </c>
      <c r="CM8" s="245" t="s">
        <v>428</v>
      </c>
      <c r="CN8" s="245" t="s">
        <v>428</v>
      </c>
      <c r="CO8" s="245" t="s">
        <v>428</v>
      </c>
      <c r="CP8" s="217"/>
      <c r="CQ8" s="218">
        <f>SUM(F8:CP8)</f>
        <v>32</v>
      </c>
    </row>
    <row r="9" spans="2:95" ht="15" customHeight="1">
      <c r="B9" s="111">
        <v>62</v>
      </c>
      <c r="C9" s="112" t="s">
        <v>472</v>
      </c>
      <c r="D9" s="183" t="s">
        <v>470</v>
      </c>
      <c r="E9" s="241"/>
      <c r="F9" s="222">
        <v>1</v>
      </c>
      <c r="G9" s="222"/>
      <c r="H9" s="222"/>
      <c r="I9" s="222"/>
      <c r="J9" s="222"/>
      <c r="K9" s="222"/>
      <c r="L9" s="222"/>
      <c r="M9" s="222"/>
      <c r="N9" s="222"/>
      <c r="O9" s="222">
        <v>1</v>
      </c>
      <c r="P9" s="222"/>
      <c r="Q9" s="222"/>
      <c r="R9" s="222"/>
      <c r="S9" s="222"/>
      <c r="T9" s="222"/>
      <c r="U9" s="222"/>
      <c r="V9" s="222"/>
      <c r="W9" s="222">
        <v>1</v>
      </c>
      <c r="X9" s="222"/>
      <c r="Y9" s="222"/>
      <c r="Z9" s="222"/>
      <c r="AA9" s="222">
        <v>1</v>
      </c>
      <c r="AB9" s="222">
        <v>1</v>
      </c>
      <c r="AC9" s="222">
        <v>1</v>
      </c>
      <c r="AD9" s="222">
        <v>1</v>
      </c>
      <c r="AE9" s="222"/>
      <c r="AF9" s="222">
        <v>1</v>
      </c>
      <c r="AG9" s="222">
        <v>1</v>
      </c>
      <c r="AH9" s="222"/>
      <c r="AI9" s="222"/>
      <c r="AJ9" s="222">
        <v>1</v>
      </c>
      <c r="AK9" s="222"/>
      <c r="AL9" s="222">
        <v>1</v>
      </c>
      <c r="AM9" s="222">
        <v>1</v>
      </c>
      <c r="AN9" s="222">
        <v>1</v>
      </c>
      <c r="AO9" s="222">
        <v>1</v>
      </c>
      <c r="AP9" s="222">
        <v>1</v>
      </c>
      <c r="AQ9" s="222">
        <v>1</v>
      </c>
      <c r="AR9" s="222">
        <v>1</v>
      </c>
      <c r="AS9" s="222">
        <v>1</v>
      </c>
      <c r="AT9" s="222">
        <v>1</v>
      </c>
      <c r="AU9" s="222">
        <v>1</v>
      </c>
      <c r="AV9" s="222">
        <v>1</v>
      </c>
      <c r="AW9" s="222">
        <v>1</v>
      </c>
      <c r="AX9" s="222">
        <v>1</v>
      </c>
      <c r="AY9" s="222">
        <v>1</v>
      </c>
      <c r="AZ9" s="222"/>
      <c r="BA9" s="435" t="s">
        <v>428</v>
      </c>
      <c r="BB9" s="435" t="s">
        <v>428</v>
      </c>
      <c r="BC9" s="435" t="s">
        <v>428</v>
      </c>
      <c r="BD9" s="435" t="s">
        <v>428</v>
      </c>
      <c r="BE9" s="435" t="s">
        <v>428</v>
      </c>
      <c r="BF9" s="435" t="s">
        <v>428</v>
      </c>
      <c r="BG9" s="435" t="s">
        <v>428</v>
      </c>
      <c r="BH9" s="435" t="s">
        <v>428</v>
      </c>
      <c r="BI9" s="435" t="s">
        <v>428</v>
      </c>
      <c r="BJ9" s="435" t="s">
        <v>428</v>
      </c>
      <c r="BK9" s="435" t="s">
        <v>428</v>
      </c>
      <c r="BL9" s="435" t="s">
        <v>428</v>
      </c>
      <c r="BM9" s="435" t="s">
        <v>428</v>
      </c>
      <c r="BN9" s="435" t="s">
        <v>428</v>
      </c>
      <c r="BO9" s="435" t="s">
        <v>428</v>
      </c>
      <c r="BP9" s="435" t="s">
        <v>428</v>
      </c>
      <c r="BQ9" s="435" t="s">
        <v>428</v>
      </c>
      <c r="BR9" s="435" t="s">
        <v>428</v>
      </c>
      <c r="BS9" s="435" t="s">
        <v>428</v>
      </c>
      <c r="BT9" s="435" t="s">
        <v>428</v>
      </c>
      <c r="BU9" s="435" t="s">
        <v>428</v>
      </c>
      <c r="BV9" s="435" t="s">
        <v>428</v>
      </c>
      <c r="BW9" s="435" t="s">
        <v>428</v>
      </c>
      <c r="BX9" s="435" t="s">
        <v>428</v>
      </c>
      <c r="BY9" s="435" t="s">
        <v>428</v>
      </c>
      <c r="BZ9" s="435" t="s">
        <v>428</v>
      </c>
      <c r="CA9" s="435" t="s">
        <v>428</v>
      </c>
      <c r="CB9" s="435" t="s">
        <v>428</v>
      </c>
      <c r="CC9" s="435" t="s">
        <v>428</v>
      </c>
      <c r="CD9" s="435" t="s">
        <v>428</v>
      </c>
      <c r="CE9" s="435" t="s">
        <v>428</v>
      </c>
      <c r="CF9" s="435" t="s">
        <v>428</v>
      </c>
      <c r="CG9" s="435" t="s">
        <v>428</v>
      </c>
      <c r="CH9" s="435" t="s">
        <v>428</v>
      </c>
      <c r="CI9" s="435" t="s">
        <v>428</v>
      </c>
      <c r="CJ9" s="435" t="s">
        <v>428</v>
      </c>
      <c r="CK9" s="435" t="s">
        <v>428</v>
      </c>
      <c r="CL9" s="435" t="s">
        <v>428</v>
      </c>
      <c r="CM9" s="435" t="s">
        <v>428</v>
      </c>
      <c r="CN9" s="435" t="s">
        <v>428</v>
      </c>
      <c r="CO9" s="435" t="s">
        <v>428</v>
      </c>
      <c r="CP9" s="223"/>
      <c r="CQ9" s="218">
        <f>SUM(F9:CP9)</f>
        <v>24</v>
      </c>
    </row>
    <row r="10" spans="2:95" ht="15" customHeight="1">
      <c r="B10" s="111">
        <v>63</v>
      </c>
      <c r="C10" s="112" t="s">
        <v>474</v>
      </c>
      <c r="D10" s="183" t="s">
        <v>470</v>
      </c>
      <c r="E10" s="241"/>
      <c r="F10" s="222">
        <v>1</v>
      </c>
      <c r="G10" s="222">
        <v>1</v>
      </c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>
        <v>1</v>
      </c>
      <c r="T10" s="222">
        <v>1</v>
      </c>
      <c r="U10" s="222">
        <v>1</v>
      </c>
      <c r="V10" s="222">
        <v>1</v>
      </c>
      <c r="W10" s="222">
        <v>1</v>
      </c>
      <c r="X10" s="222"/>
      <c r="Y10" s="222">
        <v>1</v>
      </c>
      <c r="Z10" s="222">
        <v>1</v>
      </c>
      <c r="AA10" s="222">
        <v>1</v>
      </c>
      <c r="AB10" s="222">
        <v>1</v>
      </c>
      <c r="AC10" s="222">
        <v>1</v>
      </c>
      <c r="AD10" s="222">
        <v>1</v>
      </c>
      <c r="AE10" s="222">
        <v>1</v>
      </c>
      <c r="AF10" s="222">
        <v>1</v>
      </c>
      <c r="AG10" s="222"/>
      <c r="AH10" s="222">
        <v>1</v>
      </c>
      <c r="AI10" s="222"/>
      <c r="AJ10" s="222">
        <v>1</v>
      </c>
      <c r="AK10" s="222">
        <v>1</v>
      </c>
      <c r="AL10" s="222"/>
      <c r="AM10" s="222">
        <v>1</v>
      </c>
      <c r="AN10" s="222">
        <v>1</v>
      </c>
      <c r="AO10" s="222"/>
      <c r="AP10" s="222">
        <v>1</v>
      </c>
      <c r="AQ10" s="222">
        <v>1</v>
      </c>
      <c r="AR10" s="222">
        <v>1</v>
      </c>
      <c r="AS10" s="222">
        <v>1</v>
      </c>
      <c r="AT10" s="222"/>
      <c r="AU10" s="222">
        <v>1</v>
      </c>
      <c r="AV10" s="222">
        <v>1</v>
      </c>
      <c r="AW10" s="222">
        <v>1</v>
      </c>
      <c r="AX10" s="222">
        <v>1</v>
      </c>
      <c r="AY10" s="222">
        <v>1</v>
      </c>
      <c r="AZ10" s="222">
        <v>1</v>
      </c>
      <c r="BA10" s="222">
        <v>1</v>
      </c>
      <c r="BB10" s="222">
        <v>1</v>
      </c>
      <c r="BC10" s="222"/>
      <c r="BD10" s="435" t="s">
        <v>428</v>
      </c>
      <c r="BE10" s="435" t="s">
        <v>428</v>
      </c>
      <c r="BF10" s="435" t="s">
        <v>428</v>
      </c>
      <c r="BG10" s="435" t="s">
        <v>428</v>
      </c>
      <c r="BH10" s="435" t="s">
        <v>428</v>
      </c>
      <c r="BI10" s="435" t="s">
        <v>428</v>
      </c>
      <c r="BJ10" s="435" t="s">
        <v>428</v>
      </c>
      <c r="BK10" s="435" t="s">
        <v>428</v>
      </c>
      <c r="BL10" s="435" t="s">
        <v>428</v>
      </c>
      <c r="BM10" s="435" t="s">
        <v>428</v>
      </c>
      <c r="BN10" s="435" t="s">
        <v>428</v>
      </c>
      <c r="BO10" s="435" t="s">
        <v>428</v>
      </c>
      <c r="BP10" s="435" t="s">
        <v>428</v>
      </c>
      <c r="BQ10" s="435" t="s">
        <v>428</v>
      </c>
      <c r="BR10" s="435" t="s">
        <v>428</v>
      </c>
      <c r="BS10" s="435" t="s">
        <v>428</v>
      </c>
      <c r="BT10" s="435" t="s">
        <v>428</v>
      </c>
      <c r="BU10" s="435" t="s">
        <v>428</v>
      </c>
      <c r="BV10" s="435" t="s">
        <v>428</v>
      </c>
      <c r="BW10" s="435" t="s">
        <v>428</v>
      </c>
      <c r="BX10" s="435" t="s">
        <v>428</v>
      </c>
      <c r="BY10" s="435" t="s">
        <v>428</v>
      </c>
      <c r="BZ10" s="435" t="s">
        <v>428</v>
      </c>
      <c r="CA10" s="435" t="s">
        <v>428</v>
      </c>
      <c r="CB10" s="435" t="s">
        <v>428</v>
      </c>
      <c r="CC10" s="435" t="s">
        <v>428</v>
      </c>
      <c r="CD10" s="435" t="s">
        <v>428</v>
      </c>
      <c r="CE10" s="435" t="s">
        <v>428</v>
      </c>
      <c r="CF10" s="435" t="s">
        <v>428</v>
      </c>
      <c r="CG10" s="435" t="s">
        <v>428</v>
      </c>
      <c r="CH10" s="435" t="s">
        <v>428</v>
      </c>
      <c r="CI10" s="435" t="s">
        <v>428</v>
      </c>
      <c r="CJ10" s="435" t="s">
        <v>428</v>
      </c>
      <c r="CK10" s="435" t="s">
        <v>428</v>
      </c>
      <c r="CL10" s="435" t="s">
        <v>428</v>
      </c>
      <c r="CM10" s="435" t="s">
        <v>428</v>
      </c>
      <c r="CN10" s="435" t="s">
        <v>428</v>
      </c>
      <c r="CO10" s="435" t="s">
        <v>428</v>
      </c>
      <c r="CP10" s="223"/>
      <c r="CQ10" s="218">
        <f>SUM(F10:CP10)</f>
        <v>32</v>
      </c>
    </row>
    <row r="11" spans="2:95" ht="15" customHeight="1">
      <c r="B11" s="111">
        <v>64</v>
      </c>
      <c r="C11" s="112" t="s">
        <v>477</v>
      </c>
      <c r="D11" s="183" t="s">
        <v>427</v>
      </c>
      <c r="E11" s="241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>
        <v>1</v>
      </c>
      <c r="T11" s="222"/>
      <c r="U11" s="222"/>
      <c r="V11" s="222"/>
      <c r="W11" s="222">
        <v>1</v>
      </c>
      <c r="X11" s="222">
        <v>1</v>
      </c>
      <c r="Y11" s="222"/>
      <c r="Z11" s="222"/>
      <c r="AA11" s="222">
        <v>1</v>
      </c>
      <c r="AB11" s="222">
        <v>1</v>
      </c>
      <c r="AC11" s="222">
        <v>1</v>
      </c>
      <c r="AD11" s="222">
        <v>1</v>
      </c>
      <c r="AE11" s="222"/>
      <c r="AF11" s="222">
        <v>1</v>
      </c>
      <c r="AG11" s="222">
        <v>1</v>
      </c>
      <c r="AH11" s="222"/>
      <c r="AI11" s="222"/>
      <c r="AJ11" s="222">
        <v>1</v>
      </c>
      <c r="AK11" s="222"/>
      <c r="AL11" s="222"/>
      <c r="AM11" s="222">
        <v>1</v>
      </c>
      <c r="AN11" s="222">
        <v>1</v>
      </c>
      <c r="AO11" s="222">
        <v>1</v>
      </c>
      <c r="AP11" s="222"/>
      <c r="AQ11" s="222">
        <v>1</v>
      </c>
      <c r="AR11" s="222"/>
      <c r="AS11" s="222">
        <v>1</v>
      </c>
      <c r="AT11" s="222">
        <v>1</v>
      </c>
      <c r="AU11" s="222"/>
      <c r="AV11" s="222"/>
      <c r="AW11" s="222">
        <v>1</v>
      </c>
      <c r="AX11" s="222">
        <v>1</v>
      </c>
      <c r="AY11" s="222"/>
      <c r="AZ11" s="222">
        <v>1</v>
      </c>
      <c r="BA11" s="222">
        <v>1</v>
      </c>
      <c r="BB11" s="222"/>
      <c r="BC11" s="222"/>
      <c r="BD11" s="435" t="s">
        <v>428</v>
      </c>
      <c r="BE11" s="435" t="s">
        <v>428</v>
      </c>
      <c r="BF11" s="435" t="s">
        <v>428</v>
      </c>
      <c r="BG11" s="435" t="s">
        <v>428</v>
      </c>
      <c r="BH11" s="435" t="s">
        <v>428</v>
      </c>
      <c r="BI11" s="435" t="s">
        <v>428</v>
      </c>
      <c r="BJ11" s="435" t="s">
        <v>428</v>
      </c>
      <c r="BK11" s="435" t="s">
        <v>428</v>
      </c>
      <c r="BL11" s="435" t="s">
        <v>428</v>
      </c>
      <c r="BM11" s="435" t="s">
        <v>428</v>
      </c>
      <c r="BN11" s="435" t="s">
        <v>428</v>
      </c>
      <c r="BO11" s="435" t="s">
        <v>428</v>
      </c>
      <c r="BP11" s="435" t="s">
        <v>428</v>
      </c>
      <c r="BQ11" s="435" t="s">
        <v>428</v>
      </c>
      <c r="BR11" s="435" t="s">
        <v>428</v>
      </c>
      <c r="BS11" s="435" t="s">
        <v>428</v>
      </c>
      <c r="BT11" s="435" t="s">
        <v>428</v>
      </c>
      <c r="BU11" s="435" t="s">
        <v>428</v>
      </c>
      <c r="BV11" s="435" t="s">
        <v>428</v>
      </c>
      <c r="BW11" s="435" t="s">
        <v>428</v>
      </c>
      <c r="BX11" s="435" t="s">
        <v>428</v>
      </c>
      <c r="BY11" s="435" t="s">
        <v>428</v>
      </c>
      <c r="BZ11" s="435" t="s">
        <v>428</v>
      </c>
      <c r="CA11" s="435" t="s">
        <v>428</v>
      </c>
      <c r="CB11" s="435" t="s">
        <v>428</v>
      </c>
      <c r="CC11" s="435" t="s">
        <v>428</v>
      </c>
      <c r="CD11" s="435" t="s">
        <v>428</v>
      </c>
      <c r="CE11" s="435" t="s">
        <v>428</v>
      </c>
      <c r="CF11" s="435" t="s">
        <v>428</v>
      </c>
      <c r="CG11" s="435" t="s">
        <v>428</v>
      </c>
      <c r="CH11" s="435" t="s">
        <v>428</v>
      </c>
      <c r="CI11" s="435" t="s">
        <v>428</v>
      </c>
      <c r="CJ11" s="435" t="s">
        <v>428</v>
      </c>
      <c r="CK11" s="435" t="s">
        <v>428</v>
      </c>
      <c r="CL11" s="435" t="s">
        <v>428</v>
      </c>
      <c r="CM11" s="435" t="s">
        <v>428</v>
      </c>
      <c r="CN11" s="435" t="s">
        <v>428</v>
      </c>
      <c r="CO11" s="435" t="s">
        <v>428</v>
      </c>
      <c r="CP11" s="223"/>
      <c r="CQ11" s="219">
        <f t="shared" ref="CQ11:CQ17" si="0">SUM(F11:CP11)</f>
        <v>20</v>
      </c>
    </row>
    <row r="12" spans="2:95" ht="15" customHeight="1">
      <c r="B12" s="111">
        <v>65</v>
      </c>
      <c r="C12" s="112" t="s">
        <v>433</v>
      </c>
      <c r="D12" s="183" t="s">
        <v>427</v>
      </c>
      <c r="E12" s="241"/>
      <c r="F12" s="222">
        <v>1</v>
      </c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>
        <v>1</v>
      </c>
      <c r="U12" s="222"/>
      <c r="V12" s="222"/>
      <c r="W12" s="222"/>
      <c r="X12" s="222"/>
      <c r="Y12" s="222"/>
      <c r="Z12" s="222"/>
      <c r="AA12" s="222"/>
      <c r="AB12" s="222">
        <v>1</v>
      </c>
      <c r="AC12" s="222">
        <v>1</v>
      </c>
      <c r="AD12" s="222"/>
      <c r="AE12" s="222">
        <v>1</v>
      </c>
      <c r="AF12" s="222"/>
      <c r="AG12" s="222">
        <v>1</v>
      </c>
      <c r="AH12" s="222">
        <v>1</v>
      </c>
      <c r="AI12" s="222"/>
      <c r="AJ12" s="222">
        <v>1</v>
      </c>
      <c r="AK12" s="222"/>
      <c r="AL12" s="222">
        <v>1</v>
      </c>
      <c r="AM12" s="222">
        <v>1</v>
      </c>
      <c r="AN12" s="222">
        <v>1</v>
      </c>
      <c r="AO12" s="222"/>
      <c r="AP12" s="222"/>
      <c r="AQ12" s="222"/>
      <c r="AR12" s="222">
        <v>1</v>
      </c>
      <c r="AS12" s="222">
        <v>1</v>
      </c>
      <c r="AT12" s="222">
        <v>1</v>
      </c>
      <c r="AU12" s="222">
        <v>1</v>
      </c>
      <c r="AV12" s="222">
        <v>1</v>
      </c>
      <c r="AW12" s="222">
        <v>1</v>
      </c>
      <c r="AX12" s="222"/>
      <c r="AY12" s="222"/>
      <c r="AZ12" s="222"/>
      <c r="BA12" s="222"/>
      <c r="BB12" s="222"/>
      <c r="BC12" s="222"/>
      <c r="BD12" s="222">
        <v>1</v>
      </c>
      <c r="BE12" s="222">
        <v>1</v>
      </c>
      <c r="BF12" s="222">
        <v>1</v>
      </c>
      <c r="BG12" s="222">
        <v>1</v>
      </c>
      <c r="BH12" s="222">
        <v>1</v>
      </c>
      <c r="BI12" s="222">
        <v>1</v>
      </c>
      <c r="BJ12" s="222">
        <v>1</v>
      </c>
      <c r="BK12" s="222">
        <v>1</v>
      </c>
      <c r="BL12" s="435" t="s">
        <v>428</v>
      </c>
      <c r="BM12" s="435" t="s">
        <v>428</v>
      </c>
      <c r="BN12" s="435" t="s">
        <v>428</v>
      </c>
      <c r="BO12" s="435" t="s">
        <v>428</v>
      </c>
      <c r="BP12" s="435" t="s">
        <v>428</v>
      </c>
      <c r="BQ12" s="435" t="s">
        <v>428</v>
      </c>
      <c r="BR12" s="435" t="s">
        <v>428</v>
      </c>
      <c r="BS12" s="435" t="s">
        <v>428</v>
      </c>
      <c r="BT12" s="435" t="s">
        <v>428</v>
      </c>
      <c r="BU12" s="435" t="s">
        <v>428</v>
      </c>
      <c r="BV12" s="435" t="s">
        <v>428</v>
      </c>
      <c r="BW12" s="435" t="s">
        <v>428</v>
      </c>
      <c r="BX12" s="435" t="s">
        <v>428</v>
      </c>
      <c r="BY12" s="435" t="s">
        <v>428</v>
      </c>
      <c r="BZ12" s="435" t="s">
        <v>428</v>
      </c>
      <c r="CA12" s="435" t="s">
        <v>428</v>
      </c>
      <c r="CB12" s="435" t="s">
        <v>428</v>
      </c>
      <c r="CC12" s="435" t="s">
        <v>428</v>
      </c>
      <c r="CD12" s="435" t="s">
        <v>428</v>
      </c>
      <c r="CE12" s="435" t="s">
        <v>428</v>
      </c>
      <c r="CF12" s="435" t="s">
        <v>428</v>
      </c>
      <c r="CG12" s="435" t="s">
        <v>428</v>
      </c>
      <c r="CH12" s="435" t="s">
        <v>428</v>
      </c>
      <c r="CI12" s="435" t="s">
        <v>428</v>
      </c>
      <c r="CJ12" s="435" t="s">
        <v>428</v>
      </c>
      <c r="CK12" s="435" t="s">
        <v>428</v>
      </c>
      <c r="CL12" s="435" t="s">
        <v>428</v>
      </c>
      <c r="CM12" s="435" t="s">
        <v>428</v>
      </c>
      <c r="CN12" s="435" t="s">
        <v>428</v>
      </c>
      <c r="CO12" s="435" t="s">
        <v>428</v>
      </c>
      <c r="CP12" s="223"/>
      <c r="CQ12" s="219">
        <f t="shared" si="0"/>
        <v>25</v>
      </c>
    </row>
    <row r="13" spans="2:95" ht="15" customHeight="1">
      <c r="B13" s="111">
        <v>66</v>
      </c>
      <c r="C13" s="112" t="s">
        <v>418</v>
      </c>
      <c r="D13" s="183" t="s">
        <v>416</v>
      </c>
      <c r="E13" s="241"/>
      <c r="F13" s="222"/>
      <c r="G13" s="222"/>
      <c r="H13" s="222"/>
      <c r="I13" s="222"/>
      <c r="J13" s="222">
        <v>1</v>
      </c>
      <c r="K13" s="222">
        <v>1</v>
      </c>
      <c r="L13" s="222"/>
      <c r="M13" s="222"/>
      <c r="N13" s="222"/>
      <c r="O13" s="222">
        <v>1</v>
      </c>
      <c r="P13" s="222">
        <v>1</v>
      </c>
      <c r="Q13" s="222"/>
      <c r="R13" s="222"/>
      <c r="S13" s="222"/>
      <c r="T13" s="222"/>
      <c r="U13" s="222"/>
      <c r="V13" s="222"/>
      <c r="W13" s="222">
        <v>1</v>
      </c>
      <c r="X13" s="222"/>
      <c r="Y13" s="222"/>
      <c r="Z13" s="222"/>
      <c r="AA13" s="222">
        <v>1</v>
      </c>
      <c r="AB13" s="222"/>
      <c r="AC13" s="222"/>
      <c r="AD13" s="222"/>
      <c r="AE13" s="222"/>
      <c r="AF13" s="222">
        <v>1</v>
      </c>
      <c r="AG13" s="222"/>
      <c r="AH13" s="222"/>
      <c r="AI13" s="222"/>
      <c r="AJ13" s="222"/>
      <c r="AK13" s="222"/>
      <c r="AL13" s="222"/>
      <c r="AM13" s="222"/>
      <c r="AN13" s="222">
        <v>1</v>
      </c>
      <c r="AO13" s="222">
        <v>1</v>
      </c>
      <c r="AP13" s="222"/>
      <c r="AQ13" s="222"/>
      <c r="AR13" s="222">
        <v>1</v>
      </c>
      <c r="AS13" s="222"/>
      <c r="AT13" s="222">
        <v>1</v>
      </c>
      <c r="AU13" s="222">
        <v>1</v>
      </c>
      <c r="AV13" s="222"/>
      <c r="AW13" s="222">
        <v>1</v>
      </c>
      <c r="AX13" s="222"/>
      <c r="AY13" s="222"/>
      <c r="AZ13" s="222"/>
      <c r="BA13" s="222">
        <v>1</v>
      </c>
      <c r="BB13" s="222">
        <v>1</v>
      </c>
      <c r="BC13" s="222"/>
      <c r="BD13" s="222">
        <v>1</v>
      </c>
      <c r="BE13" s="222">
        <v>1</v>
      </c>
      <c r="BF13" s="222">
        <v>1</v>
      </c>
      <c r="BG13" s="222">
        <v>1</v>
      </c>
      <c r="BH13" s="222">
        <v>1</v>
      </c>
      <c r="BI13" s="222">
        <v>1</v>
      </c>
      <c r="BJ13" s="222"/>
      <c r="BK13" s="222"/>
      <c r="BL13" s="435" t="s">
        <v>428</v>
      </c>
      <c r="BM13" s="435" t="s">
        <v>428</v>
      </c>
      <c r="BN13" s="435" t="s">
        <v>428</v>
      </c>
      <c r="BO13" s="435" t="s">
        <v>428</v>
      </c>
      <c r="BP13" s="435" t="s">
        <v>428</v>
      </c>
      <c r="BQ13" s="435" t="s">
        <v>428</v>
      </c>
      <c r="BR13" s="435" t="s">
        <v>428</v>
      </c>
      <c r="BS13" s="435" t="s">
        <v>428</v>
      </c>
      <c r="BT13" s="435" t="s">
        <v>428</v>
      </c>
      <c r="BU13" s="435" t="s">
        <v>428</v>
      </c>
      <c r="BV13" s="435" t="s">
        <v>428</v>
      </c>
      <c r="BW13" s="435" t="s">
        <v>428</v>
      </c>
      <c r="BX13" s="435" t="s">
        <v>428</v>
      </c>
      <c r="BY13" s="435" t="s">
        <v>428</v>
      </c>
      <c r="BZ13" s="435" t="s">
        <v>428</v>
      </c>
      <c r="CA13" s="435" t="s">
        <v>428</v>
      </c>
      <c r="CB13" s="435" t="s">
        <v>428</v>
      </c>
      <c r="CC13" s="435" t="s">
        <v>428</v>
      </c>
      <c r="CD13" s="435" t="s">
        <v>428</v>
      </c>
      <c r="CE13" s="435" t="s">
        <v>428</v>
      </c>
      <c r="CF13" s="435" t="s">
        <v>428</v>
      </c>
      <c r="CG13" s="435" t="s">
        <v>428</v>
      </c>
      <c r="CH13" s="435" t="s">
        <v>428</v>
      </c>
      <c r="CI13" s="435" t="s">
        <v>428</v>
      </c>
      <c r="CJ13" s="435" t="s">
        <v>428</v>
      </c>
      <c r="CK13" s="435" t="s">
        <v>428</v>
      </c>
      <c r="CL13" s="435" t="s">
        <v>428</v>
      </c>
      <c r="CM13" s="435" t="s">
        <v>428</v>
      </c>
      <c r="CN13" s="435" t="s">
        <v>428</v>
      </c>
      <c r="CO13" s="435" t="s">
        <v>428</v>
      </c>
      <c r="CP13" s="223"/>
      <c r="CQ13" s="219">
        <f t="shared" si="0"/>
        <v>21</v>
      </c>
    </row>
    <row r="14" spans="2:95" ht="15" customHeight="1">
      <c r="B14" s="111">
        <v>67</v>
      </c>
      <c r="C14" s="112" t="s">
        <v>419</v>
      </c>
      <c r="D14" s="183" t="s">
        <v>416</v>
      </c>
      <c r="E14" s="241"/>
      <c r="F14" s="222">
        <v>1</v>
      </c>
      <c r="G14" s="222">
        <v>1</v>
      </c>
      <c r="H14" s="222"/>
      <c r="I14" s="222">
        <v>1</v>
      </c>
      <c r="J14" s="222"/>
      <c r="K14" s="222"/>
      <c r="L14" s="222"/>
      <c r="M14" s="222">
        <v>1</v>
      </c>
      <c r="N14" s="222"/>
      <c r="O14" s="222">
        <v>1</v>
      </c>
      <c r="P14" s="222">
        <v>1</v>
      </c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>
        <v>1</v>
      </c>
      <c r="AB14" s="222"/>
      <c r="AC14" s="222">
        <v>1</v>
      </c>
      <c r="AD14" s="222">
        <v>1</v>
      </c>
      <c r="AE14" s="222">
        <v>1</v>
      </c>
      <c r="AF14" s="222">
        <v>1</v>
      </c>
      <c r="AG14" s="222"/>
      <c r="AH14" s="222"/>
      <c r="AI14" s="222"/>
      <c r="AJ14" s="222"/>
      <c r="AK14" s="222"/>
      <c r="AL14" s="222">
        <v>1</v>
      </c>
      <c r="AM14" s="222"/>
      <c r="AN14" s="222">
        <v>1</v>
      </c>
      <c r="AO14" s="222">
        <v>1</v>
      </c>
      <c r="AP14" s="222"/>
      <c r="AQ14" s="222"/>
      <c r="AR14" s="222">
        <v>1</v>
      </c>
      <c r="AS14" s="222">
        <v>1</v>
      </c>
      <c r="AT14" s="222"/>
      <c r="AU14" s="222"/>
      <c r="AV14" s="222">
        <v>1</v>
      </c>
      <c r="AW14" s="222"/>
      <c r="AX14" s="222">
        <v>1</v>
      </c>
      <c r="AY14" s="222"/>
      <c r="AZ14" s="222"/>
      <c r="BA14" s="222">
        <v>1</v>
      </c>
      <c r="BB14" s="222">
        <v>1</v>
      </c>
      <c r="BC14" s="222">
        <v>1</v>
      </c>
      <c r="BD14" s="222">
        <v>1</v>
      </c>
      <c r="BE14" s="222">
        <v>1</v>
      </c>
      <c r="BF14" s="222">
        <v>1</v>
      </c>
      <c r="BG14" s="222"/>
      <c r="BH14" s="222">
        <v>1</v>
      </c>
      <c r="BI14" s="222">
        <v>1</v>
      </c>
      <c r="BJ14" s="222">
        <v>1</v>
      </c>
      <c r="BK14" s="222"/>
      <c r="BL14" s="435" t="s">
        <v>428</v>
      </c>
      <c r="BM14" s="435" t="s">
        <v>428</v>
      </c>
      <c r="BN14" s="435" t="s">
        <v>428</v>
      </c>
      <c r="BO14" s="435" t="s">
        <v>428</v>
      </c>
      <c r="BP14" s="435" t="s">
        <v>428</v>
      </c>
      <c r="BQ14" s="435" t="s">
        <v>428</v>
      </c>
      <c r="BR14" s="435" t="s">
        <v>428</v>
      </c>
      <c r="BS14" s="435" t="s">
        <v>428</v>
      </c>
      <c r="BT14" s="435" t="s">
        <v>428</v>
      </c>
      <c r="BU14" s="435" t="s">
        <v>428</v>
      </c>
      <c r="BV14" s="435" t="s">
        <v>428</v>
      </c>
      <c r="BW14" s="435" t="s">
        <v>428</v>
      </c>
      <c r="BX14" s="435" t="s">
        <v>428</v>
      </c>
      <c r="BY14" s="435" t="s">
        <v>428</v>
      </c>
      <c r="BZ14" s="435" t="s">
        <v>428</v>
      </c>
      <c r="CA14" s="435" t="s">
        <v>428</v>
      </c>
      <c r="CB14" s="435" t="s">
        <v>428</v>
      </c>
      <c r="CC14" s="435" t="s">
        <v>428</v>
      </c>
      <c r="CD14" s="435" t="s">
        <v>428</v>
      </c>
      <c r="CE14" s="435" t="s">
        <v>428</v>
      </c>
      <c r="CF14" s="435" t="s">
        <v>428</v>
      </c>
      <c r="CG14" s="435" t="s">
        <v>428</v>
      </c>
      <c r="CH14" s="435" t="s">
        <v>428</v>
      </c>
      <c r="CI14" s="435" t="s">
        <v>428</v>
      </c>
      <c r="CJ14" s="435" t="s">
        <v>428</v>
      </c>
      <c r="CK14" s="435" t="s">
        <v>428</v>
      </c>
      <c r="CL14" s="435" t="s">
        <v>428</v>
      </c>
      <c r="CM14" s="435" t="s">
        <v>428</v>
      </c>
      <c r="CN14" s="435" t="s">
        <v>428</v>
      </c>
      <c r="CO14" s="435" t="s">
        <v>428</v>
      </c>
      <c r="CP14" s="223"/>
      <c r="CQ14" s="219">
        <f t="shared" si="0"/>
        <v>27</v>
      </c>
    </row>
    <row r="15" spans="2:95" ht="15" customHeight="1">
      <c r="B15" s="111">
        <v>68</v>
      </c>
      <c r="C15" s="112" t="s">
        <v>420</v>
      </c>
      <c r="D15" s="183" t="s">
        <v>416</v>
      </c>
      <c r="E15" s="241"/>
      <c r="F15" s="222"/>
      <c r="G15" s="222"/>
      <c r="H15" s="222"/>
      <c r="I15" s="222"/>
      <c r="J15" s="222"/>
      <c r="K15" s="222"/>
      <c r="L15" s="222"/>
      <c r="M15" s="222"/>
      <c r="N15" s="222">
        <v>1</v>
      </c>
      <c r="O15" s="222"/>
      <c r="P15" s="222"/>
      <c r="Q15" s="222">
        <v>1</v>
      </c>
      <c r="R15" s="222"/>
      <c r="S15" s="222">
        <v>1</v>
      </c>
      <c r="T15" s="222"/>
      <c r="U15" s="222"/>
      <c r="V15" s="222"/>
      <c r="W15" s="222"/>
      <c r="X15" s="222"/>
      <c r="Y15" s="222"/>
      <c r="Z15" s="222"/>
      <c r="AA15" s="222"/>
      <c r="AB15" s="222">
        <v>1</v>
      </c>
      <c r="AC15" s="222">
        <v>1</v>
      </c>
      <c r="AD15" s="222">
        <v>1</v>
      </c>
      <c r="AE15" s="222"/>
      <c r="AF15" s="222">
        <v>1</v>
      </c>
      <c r="AG15" s="222"/>
      <c r="AH15" s="222"/>
      <c r="AI15" s="222"/>
      <c r="AJ15" s="222"/>
      <c r="AK15" s="222"/>
      <c r="AL15" s="222"/>
      <c r="AM15" s="222"/>
      <c r="AN15" s="222">
        <v>1</v>
      </c>
      <c r="AO15" s="222">
        <v>1</v>
      </c>
      <c r="AP15" s="222"/>
      <c r="AQ15" s="222"/>
      <c r="AR15" s="222">
        <v>1</v>
      </c>
      <c r="AS15" s="222">
        <v>1</v>
      </c>
      <c r="AT15" s="222">
        <v>1</v>
      </c>
      <c r="AU15" s="222"/>
      <c r="AV15" s="222"/>
      <c r="AW15" s="222"/>
      <c r="AX15" s="222"/>
      <c r="AY15" s="222"/>
      <c r="AZ15" s="222"/>
      <c r="BA15" s="222">
        <v>1</v>
      </c>
      <c r="BB15" s="222">
        <v>1</v>
      </c>
      <c r="BC15" s="222">
        <v>1</v>
      </c>
      <c r="BD15" s="222">
        <v>1</v>
      </c>
      <c r="BE15" s="222">
        <v>1</v>
      </c>
      <c r="BF15" s="222">
        <v>1</v>
      </c>
      <c r="BG15" s="222">
        <v>1</v>
      </c>
      <c r="BH15" s="222">
        <v>1</v>
      </c>
      <c r="BI15" s="222">
        <v>1</v>
      </c>
      <c r="BJ15" s="222"/>
      <c r="BK15" s="222"/>
      <c r="BL15" s="435" t="s">
        <v>428</v>
      </c>
      <c r="BM15" s="435" t="s">
        <v>428</v>
      </c>
      <c r="BN15" s="435" t="s">
        <v>428</v>
      </c>
      <c r="BO15" s="435" t="s">
        <v>428</v>
      </c>
      <c r="BP15" s="435" t="s">
        <v>428</v>
      </c>
      <c r="BQ15" s="435" t="s">
        <v>428</v>
      </c>
      <c r="BR15" s="435" t="s">
        <v>428</v>
      </c>
      <c r="BS15" s="435" t="s">
        <v>428</v>
      </c>
      <c r="BT15" s="435" t="s">
        <v>428</v>
      </c>
      <c r="BU15" s="435" t="s">
        <v>428</v>
      </c>
      <c r="BV15" s="435" t="s">
        <v>428</v>
      </c>
      <c r="BW15" s="435" t="s">
        <v>428</v>
      </c>
      <c r="BX15" s="435" t="s">
        <v>428</v>
      </c>
      <c r="BY15" s="435" t="s">
        <v>428</v>
      </c>
      <c r="BZ15" s="435" t="s">
        <v>428</v>
      </c>
      <c r="CA15" s="435" t="s">
        <v>428</v>
      </c>
      <c r="CB15" s="435" t="s">
        <v>428</v>
      </c>
      <c r="CC15" s="435" t="s">
        <v>428</v>
      </c>
      <c r="CD15" s="435" t="s">
        <v>428</v>
      </c>
      <c r="CE15" s="435" t="s">
        <v>428</v>
      </c>
      <c r="CF15" s="435" t="s">
        <v>428</v>
      </c>
      <c r="CG15" s="435" t="s">
        <v>428</v>
      </c>
      <c r="CH15" s="435" t="s">
        <v>428</v>
      </c>
      <c r="CI15" s="435" t="s">
        <v>428</v>
      </c>
      <c r="CJ15" s="435" t="s">
        <v>428</v>
      </c>
      <c r="CK15" s="435" t="s">
        <v>428</v>
      </c>
      <c r="CL15" s="435" t="s">
        <v>428</v>
      </c>
      <c r="CM15" s="435" t="s">
        <v>428</v>
      </c>
      <c r="CN15" s="435" t="s">
        <v>428</v>
      </c>
      <c r="CO15" s="435" t="s">
        <v>428</v>
      </c>
      <c r="CP15" s="223"/>
      <c r="CQ15" s="219">
        <f t="shared" si="0"/>
        <v>21</v>
      </c>
    </row>
    <row r="16" spans="2:95" ht="15" customHeight="1">
      <c r="B16" s="111">
        <v>69</v>
      </c>
      <c r="C16" s="112" t="s">
        <v>413</v>
      </c>
      <c r="D16" s="183" t="s">
        <v>416</v>
      </c>
      <c r="E16" s="241"/>
      <c r="F16" s="222">
        <v>1</v>
      </c>
      <c r="G16" s="222">
        <v>1</v>
      </c>
      <c r="H16" s="222">
        <v>1</v>
      </c>
      <c r="I16" s="222"/>
      <c r="J16" s="222"/>
      <c r="K16" s="222"/>
      <c r="L16" s="222"/>
      <c r="M16" s="222"/>
      <c r="N16" s="222"/>
      <c r="O16" s="222"/>
      <c r="P16" s="222"/>
      <c r="Q16" s="222">
        <v>1</v>
      </c>
      <c r="R16" s="222"/>
      <c r="S16" s="222">
        <v>1</v>
      </c>
      <c r="T16" s="222"/>
      <c r="U16" s="222"/>
      <c r="V16" s="222"/>
      <c r="W16" s="222"/>
      <c r="X16" s="222"/>
      <c r="Y16" s="222"/>
      <c r="Z16" s="222"/>
      <c r="AA16" s="222">
        <v>1</v>
      </c>
      <c r="AB16" s="222"/>
      <c r="AC16" s="222"/>
      <c r="AD16" s="222"/>
      <c r="AE16" s="222"/>
      <c r="AF16" s="222"/>
      <c r="AG16" s="222"/>
      <c r="AH16" s="222"/>
      <c r="AI16" s="222"/>
      <c r="AJ16" s="222">
        <v>1</v>
      </c>
      <c r="AK16" s="222"/>
      <c r="AL16" s="222"/>
      <c r="AM16" s="222"/>
      <c r="AN16" s="222">
        <v>1</v>
      </c>
      <c r="AO16" s="222">
        <v>1</v>
      </c>
      <c r="AP16" s="222"/>
      <c r="AQ16" s="222"/>
      <c r="AR16" s="222">
        <v>1</v>
      </c>
      <c r="AS16" s="222">
        <v>1</v>
      </c>
      <c r="AT16" s="222"/>
      <c r="AU16" s="222"/>
      <c r="AV16" s="222">
        <v>1</v>
      </c>
      <c r="AW16" s="222"/>
      <c r="AX16" s="222"/>
      <c r="AY16" s="222"/>
      <c r="AZ16" s="222"/>
      <c r="BA16" s="222">
        <v>1</v>
      </c>
      <c r="BB16" s="222"/>
      <c r="BC16" s="222"/>
      <c r="BD16" s="222">
        <v>1</v>
      </c>
      <c r="BE16" s="222">
        <v>1</v>
      </c>
      <c r="BF16" s="222"/>
      <c r="BG16" s="222">
        <v>1</v>
      </c>
      <c r="BH16" s="222">
        <v>1</v>
      </c>
      <c r="BI16" s="222">
        <v>1</v>
      </c>
      <c r="BJ16" s="222"/>
      <c r="BK16" s="222"/>
      <c r="BL16" s="222"/>
      <c r="BM16" s="222">
        <v>1</v>
      </c>
      <c r="BN16" s="222"/>
      <c r="BO16" s="222">
        <v>1</v>
      </c>
      <c r="BP16" s="222"/>
      <c r="BQ16" s="222"/>
      <c r="BR16" s="222"/>
      <c r="BS16" s="222">
        <v>1</v>
      </c>
      <c r="BT16" s="222">
        <v>1</v>
      </c>
      <c r="BU16" s="222"/>
      <c r="BV16" s="222"/>
      <c r="BW16" s="435" t="s">
        <v>428</v>
      </c>
      <c r="BX16" s="435" t="s">
        <v>428</v>
      </c>
      <c r="BY16" s="435" t="s">
        <v>428</v>
      </c>
      <c r="BZ16" s="435" t="s">
        <v>428</v>
      </c>
      <c r="CA16" s="435" t="s">
        <v>428</v>
      </c>
      <c r="CB16" s="435" t="s">
        <v>428</v>
      </c>
      <c r="CC16" s="435" t="s">
        <v>428</v>
      </c>
      <c r="CD16" s="435" t="s">
        <v>428</v>
      </c>
      <c r="CE16" s="435" t="s">
        <v>428</v>
      </c>
      <c r="CF16" s="435" t="s">
        <v>428</v>
      </c>
      <c r="CG16" s="435" t="s">
        <v>428</v>
      </c>
      <c r="CH16" s="435" t="s">
        <v>428</v>
      </c>
      <c r="CI16" s="435" t="s">
        <v>428</v>
      </c>
      <c r="CJ16" s="435" t="s">
        <v>428</v>
      </c>
      <c r="CK16" s="435" t="s">
        <v>428</v>
      </c>
      <c r="CL16" s="435" t="s">
        <v>428</v>
      </c>
      <c r="CM16" s="435" t="s">
        <v>428</v>
      </c>
      <c r="CN16" s="435" t="s">
        <v>428</v>
      </c>
      <c r="CO16" s="435" t="s">
        <v>428</v>
      </c>
      <c r="CP16" s="223"/>
      <c r="CQ16" s="219">
        <f t="shared" si="0"/>
        <v>22</v>
      </c>
    </row>
    <row r="17" spans="2:95" ht="15" customHeight="1">
      <c r="B17" s="111">
        <v>70</v>
      </c>
      <c r="C17" s="112" t="s">
        <v>417</v>
      </c>
      <c r="D17" s="183" t="s">
        <v>866</v>
      </c>
      <c r="E17" s="241"/>
      <c r="F17" s="222"/>
      <c r="G17" s="222">
        <v>1</v>
      </c>
      <c r="H17" s="222">
        <v>1</v>
      </c>
      <c r="I17" s="222">
        <v>1</v>
      </c>
      <c r="J17" s="222"/>
      <c r="K17" s="222">
        <v>1</v>
      </c>
      <c r="L17" s="222">
        <v>1</v>
      </c>
      <c r="M17" s="222"/>
      <c r="N17" s="222">
        <v>1</v>
      </c>
      <c r="O17" s="222"/>
      <c r="P17" s="222"/>
      <c r="Q17" s="222">
        <v>1</v>
      </c>
      <c r="R17" s="222">
        <v>1</v>
      </c>
      <c r="S17" s="222">
        <v>1</v>
      </c>
      <c r="T17" s="222"/>
      <c r="U17" s="222">
        <v>1</v>
      </c>
      <c r="V17" s="222"/>
      <c r="W17" s="222"/>
      <c r="X17" s="222"/>
      <c r="Y17" s="222"/>
      <c r="Z17" s="222"/>
      <c r="AA17" s="222">
        <v>1</v>
      </c>
      <c r="AB17" s="222"/>
      <c r="AC17" s="222"/>
      <c r="AD17" s="222"/>
      <c r="AE17" s="222"/>
      <c r="AF17" s="222"/>
      <c r="AG17" s="222">
        <v>1</v>
      </c>
      <c r="AH17" s="222"/>
      <c r="AI17" s="222"/>
      <c r="AJ17" s="222">
        <v>1</v>
      </c>
      <c r="AK17" s="222"/>
      <c r="AL17" s="222">
        <v>1</v>
      </c>
      <c r="AM17" s="222"/>
      <c r="AN17" s="222">
        <v>1</v>
      </c>
      <c r="AO17" s="222">
        <v>1</v>
      </c>
      <c r="AP17" s="222"/>
      <c r="AQ17" s="222"/>
      <c r="AR17" s="222">
        <v>1</v>
      </c>
      <c r="AS17" s="222">
        <v>1</v>
      </c>
      <c r="AT17" s="222"/>
      <c r="AU17" s="222">
        <v>1</v>
      </c>
      <c r="AV17" s="222"/>
      <c r="AW17" s="222"/>
      <c r="AX17" s="222"/>
      <c r="AY17" s="222"/>
      <c r="AZ17" s="222"/>
      <c r="BA17" s="222">
        <v>1</v>
      </c>
      <c r="BB17" s="222">
        <v>1</v>
      </c>
      <c r="BC17" s="222">
        <v>1</v>
      </c>
      <c r="BD17" s="222">
        <v>1</v>
      </c>
      <c r="BE17" s="222">
        <v>1</v>
      </c>
      <c r="BF17" s="222">
        <v>1</v>
      </c>
      <c r="BG17" s="222">
        <v>1</v>
      </c>
      <c r="BH17" s="222"/>
      <c r="BI17" s="222">
        <v>1</v>
      </c>
      <c r="BJ17" s="222">
        <v>1</v>
      </c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435" t="s">
        <v>428</v>
      </c>
      <c r="BX17" s="435" t="s">
        <v>428</v>
      </c>
      <c r="BY17" s="435" t="s">
        <v>428</v>
      </c>
      <c r="BZ17" s="435" t="s">
        <v>428</v>
      </c>
      <c r="CA17" s="435" t="s">
        <v>428</v>
      </c>
      <c r="CB17" s="435" t="s">
        <v>428</v>
      </c>
      <c r="CC17" s="435" t="s">
        <v>428</v>
      </c>
      <c r="CD17" s="435" t="s">
        <v>428</v>
      </c>
      <c r="CE17" s="435" t="s">
        <v>428</v>
      </c>
      <c r="CF17" s="435" t="s">
        <v>428</v>
      </c>
      <c r="CG17" s="435" t="s">
        <v>428</v>
      </c>
      <c r="CH17" s="435" t="s">
        <v>428</v>
      </c>
      <c r="CI17" s="435" t="s">
        <v>428</v>
      </c>
      <c r="CJ17" s="435" t="s">
        <v>428</v>
      </c>
      <c r="CK17" s="435" t="s">
        <v>428</v>
      </c>
      <c r="CL17" s="435" t="s">
        <v>428</v>
      </c>
      <c r="CM17" s="435" t="s">
        <v>428</v>
      </c>
      <c r="CN17" s="435" t="s">
        <v>428</v>
      </c>
      <c r="CO17" s="435" t="s">
        <v>428</v>
      </c>
      <c r="CP17" s="223"/>
      <c r="CQ17" s="219">
        <f t="shared" si="0"/>
        <v>28</v>
      </c>
    </row>
    <row r="18" spans="2:95" ht="20.100000000000001" customHeight="1">
      <c r="B18" s="126" t="s">
        <v>415</v>
      </c>
      <c r="C18" s="155"/>
      <c r="D18" s="128"/>
      <c r="E18" s="247">
        <f>SUM(E8:E17)</f>
        <v>0</v>
      </c>
      <c r="F18" s="225">
        <f>SUM(F8:F17)</f>
        <v>6</v>
      </c>
      <c r="G18" s="225">
        <f>SUM(G8:G17)</f>
        <v>5</v>
      </c>
      <c r="H18" s="225">
        <f t="shared" ref="H18:BV18" si="1">SUM(H8:H17)</f>
        <v>2</v>
      </c>
      <c r="I18" s="225">
        <f t="shared" si="1"/>
        <v>2</v>
      </c>
      <c r="J18" s="225">
        <f t="shared" si="1"/>
        <v>1</v>
      </c>
      <c r="K18" s="225">
        <f t="shared" si="1"/>
        <v>2</v>
      </c>
      <c r="L18" s="225">
        <f t="shared" si="1"/>
        <v>1</v>
      </c>
      <c r="M18" s="225">
        <f t="shared" si="1"/>
        <v>2</v>
      </c>
      <c r="N18" s="225">
        <f t="shared" si="1"/>
        <v>3</v>
      </c>
      <c r="O18" s="225">
        <f t="shared" si="1"/>
        <v>3</v>
      </c>
      <c r="P18" s="225">
        <f t="shared" si="1"/>
        <v>3</v>
      </c>
      <c r="Q18" s="225">
        <f>SUM(Q8:Q17)</f>
        <v>3</v>
      </c>
      <c r="R18" s="225">
        <f t="shared" si="1"/>
        <v>1</v>
      </c>
      <c r="S18" s="225">
        <f t="shared" si="1"/>
        <v>6</v>
      </c>
      <c r="T18" s="225">
        <f t="shared" si="1"/>
        <v>3</v>
      </c>
      <c r="U18" s="225">
        <f t="shared" si="1"/>
        <v>3</v>
      </c>
      <c r="V18" s="225">
        <f t="shared" si="1"/>
        <v>2</v>
      </c>
      <c r="W18" s="225">
        <f t="shared" si="1"/>
        <v>4</v>
      </c>
      <c r="X18" s="225">
        <f t="shared" si="1"/>
        <v>2</v>
      </c>
      <c r="Y18" s="225">
        <f t="shared" si="1"/>
        <v>1</v>
      </c>
      <c r="Z18" s="225">
        <f t="shared" si="1"/>
        <v>1</v>
      </c>
      <c r="AA18" s="225">
        <f t="shared" si="1"/>
        <v>8</v>
      </c>
      <c r="AB18" s="225">
        <f t="shared" si="1"/>
        <v>6</v>
      </c>
      <c r="AC18" s="225">
        <f t="shared" si="1"/>
        <v>7</v>
      </c>
      <c r="AD18" s="225">
        <f t="shared" si="1"/>
        <v>6</v>
      </c>
      <c r="AE18" s="225">
        <f t="shared" si="1"/>
        <v>4</v>
      </c>
      <c r="AF18" s="225">
        <f t="shared" si="1"/>
        <v>7</v>
      </c>
      <c r="AG18" s="225">
        <f t="shared" si="1"/>
        <v>5</v>
      </c>
      <c r="AH18" s="225">
        <f t="shared" si="1"/>
        <v>3</v>
      </c>
      <c r="AI18" s="225">
        <f t="shared" si="1"/>
        <v>1</v>
      </c>
      <c r="AJ18" s="225">
        <f t="shared" si="1"/>
        <v>7</v>
      </c>
      <c r="AK18" s="225">
        <f t="shared" si="1"/>
        <v>2</v>
      </c>
      <c r="AL18" s="225">
        <f t="shared" si="1"/>
        <v>4</v>
      </c>
      <c r="AM18" s="225">
        <f t="shared" si="1"/>
        <v>5</v>
      </c>
      <c r="AN18" s="225">
        <f t="shared" si="1"/>
        <v>10</v>
      </c>
      <c r="AO18" s="225">
        <f t="shared" si="1"/>
        <v>7</v>
      </c>
      <c r="AP18" s="225">
        <f t="shared" si="1"/>
        <v>2</v>
      </c>
      <c r="AQ18" s="225">
        <f t="shared" si="1"/>
        <v>3</v>
      </c>
      <c r="AR18" s="225">
        <f t="shared" si="1"/>
        <v>9</v>
      </c>
      <c r="AS18" s="225">
        <f t="shared" si="1"/>
        <v>9</v>
      </c>
      <c r="AT18" s="225">
        <f t="shared" si="1"/>
        <v>6</v>
      </c>
      <c r="AU18" s="225">
        <f t="shared" si="1"/>
        <v>6</v>
      </c>
      <c r="AV18" s="225">
        <f t="shared" si="1"/>
        <v>6</v>
      </c>
      <c r="AW18" s="225">
        <f t="shared" si="1"/>
        <v>6</v>
      </c>
      <c r="AX18" s="225">
        <f t="shared" si="1"/>
        <v>5</v>
      </c>
      <c r="AY18" s="225">
        <f t="shared" si="1"/>
        <v>3</v>
      </c>
      <c r="AZ18" s="225">
        <f t="shared" si="1"/>
        <v>3</v>
      </c>
      <c r="BA18" s="225">
        <f t="shared" si="1"/>
        <v>7</v>
      </c>
      <c r="BB18" s="225">
        <f t="shared" si="1"/>
        <v>5</v>
      </c>
      <c r="BC18" s="225">
        <f t="shared" si="1"/>
        <v>3</v>
      </c>
      <c r="BD18" s="225">
        <f t="shared" si="1"/>
        <v>6</v>
      </c>
      <c r="BE18" s="225">
        <f t="shared" si="1"/>
        <v>6</v>
      </c>
      <c r="BF18" s="225">
        <f t="shared" si="1"/>
        <v>5</v>
      </c>
      <c r="BG18" s="225">
        <f t="shared" si="1"/>
        <v>5</v>
      </c>
      <c r="BH18" s="225">
        <f t="shared" si="1"/>
        <v>5</v>
      </c>
      <c r="BI18" s="225">
        <f t="shared" si="1"/>
        <v>6</v>
      </c>
      <c r="BJ18" s="225">
        <f>SUM(BJ8:BJ17)</f>
        <v>3</v>
      </c>
      <c r="BK18" s="225">
        <f t="shared" si="1"/>
        <v>1</v>
      </c>
      <c r="BL18" s="225">
        <f t="shared" si="1"/>
        <v>0</v>
      </c>
      <c r="BM18" s="225">
        <f t="shared" si="1"/>
        <v>1</v>
      </c>
      <c r="BN18" s="225">
        <f t="shared" si="1"/>
        <v>0</v>
      </c>
      <c r="BO18" s="225">
        <f t="shared" si="1"/>
        <v>1</v>
      </c>
      <c r="BP18" s="225">
        <f t="shared" si="1"/>
        <v>0</v>
      </c>
      <c r="BQ18" s="225">
        <f t="shared" si="1"/>
        <v>0</v>
      </c>
      <c r="BR18" s="225">
        <f t="shared" si="1"/>
        <v>0</v>
      </c>
      <c r="BS18" s="225">
        <f t="shared" si="1"/>
        <v>1</v>
      </c>
      <c r="BT18" s="225">
        <f t="shared" si="1"/>
        <v>1</v>
      </c>
      <c r="BU18" s="225">
        <f t="shared" si="1"/>
        <v>0</v>
      </c>
      <c r="BV18" s="225">
        <f t="shared" si="1"/>
        <v>0</v>
      </c>
      <c r="BW18" s="225">
        <f>SUM(BW8:BW17)</f>
        <v>0</v>
      </c>
      <c r="BX18" s="225">
        <f t="shared" ref="BX18:CJ18" si="2">SUM(BX8:BX17)</f>
        <v>0</v>
      </c>
      <c r="BY18" s="225">
        <f>SUM(BY8:BY17)</f>
        <v>0</v>
      </c>
      <c r="BZ18" s="225">
        <f t="shared" si="2"/>
        <v>0</v>
      </c>
      <c r="CA18" s="225">
        <f t="shared" si="2"/>
        <v>0</v>
      </c>
      <c r="CB18" s="225">
        <f t="shared" si="2"/>
        <v>0</v>
      </c>
      <c r="CC18" s="225">
        <f>SUM(CC8:CC17)</f>
        <v>0</v>
      </c>
      <c r="CD18" s="225">
        <f t="shared" si="2"/>
        <v>0</v>
      </c>
      <c r="CE18" s="225">
        <f t="shared" si="2"/>
        <v>0</v>
      </c>
      <c r="CF18" s="225">
        <f t="shared" si="2"/>
        <v>0</v>
      </c>
      <c r="CG18" s="225">
        <f t="shared" si="2"/>
        <v>0</v>
      </c>
      <c r="CH18" s="225">
        <f>SUM(CH8:CH17)</f>
        <v>0</v>
      </c>
      <c r="CI18" s="225">
        <f t="shared" si="2"/>
        <v>0</v>
      </c>
      <c r="CJ18" s="225">
        <f t="shared" si="2"/>
        <v>0</v>
      </c>
      <c r="CK18" s="225">
        <f>SUM(CK8:CK17)</f>
        <v>0</v>
      </c>
      <c r="CL18" s="225">
        <f>SUM(CL8:CL17)</f>
        <v>0</v>
      </c>
      <c r="CM18" s="225">
        <f>SUM(CM8:CM17)</f>
        <v>0</v>
      </c>
      <c r="CN18" s="225">
        <f>SUM(CN8:CN17)</f>
        <v>0</v>
      </c>
      <c r="CO18" s="225">
        <f>SUM(CO8:CO17)</f>
        <v>0</v>
      </c>
      <c r="CP18" s="226"/>
      <c r="CQ18" s="249"/>
    </row>
    <row r="19" spans="2:95" ht="20.100000000000001" customHeight="1">
      <c r="B19" s="126" t="s">
        <v>785</v>
      </c>
      <c r="C19" s="155"/>
      <c r="D19" s="128"/>
      <c r="E19" s="247">
        <f>E7+E18</f>
        <v>0</v>
      </c>
      <c r="F19" s="225">
        <f>F7+F18</f>
        <v>54</v>
      </c>
      <c r="G19" s="225">
        <f>G7+G18</f>
        <v>46</v>
      </c>
      <c r="H19" s="225">
        <f t="shared" ref="H19:BV19" si="3">H7+H18</f>
        <v>15</v>
      </c>
      <c r="I19" s="225">
        <f t="shared" si="3"/>
        <v>35</v>
      </c>
      <c r="J19" s="225">
        <f t="shared" si="3"/>
        <v>14</v>
      </c>
      <c r="K19" s="225">
        <f t="shared" si="3"/>
        <v>28</v>
      </c>
      <c r="L19" s="225">
        <f t="shared" si="3"/>
        <v>7</v>
      </c>
      <c r="M19" s="456">
        <f t="shared" si="3"/>
        <v>22</v>
      </c>
      <c r="N19" s="225">
        <f t="shared" si="3"/>
        <v>18</v>
      </c>
      <c r="O19" s="456">
        <f t="shared" si="3"/>
        <v>28</v>
      </c>
      <c r="P19" s="225">
        <f t="shared" si="3"/>
        <v>23</v>
      </c>
      <c r="Q19" s="225">
        <f>Q7+Q18</f>
        <v>17</v>
      </c>
      <c r="R19" s="225">
        <f t="shared" si="3"/>
        <v>13</v>
      </c>
      <c r="S19" s="225">
        <f t="shared" si="3"/>
        <v>22</v>
      </c>
      <c r="T19" s="456">
        <f t="shared" si="3"/>
        <v>12</v>
      </c>
      <c r="U19" s="225">
        <f t="shared" si="3"/>
        <v>14</v>
      </c>
      <c r="V19" s="456">
        <f t="shared" si="3"/>
        <v>11</v>
      </c>
      <c r="W19" s="456">
        <f t="shared" si="3"/>
        <v>10</v>
      </c>
      <c r="X19" s="456">
        <f t="shared" si="3"/>
        <v>10</v>
      </c>
      <c r="Y19" s="456">
        <f t="shared" si="3"/>
        <v>8</v>
      </c>
      <c r="Z19" s="456">
        <f t="shared" si="3"/>
        <v>4</v>
      </c>
      <c r="AA19" s="225">
        <f t="shared" si="3"/>
        <v>15</v>
      </c>
      <c r="AB19" s="225">
        <f t="shared" si="3"/>
        <v>14</v>
      </c>
      <c r="AC19" s="225">
        <f t="shared" si="3"/>
        <v>12</v>
      </c>
      <c r="AD19" s="225">
        <f t="shared" si="3"/>
        <v>12</v>
      </c>
      <c r="AE19" s="225">
        <f t="shared" si="3"/>
        <v>12</v>
      </c>
      <c r="AF19" s="456">
        <f t="shared" si="3"/>
        <v>16</v>
      </c>
      <c r="AG19" s="456">
        <f t="shared" si="3"/>
        <v>9</v>
      </c>
      <c r="AH19" s="456">
        <f t="shared" si="3"/>
        <v>9</v>
      </c>
      <c r="AI19" s="456">
        <f t="shared" si="3"/>
        <v>10</v>
      </c>
      <c r="AJ19" s="225">
        <f t="shared" si="3"/>
        <v>10</v>
      </c>
      <c r="AK19" s="225">
        <f t="shared" si="3"/>
        <v>5</v>
      </c>
      <c r="AL19" s="225">
        <f t="shared" si="3"/>
        <v>8</v>
      </c>
      <c r="AM19" s="456">
        <f t="shared" si="3"/>
        <v>7</v>
      </c>
      <c r="AN19" s="225">
        <f t="shared" si="3"/>
        <v>12</v>
      </c>
      <c r="AO19" s="225">
        <f t="shared" si="3"/>
        <v>9</v>
      </c>
      <c r="AP19" s="456">
        <f t="shared" si="3"/>
        <v>3</v>
      </c>
      <c r="AQ19" s="456">
        <f t="shared" si="3"/>
        <v>5</v>
      </c>
      <c r="AR19" s="225">
        <f t="shared" si="3"/>
        <v>9</v>
      </c>
      <c r="AS19" s="225">
        <f t="shared" si="3"/>
        <v>9</v>
      </c>
      <c r="AT19" s="225">
        <f t="shared" si="3"/>
        <v>6</v>
      </c>
      <c r="AU19" s="225">
        <f t="shared" si="3"/>
        <v>6</v>
      </c>
      <c r="AV19" s="456">
        <f t="shared" si="3"/>
        <v>6</v>
      </c>
      <c r="AW19" s="456">
        <f t="shared" si="3"/>
        <v>6</v>
      </c>
      <c r="AX19" s="225">
        <f t="shared" si="3"/>
        <v>5</v>
      </c>
      <c r="AY19" s="456">
        <f t="shared" si="3"/>
        <v>3</v>
      </c>
      <c r="AZ19" s="456">
        <f t="shared" si="3"/>
        <v>3</v>
      </c>
      <c r="BA19" s="225">
        <f t="shared" si="3"/>
        <v>7</v>
      </c>
      <c r="BB19" s="456">
        <f t="shared" si="3"/>
        <v>5</v>
      </c>
      <c r="BC19" s="225">
        <f t="shared" si="3"/>
        <v>3</v>
      </c>
      <c r="BD19" s="225">
        <f t="shared" si="3"/>
        <v>6</v>
      </c>
      <c r="BE19" s="225">
        <f t="shared" si="3"/>
        <v>6</v>
      </c>
      <c r="BF19" s="225">
        <f t="shared" si="3"/>
        <v>5</v>
      </c>
      <c r="BG19" s="225">
        <f t="shared" si="3"/>
        <v>5</v>
      </c>
      <c r="BH19" s="225">
        <f t="shared" si="3"/>
        <v>5</v>
      </c>
      <c r="BI19" s="225">
        <f t="shared" si="3"/>
        <v>6</v>
      </c>
      <c r="BJ19" s="225">
        <f>BJ7+BJ18</f>
        <v>3</v>
      </c>
      <c r="BK19" s="456">
        <f t="shared" si="3"/>
        <v>1</v>
      </c>
      <c r="BL19" s="225">
        <f t="shared" si="3"/>
        <v>0</v>
      </c>
      <c r="BM19" s="225">
        <f t="shared" si="3"/>
        <v>1</v>
      </c>
      <c r="BN19" s="456">
        <f t="shared" si="3"/>
        <v>0</v>
      </c>
      <c r="BO19" s="225">
        <f t="shared" si="3"/>
        <v>1</v>
      </c>
      <c r="BP19" s="456">
        <f t="shared" si="3"/>
        <v>0</v>
      </c>
      <c r="BQ19" s="456">
        <f t="shared" si="3"/>
        <v>0</v>
      </c>
      <c r="BR19" s="456">
        <f t="shared" si="3"/>
        <v>0</v>
      </c>
      <c r="BS19" s="225">
        <f t="shared" si="3"/>
        <v>1</v>
      </c>
      <c r="BT19" s="456">
        <f t="shared" si="3"/>
        <v>1</v>
      </c>
      <c r="BU19" s="456">
        <f t="shared" si="3"/>
        <v>0</v>
      </c>
      <c r="BV19" s="456">
        <f t="shared" si="3"/>
        <v>0</v>
      </c>
      <c r="BW19" s="225">
        <f>BW7+BW18</f>
        <v>0</v>
      </c>
      <c r="BX19" s="225">
        <f t="shared" ref="BX19:CJ19" si="4">BX7+BX18</f>
        <v>0</v>
      </c>
      <c r="BY19" s="225">
        <f>BY7+BY18</f>
        <v>0</v>
      </c>
      <c r="BZ19" s="225">
        <f t="shared" si="4"/>
        <v>0</v>
      </c>
      <c r="CA19" s="225">
        <f t="shared" si="4"/>
        <v>0</v>
      </c>
      <c r="CB19" s="225">
        <f t="shared" si="4"/>
        <v>0</v>
      </c>
      <c r="CC19" s="456">
        <f>CC7+CC18</f>
        <v>0</v>
      </c>
      <c r="CD19" s="225">
        <f t="shared" si="4"/>
        <v>0</v>
      </c>
      <c r="CE19" s="225">
        <f t="shared" si="4"/>
        <v>0</v>
      </c>
      <c r="CF19" s="225">
        <f t="shared" si="4"/>
        <v>0</v>
      </c>
      <c r="CG19" s="456">
        <f t="shared" si="4"/>
        <v>0</v>
      </c>
      <c r="CH19" s="225">
        <f>CH7+CH18</f>
        <v>0</v>
      </c>
      <c r="CI19" s="225">
        <f t="shared" si="4"/>
        <v>0</v>
      </c>
      <c r="CJ19" s="225">
        <f t="shared" si="4"/>
        <v>0</v>
      </c>
      <c r="CK19" s="225">
        <f>CK7+CK18</f>
        <v>0</v>
      </c>
      <c r="CL19" s="225">
        <f>CL7+CL18</f>
        <v>0</v>
      </c>
      <c r="CM19" s="225">
        <f>CM7+CM18</f>
        <v>0</v>
      </c>
      <c r="CN19" s="225">
        <f>CN7+CN18</f>
        <v>0</v>
      </c>
      <c r="CO19" s="225">
        <f>CO7+CO18</f>
        <v>0</v>
      </c>
      <c r="CP19" s="226"/>
      <c r="CQ19" s="249"/>
    </row>
    <row r="20" spans="2:95" ht="10.050000000000001" customHeight="1"/>
    <row r="21" spans="2:95" ht="15" customHeight="1"/>
    <row r="22" spans="2:95" ht="15" customHeight="1">
      <c r="C22" s="153" t="s">
        <v>422</v>
      </c>
      <c r="H22" s="185"/>
      <c r="I22" s="184" t="s">
        <v>1322</v>
      </c>
    </row>
    <row r="23" spans="2:95" ht="10.050000000000001" customHeight="1"/>
    <row r="24" spans="2:95" ht="15" customHeight="1">
      <c r="B24" s="166"/>
      <c r="C24" s="167"/>
      <c r="D24" s="173"/>
      <c r="E24" s="168"/>
      <c r="F24" s="627">
        <v>20</v>
      </c>
      <c r="G24" s="629"/>
      <c r="H24" s="172">
        <v>25</v>
      </c>
      <c r="I24" s="627">
        <v>26</v>
      </c>
      <c r="J24" s="629"/>
      <c r="K24" s="627">
        <v>30</v>
      </c>
      <c r="L24" s="629"/>
      <c r="M24" s="172">
        <v>31</v>
      </c>
      <c r="N24" s="172">
        <v>33</v>
      </c>
      <c r="O24" s="172">
        <v>35</v>
      </c>
      <c r="P24" s="172">
        <v>36</v>
      </c>
      <c r="Q24" s="627">
        <v>41</v>
      </c>
      <c r="R24" s="629"/>
      <c r="S24" s="627">
        <v>44</v>
      </c>
      <c r="T24" s="628"/>
      <c r="U24" s="628"/>
      <c r="V24" s="629"/>
      <c r="W24" s="627">
        <v>45</v>
      </c>
      <c r="X24" s="628"/>
      <c r="Y24" s="628"/>
      <c r="Z24" s="628"/>
      <c r="AA24" s="627">
        <v>48</v>
      </c>
      <c r="AB24" s="628"/>
      <c r="AC24" s="628"/>
      <c r="AD24" s="628"/>
      <c r="AE24" s="628"/>
      <c r="AF24" s="628"/>
      <c r="AG24" s="628"/>
      <c r="AH24" s="628"/>
      <c r="AI24" s="629"/>
      <c r="AJ24" s="628">
        <v>51</v>
      </c>
      <c r="AK24" s="628"/>
      <c r="AL24" s="628"/>
      <c r="AM24" s="629"/>
      <c r="AN24" s="627">
        <v>52</v>
      </c>
      <c r="AO24" s="628"/>
      <c r="AP24" s="628"/>
      <c r="AQ24" s="629"/>
      <c r="AR24" s="627">
        <v>53</v>
      </c>
      <c r="AS24" s="628"/>
      <c r="AT24" s="628"/>
      <c r="AU24" s="628"/>
      <c r="AV24" s="628"/>
      <c r="AW24" s="628"/>
      <c r="AX24" s="628"/>
      <c r="AY24" s="628"/>
      <c r="AZ24" s="629"/>
      <c r="BA24" s="627">
        <v>54</v>
      </c>
      <c r="BB24" s="628"/>
      <c r="BC24" s="629"/>
      <c r="BD24" s="627">
        <v>55</v>
      </c>
      <c r="BE24" s="628"/>
      <c r="BF24" s="628"/>
      <c r="BG24" s="628"/>
      <c r="BH24" s="628"/>
      <c r="BI24" s="628"/>
      <c r="BJ24" s="628"/>
      <c r="BK24" s="629"/>
      <c r="BL24" s="627">
        <v>57</v>
      </c>
      <c r="BM24" s="628"/>
      <c r="BN24" s="628"/>
      <c r="BO24" s="628"/>
      <c r="BP24" s="628"/>
      <c r="BQ24" s="628"/>
      <c r="BR24" s="628"/>
      <c r="BS24" s="628"/>
      <c r="BT24" s="628"/>
      <c r="BU24" s="628"/>
      <c r="BV24" s="628"/>
      <c r="BW24" s="627">
        <v>58</v>
      </c>
      <c r="BX24" s="628"/>
      <c r="BY24" s="628"/>
      <c r="BZ24" s="628"/>
      <c r="CA24" s="628"/>
      <c r="CB24" s="628"/>
      <c r="CC24" s="628"/>
      <c r="CD24" s="628"/>
      <c r="CE24" s="628"/>
      <c r="CF24" s="628"/>
      <c r="CG24" s="629"/>
      <c r="CH24" s="627">
        <v>59</v>
      </c>
      <c r="CI24" s="628"/>
      <c r="CJ24" s="628"/>
      <c r="CK24" s="628"/>
      <c r="CL24" s="628"/>
      <c r="CM24" s="628"/>
      <c r="CN24" s="629"/>
      <c r="CO24" s="170">
        <v>60</v>
      </c>
      <c r="CP24" s="169"/>
      <c r="CQ24" s="173"/>
    </row>
    <row r="25" spans="2:95" ht="15" customHeight="1">
      <c r="B25" s="174"/>
      <c r="C25" s="175"/>
      <c r="D25" s="177"/>
      <c r="E25" s="111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13" t="s">
        <v>611</v>
      </c>
      <c r="W25" s="124"/>
      <c r="X25" s="124"/>
      <c r="Y25" s="124"/>
      <c r="Z25" s="124"/>
      <c r="AA25" s="124"/>
      <c r="AB25" s="124"/>
      <c r="AC25" s="124"/>
      <c r="AD25" s="113" t="s">
        <v>611</v>
      </c>
      <c r="AE25" s="124"/>
      <c r="AF25" s="124"/>
      <c r="AG25" s="113" t="s">
        <v>611</v>
      </c>
      <c r="AH25" s="124"/>
      <c r="AI25" s="124"/>
      <c r="AJ25" s="124"/>
      <c r="AK25" s="124"/>
      <c r="AL25" s="124"/>
      <c r="AM25" s="124"/>
      <c r="AN25" s="124"/>
      <c r="AO25" s="124"/>
      <c r="AP25" s="124"/>
      <c r="AQ25" s="113" t="s">
        <v>611</v>
      </c>
      <c r="AR25" s="124"/>
      <c r="AS25" s="124"/>
      <c r="AT25" s="124"/>
      <c r="AU25" s="124"/>
      <c r="AV25" s="113" t="s">
        <v>611</v>
      </c>
      <c r="AW25" s="113" t="s">
        <v>611</v>
      </c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13" t="s">
        <v>611</v>
      </c>
      <c r="BI25" s="124"/>
      <c r="BJ25" s="124"/>
      <c r="BK25" s="124"/>
      <c r="BL25" s="124"/>
      <c r="BM25" s="113" t="s">
        <v>611</v>
      </c>
      <c r="BN25" s="124"/>
      <c r="BO25" s="124"/>
      <c r="BP25" s="124"/>
      <c r="BQ25" s="124"/>
      <c r="BR25" s="124"/>
      <c r="BS25" s="124"/>
      <c r="BT25" s="124"/>
      <c r="BU25" s="124"/>
      <c r="BV25" s="124"/>
      <c r="BW25" s="113" t="s">
        <v>611</v>
      </c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13" t="s">
        <v>611</v>
      </c>
      <c r="CI25" s="113"/>
      <c r="CJ25" s="113"/>
      <c r="CK25" s="191"/>
      <c r="CL25" s="191"/>
      <c r="CM25" s="191"/>
      <c r="CN25" s="194"/>
      <c r="CO25" s="194"/>
      <c r="CP25" s="191"/>
      <c r="CQ25" s="177"/>
    </row>
    <row r="26" spans="2:95" ht="80.099999999999994" customHeight="1">
      <c r="B26" s="3" t="s">
        <v>426</v>
      </c>
      <c r="C26" s="4" t="s">
        <v>424</v>
      </c>
      <c r="D26" s="10" t="s">
        <v>425</v>
      </c>
      <c r="E26" s="76"/>
      <c r="F26" s="6" t="s">
        <v>434</v>
      </c>
      <c r="G26" s="6" t="s">
        <v>436</v>
      </c>
      <c r="H26" s="6" t="s">
        <v>437</v>
      </c>
      <c r="I26" s="6" t="s">
        <v>435</v>
      </c>
      <c r="J26" s="6" t="s">
        <v>463</v>
      </c>
      <c r="K26" s="6" t="s">
        <v>464</v>
      </c>
      <c r="L26" s="6" t="s">
        <v>465</v>
      </c>
      <c r="M26" s="6" t="s">
        <v>438</v>
      </c>
      <c r="N26" s="6" t="s">
        <v>439</v>
      </c>
      <c r="O26" s="6" t="s">
        <v>440</v>
      </c>
      <c r="P26" s="6" t="s">
        <v>441</v>
      </c>
      <c r="Q26" s="6" t="s">
        <v>442</v>
      </c>
      <c r="R26" s="6" t="s">
        <v>558</v>
      </c>
      <c r="S26" s="6" t="s">
        <v>443</v>
      </c>
      <c r="T26" s="6" t="s">
        <v>444</v>
      </c>
      <c r="U26" s="6" t="s">
        <v>273</v>
      </c>
      <c r="V26" s="6" t="s">
        <v>274</v>
      </c>
      <c r="W26" s="6" t="s">
        <v>466</v>
      </c>
      <c r="X26" s="6" t="s">
        <v>275</v>
      </c>
      <c r="Y26" s="6" t="s">
        <v>276</v>
      </c>
      <c r="Z26" s="6" t="s">
        <v>277</v>
      </c>
      <c r="AA26" s="6" t="s">
        <v>445</v>
      </c>
      <c r="AB26" s="6" t="s">
        <v>446</v>
      </c>
      <c r="AC26" s="6" t="s">
        <v>449</v>
      </c>
      <c r="AD26" s="6" t="s">
        <v>450</v>
      </c>
      <c r="AE26" s="6" t="s">
        <v>447</v>
      </c>
      <c r="AF26" s="6" t="s">
        <v>448</v>
      </c>
      <c r="AG26" s="6" t="s">
        <v>459</v>
      </c>
      <c r="AH26" s="6" t="s">
        <v>460</v>
      </c>
      <c r="AI26" s="6" t="s">
        <v>278</v>
      </c>
      <c r="AJ26" s="6" t="s">
        <v>452</v>
      </c>
      <c r="AK26" s="6" t="s">
        <v>462</v>
      </c>
      <c r="AL26" s="6" t="s">
        <v>451</v>
      </c>
      <c r="AM26" s="6" t="s">
        <v>461</v>
      </c>
      <c r="AN26" s="6" t="s">
        <v>279</v>
      </c>
      <c r="AO26" s="6" t="s">
        <v>280</v>
      </c>
      <c r="AP26" s="6" t="s">
        <v>281</v>
      </c>
      <c r="AQ26" s="6" t="s">
        <v>282</v>
      </c>
      <c r="AR26" s="6" t="s">
        <v>453</v>
      </c>
      <c r="AS26" s="6" t="s">
        <v>455</v>
      </c>
      <c r="AT26" s="6" t="s">
        <v>454</v>
      </c>
      <c r="AU26" s="6" t="s">
        <v>283</v>
      </c>
      <c r="AV26" s="6" t="s">
        <v>284</v>
      </c>
      <c r="AW26" s="6" t="s">
        <v>285</v>
      </c>
      <c r="AX26" s="6" t="s">
        <v>286</v>
      </c>
      <c r="AY26" s="6" t="s">
        <v>287</v>
      </c>
      <c r="AZ26" s="6" t="s">
        <v>288</v>
      </c>
      <c r="BA26" s="6" t="s">
        <v>457</v>
      </c>
      <c r="BB26" s="6" t="s">
        <v>456</v>
      </c>
      <c r="BC26" s="6" t="s">
        <v>862</v>
      </c>
      <c r="BD26" s="6" t="s">
        <v>458</v>
      </c>
      <c r="BE26" s="6" t="s">
        <v>289</v>
      </c>
      <c r="BF26" s="6" t="s">
        <v>290</v>
      </c>
      <c r="BG26" s="6" t="s">
        <v>291</v>
      </c>
      <c r="BH26" s="6" t="s">
        <v>292</v>
      </c>
      <c r="BI26" s="6" t="s">
        <v>293</v>
      </c>
      <c r="BJ26" s="6" t="s">
        <v>294</v>
      </c>
      <c r="BK26" s="6" t="s">
        <v>855</v>
      </c>
      <c r="BL26" s="6" t="s">
        <v>1553</v>
      </c>
      <c r="BM26" s="6" t="s">
        <v>1550</v>
      </c>
      <c r="BN26" s="6" t="s">
        <v>852</v>
      </c>
      <c r="BO26" s="6" t="s">
        <v>847</v>
      </c>
      <c r="BP26" s="6" t="s">
        <v>848</v>
      </c>
      <c r="BQ26" s="6" t="s">
        <v>851</v>
      </c>
      <c r="BR26" s="6" t="s">
        <v>850</v>
      </c>
      <c r="BS26" s="6" t="s">
        <v>849</v>
      </c>
      <c r="BT26" s="6" t="s">
        <v>854</v>
      </c>
      <c r="BU26" s="6" t="s">
        <v>853</v>
      </c>
      <c r="BV26" s="6" t="s">
        <v>1532</v>
      </c>
      <c r="BW26" s="6" t="s">
        <v>1533</v>
      </c>
      <c r="BX26" s="6" t="s">
        <v>1534</v>
      </c>
      <c r="BY26" s="6" t="s">
        <v>1535</v>
      </c>
      <c r="BZ26" s="6" t="s">
        <v>1536</v>
      </c>
      <c r="CA26" s="6" t="s">
        <v>1537</v>
      </c>
      <c r="CB26" s="6" t="s">
        <v>1538</v>
      </c>
      <c r="CC26" s="6" t="s">
        <v>1539</v>
      </c>
      <c r="CD26" s="6" t="s">
        <v>1551</v>
      </c>
      <c r="CE26" s="6" t="s">
        <v>1540</v>
      </c>
      <c r="CF26" s="6" t="s">
        <v>1541</v>
      </c>
      <c r="CG26" s="6" t="s">
        <v>1542</v>
      </c>
      <c r="CH26" s="6" t="s">
        <v>1543</v>
      </c>
      <c r="CI26" s="8" t="s">
        <v>1545</v>
      </c>
      <c r="CJ26" s="8" t="s">
        <v>1546</v>
      </c>
      <c r="CK26" s="8" t="s">
        <v>1547</v>
      </c>
      <c r="CL26" s="6" t="s">
        <v>1544</v>
      </c>
      <c r="CM26" s="8" t="s">
        <v>1580</v>
      </c>
      <c r="CN26" s="8" t="s">
        <v>1552</v>
      </c>
      <c r="CO26" s="8" t="s">
        <v>1548</v>
      </c>
      <c r="CP26" s="8"/>
      <c r="CQ26" s="178" t="s">
        <v>1355</v>
      </c>
    </row>
    <row r="27" spans="2:95" ht="20.100000000000001" customHeight="1">
      <c r="B27" s="154" t="s">
        <v>787</v>
      </c>
      <c r="C27" s="179"/>
      <c r="D27" s="92"/>
      <c r="E27" s="247"/>
      <c r="F27" s="225">
        <v>82</v>
      </c>
      <c r="G27" s="225">
        <v>128</v>
      </c>
      <c r="H27" s="225">
        <v>44</v>
      </c>
      <c r="I27" s="225">
        <v>413</v>
      </c>
      <c r="J27" s="225">
        <v>54</v>
      </c>
      <c r="K27" s="225">
        <v>267</v>
      </c>
      <c r="L27" s="225">
        <v>28</v>
      </c>
      <c r="M27" s="225">
        <v>104</v>
      </c>
      <c r="N27" s="225">
        <v>238</v>
      </c>
      <c r="O27" s="225">
        <v>188</v>
      </c>
      <c r="P27" s="225">
        <v>226</v>
      </c>
      <c r="Q27" s="225">
        <v>53</v>
      </c>
      <c r="R27" s="225">
        <v>37</v>
      </c>
      <c r="S27" s="225">
        <v>101</v>
      </c>
      <c r="T27" s="225">
        <v>41</v>
      </c>
      <c r="U27" s="225">
        <v>26</v>
      </c>
      <c r="V27" s="225">
        <v>1</v>
      </c>
      <c r="W27" s="225">
        <v>41</v>
      </c>
      <c r="X27" s="225">
        <v>55</v>
      </c>
      <c r="Y27" s="225">
        <v>25</v>
      </c>
      <c r="Z27" s="225">
        <v>9</v>
      </c>
      <c r="AA27" s="225">
        <v>51</v>
      </c>
      <c r="AB27" s="225">
        <v>51</v>
      </c>
      <c r="AC27" s="225">
        <v>59</v>
      </c>
      <c r="AD27" s="225">
        <v>1</v>
      </c>
      <c r="AE27" s="225">
        <v>62</v>
      </c>
      <c r="AF27" s="225">
        <v>87</v>
      </c>
      <c r="AG27" s="225">
        <v>1</v>
      </c>
      <c r="AH27" s="225">
        <v>69</v>
      </c>
      <c r="AI27" s="225">
        <v>46</v>
      </c>
      <c r="AJ27" s="225">
        <v>5</v>
      </c>
      <c r="AK27" s="225">
        <v>3</v>
      </c>
      <c r="AL27" s="225">
        <v>45</v>
      </c>
      <c r="AM27" s="225">
        <v>10</v>
      </c>
      <c r="AN27" s="225">
        <v>18</v>
      </c>
      <c r="AO27" s="225">
        <v>20</v>
      </c>
      <c r="AP27" s="225">
        <v>0</v>
      </c>
      <c r="AQ27" s="225">
        <v>0</v>
      </c>
      <c r="AR27" s="225">
        <v>6</v>
      </c>
      <c r="AS27" s="225">
        <v>22</v>
      </c>
      <c r="AT27" s="225">
        <v>6</v>
      </c>
      <c r="AU27" s="225">
        <v>11</v>
      </c>
      <c r="AV27" s="225">
        <v>0</v>
      </c>
      <c r="AW27" s="225">
        <v>0</v>
      </c>
      <c r="AX27" s="225">
        <v>2</v>
      </c>
      <c r="AY27" s="225">
        <v>0</v>
      </c>
      <c r="AZ27" s="225">
        <v>0</v>
      </c>
      <c r="BA27" s="225">
        <v>0</v>
      </c>
      <c r="BB27" s="225">
        <v>0</v>
      </c>
      <c r="BC27" s="225">
        <v>9</v>
      </c>
      <c r="BD27" s="225">
        <v>0</v>
      </c>
      <c r="BE27" s="225">
        <v>0</v>
      </c>
      <c r="BF27" s="225">
        <v>0</v>
      </c>
      <c r="BG27" s="225">
        <v>0</v>
      </c>
      <c r="BH27" s="225">
        <v>0</v>
      </c>
      <c r="BI27" s="225">
        <v>0</v>
      </c>
      <c r="BJ27" s="225">
        <v>0</v>
      </c>
      <c r="BK27" s="225">
        <v>0</v>
      </c>
      <c r="BL27" s="225">
        <v>0</v>
      </c>
      <c r="BM27" s="225">
        <v>0</v>
      </c>
      <c r="BN27" s="225">
        <v>0</v>
      </c>
      <c r="BO27" s="225">
        <v>0</v>
      </c>
      <c r="BP27" s="225">
        <v>0</v>
      </c>
      <c r="BQ27" s="225">
        <v>0</v>
      </c>
      <c r="BR27" s="225">
        <v>0</v>
      </c>
      <c r="BS27" s="225">
        <v>0</v>
      </c>
      <c r="BT27" s="225">
        <v>0</v>
      </c>
      <c r="BU27" s="225">
        <v>0</v>
      </c>
      <c r="BV27" s="225">
        <v>0</v>
      </c>
      <c r="BW27" s="225">
        <v>0</v>
      </c>
      <c r="BX27" s="225">
        <v>0</v>
      </c>
      <c r="BY27" s="225">
        <v>0</v>
      </c>
      <c r="BZ27" s="225">
        <v>0</v>
      </c>
      <c r="CA27" s="225">
        <v>0</v>
      </c>
      <c r="CB27" s="225">
        <v>0</v>
      </c>
      <c r="CC27" s="225">
        <v>0</v>
      </c>
      <c r="CD27" s="225">
        <v>0</v>
      </c>
      <c r="CE27" s="225">
        <v>0</v>
      </c>
      <c r="CF27" s="225">
        <v>0</v>
      </c>
      <c r="CG27" s="225">
        <v>0</v>
      </c>
      <c r="CH27" s="225">
        <v>0</v>
      </c>
      <c r="CI27" s="225">
        <v>0</v>
      </c>
      <c r="CJ27" s="225">
        <v>0</v>
      </c>
      <c r="CK27" s="225">
        <v>0</v>
      </c>
      <c r="CL27" s="225">
        <v>0</v>
      </c>
      <c r="CM27" s="225">
        <v>0</v>
      </c>
      <c r="CN27" s="225">
        <v>0</v>
      </c>
      <c r="CO27" s="225">
        <v>0</v>
      </c>
      <c r="CP27" s="226"/>
      <c r="CQ27" s="249"/>
    </row>
    <row r="28" spans="2:95" ht="15" customHeight="1">
      <c r="B28" s="111">
        <v>61</v>
      </c>
      <c r="C28" s="112" t="s">
        <v>467</v>
      </c>
      <c r="D28" s="102" t="s">
        <v>471</v>
      </c>
      <c r="E28" s="240"/>
      <c r="F28" s="216"/>
      <c r="G28" s="216"/>
      <c r="H28" s="216"/>
      <c r="I28" s="216"/>
      <c r="J28" s="216"/>
      <c r="K28" s="216"/>
      <c r="L28" s="216"/>
      <c r="M28" s="216"/>
      <c r="N28" s="216">
        <v>8</v>
      </c>
      <c r="O28" s="216"/>
      <c r="P28" s="216">
        <v>6</v>
      </c>
      <c r="Q28" s="216"/>
      <c r="R28" s="216"/>
      <c r="S28" s="216">
        <v>1</v>
      </c>
      <c r="T28" s="216">
        <v>3</v>
      </c>
      <c r="U28" s="216">
        <v>4</v>
      </c>
      <c r="V28" s="216"/>
      <c r="W28" s="216"/>
      <c r="X28" s="216">
        <v>6</v>
      </c>
      <c r="Y28" s="216"/>
      <c r="Z28" s="216"/>
      <c r="AA28" s="216">
        <v>8</v>
      </c>
      <c r="AB28" s="216">
        <v>7</v>
      </c>
      <c r="AC28" s="216">
        <v>5</v>
      </c>
      <c r="AD28" s="216"/>
      <c r="AE28" s="216">
        <v>5</v>
      </c>
      <c r="AF28" s="216">
        <v>7</v>
      </c>
      <c r="AG28" s="216"/>
      <c r="AH28" s="216">
        <v>7</v>
      </c>
      <c r="AI28" s="216">
        <v>2</v>
      </c>
      <c r="AJ28" s="216"/>
      <c r="AK28" s="216"/>
      <c r="AL28" s="216"/>
      <c r="AM28" s="216"/>
      <c r="AN28" s="216"/>
      <c r="AO28" s="216"/>
      <c r="AP28" s="216"/>
      <c r="AQ28" s="216"/>
      <c r="AR28" s="216">
        <v>6</v>
      </c>
      <c r="AS28" s="441">
        <v>10</v>
      </c>
      <c r="AT28" s="216">
        <v>2</v>
      </c>
      <c r="AU28" s="216">
        <v>5</v>
      </c>
      <c r="AV28" s="216"/>
      <c r="AW28" s="216"/>
      <c r="AX28" s="216">
        <v>3</v>
      </c>
      <c r="AY28" s="216">
        <v>2</v>
      </c>
      <c r="AZ28" s="216">
        <v>3</v>
      </c>
      <c r="BA28" s="216"/>
      <c r="BB28" s="216"/>
      <c r="BC28" s="216"/>
      <c r="BD28" s="216"/>
      <c r="BE28" s="216">
        <v>1</v>
      </c>
      <c r="BF28" s="216"/>
      <c r="BG28" s="216"/>
      <c r="BH28" s="216"/>
      <c r="BI28" s="216">
        <v>1</v>
      </c>
      <c r="BJ28" s="216"/>
      <c r="BK28" s="216">
        <v>2</v>
      </c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7"/>
      <c r="CJ28" s="217"/>
      <c r="CK28" s="217"/>
      <c r="CL28" s="217"/>
      <c r="CM28" s="217"/>
      <c r="CN28" s="217"/>
      <c r="CO28" s="217"/>
      <c r="CP28" s="217"/>
      <c r="CQ28" s="218">
        <f>SUM(F28:CP28)</f>
        <v>104</v>
      </c>
    </row>
    <row r="29" spans="2:95" ht="15" customHeight="1">
      <c r="B29" s="111">
        <v>62</v>
      </c>
      <c r="C29" s="112" t="s">
        <v>472</v>
      </c>
      <c r="D29" s="104" t="s">
        <v>470</v>
      </c>
      <c r="E29" s="241"/>
      <c r="F29" s="222"/>
      <c r="G29" s="222"/>
      <c r="H29" s="222"/>
      <c r="I29" s="222"/>
      <c r="J29" s="222"/>
      <c r="K29" s="222"/>
      <c r="L29" s="222"/>
      <c r="M29" s="222"/>
      <c r="N29" s="222"/>
      <c r="O29" s="222">
        <v>2</v>
      </c>
      <c r="P29" s="222"/>
      <c r="Q29" s="222"/>
      <c r="R29" s="222"/>
      <c r="S29" s="222"/>
      <c r="T29" s="222"/>
      <c r="U29" s="222"/>
      <c r="V29" s="222"/>
      <c r="W29" s="222">
        <v>1</v>
      </c>
      <c r="X29" s="222"/>
      <c r="Y29" s="222"/>
      <c r="Z29" s="222"/>
      <c r="AA29" s="222"/>
      <c r="AB29" s="222">
        <v>8</v>
      </c>
      <c r="AC29" s="222">
        <v>7</v>
      </c>
      <c r="AD29" s="222"/>
      <c r="AE29" s="222"/>
      <c r="AF29" s="222">
        <v>6</v>
      </c>
      <c r="AG29" s="222"/>
      <c r="AH29" s="222"/>
      <c r="AI29" s="222"/>
      <c r="AJ29" s="222">
        <v>1</v>
      </c>
      <c r="AK29" s="222"/>
      <c r="AL29" s="222">
        <v>4</v>
      </c>
      <c r="AM29" s="222">
        <v>3</v>
      </c>
      <c r="AN29" s="222">
        <v>6</v>
      </c>
      <c r="AO29" s="222"/>
      <c r="AP29" s="222"/>
      <c r="AQ29" s="222"/>
      <c r="AR29" s="222">
        <v>1</v>
      </c>
      <c r="AS29" s="222">
        <v>7</v>
      </c>
      <c r="AT29" s="222">
        <v>8</v>
      </c>
      <c r="AU29" s="436">
        <v>12</v>
      </c>
      <c r="AV29" s="222"/>
      <c r="AW29" s="222"/>
      <c r="AX29" s="222">
        <v>8</v>
      </c>
      <c r="AY29" s="222">
        <v>2</v>
      </c>
      <c r="AZ29" s="222"/>
      <c r="BA29" s="222">
        <v>1</v>
      </c>
      <c r="BB29" s="222">
        <v>8</v>
      </c>
      <c r="BC29" s="222"/>
      <c r="BD29" s="222"/>
      <c r="BE29" s="222">
        <v>3</v>
      </c>
      <c r="BF29" s="222">
        <v>4</v>
      </c>
      <c r="BG29" s="222"/>
      <c r="BH29" s="222"/>
      <c r="BI29" s="222">
        <v>2</v>
      </c>
      <c r="BJ29" s="222">
        <v>2</v>
      </c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3"/>
      <c r="CJ29" s="223"/>
      <c r="CK29" s="223"/>
      <c r="CL29" s="223"/>
      <c r="CM29" s="223"/>
      <c r="CN29" s="223"/>
      <c r="CO29" s="223"/>
      <c r="CP29" s="223"/>
      <c r="CQ29" s="218">
        <f>SUM(F29:CP29)</f>
        <v>96</v>
      </c>
    </row>
    <row r="30" spans="2:95" ht="15" customHeight="1">
      <c r="B30" s="111">
        <v>63</v>
      </c>
      <c r="C30" s="112" t="s">
        <v>474</v>
      </c>
      <c r="D30" s="104" t="s">
        <v>470</v>
      </c>
      <c r="E30" s="241"/>
      <c r="F30" s="222"/>
      <c r="G30" s="222">
        <v>3</v>
      </c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>
        <v>2</v>
      </c>
      <c r="T30" s="222">
        <v>7</v>
      </c>
      <c r="U30" s="222">
        <v>2</v>
      </c>
      <c r="V30" s="222"/>
      <c r="W30" s="222">
        <v>2</v>
      </c>
      <c r="X30" s="222"/>
      <c r="Y30" s="222">
        <v>2</v>
      </c>
      <c r="Z30" s="222"/>
      <c r="AA30" s="222">
        <v>7</v>
      </c>
      <c r="AB30" s="222">
        <v>1</v>
      </c>
      <c r="AC30" s="222">
        <v>6</v>
      </c>
      <c r="AD30" s="222"/>
      <c r="AE30" s="222">
        <v>1</v>
      </c>
      <c r="AF30" s="222">
        <v>3</v>
      </c>
      <c r="AG30" s="222"/>
      <c r="AH30" s="222">
        <v>7</v>
      </c>
      <c r="AI30" s="222"/>
      <c r="AJ30" s="222"/>
      <c r="AK30" s="222"/>
      <c r="AL30" s="222"/>
      <c r="AM30" s="222">
        <v>1</v>
      </c>
      <c r="AN30" s="222"/>
      <c r="AO30" s="222"/>
      <c r="AP30" s="222">
        <v>2</v>
      </c>
      <c r="AQ30" s="222"/>
      <c r="AR30" s="222">
        <v>4</v>
      </c>
      <c r="AS30" s="222">
        <v>5</v>
      </c>
      <c r="AT30" s="222"/>
      <c r="AU30" s="222">
        <v>7</v>
      </c>
      <c r="AV30" s="222"/>
      <c r="AW30" s="222"/>
      <c r="AX30" s="222">
        <v>4</v>
      </c>
      <c r="AY30" s="222">
        <v>2</v>
      </c>
      <c r="AZ30" s="222">
        <v>1</v>
      </c>
      <c r="BA30" s="222"/>
      <c r="BB30" s="436">
        <v>8</v>
      </c>
      <c r="BC30" s="222"/>
      <c r="BD30" s="222"/>
      <c r="BE30" s="222">
        <v>6</v>
      </c>
      <c r="BF30" s="222">
        <v>3</v>
      </c>
      <c r="BG30" s="222">
        <v>3</v>
      </c>
      <c r="BH30" s="222"/>
      <c r="BI30" s="222"/>
      <c r="BJ30" s="222">
        <v>3</v>
      </c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3"/>
      <c r="CJ30" s="223"/>
      <c r="CK30" s="223"/>
      <c r="CL30" s="223"/>
      <c r="CM30" s="223"/>
      <c r="CN30" s="223"/>
      <c r="CO30" s="223"/>
      <c r="CP30" s="223"/>
      <c r="CQ30" s="218">
        <f>SUM(F30:CP30)</f>
        <v>92</v>
      </c>
    </row>
    <row r="31" spans="2:95" ht="15" customHeight="1">
      <c r="B31" s="111">
        <v>64</v>
      </c>
      <c r="C31" s="112" t="s">
        <v>477</v>
      </c>
      <c r="D31" s="104" t="s">
        <v>427</v>
      </c>
      <c r="E31" s="241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>
        <v>4</v>
      </c>
      <c r="T31" s="222"/>
      <c r="U31" s="222"/>
      <c r="V31" s="222"/>
      <c r="W31" s="222">
        <v>2</v>
      </c>
      <c r="X31" s="222">
        <v>2</v>
      </c>
      <c r="Y31" s="222"/>
      <c r="Z31" s="222"/>
      <c r="AA31" s="222">
        <v>8</v>
      </c>
      <c r="AB31" s="222">
        <v>1</v>
      </c>
      <c r="AC31" s="222">
        <v>5</v>
      </c>
      <c r="AD31" s="222"/>
      <c r="AE31" s="222"/>
      <c r="AF31" s="436">
        <v>13</v>
      </c>
      <c r="AG31" s="222"/>
      <c r="AH31" s="222"/>
      <c r="AI31" s="222"/>
      <c r="AJ31" s="222">
        <v>1</v>
      </c>
      <c r="AK31" s="222"/>
      <c r="AL31" s="222"/>
      <c r="AM31" s="222">
        <v>4</v>
      </c>
      <c r="AN31" s="222">
        <v>1</v>
      </c>
      <c r="AO31" s="222">
        <v>4</v>
      </c>
      <c r="AP31" s="222"/>
      <c r="AQ31" s="222"/>
      <c r="AR31" s="222"/>
      <c r="AS31" s="222">
        <v>4</v>
      </c>
      <c r="AT31" s="222">
        <v>5</v>
      </c>
      <c r="AU31" s="222"/>
      <c r="AV31" s="222"/>
      <c r="AW31" s="222"/>
      <c r="AX31" s="222"/>
      <c r="AY31" s="222"/>
      <c r="AZ31" s="222">
        <v>3</v>
      </c>
      <c r="BA31" s="222">
        <v>1</v>
      </c>
      <c r="BB31" s="222"/>
      <c r="BC31" s="222"/>
      <c r="BD31" s="222">
        <v>1</v>
      </c>
      <c r="BE31" s="222">
        <v>5</v>
      </c>
      <c r="BF31" s="222">
        <v>9</v>
      </c>
      <c r="BG31" s="222">
        <v>6</v>
      </c>
      <c r="BH31" s="222"/>
      <c r="BI31" s="222">
        <v>11</v>
      </c>
      <c r="BJ31" s="222">
        <v>2</v>
      </c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3"/>
      <c r="CJ31" s="223"/>
      <c r="CK31" s="223"/>
      <c r="CL31" s="223"/>
      <c r="CM31" s="223"/>
      <c r="CN31" s="223"/>
      <c r="CO31" s="223"/>
      <c r="CP31" s="223"/>
      <c r="CQ31" s="219">
        <f t="shared" ref="CQ31:CQ37" si="5">SUM(F31:CP31)</f>
        <v>92</v>
      </c>
    </row>
    <row r="32" spans="2:95" ht="15" customHeight="1">
      <c r="B32" s="111">
        <v>65</v>
      </c>
      <c r="C32" s="112" t="s">
        <v>433</v>
      </c>
      <c r="D32" s="104" t="s">
        <v>427</v>
      </c>
      <c r="E32" s="241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>
        <v>3</v>
      </c>
      <c r="U32" s="222"/>
      <c r="V32" s="222"/>
      <c r="W32" s="222"/>
      <c r="X32" s="222"/>
      <c r="Y32" s="222"/>
      <c r="Z32" s="222"/>
      <c r="AA32" s="222"/>
      <c r="AB32" s="222"/>
      <c r="AC32" s="222">
        <v>1</v>
      </c>
      <c r="AD32" s="222"/>
      <c r="AE32" s="222">
        <v>4</v>
      </c>
      <c r="AF32" s="222"/>
      <c r="AG32" s="222"/>
      <c r="AH32" s="222">
        <v>6</v>
      </c>
      <c r="AI32" s="222"/>
      <c r="AJ32" s="222">
        <v>1</v>
      </c>
      <c r="AK32" s="222"/>
      <c r="AL32" s="222">
        <v>3</v>
      </c>
      <c r="AM32" s="222">
        <v>2</v>
      </c>
      <c r="AN32" s="222">
        <v>1</v>
      </c>
      <c r="AO32" s="222"/>
      <c r="AP32" s="222"/>
      <c r="AQ32" s="222"/>
      <c r="AR32" s="222">
        <v>5</v>
      </c>
      <c r="AS32" s="222">
        <v>2</v>
      </c>
      <c r="AT32" s="222">
        <v>4</v>
      </c>
      <c r="AU32" s="222">
        <v>2</v>
      </c>
      <c r="AV32" s="222"/>
      <c r="AW32" s="222"/>
      <c r="AX32" s="222"/>
      <c r="AY32" s="222"/>
      <c r="AZ32" s="222"/>
      <c r="BA32" s="222"/>
      <c r="BB32" s="222"/>
      <c r="BC32" s="222"/>
      <c r="BD32" s="222"/>
      <c r="BE32" s="222">
        <v>7</v>
      </c>
      <c r="BF32" s="436">
        <v>13</v>
      </c>
      <c r="BG32" s="222">
        <v>10</v>
      </c>
      <c r="BH32" s="222"/>
      <c r="BI32" s="222">
        <v>8</v>
      </c>
      <c r="BJ32" s="222">
        <v>1</v>
      </c>
      <c r="BK32" s="222"/>
      <c r="BL32" s="222">
        <v>1</v>
      </c>
      <c r="BM32" s="222"/>
      <c r="BN32" s="222"/>
      <c r="BO32" s="222"/>
      <c r="BP32" s="222"/>
      <c r="BQ32" s="222"/>
      <c r="BR32" s="222">
        <v>3</v>
      </c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3"/>
      <c r="CJ32" s="223"/>
      <c r="CK32" s="223"/>
      <c r="CL32" s="223"/>
      <c r="CM32" s="223"/>
      <c r="CN32" s="223"/>
      <c r="CO32" s="223"/>
      <c r="CP32" s="223"/>
      <c r="CQ32" s="219">
        <f t="shared" si="5"/>
        <v>77</v>
      </c>
    </row>
    <row r="33" spans="2:95" ht="15" customHeight="1">
      <c r="B33" s="111">
        <v>66</v>
      </c>
      <c r="C33" s="112" t="s">
        <v>418</v>
      </c>
      <c r="D33" s="104" t="s">
        <v>416</v>
      </c>
      <c r="E33" s="241"/>
      <c r="F33" s="222"/>
      <c r="G33" s="222"/>
      <c r="H33" s="222"/>
      <c r="I33" s="222"/>
      <c r="J33" s="222"/>
      <c r="K33" s="222"/>
      <c r="L33" s="222"/>
      <c r="M33" s="222"/>
      <c r="N33" s="222"/>
      <c r="O33" s="222">
        <v>1</v>
      </c>
      <c r="P33" s="222">
        <v>8</v>
      </c>
      <c r="Q33" s="222"/>
      <c r="R33" s="222"/>
      <c r="S33" s="222"/>
      <c r="T33" s="222"/>
      <c r="U33" s="222"/>
      <c r="V33" s="222"/>
      <c r="W33" s="222">
        <v>2</v>
      </c>
      <c r="X33" s="222"/>
      <c r="Y33" s="222"/>
      <c r="Z33" s="222"/>
      <c r="AA33" s="222">
        <v>4</v>
      </c>
      <c r="AB33" s="222"/>
      <c r="AC33" s="222"/>
      <c r="AD33" s="222"/>
      <c r="AE33" s="222"/>
      <c r="AF33" s="222">
        <v>7</v>
      </c>
      <c r="AG33" s="222"/>
      <c r="AH33" s="222"/>
      <c r="AI33" s="222"/>
      <c r="AJ33" s="222"/>
      <c r="AK33" s="222"/>
      <c r="AL33" s="222"/>
      <c r="AM33" s="222"/>
      <c r="AN33" s="222">
        <v>6</v>
      </c>
      <c r="AO33" s="222">
        <v>2</v>
      </c>
      <c r="AP33" s="222"/>
      <c r="AQ33" s="222"/>
      <c r="AR33" s="222">
        <v>5</v>
      </c>
      <c r="AS33" s="222"/>
      <c r="AT33" s="222"/>
      <c r="AU33" s="222">
        <v>3</v>
      </c>
      <c r="AV33" s="222"/>
      <c r="AW33" s="222"/>
      <c r="AX33" s="222"/>
      <c r="AY33" s="222"/>
      <c r="AZ33" s="222"/>
      <c r="BA33" s="222">
        <v>1</v>
      </c>
      <c r="BB33" s="222">
        <v>2</v>
      </c>
      <c r="BC33" s="222"/>
      <c r="BD33" s="222">
        <v>6</v>
      </c>
      <c r="BE33" s="222">
        <v>7</v>
      </c>
      <c r="BF33" s="436">
        <v>17</v>
      </c>
      <c r="BG33" s="222">
        <v>7</v>
      </c>
      <c r="BH33" s="222"/>
      <c r="BI33" s="222">
        <v>4</v>
      </c>
      <c r="BJ33" s="222"/>
      <c r="BK33" s="222"/>
      <c r="BL33" s="222">
        <v>7</v>
      </c>
      <c r="BM33" s="222"/>
      <c r="BN33" s="222">
        <v>16</v>
      </c>
      <c r="BO33" s="222">
        <v>2</v>
      </c>
      <c r="BP33" s="222">
        <v>2</v>
      </c>
      <c r="BQ33" s="222">
        <v>6</v>
      </c>
      <c r="BR33" s="222"/>
      <c r="BS33" s="222"/>
      <c r="BT33" s="222"/>
      <c r="BU33" s="222"/>
      <c r="BV33" s="222"/>
      <c r="BW33" s="222"/>
      <c r="BX33" s="222"/>
      <c r="BY33" s="222"/>
      <c r="BZ33" s="222"/>
      <c r="CA33" s="222">
        <v>1</v>
      </c>
      <c r="CB33" s="222"/>
      <c r="CC33" s="222"/>
      <c r="CD33" s="222"/>
      <c r="CE33" s="222"/>
      <c r="CF33" s="222"/>
      <c r="CG33" s="222"/>
      <c r="CH33" s="222"/>
      <c r="CI33" s="223"/>
      <c r="CJ33" s="223"/>
      <c r="CK33" s="223"/>
      <c r="CL33" s="223"/>
      <c r="CM33" s="223"/>
      <c r="CN33" s="223"/>
      <c r="CO33" s="223"/>
      <c r="CP33" s="223"/>
      <c r="CQ33" s="219">
        <f t="shared" si="5"/>
        <v>116</v>
      </c>
    </row>
    <row r="34" spans="2:95" ht="15" customHeight="1">
      <c r="B34" s="111">
        <v>67</v>
      </c>
      <c r="C34" s="112" t="s">
        <v>419</v>
      </c>
      <c r="D34" s="104" t="s">
        <v>416</v>
      </c>
      <c r="E34" s="241"/>
      <c r="F34" s="222"/>
      <c r="G34" s="222">
        <v>2</v>
      </c>
      <c r="H34" s="222"/>
      <c r="I34" s="222">
        <v>11</v>
      </c>
      <c r="J34" s="222"/>
      <c r="K34" s="222"/>
      <c r="L34" s="222"/>
      <c r="M34" s="222"/>
      <c r="N34" s="222"/>
      <c r="O34" s="222">
        <v>2</v>
      </c>
      <c r="P34" s="222">
        <v>6</v>
      </c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>
        <v>4</v>
      </c>
      <c r="AB34" s="222"/>
      <c r="AC34" s="222">
        <v>4</v>
      </c>
      <c r="AD34" s="222"/>
      <c r="AE34" s="222">
        <v>5</v>
      </c>
      <c r="AF34" s="222">
        <v>4</v>
      </c>
      <c r="AG34" s="222"/>
      <c r="AH34" s="222"/>
      <c r="AI34" s="222"/>
      <c r="AJ34" s="222"/>
      <c r="AK34" s="222"/>
      <c r="AL34" s="222">
        <v>1</v>
      </c>
      <c r="AM34" s="222"/>
      <c r="AN34" s="222">
        <v>5</v>
      </c>
      <c r="AO34" s="222">
        <v>8</v>
      </c>
      <c r="AP34" s="222"/>
      <c r="AQ34" s="222"/>
      <c r="AR34" s="222">
        <v>1</v>
      </c>
      <c r="AS34" s="222"/>
      <c r="AT34" s="222"/>
      <c r="AU34" s="222"/>
      <c r="AV34" s="222"/>
      <c r="AW34" s="222"/>
      <c r="AX34" s="222">
        <v>3</v>
      </c>
      <c r="AY34" s="222"/>
      <c r="AZ34" s="222"/>
      <c r="BA34" s="222"/>
      <c r="BB34" s="222"/>
      <c r="BC34" s="222">
        <v>5</v>
      </c>
      <c r="BD34" s="222">
        <v>3</v>
      </c>
      <c r="BE34" s="222">
        <v>3</v>
      </c>
      <c r="BF34" s="222">
        <v>6</v>
      </c>
      <c r="BG34" s="222"/>
      <c r="BH34" s="222"/>
      <c r="BI34" s="222">
        <v>1</v>
      </c>
      <c r="BJ34" s="222">
        <v>5</v>
      </c>
      <c r="BK34" s="222"/>
      <c r="BL34" s="222">
        <v>4</v>
      </c>
      <c r="BM34" s="222"/>
      <c r="BN34" s="436">
        <v>15</v>
      </c>
      <c r="BO34" s="222"/>
      <c r="BP34" s="222"/>
      <c r="BQ34" s="222">
        <v>4</v>
      </c>
      <c r="BR34" s="222">
        <v>5</v>
      </c>
      <c r="BS34" s="222"/>
      <c r="BT34" s="222"/>
      <c r="BU34" s="222">
        <v>1</v>
      </c>
      <c r="BV34" s="222"/>
      <c r="BW34" s="222"/>
      <c r="BX34" s="222">
        <v>5</v>
      </c>
      <c r="BY34" s="222"/>
      <c r="BZ34" s="222">
        <v>1</v>
      </c>
      <c r="CA34" s="222"/>
      <c r="CB34" s="222"/>
      <c r="CC34" s="222"/>
      <c r="CD34" s="222"/>
      <c r="CE34" s="222"/>
      <c r="CF34" s="222"/>
      <c r="CG34" s="222"/>
      <c r="CH34" s="222"/>
      <c r="CI34" s="223"/>
      <c r="CJ34" s="223"/>
      <c r="CK34" s="223"/>
      <c r="CL34" s="223"/>
      <c r="CM34" s="223"/>
      <c r="CN34" s="223"/>
      <c r="CO34" s="223"/>
      <c r="CP34" s="223"/>
      <c r="CQ34" s="219">
        <f t="shared" si="5"/>
        <v>114</v>
      </c>
    </row>
    <row r="35" spans="2:95" ht="15" customHeight="1">
      <c r="B35" s="111">
        <v>68</v>
      </c>
      <c r="C35" s="112" t="s">
        <v>420</v>
      </c>
      <c r="D35" s="104" t="s">
        <v>416</v>
      </c>
      <c r="E35" s="241"/>
      <c r="F35" s="222"/>
      <c r="G35" s="222"/>
      <c r="H35" s="222"/>
      <c r="I35" s="222"/>
      <c r="J35" s="222"/>
      <c r="K35" s="222"/>
      <c r="L35" s="222"/>
      <c r="M35" s="222"/>
      <c r="N35" s="222">
        <v>12</v>
      </c>
      <c r="O35" s="222"/>
      <c r="P35" s="222"/>
      <c r="Q35" s="222">
        <v>4</v>
      </c>
      <c r="R35" s="222"/>
      <c r="S35" s="222">
        <v>2</v>
      </c>
      <c r="T35" s="222"/>
      <c r="U35" s="222"/>
      <c r="V35" s="222"/>
      <c r="W35" s="222"/>
      <c r="X35" s="222"/>
      <c r="Y35" s="222"/>
      <c r="Z35" s="222"/>
      <c r="AA35" s="222"/>
      <c r="AB35" s="222">
        <v>1</v>
      </c>
      <c r="AC35" s="222">
        <v>4</v>
      </c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>
        <v>1</v>
      </c>
      <c r="AO35" s="222">
        <v>3</v>
      </c>
      <c r="AP35" s="222"/>
      <c r="AQ35" s="222"/>
      <c r="AR35" s="222">
        <v>4</v>
      </c>
      <c r="AS35" s="222"/>
      <c r="AT35" s="222">
        <v>2</v>
      </c>
      <c r="AU35" s="222"/>
      <c r="AV35" s="222"/>
      <c r="AW35" s="222"/>
      <c r="AX35" s="222"/>
      <c r="AY35" s="222"/>
      <c r="AZ35" s="222"/>
      <c r="BA35" s="222"/>
      <c r="BB35" s="222">
        <v>1</v>
      </c>
      <c r="BC35" s="222">
        <v>6</v>
      </c>
      <c r="BD35" s="222">
        <v>5</v>
      </c>
      <c r="BE35" s="222">
        <v>5</v>
      </c>
      <c r="BF35" s="436">
        <v>15</v>
      </c>
      <c r="BG35" s="222">
        <v>7</v>
      </c>
      <c r="BH35" s="222"/>
      <c r="BI35" s="222">
        <v>4</v>
      </c>
      <c r="BJ35" s="222"/>
      <c r="BK35" s="222"/>
      <c r="BL35" s="222">
        <v>9</v>
      </c>
      <c r="BM35" s="222"/>
      <c r="BN35" s="222"/>
      <c r="BO35" s="222">
        <v>3</v>
      </c>
      <c r="BP35" s="222">
        <v>8</v>
      </c>
      <c r="BQ35" s="222"/>
      <c r="BR35" s="222"/>
      <c r="BS35" s="222"/>
      <c r="BT35" s="222">
        <v>1</v>
      </c>
      <c r="BU35" s="222"/>
      <c r="BV35" s="222"/>
      <c r="BW35" s="222"/>
      <c r="BX35" s="222">
        <v>8</v>
      </c>
      <c r="BY35" s="222"/>
      <c r="BZ35" s="222">
        <v>3</v>
      </c>
      <c r="CA35" s="222"/>
      <c r="CB35" s="222">
        <v>2</v>
      </c>
      <c r="CC35" s="222"/>
      <c r="CD35" s="222"/>
      <c r="CE35" s="222"/>
      <c r="CF35" s="222"/>
      <c r="CG35" s="222"/>
      <c r="CH35" s="222"/>
      <c r="CI35" s="223">
        <v>1</v>
      </c>
      <c r="CJ35" s="223"/>
      <c r="CK35" s="223"/>
      <c r="CL35" s="223"/>
      <c r="CM35" s="223"/>
      <c r="CN35" s="223"/>
      <c r="CO35" s="223"/>
      <c r="CP35" s="223"/>
      <c r="CQ35" s="219">
        <f t="shared" si="5"/>
        <v>111</v>
      </c>
    </row>
    <row r="36" spans="2:95" ht="15" customHeight="1">
      <c r="B36" s="111">
        <v>69</v>
      </c>
      <c r="C36" s="112" t="s">
        <v>413</v>
      </c>
      <c r="D36" s="104" t="s">
        <v>416</v>
      </c>
      <c r="E36" s="241"/>
      <c r="F36" s="222"/>
      <c r="G36" s="222">
        <v>3</v>
      </c>
      <c r="H36" s="222"/>
      <c r="I36" s="222"/>
      <c r="J36" s="222"/>
      <c r="K36" s="222"/>
      <c r="L36" s="222"/>
      <c r="M36" s="222"/>
      <c r="N36" s="222"/>
      <c r="O36" s="222"/>
      <c r="P36" s="222"/>
      <c r="Q36" s="222">
        <v>4</v>
      </c>
      <c r="R36" s="222"/>
      <c r="S36" s="222">
        <v>2</v>
      </c>
      <c r="T36" s="222"/>
      <c r="U36" s="222"/>
      <c r="V36" s="222"/>
      <c r="W36" s="222"/>
      <c r="X36" s="222"/>
      <c r="Y36" s="222"/>
      <c r="Z36" s="222"/>
      <c r="AA36" s="222">
        <v>5</v>
      </c>
      <c r="AB36" s="222"/>
      <c r="AC36" s="222"/>
      <c r="AD36" s="222"/>
      <c r="AE36" s="222"/>
      <c r="AF36" s="222"/>
      <c r="AG36" s="222"/>
      <c r="AH36" s="222"/>
      <c r="AI36" s="222"/>
      <c r="AJ36" s="222">
        <v>1</v>
      </c>
      <c r="AK36" s="222"/>
      <c r="AL36" s="222"/>
      <c r="AM36" s="222"/>
      <c r="AN36" s="222">
        <v>3</v>
      </c>
      <c r="AO36" s="222">
        <v>4</v>
      </c>
      <c r="AP36" s="222"/>
      <c r="AQ36" s="222"/>
      <c r="AR36" s="222">
        <v>7</v>
      </c>
      <c r="AS36" s="222">
        <v>3</v>
      </c>
      <c r="AT36" s="222"/>
      <c r="AU36" s="222"/>
      <c r="AV36" s="222"/>
      <c r="AW36" s="222"/>
      <c r="AX36" s="222"/>
      <c r="AY36" s="222"/>
      <c r="AZ36" s="222"/>
      <c r="BA36" s="222">
        <v>1</v>
      </c>
      <c r="BB36" s="222"/>
      <c r="BC36" s="222"/>
      <c r="BD36" s="436">
        <v>12</v>
      </c>
      <c r="BE36" s="222">
        <v>8</v>
      </c>
      <c r="BF36" s="222"/>
      <c r="BG36" s="222">
        <v>7</v>
      </c>
      <c r="BH36" s="222"/>
      <c r="BI36" s="222">
        <v>2</v>
      </c>
      <c r="BJ36" s="222"/>
      <c r="BK36" s="222"/>
      <c r="BL36" s="222"/>
      <c r="BM36" s="222"/>
      <c r="BN36" s="222"/>
      <c r="BO36" s="222">
        <v>7</v>
      </c>
      <c r="BP36" s="222"/>
      <c r="BQ36" s="222"/>
      <c r="BR36" s="222"/>
      <c r="BS36" s="222"/>
      <c r="BT36" s="222"/>
      <c r="BU36" s="222"/>
      <c r="BV36" s="222"/>
      <c r="BW36" s="222"/>
      <c r="BX36" s="436">
        <v>12</v>
      </c>
      <c r="BY36" s="222"/>
      <c r="BZ36" s="222"/>
      <c r="CA36" s="222">
        <v>2</v>
      </c>
      <c r="CB36" s="222"/>
      <c r="CC36" s="222">
        <v>1</v>
      </c>
      <c r="CD36" s="222">
        <v>1</v>
      </c>
      <c r="CE36" s="222"/>
      <c r="CF36" s="222"/>
      <c r="CG36" s="222"/>
      <c r="CH36" s="222"/>
      <c r="CI36" s="223"/>
      <c r="CJ36" s="223"/>
      <c r="CK36" s="223"/>
      <c r="CL36" s="223"/>
      <c r="CM36" s="223"/>
      <c r="CN36" s="223"/>
      <c r="CO36" s="223"/>
      <c r="CP36" s="223"/>
      <c r="CQ36" s="219">
        <f t="shared" si="5"/>
        <v>85</v>
      </c>
    </row>
    <row r="37" spans="2:95" ht="15" customHeight="1">
      <c r="B37" s="111">
        <v>70</v>
      </c>
      <c r="C37" s="112" t="s">
        <v>417</v>
      </c>
      <c r="D37" s="183" t="s">
        <v>866</v>
      </c>
      <c r="E37" s="241"/>
      <c r="F37" s="222"/>
      <c r="G37" s="222">
        <v>2</v>
      </c>
      <c r="H37" s="222"/>
      <c r="I37" s="222">
        <v>1</v>
      </c>
      <c r="J37" s="222"/>
      <c r="K37" s="222">
        <v>2</v>
      </c>
      <c r="L37" s="222">
        <v>1</v>
      </c>
      <c r="M37" s="222"/>
      <c r="N37" s="436">
        <v>15</v>
      </c>
      <c r="O37" s="222"/>
      <c r="P37" s="222"/>
      <c r="Q37" s="222">
        <v>2</v>
      </c>
      <c r="R37" s="222">
        <v>1</v>
      </c>
      <c r="S37" s="222">
        <v>3</v>
      </c>
      <c r="T37" s="222"/>
      <c r="U37" s="222">
        <v>2</v>
      </c>
      <c r="V37" s="222"/>
      <c r="W37" s="222"/>
      <c r="X37" s="222"/>
      <c r="Y37" s="222"/>
      <c r="Z37" s="222"/>
      <c r="AA37" s="222">
        <v>1</v>
      </c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>
        <v>7</v>
      </c>
      <c r="AM37" s="222"/>
      <c r="AN37" s="222">
        <v>8</v>
      </c>
      <c r="AO37" s="222">
        <v>2</v>
      </c>
      <c r="AP37" s="222"/>
      <c r="AQ37" s="222"/>
      <c r="AR37" s="222">
        <v>5</v>
      </c>
      <c r="AS37" s="222">
        <v>2</v>
      </c>
      <c r="AT37" s="222"/>
      <c r="AU37" s="222">
        <v>2</v>
      </c>
      <c r="AV37" s="222"/>
      <c r="AW37" s="222"/>
      <c r="AX37" s="222"/>
      <c r="AY37" s="222"/>
      <c r="AZ37" s="222"/>
      <c r="BA37" s="222">
        <v>1</v>
      </c>
      <c r="BB37" s="222"/>
      <c r="BC37" s="222">
        <v>10</v>
      </c>
      <c r="BD37" s="222">
        <v>2</v>
      </c>
      <c r="BE37" s="222">
        <v>10</v>
      </c>
      <c r="BF37" s="222">
        <v>8</v>
      </c>
      <c r="BG37" s="222">
        <v>3</v>
      </c>
      <c r="BH37" s="222"/>
      <c r="BI37" s="222">
        <v>11</v>
      </c>
      <c r="BJ37" s="222">
        <v>4</v>
      </c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>
        <v>1</v>
      </c>
      <c r="BX37" s="222">
        <v>8</v>
      </c>
      <c r="BY37" s="222">
        <v>10</v>
      </c>
      <c r="BZ37" s="222">
        <v>3</v>
      </c>
      <c r="CA37" s="222"/>
      <c r="CB37" s="222">
        <v>6</v>
      </c>
      <c r="CC37" s="222"/>
      <c r="CD37" s="222"/>
      <c r="CE37" s="222"/>
      <c r="CF37" s="222"/>
      <c r="CG37" s="222"/>
      <c r="CH37" s="222"/>
      <c r="CI37" s="223">
        <v>4</v>
      </c>
      <c r="CJ37" s="223">
        <v>2</v>
      </c>
      <c r="CK37" s="223"/>
      <c r="CL37" s="223"/>
      <c r="CM37" s="223"/>
      <c r="CN37" s="223"/>
      <c r="CO37" s="223"/>
      <c r="CP37" s="223"/>
      <c r="CQ37" s="219">
        <f t="shared" si="5"/>
        <v>139</v>
      </c>
    </row>
    <row r="38" spans="2:95" ht="20.100000000000001" customHeight="1">
      <c r="B38" s="126" t="s">
        <v>415</v>
      </c>
      <c r="C38" s="155"/>
      <c r="D38" s="128"/>
      <c r="E38" s="247">
        <f>SUM(E28:E37)</f>
        <v>0</v>
      </c>
      <c r="F38" s="225">
        <f t="shared" ref="F38:AL38" si="6">SUM(F28:F37)</f>
        <v>0</v>
      </c>
      <c r="G38" s="225">
        <f t="shared" si="6"/>
        <v>10</v>
      </c>
      <c r="H38" s="225">
        <f t="shared" si="6"/>
        <v>0</v>
      </c>
      <c r="I38" s="225">
        <f t="shared" si="6"/>
        <v>12</v>
      </c>
      <c r="J38" s="225">
        <f t="shared" si="6"/>
        <v>0</v>
      </c>
      <c r="K38" s="225">
        <f t="shared" si="6"/>
        <v>2</v>
      </c>
      <c r="L38" s="225">
        <f t="shared" si="6"/>
        <v>1</v>
      </c>
      <c r="M38" s="225">
        <f t="shared" si="6"/>
        <v>0</v>
      </c>
      <c r="N38" s="225">
        <f t="shared" si="6"/>
        <v>35</v>
      </c>
      <c r="O38" s="225">
        <f t="shared" si="6"/>
        <v>5</v>
      </c>
      <c r="P38" s="225">
        <f t="shared" si="6"/>
        <v>20</v>
      </c>
      <c r="Q38" s="225">
        <f>SUM(Q28:Q37)</f>
        <v>10</v>
      </c>
      <c r="R38" s="225">
        <f t="shared" si="6"/>
        <v>1</v>
      </c>
      <c r="S38" s="225">
        <f t="shared" si="6"/>
        <v>14</v>
      </c>
      <c r="T38" s="225">
        <f t="shared" si="6"/>
        <v>13</v>
      </c>
      <c r="U38" s="225">
        <f t="shared" si="6"/>
        <v>8</v>
      </c>
      <c r="V38" s="225">
        <f t="shared" si="6"/>
        <v>0</v>
      </c>
      <c r="W38" s="225">
        <f t="shared" si="6"/>
        <v>7</v>
      </c>
      <c r="X38" s="225">
        <f t="shared" si="6"/>
        <v>8</v>
      </c>
      <c r="Y38" s="225">
        <f t="shared" si="6"/>
        <v>2</v>
      </c>
      <c r="Z38" s="225">
        <f t="shared" si="6"/>
        <v>0</v>
      </c>
      <c r="AA38" s="225">
        <f t="shared" si="6"/>
        <v>37</v>
      </c>
      <c r="AB38" s="225">
        <f t="shared" si="6"/>
        <v>18</v>
      </c>
      <c r="AC38" s="225">
        <f t="shared" si="6"/>
        <v>32</v>
      </c>
      <c r="AD38" s="225">
        <f t="shared" si="6"/>
        <v>0</v>
      </c>
      <c r="AE38" s="225">
        <f t="shared" si="6"/>
        <v>15</v>
      </c>
      <c r="AF38" s="225">
        <f t="shared" si="6"/>
        <v>40</v>
      </c>
      <c r="AG38" s="225">
        <f t="shared" si="6"/>
        <v>0</v>
      </c>
      <c r="AH38" s="225">
        <f t="shared" si="6"/>
        <v>20</v>
      </c>
      <c r="AI38" s="225">
        <f t="shared" si="6"/>
        <v>2</v>
      </c>
      <c r="AJ38" s="225">
        <f t="shared" si="6"/>
        <v>4</v>
      </c>
      <c r="AK38" s="225">
        <f t="shared" si="6"/>
        <v>0</v>
      </c>
      <c r="AL38" s="225">
        <f t="shared" si="6"/>
        <v>15</v>
      </c>
      <c r="AM38" s="225">
        <f t="shared" ref="AM38:BT38" si="7">SUM(AM28:AM37)</f>
        <v>10</v>
      </c>
      <c r="AN38" s="225">
        <f t="shared" si="7"/>
        <v>31</v>
      </c>
      <c r="AO38" s="225">
        <f t="shared" si="7"/>
        <v>23</v>
      </c>
      <c r="AP38" s="225">
        <f t="shared" si="7"/>
        <v>2</v>
      </c>
      <c r="AQ38" s="225">
        <f t="shared" si="7"/>
        <v>0</v>
      </c>
      <c r="AR38" s="225">
        <f t="shared" si="7"/>
        <v>38</v>
      </c>
      <c r="AS38" s="225">
        <f t="shared" si="7"/>
        <v>33</v>
      </c>
      <c r="AT38" s="225">
        <f t="shared" si="7"/>
        <v>21</v>
      </c>
      <c r="AU38" s="225">
        <f t="shared" si="7"/>
        <v>31</v>
      </c>
      <c r="AV38" s="225">
        <f t="shared" si="7"/>
        <v>0</v>
      </c>
      <c r="AW38" s="225">
        <f t="shared" si="7"/>
        <v>0</v>
      </c>
      <c r="AX38" s="225">
        <f t="shared" si="7"/>
        <v>18</v>
      </c>
      <c r="AY38" s="225">
        <f t="shared" si="7"/>
        <v>6</v>
      </c>
      <c r="AZ38" s="225">
        <f t="shared" si="7"/>
        <v>7</v>
      </c>
      <c r="BA38" s="225">
        <f t="shared" si="7"/>
        <v>5</v>
      </c>
      <c r="BB38" s="225">
        <f t="shared" si="7"/>
        <v>19</v>
      </c>
      <c r="BC38" s="225">
        <f t="shared" si="7"/>
        <v>21</v>
      </c>
      <c r="BD38" s="225">
        <f t="shared" si="7"/>
        <v>29</v>
      </c>
      <c r="BE38" s="225">
        <f t="shared" si="7"/>
        <v>55</v>
      </c>
      <c r="BF38" s="225">
        <f t="shared" si="7"/>
        <v>75</v>
      </c>
      <c r="BG38" s="225">
        <f t="shared" si="7"/>
        <v>43</v>
      </c>
      <c r="BH38" s="225">
        <f t="shared" si="7"/>
        <v>0</v>
      </c>
      <c r="BI38" s="225">
        <f t="shared" si="7"/>
        <v>44</v>
      </c>
      <c r="BJ38" s="225">
        <f>SUM(BJ28:BJ37)</f>
        <v>17</v>
      </c>
      <c r="BK38" s="225">
        <f t="shared" si="7"/>
        <v>2</v>
      </c>
      <c r="BL38" s="225">
        <f t="shared" si="7"/>
        <v>21</v>
      </c>
      <c r="BM38" s="225">
        <f t="shared" si="7"/>
        <v>0</v>
      </c>
      <c r="BN38" s="225">
        <f t="shared" si="7"/>
        <v>31</v>
      </c>
      <c r="BO38" s="225">
        <f t="shared" si="7"/>
        <v>12</v>
      </c>
      <c r="BP38" s="225">
        <f t="shared" si="7"/>
        <v>10</v>
      </c>
      <c r="BQ38" s="225">
        <f t="shared" si="7"/>
        <v>10</v>
      </c>
      <c r="BR38" s="225">
        <f t="shared" si="7"/>
        <v>8</v>
      </c>
      <c r="BS38" s="225">
        <f t="shared" si="7"/>
        <v>0</v>
      </c>
      <c r="BT38" s="225">
        <f t="shared" si="7"/>
        <v>1</v>
      </c>
      <c r="BU38" s="225">
        <f t="shared" ref="BU38:CJ38" si="8">SUM(BU28:BU37)</f>
        <v>1</v>
      </c>
      <c r="BV38" s="225">
        <f t="shared" si="8"/>
        <v>0</v>
      </c>
      <c r="BW38" s="225">
        <f t="shared" si="8"/>
        <v>1</v>
      </c>
      <c r="BX38" s="225">
        <f t="shared" si="8"/>
        <v>33</v>
      </c>
      <c r="BY38" s="225">
        <f t="shared" si="8"/>
        <v>10</v>
      </c>
      <c r="BZ38" s="225">
        <f t="shared" si="8"/>
        <v>7</v>
      </c>
      <c r="CA38" s="225">
        <f t="shared" si="8"/>
        <v>3</v>
      </c>
      <c r="CB38" s="225">
        <f t="shared" si="8"/>
        <v>8</v>
      </c>
      <c r="CC38" s="225">
        <f t="shared" si="8"/>
        <v>1</v>
      </c>
      <c r="CD38" s="225">
        <f t="shared" si="8"/>
        <v>1</v>
      </c>
      <c r="CE38" s="225">
        <f t="shared" si="8"/>
        <v>0</v>
      </c>
      <c r="CF38" s="225">
        <f t="shared" si="8"/>
        <v>0</v>
      </c>
      <c r="CG38" s="225">
        <f t="shared" si="8"/>
        <v>0</v>
      </c>
      <c r="CH38" s="225">
        <f t="shared" si="8"/>
        <v>0</v>
      </c>
      <c r="CI38" s="225">
        <f t="shared" si="8"/>
        <v>5</v>
      </c>
      <c r="CJ38" s="225">
        <f t="shared" si="8"/>
        <v>2</v>
      </c>
      <c r="CK38" s="225">
        <f>SUM(CK28:CK37)</f>
        <v>0</v>
      </c>
      <c r="CL38" s="225">
        <f>SUM(CL28:CL37)</f>
        <v>0</v>
      </c>
      <c r="CM38" s="225">
        <f>SUM(CM28:CM37)</f>
        <v>0</v>
      </c>
      <c r="CN38" s="225">
        <f>SUM(CN28:CN37)</f>
        <v>0</v>
      </c>
      <c r="CO38" s="225">
        <f>SUM(CO28:CO37)</f>
        <v>0</v>
      </c>
      <c r="CP38" s="226"/>
      <c r="CQ38" s="249"/>
    </row>
    <row r="39" spans="2:95" ht="20.100000000000001" customHeight="1">
      <c r="B39" s="126" t="s">
        <v>785</v>
      </c>
      <c r="C39" s="155"/>
      <c r="D39" s="128"/>
      <c r="E39" s="247">
        <f>E27+E38</f>
        <v>0</v>
      </c>
      <c r="F39" s="225">
        <f t="shared" ref="F39:AL39" si="9">F27+F38</f>
        <v>82</v>
      </c>
      <c r="G39" s="225">
        <f t="shared" si="9"/>
        <v>138</v>
      </c>
      <c r="H39" s="225">
        <f t="shared" si="9"/>
        <v>44</v>
      </c>
      <c r="I39" s="225">
        <f t="shared" si="9"/>
        <v>425</v>
      </c>
      <c r="J39" s="225">
        <f t="shared" si="9"/>
        <v>54</v>
      </c>
      <c r="K39" s="225">
        <f t="shared" si="9"/>
        <v>269</v>
      </c>
      <c r="L39" s="225">
        <f t="shared" si="9"/>
        <v>29</v>
      </c>
      <c r="M39" s="456">
        <f t="shared" si="9"/>
        <v>104</v>
      </c>
      <c r="N39" s="225">
        <f t="shared" si="9"/>
        <v>273</v>
      </c>
      <c r="O39" s="456">
        <f t="shared" si="9"/>
        <v>193</v>
      </c>
      <c r="P39" s="225">
        <f t="shared" si="9"/>
        <v>246</v>
      </c>
      <c r="Q39" s="225">
        <f>Q27+Q38</f>
        <v>63</v>
      </c>
      <c r="R39" s="225">
        <f t="shared" si="9"/>
        <v>38</v>
      </c>
      <c r="S39" s="225">
        <f t="shared" si="9"/>
        <v>115</v>
      </c>
      <c r="T39" s="456">
        <f t="shared" si="9"/>
        <v>54</v>
      </c>
      <c r="U39" s="225">
        <f t="shared" si="9"/>
        <v>34</v>
      </c>
      <c r="V39" s="456">
        <f t="shared" si="9"/>
        <v>1</v>
      </c>
      <c r="W39" s="456">
        <f t="shared" si="9"/>
        <v>48</v>
      </c>
      <c r="X39" s="456">
        <f t="shared" si="9"/>
        <v>63</v>
      </c>
      <c r="Y39" s="456">
        <f t="shared" si="9"/>
        <v>27</v>
      </c>
      <c r="Z39" s="456">
        <f t="shared" si="9"/>
        <v>9</v>
      </c>
      <c r="AA39" s="225">
        <f t="shared" si="9"/>
        <v>88</v>
      </c>
      <c r="AB39" s="225">
        <f t="shared" si="9"/>
        <v>69</v>
      </c>
      <c r="AC39" s="225">
        <f t="shared" si="9"/>
        <v>91</v>
      </c>
      <c r="AD39" s="225">
        <f t="shared" si="9"/>
        <v>1</v>
      </c>
      <c r="AE39" s="225">
        <f t="shared" si="9"/>
        <v>77</v>
      </c>
      <c r="AF39" s="456">
        <f t="shared" si="9"/>
        <v>127</v>
      </c>
      <c r="AG39" s="456">
        <f t="shared" si="9"/>
        <v>1</v>
      </c>
      <c r="AH39" s="456">
        <f t="shared" si="9"/>
        <v>89</v>
      </c>
      <c r="AI39" s="456">
        <f t="shared" si="9"/>
        <v>48</v>
      </c>
      <c r="AJ39" s="225">
        <f t="shared" si="9"/>
        <v>9</v>
      </c>
      <c r="AK39" s="225">
        <f t="shared" si="9"/>
        <v>3</v>
      </c>
      <c r="AL39" s="225">
        <f t="shared" si="9"/>
        <v>60</v>
      </c>
      <c r="AM39" s="456">
        <f t="shared" ref="AM39:BT39" si="10">AM27+AM38</f>
        <v>20</v>
      </c>
      <c r="AN39" s="225">
        <f t="shared" si="10"/>
        <v>49</v>
      </c>
      <c r="AO39" s="225">
        <f t="shared" si="10"/>
        <v>43</v>
      </c>
      <c r="AP39" s="456">
        <f t="shared" si="10"/>
        <v>2</v>
      </c>
      <c r="AQ39" s="456">
        <f t="shared" si="10"/>
        <v>0</v>
      </c>
      <c r="AR39" s="225">
        <f t="shared" si="10"/>
        <v>44</v>
      </c>
      <c r="AS39" s="225">
        <f t="shared" si="10"/>
        <v>55</v>
      </c>
      <c r="AT39" s="225">
        <f t="shared" si="10"/>
        <v>27</v>
      </c>
      <c r="AU39" s="225">
        <f t="shared" si="10"/>
        <v>42</v>
      </c>
      <c r="AV39" s="456">
        <f t="shared" si="10"/>
        <v>0</v>
      </c>
      <c r="AW39" s="456">
        <f t="shared" si="10"/>
        <v>0</v>
      </c>
      <c r="AX39" s="225">
        <f t="shared" si="10"/>
        <v>20</v>
      </c>
      <c r="AY39" s="456">
        <f t="shared" si="10"/>
        <v>6</v>
      </c>
      <c r="AZ39" s="456">
        <f t="shared" si="10"/>
        <v>7</v>
      </c>
      <c r="BA39" s="225">
        <f t="shared" si="10"/>
        <v>5</v>
      </c>
      <c r="BB39" s="456">
        <f t="shared" si="10"/>
        <v>19</v>
      </c>
      <c r="BC39" s="225">
        <f t="shared" si="10"/>
        <v>30</v>
      </c>
      <c r="BD39" s="225">
        <f t="shared" si="10"/>
        <v>29</v>
      </c>
      <c r="BE39" s="225">
        <f t="shared" si="10"/>
        <v>55</v>
      </c>
      <c r="BF39" s="225">
        <f t="shared" si="10"/>
        <v>75</v>
      </c>
      <c r="BG39" s="225">
        <f t="shared" si="10"/>
        <v>43</v>
      </c>
      <c r="BH39" s="225">
        <f t="shared" si="10"/>
        <v>0</v>
      </c>
      <c r="BI39" s="225">
        <f t="shared" si="10"/>
        <v>44</v>
      </c>
      <c r="BJ39" s="225">
        <f>BJ27+BJ38</f>
        <v>17</v>
      </c>
      <c r="BK39" s="456">
        <f t="shared" si="10"/>
        <v>2</v>
      </c>
      <c r="BL39" s="225">
        <f t="shared" si="10"/>
        <v>21</v>
      </c>
      <c r="BM39" s="225">
        <f t="shared" si="10"/>
        <v>0</v>
      </c>
      <c r="BN39" s="456">
        <f t="shared" si="10"/>
        <v>31</v>
      </c>
      <c r="BO39" s="225">
        <f t="shared" si="10"/>
        <v>12</v>
      </c>
      <c r="BP39" s="456">
        <f t="shared" si="10"/>
        <v>10</v>
      </c>
      <c r="BQ39" s="456">
        <f t="shared" si="10"/>
        <v>10</v>
      </c>
      <c r="BR39" s="456">
        <f t="shared" si="10"/>
        <v>8</v>
      </c>
      <c r="BS39" s="225">
        <f t="shared" si="10"/>
        <v>0</v>
      </c>
      <c r="BT39" s="456">
        <f t="shared" si="10"/>
        <v>1</v>
      </c>
      <c r="BU39" s="456">
        <f t="shared" ref="BU39:CJ39" si="11">BU27+BU38</f>
        <v>1</v>
      </c>
      <c r="BV39" s="456">
        <f t="shared" si="11"/>
        <v>0</v>
      </c>
      <c r="BW39" s="225">
        <f t="shared" si="11"/>
        <v>1</v>
      </c>
      <c r="BX39" s="225">
        <f t="shared" si="11"/>
        <v>33</v>
      </c>
      <c r="BY39" s="225">
        <f t="shared" si="11"/>
        <v>10</v>
      </c>
      <c r="BZ39" s="225">
        <f t="shared" si="11"/>
        <v>7</v>
      </c>
      <c r="CA39" s="225">
        <f t="shared" si="11"/>
        <v>3</v>
      </c>
      <c r="CB39" s="225">
        <f t="shared" si="11"/>
        <v>8</v>
      </c>
      <c r="CC39" s="456">
        <f t="shared" si="11"/>
        <v>1</v>
      </c>
      <c r="CD39" s="225">
        <f t="shared" si="11"/>
        <v>1</v>
      </c>
      <c r="CE39" s="225">
        <f t="shared" si="11"/>
        <v>0</v>
      </c>
      <c r="CF39" s="225">
        <f t="shared" si="11"/>
        <v>0</v>
      </c>
      <c r="CG39" s="456">
        <f t="shared" si="11"/>
        <v>0</v>
      </c>
      <c r="CH39" s="225">
        <f t="shared" si="11"/>
        <v>0</v>
      </c>
      <c r="CI39" s="225">
        <f t="shared" si="11"/>
        <v>5</v>
      </c>
      <c r="CJ39" s="225">
        <f t="shared" si="11"/>
        <v>2</v>
      </c>
      <c r="CK39" s="225">
        <f>CK27+CK38</f>
        <v>0</v>
      </c>
      <c r="CL39" s="225">
        <f>CL27+CL38</f>
        <v>0</v>
      </c>
      <c r="CM39" s="225">
        <f>CM27+CM38</f>
        <v>0</v>
      </c>
      <c r="CN39" s="225">
        <f>CN27+CN38</f>
        <v>0</v>
      </c>
      <c r="CO39" s="225">
        <f>CO27+CO38</f>
        <v>0</v>
      </c>
      <c r="CP39" s="226"/>
      <c r="CQ39" s="249"/>
    </row>
    <row r="40" spans="2:95" ht="18" customHeight="1">
      <c r="B40" s="346" t="s">
        <v>1987</v>
      </c>
      <c r="C40" s="338"/>
      <c r="D40" s="339"/>
      <c r="E40" s="302"/>
      <c r="F40" s="252"/>
      <c r="G40" s="252"/>
      <c r="H40" s="252"/>
      <c r="I40" s="252"/>
      <c r="J40" s="252"/>
      <c r="K40" s="252"/>
      <c r="L40" s="252"/>
      <c r="M40" s="252"/>
      <c r="N40" s="252">
        <v>1</v>
      </c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>
        <v>1</v>
      </c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>
        <v>1</v>
      </c>
      <c r="AT40" s="252"/>
      <c r="AU40" s="252">
        <v>1</v>
      </c>
      <c r="AV40" s="252"/>
      <c r="AW40" s="252"/>
      <c r="AX40" s="252"/>
      <c r="AY40" s="252"/>
      <c r="AZ40" s="252"/>
      <c r="BA40" s="252"/>
      <c r="BB40" s="252">
        <v>1</v>
      </c>
      <c r="BC40" s="252"/>
      <c r="BD40" s="252">
        <v>1</v>
      </c>
      <c r="BE40" s="252"/>
      <c r="BF40" s="252">
        <v>3</v>
      </c>
      <c r="BG40" s="252"/>
      <c r="BH40" s="252"/>
      <c r="BI40" s="252"/>
      <c r="BJ40" s="252"/>
      <c r="BK40" s="252"/>
      <c r="BL40" s="252"/>
      <c r="BM40" s="252"/>
      <c r="BN40" s="252">
        <v>1</v>
      </c>
      <c r="BO40" s="252"/>
      <c r="BP40" s="252"/>
      <c r="BQ40" s="252"/>
      <c r="BR40" s="252"/>
      <c r="BS40" s="252"/>
      <c r="BT40" s="252"/>
      <c r="BU40" s="252"/>
      <c r="BV40" s="252"/>
      <c r="BW40" s="252"/>
      <c r="BX40" s="252">
        <v>1</v>
      </c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414">
        <f t="shared" ref="CQ40:CQ42" si="12">SUM(F40:CP40)</f>
        <v>11</v>
      </c>
    </row>
    <row r="41" spans="2:95" ht="18" customHeight="1">
      <c r="B41" s="340" t="s">
        <v>1989</v>
      </c>
      <c r="C41" s="341"/>
      <c r="D41" s="342"/>
      <c r="E41" s="241"/>
      <c r="F41" s="222"/>
      <c r="G41" s="222"/>
      <c r="H41" s="222"/>
      <c r="I41" s="222">
        <v>8</v>
      </c>
      <c r="J41" s="222"/>
      <c r="K41" s="222">
        <v>1</v>
      </c>
      <c r="L41" s="222"/>
      <c r="M41" s="222"/>
      <c r="N41" s="222">
        <v>6</v>
      </c>
      <c r="O41" s="222"/>
      <c r="P41" s="222">
        <v>4</v>
      </c>
      <c r="Q41" s="222">
        <v>1</v>
      </c>
      <c r="R41" s="222"/>
      <c r="S41" s="222">
        <v>1</v>
      </c>
      <c r="T41" s="222"/>
      <c r="U41" s="222"/>
      <c r="V41" s="222"/>
      <c r="W41" s="222"/>
      <c r="X41" s="222">
        <v>1</v>
      </c>
      <c r="Y41" s="222"/>
      <c r="Z41" s="222"/>
      <c r="AA41" s="222"/>
      <c r="AB41" s="222">
        <v>1</v>
      </c>
      <c r="AC41" s="222">
        <v>1</v>
      </c>
      <c r="AD41" s="222"/>
      <c r="AE41" s="222">
        <v>1</v>
      </c>
      <c r="AF41" s="222"/>
      <c r="AG41" s="222"/>
      <c r="AH41" s="222">
        <v>1</v>
      </c>
      <c r="AI41" s="222"/>
      <c r="AJ41" s="222"/>
      <c r="AK41" s="222"/>
      <c r="AL41" s="222">
        <v>1</v>
      </c>
      <c r="AM41" s="222"/>
      <c r="AN41" s="222">
        <v>1</v>
      </c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19">
        <f t="shared" si="12"/>
        <v>28</v>
      </c>
    </row>
    <row r="42" spans="2:95" ht="18" customHeight="1">
      <c r="B42" s="343" t="s">
        <v>785</v>
      </c>
      <c r="C42" s="344"/>
      <c r="D42" s="345"/>
      <c r="E42" s="305"/>
      <c r="F42" s="306"/>
      <c r="G42" s="306"/>
      <c r="H42" s="306"/>
      <c r="I42" s="306">
        <f>I40+I41</f>
        <v>8</v>
      </c>
      <c r="J42" s="306"/>
      <c r="K42" s="306">
        <f>K40+K41</f>
        <v>1</v>
      </c>
      <c r="L42" s="306"/>
      <c r="M42" s="457"/>
      <c r="N42" s="306">
        <f>N40+N41</f>
        <v>7</v>
      </c>
      <c r="O42" s="457"/>
      <c r="P42" s="306">
        <f>P40+P41</f>
        <v>4</v>
      </c>
      <c r="Q42" s="306">
        <f>Q40+Q41</f>
        <v>1</v>
      </c>
      <c r="R42" s="306"/>
      <c r="S42" s="306">
        <f>S40+S41</f>
        <v>1</v>
      </c>
      <c r="T42" s="457"/>
      <c r="U42" s="306"/>
      <c r="V42" s="457"/>
      <c r="W42" s="457"/>
      <c r="X42" s="457">
        <f>X40+X41</f>
        <v>1</v>
      </c>
      <c r="Y42" s="457"/>
      <c r="Z42" s="457"/>
      <c r="AA42" s="306"/>
      <c r="AB42" s="306">
        <f>AB40+AB41</f>
        <v>1</v>
      </c>
      <c r="AC42" s="306">
        <f>AC40+AC41</f>
        <v>1</v>
      </c>
      <c r="AD42" s="306"/>
      <c r="AE42" s="306">
        <f>AE40+AE41</f>
        <v>1</v>
      </c>
      <c r="AF42" s="457">
        <f>AF40+AF41</f>
        <v>1</v>
      </c>
      <c r="AG42" s="457"/>
      <c r="AH42" s="457">
        <f>AH40+AH41</f>
        <v>1</v>
      </c>
      <c r="AI42" s="457"/>
      <c r="AJ42" s="306"/>
      <c r="AK42" s="306"/>
      <c r="AL42" s="306">
        <f>AL40+AL41</f>
        <v>1</v>
      </c>
      <c r="AM42" s="457"/>
      <c r="AN42" s="306">
        <f>AN40+AN41</f>
        <v>1</v>
      </c>
      <c r="AO42" s="306"/>
      <c r="AP42" s="457"/>
      <c r="AQ42" s="457"/>
      <c r="AR42" s="306"/>
      <c r="AS42" s="306">
        <f>AS40+AS41</f>
        <v>1</v>
      </c>
      <c r="AT42" s="306"/>
      <c r="AU42" s="306">
        <f>AU40+AU41</f>
        <v>1</v>
      </c>
      <c r="AV42" s="457"/>
      <c r="AW42" s="457"/>
      <c r="AX42" s="306"/>
      <c r="AY42" s="457"/>
      <c r="AZ42" s="457"/>
      <c r="BA42" s="306"/>
      <c r="BB42" s="457">
        <f>BB40+BB41</f>
        <v>1</v>
      </c>
      <c r="BC42" s="306"/>
      <c r="BD42" s="306">
        <f>BD40+BD41</f>
        <v>1</v>
      </c>
      <c r="BE42" s="306"/>
      <c r="BF42" s="306">
        <f>BF40+BF41</f>
        <v>3</v>
      </c>
      <c r="BG42" s="306"/>
      <c r="BH42" s="306"/>
      <c r="BI42" s="306"/>
      <c r="BJ42" s="306"/>
      <c r="BK42" s="457"/>
      <c r="BL42" s="306"/>
      <c r="BM42" s="306"/>
      <c r="BN42" s="457">
        <f>BN40+BN41</f>
        <v>1</v>
      </c>
      <c r="BO42" s="306"/>
      <c r="BP42" s="457"/>
      <c r="BQ42" s="457"/>
      <c r="BR42" s="457"/>
      <c r="BS42" s="306"/>
      <c r="BT42" s="457"/>
      <c r="BU42" s="457"/>
      <c r="BV42" s="457"/>
      <c r="BW42" s="306"/>
      <c r="BX42" s="306">
        <f>BX40+BX41</f>
        <v>1</v>
      </c>
      <c r="BY42" s="306"/>
      <c r="BZ42" s="306"/>
      <c r="CA42" s="306"/>
      <c r="CB42" s="306"/>
      <c r="CC42" s="457"/>
      <c r="CD42" s="306"/>
      <c r="CE42" s="306"/>
      <c r="CF42" s="306"/>
      <c r="CG42" s="457"/>
      <c r="CH42" s="306"/>
      <c r="CI42" s="306"/>
      <c r="CJ42" s="306"/>
      <c r="CK42" s="306"/>
      <c r="CL42" s="306"/>
      <c r="CM42" s="306"/>
      <c r="CN42" s="306"/>
      <c r="CO42" s="306"/>
      <c r="CP42" s="306"/>
      <c r="CQ42" s="416">
        <f t="shared" si="12"/>
        <v>39</v>
      </c>
    </row>
    <row r="43" spans="2:95" ht="10.050000000000001" customHeight="1"/>
    <row r="44" spans="2:95" ht="15" customHeight="1"/>
    <row r="45" spans="2:95" ht="15" customHeight="1">
      <c r="C45" s="153" t="s">
        <v>479</v>
      </c>
      <c r="H45" s="185"/>
      <c r="I45" s="184" t="s">
        <v>1321</v>
      </c>
    </row>
    <row r="46" spans="2:95" ht="10.050000000000001" customHeight="1"/>
    <row r="47" spans="2:95" ht="15" customHeight="1">
      <c r="B47" s="166"/>
      <c r="C47" s="167"/>
      <c r="D47" s="173"/>
      <c r="E47" s="442"/>
      <c r="F47" s="631">
        <v>20</v>
      </c>
      <c r="G47" s="632"/>
      <c r="H47" s="443">
        <v>25</v>
      </c>
      <c r="I47" s="631">
        <v>26</v>
      </c>
      <c r="J47" s="632"/>
      <c r="K47" s="631">
        <v>30</v>
      </c>
      <c r="L47" s="632"/>
      <c r="M47" s="443">
        <v>31</v>
      </c>
      <c r="N47" s="443">
        <v>33</v>
      </c>
      <c r="O47" s="443">
        <v>35</v>
      </c>
      <c r="P47" s="443">
        <v>36</v>
      </c>
      <c r="Q47" s="631">
        <v>41</v>
      </c>
      <c r="R47" s="632"/>
      <c r="S47" s="631">
        <v>44</v>
      </c>
      <c r="T47" s="633"/>
      <c r="U47" s="633"/>
      <c r="V47" s="632"/>
      <c r="W47" s="631">
        <v>45</v>
      </c>
      <c r="X47" s="633"/>
      <c r="Y47" s="633"/>
      <c r="Z47" s="633"/>
      <c r="AA47" s="631">
        <v>48</v>
      </c>
      <c r="AB47" s="633"/>
      <c r="AC47" s="633"/>
      <c r="AD47" s="633"/>
      <c r="AE47" s="633"/>
      <c r="AF47" s="633"/>
      <c r="AG47" s="633"/>
      <c r="AH47" s="633"/>
      <c r="AI47" s="632"/>
      <c r="AJ47" s="633">
        <v>51</v>
      </c>
      <c r="AK47" s="633"/>
      <c r="AL47" s="633"/>
      <c r="AM47" s="632"/>
      <c r="AN47" s="631">
        <v>52</v>
      </c>
      <c r="AO47" s="633"/>
      <c r="AP47" s="633"/>
      <c r="AQ47" s="632"/>
      <c r="AR47" s="631">
        <v>53</v>
      </c>
      <c r="AS47" s="633"/>
      <c r="AT47" s="633"/>
      <c r="AU47" s="633"/>
      <c r="AV47" s="633"/>
      <c r="AW47" s="633"/>
      <c r="AX47" s="633"/>
      <c r="AY47" s="633"/>
      <c r="AZ47" s="632"/>
      <c r="BA47" s="631">
        <v>54</v>
      </c>
      <c r="BB47" s="633"/>
      <c r="BC47" s="632"/>
      <c r="BD47" s="631">
        <v>55</v>
      </c>
      <c r="BE47" s="633"/>
      <c r="BF47" s="633"/>
      <c r="BG47" s="633"/>
      <c r="BH47" s="633"/>
      <c r="BI47" s="633"/>
      <c r="BJ47" s="633"/>
      <c r="BK47" s="632"/>
      <c r="BL47" s="631">
        <v>57</v>
      </c>
      <c r="BM47" s="633"/>
      <c r="BN47" s="633"/>
      <c r="BO47" s="633"/>
      <c r="BP47" s="633"/>
      <c r="BQ47" s="633"/>
      <c r="BR47" s="633"/>
      <c r="BS47" s="633"/>
      <c r="BT47" s="633"/>
      <c r="BU47" s="633"/>
      <c r="BV47" s="633"/>
      <c r="BW47" s="631">
        <v>58</v>
      </c>
      <c r="BX47" s="633"/>
      <c r="BY47" s="633"/>
      <c r="BZ47" s="633"/>
      <c r="CA47" s="633"/>
      <c r="CB47" s="633"/>
      <c r="CC47" s="633"/>
      <c r="CD47" s="633"/>
      <c r="CE47" s="633"/>
      <c r="CF47" s="633"/>
      <c r="CG47" s="632"/>
      <c r="CH47" s="631">
        <v>59</v>
      </c>
      <c r="CI47" s="633"/>
      <c r="CJ47" s="633"/>
      <c r="CK47" s="633"/>
      <c r="CL47" s="633"/>
      <c r="CM47" s="633"/>
      <c r="CN47" s="632"/>
      <c r="CO47" s="444">
        <v>60</v>
      </c>
      <c r="CP47" s="445"/>
      <c r="CQ47" s="446"/>
    </row>
    <row r="48" spans="2:95" ht="15" customHeight="1">
      <c r="B48" s="174"/>
      <c r="C48" s="175"/>
      <c r="D48" s="177"/>
      <c r="E48" s="447"/>
      <c r="F48" s="435"/>
      <c r="G48" s="435"/>
      <c r="H48" s="435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48" t="s">
        <v>611</v>
      </c>
      <c r="W48" s="435"/>
      <c r="X48" s="435"/>
      <c r="Y48" s="435"/>
      <c r="Z48" s="435"/>
      <c r="AA48" s="435"/>
      <c r="AB48" s="435"/>
      <c r="AC48" s="435"/>
      <c r="AD48" s="448" t="s">
        <v>611</v>
      </c>
      <c r="AE48" s="435"/>
      <c r="AF48" s="435"/>
      <c r="AG48" s="448" t="s">
        <v>611</v>
      </c>
      <c r="AH48" s="435"/>
      <c r="AI48" s="435"/>
      <c r="AJ48" s="435"/>
      <c r="AK48" s="435"/>
      <c r="AL48" s="435"/>
      <c r="AM48" s="435"/>
      <c r="AN48" s="435"/>
      <c r="AO48" s="435"/>
      <c r="AP48" s="435"/>
      <c r="AQ48" s="448" t="s">
        <v>611</v>
      </c>
      <c r="AR48" s="435"/>
      <c r="AS48" s="435"/>
      <c r="AT48" s="435"/>
      <c r="AU48" s="435"/>
      <c r="AV48" s="448" t="s">
        <v>611</v>
      </c>
      <c r="AW48" s="448" t="s">
        <v>611</v>
      </c>
      <c r="AX48" s="435"/>
      <c r="AY48" s="435"/>
      <c r="AZ48" s="435"/>
      <c r="BA48" s="435"/>
      <c r="BB48" s="435"/>
      <c r="BC48" s="435"/>
      <c r="BD48" s="435"/>
      <c r="BE48" s="435"/>
      <c r="BF48" s="435"/>
      <c r="BG48" s="435"/>
      <c r="BH48" s="448" t="s">
        <v>611</v>
      </c>
      <c r="BI48" s="435"/>
      <c r="BJ48" s="435"/>
      <c r="BK48" s="435"/>
      <c r="BL48" s="435"/>
      <c r="BM48" s="448" t="s">
        <v>611</v>
      </c>
      <c r="BN48" s="435"/>
      <c r="BO48" s="435"/>
      <c r="BP48" s="435"/>
      <c r="BQ48" s="435"/>
      <c r="BR48" s="435"/>
      <c r="BS48" s="435"/>
      <c r="BT48" s="435"/>
      <c r="BU48" s="435"/>
      <c r="BV48" s="435"/>
      <c r="BW48" s="448" t="s">
        <v>611</v>
      </c>
      <c r="BX48" s="435"/>
      <c r="BY48" s="435"/>
      <c r="BZ48" s="435"/>
      <c r="CA48" s="435"/>
      <c r="CB48" s="435"/>
      <c r="CC48" s="435"/>
      <c r="CD48" s="435"/>
      <c r="CE48" s="435"/>
      <c r="CF48" s="435"/>
      <c r="CG48" s="435"/>
      <c r="CH48" s="448" t="s">
        <v>611</v>
      </c>
      <c r="CI48" s="448"/>
      <c r="CJ48" s="448"/>
      <c r="CK48" s="449"/>
      <c r="CL48" s="449"/>
      <c r="CM48" s="449"/>
      <c r="CN48" s="450"/>
      <c r="CO48" s="450"/>
      <c r="CP48" s="449"/>
      <c r="CQ48" s="451"/>
    </row>
    <row r="49" spans="1:97" ht="80.099999999999994" customHeight="1">
      <c r="B49" s="3" t="s">
        <v>426</v>
      </c>
      <c r="C49" s="4" t="s">
        <v>424</v>
      </c>
      <c r="D49" s="10" t="s">
        <v>425</v>
      </c>
      <c r="E49" s="452"/>
      <c r="F49" s="453" t="s">
        <v>434</v>
      </c>
      <c r="G49" s="453" t="s">
        <v>436</v>
      </c>
      <c r="H49" s="453" t="s">
        <v>437</v>
      </c>
      <c r="I49" s="453" t="s">
        <v>435</v>
      </c>
      <c r="J49" s="453" t="s">
        <v>463</v>
      </c>
      <c r="K49" s="453" t="s">
        <v>464</v>
      </c>
      <c r="L49" s="453" t="s">
        <v>465</v>
      </c>
      <c r="M49" s="453" t="s">
        <v>438</v>
      </c>
      <c r="N49" s="453" t="s">
        <v>439</v>
      </c>
      <c r="O49" s="453" t="s">
        <v>440</v>
      </c>
      <c r="P49" s="453" t="s">
        <v>441</v>
      </c>
      <c r="Q49" s="453" t="s">
        <v>442</v>
      </c>
      <c r="R49" s="453" t="s">
        <v>558</v>
      </c>
      <c r="S49" s="453" t="s">
        <v>443</v>
      </c>
      <c r="T49" s="453" t="s">
        <v>444</v>
      </c>
      <c r="U49" s="453" t="s">
        <v>273</v>
      </c>
      <c r="V49" s="453" t="s">
        <v>274</v>
      </c>
      <c r="W49" s="453" t="s">
        <v>466</v>
      </c>
      <c r="X49" s="453" t="s">
        <v>275</v>
      </c>
      <c r="Y49" s="453" t="s">
        <v>276</v>
      </c>
      <c r="Z49" s="453" t="s">
        <v>277</v>
      </c>
      <c r="AA49" s="453" t="s">
        <v>445</v>
      </c>
      <c r="AB49" s="453" t="s">
        <v>446</v>
      </c>
      <c r="AC49" s="453" t="s">
        <v>449</v>
      </c>
      <c r="AD49" s="453" t="s">
        <v>450</v>
      </c>
      <c r="AE49" s="453" t="s">
        <v>447</v>
      </c>
      <c r="AF49" s="453" t="s">
        <v>448</v>
      </c>
      <c r="AG49" s="453" t="s">
        <v>459</v>
      </c>
      <c r="AH49" s="453" t="s">
        <v>460</v>
      </c>
      <c r="AI49" s="453" t="s">
        <v>278</v>
      </c>
      <c r="AJ49" s="453" t="s">
        <v>452</v>
      </c>
      <c r="AK49" s="453" t="s">
        <v>462</v>
      </c>
      <c r="AL49" s="453" t="s">
        <v>451</v>
      </c>
      <c r="AM49" s="453" t="s">
        <v>461</v>
      </c>
      <c r="AN49" s="453" t="s">
        <v>279</v>
      </c>
      <c r="AO49" s="453" t="s">
        <v>280</v>
      </c>
      <c r="AP49" s="453" t="s">
        <v>281</v>
      </c>
      <c r="AQ49" s="453" t="s">
        <v>282</v>
      </c>
      <c r="AR49" s="453" t="s">
        <v>453</v>
      </c>
      <c r="AS49" s="453" t="s">
        <v>455</v>
      </c>
      <c r="AT49" s="453" t="s">
        <v>454</v>
      </c>
      <c r="AU49" s="453" t="s">
        <v>283</v>
      </c>
      <c r="AV49" s="453" t="s">
        <v>284</v>
      </c>
      <c r="AW49" s="453" t="s">
        <v>285</v>
      </c>
      <c r="AX49" s="453" t="s">
        <v>286</v>
      </c>
      <c r="AY49" s="453" t="s">
        <v>287</v>
      </c>
      <c r="AZ49" s="453" t="s">
        <v>288</v>
      </c>
      <c r="BA49" s="453" t="s">
        <v>457</v>
      </c>
      <c r="BB49" s="453" t="s">
        <v>456</v>
      </c>
      <c r="BC49" s="453" t="s">
        <v>862</v>
      </c>
      <c r="BD49" s="453" t="s">
        <v>458</v>
      </c>
      <c r="BE49" s="453" t="s">
        <v>289</v>
      </c>
      <c r="BF49" s="453" t="s">
        <v>290</v>
      </c>
      <c r="BG49" s="453" t="s">
        <v>291</v>
      </c>
      <c r="BH49" s="453" t="s">
        <v>292</v>
      </c>
      <c r="BI49" s="453" t="s">
        <v>293</v>
      </c>
      <c r="BJ49" s="453" t="s">
        <v>294</v>
      </c>
      <c r="BK49" s="453" t="s">
        <v>855</v>
      </c>
      <c r="BL49" s="453" t="s">
        <v>1553</v>
      </c>
      <c r="BM49" s="453" t="s">
        <v>1550</v>
      </c>
      <c r="BN49" s="453" t="s">
        <v>852</v>
      </c>
      <c r="BO49" s="453" t="s">
        <v>847</v>
      </c>
      <c r="BP49" s="453" t="s">
        <v>848</v>
      </c>
      <c r="BQ49" s="453" t="s">
        <v>851</v>
      </c>
      <c r="BR49" s="453" t="s">
        <v>850</v>
      </c>
      <c r="BS49" s="453" t="s">
        <v>849</v>
      </c>
      <c r="BT49" s="453" t="s">
        <v>854</v>
      </c>
      <c r="BU49" s="453" t="s">
        <v>853</v>
      </c>
      <c r="BV49" s="453" t="s">
        <v>1532</v>
      </c>
      <c r="BW49" s="453" t="s">
        <v>1533</v>
      </c>
      <c r="BX49" s="453" t="s">
        <v>1534</v>
      </c>
      <c r="BY49" s="453" t="s">
        <v>1535</v>
      </c>
      <c r="BZ49" s="453" t="s">
        <v>1536</v>
      </c>
      <c r="CA49" s="453" t="s">
        <v>1537</v>
      </c>
      <c r="CB49" s="453" t="s">
        <v>1538</v>
      </c>
      <c r="CC49" s="453" t="s">
        <v>1539</v>
      </c>
      <c r="CD49" s="453" t="s">
        <v>1551</v>
      </c>
      <c r="CE49" s="453" t="s">
        <v>1540</v>
      </c>
      <c r="CF49" s="453" t="s">
        <v>1541</v>
      </c>
      <c r="CG49" s="453" t="s">
        <v>1542</v>
      </c>
      <c r="CH49" s="453" t="s">
        <v>1543</v>
      </c>
      <c r="CI49" s="454" t="s">
        <v>1545</v>
      </c>
      <c r="CJ49" s="454" t="s">
        <v>1546</v>
      </c>
      <c r="CK49" s="454" t="s">
        <v>1547</v>
      </c>
      <c r="CL49" s="453" t="s">
        <v>1544</v>
      </c>
      <c r="CM49" s="454" t="s">
        <v>1580</v>
      </c>
      <c r="CN49" s="454" t="s">
        <v>1552</v>
      </c>
      <c r="CO49" s="454" t="s">
        <v>1548</v>
      </c>
      <c r="CP49" s="454"/>
      <c r="CQ49" s="455" t="s">
        <v>1355</v>
      </c>
    </row>
    <row r="50" spans="1:97" ht="20.100000000000001" customHeight="1">
      <c r="B50" s="154" t="s">
        <v>787</v>
      </c>
      <c r="C50" s="179"/>
      <c r="D50" s="92"/>
      <c r="E50" s="247"/>
      <c r="F50" s="225">
        <v>3</v>
      </c>
      <c r="G50" s="225">
        <v>0</v>
      </c>
      <c r="H50" s="225">
        <v>1</v>
      </c>
      <c r="I50" s="225">
        <v>28</v>
      </c>
      <c r="J50" s="225">
        <v>6</v>
      </c>
      <c r="K50" s="225">
        <v>19</v>
      </c>
      <c r="L50" s="225">
        <v>0</v>
      </c>
      <c r="M50" s="225">
        <v>3</v>
      </c>
      <c r="N50" s="225">
        <v>13</v>
      </c>
      <c r="O50" s="225">
        <v>6</v>
      </c>
      <c r="P50" s="225">
        <v>16</v>
      </c>
      <c r="Q50" s="225">
        <v>2</v>
      </c>
      <c r="R50" s="225">
        <v>0</v>
      </c>
      <c r="S50" s="225">
        <v>7</v>
      </c>
      <c r="T50" s="225">
        <v>4</v>
      </c>
      <c r="U50" s="225">
        <v>1</v>
      </c>
      <c r="V50" s="225">
        <v>1</v>
      </c>
      <c r="W50" s="225">
        <v>3</v>
      </c>
      <c r="X50" s="225">
        <v>0</v>
      </c>
      <c r="Y50" s="225">
        <v>2</v>
      </c>
      <c r="Z50" s="225">
        <v>0</v>
      </c>
      <c r="AA50" s="225">
        <v>3</v>
      </c>
      <c r="AB50" s="225">
        <v>4</v>
      </c>
      <c r="AC50" s="225">
        <v>3</v>
      </c>
      <c r="AD50" s="225">
        <v>3</v>
      </c>
      <c r="AE50" s="225">
        <v>3</v>
      </c>
      <c r="AF50" s="225">
        <v>4</v>
      </c>
      <c r="AG50" s="225">
        <v>2</v>
      </c>
      <c r="AH50" s="225">
        <v>5</v>
      </c>
      <c r="AI50" s="225">
        <v>1</v>
      </c>
      <c r="AJ50" s="225">
        <v>0</v>
      </c>
      <c r="AK50" s="225">
        <v>0</v>
      </c>
      <c r="AL50" s="225">
        <v>3</v>
      </c>
      <c r="AM50" s="225">
        <v>0</v>
      </c>
      <c r="AN50" s="225">
        <v>1</v>
      </c>
      <c r="AO50" s="225">
        <v>0</v>
      </c>
      <c r="AP50" s="225">
        <v>0</v>
      </c>
      <c r="AQ50" s="225">
        <v>1</v>
      </c>
      <c r="AR50" s="225">
        <v>0</v>
      </c>
      <c r="AS50" s="225">
        <v>1</v>
      </c>
      <c r="AT50" s="225">
        <v>0</v>
      </c>
      <c r="AU50" s="225">
        <v>1</v>
      </c>
      <c r="AV50" s="225">
        <v>0</v>
      </c>
      <c r="AW50" s="225">
        <v>1</v>
      </c>
      <c r="AX50" s="225">
        <v>0</v>
      </c>
      <c r="AY50" s="225">
        <v>0</v>
      </c>
      <c r="AZ50" s="225">
        <v>0</v>
      </c>
      <c r="BA50" s="225">
        <v>0</v>
      </c>
      <c r="BB50" s="225">
        <v>0</v>
      </c>
      <c r="BC50" s="225">
        <v>0</v>
      </c>
      <c r="BD50" s="225">
        <v>0</v>
      </c>
      <c r="BE50" s="225">
        <v>0</v>
      </c>
      <c r="BF50" s="225">
        <v>0</v>
      </c>
      <c r="BG50" s="225">
        <v>0</v>
      </c>
      <c r="BH50" s="225">
        <v>0</v>
      </c>
      <c r="BI50" s="225">
        <v>0</v>
      </c>
      <c r="BJ50" s="225">
        <v>0</v>
      </c>
      <c r="BK50" s="225">
        <v>0</v>
      </c>
      <c r="BL50" s="225">
        <v>0</v>
      </c>
      <c r="BM50" s="225">
        <v>0</v>
      </c>
      <c r="BN50" s="225">
        <v>0</v>
      </c>
      <c r="BO50" s="225">
        <v>0</v>
      </c>
      <c r="BP50" s="225">
        <v>0</v>
      </c>
      <c r="BQ50" s="225">
        <v>0</v>
      </c>
      <c r="BR50" s="225">
        <v>0</v>
      </c>
      <c r="BS50" s="225">
        <v>0</v>
      </c>
      <c r="BT50" s="225">
        <v>0</v>
      </c>
      <c r="BU50" s="225">
        <v>0</v>
      </c>
      <c r="BV50" s="225">
        <v>0</v>
      </c>
      <c r="BW50" s="225">
        <v>0</v>
      </c>
      <c r="BX50" s="225">
        <v>0</v>
      </c>
      <c r="BY50" s="225">
        <v>0</v>
      </c>
      <c r="BZ50" s="225">
        <v>0</v>
      </c>
      <c r="CA50" s="225">
        <v>0</v>
      </c>
      <c r="CB50" s="225">
        <v>0</v>
      </c>
      <c r="CC50" s="225">
        <v>0</v>
      </c>
      <c r="CD50" s="225">
        <v>0</v>
      </c>
      <c r="CE50" s="225">
        <v>0</v>
      </c>
      <c r="CF50" s="225">
        <v>0</v>
      </c>
      <c r="CG50" s="225">
        <v>0</v>
      </c>
      <c r="CH50" s="225">
        <v>0</v>
      </c>
      <c r="CI50" s="225">
        <v>0</v>
      </c>
      <c r="CJ50" s="225">
        <v>0</v>
      </c>
      <c r="CK50" s="225">
        <v>0</v>
      </c>
      <c r="CL50" s="225">
        <v>0</v>
      </c>
      <c r="CM50" s="225">
        <v>0</v>
      </c>
      <c r="CN50" s="225">
        <v>0</v>
      </c>
      <c r="CO50" s="225">
        <v>0</v>
      </c>
      <c r="CP50" s="226"/>
      <c r="CQ50" s="249"/>
    </row>
    <row r="51" spans="1:97" ht="15" customHeight="1">
      <c r="B51" s="111">
        <v>61</v>
      </c>
      <c r="C51" s="112" t="s">
        <v>467</v>
      </c>
      <c r="D51" s="104" t="s">
        <v>471</v>
      </c>
      <c r="E51" s="240"/>
      <c r="F51" s="216"/>
      <c r="G51" s="222"/>
      <c r="H51" s="222"/>
      <c r="I51" s="222"/>
      <c r="J51" s="222"/>
      <c r="K51" s="222"/>
      <c r="L51" s="222"/>
      <c r="M51" s="222"/>
      <c r="N51" s="436">
        <v>1</v>
      </c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>
        <v>1</v>
      </c>
      <c r="AB51" s="222">
        <v>1</v>
      </c>
      <c r="AC51" s="222"/>
      <c r="AD51" s="222">
        <v>1</v>
      </c>
      <c r="AE51" s="222"/>
      <c r="AF51" s="222">
        <v>1</v>
      </c>
      <c r="AG51" s="222"/>
      <c r="AH51" s="222">
        <v>1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>
        <v>1</v>
      </c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3"/>
      <c r="CK51" s="223"/>
      <c r="CL51" s="223"/>
      <c r="CM51" s="223"/>
      <c r="CN51" s="223"/>
      <c r="CO51" s="223"/>
      <c r="CP51" s="223"/>
      <c r="CQ51" s="218">
        <f>SUM(F51:CP51)</f>
        <v>7</v>
      </c>
    </row>
    <row r="52" spans="1:97" ht="15" customHeight="1">
      <c r="B52" s="111">
        <v>62</v>
      </c>
      <c r="C52" s="112" t="s">
        <v>472</v>
      </c>
      <c r="D52" s="104" t="s">
        <v>470</v>
      </c>
      <c r="E52" s="241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>
        <v>1</v>
      </c>
      <c r="AC52" s="222"/>
      <c r="AD52" s="222"/>
      <c r="AE52" s="222"/>
      <c r="AF52" s="222">
        <v>1</v>
      </c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>
        <v>1</v>
      </c>
      <c r="AT52" s="222">
        <v>1</v>
      </c>
      <c r="AU52" s="436">
        <v>1</v>
      </c>
      <c r="AV52" s="222"/>
      <c r="AW52" s="222">
        <v>1</v>
      </c>
      <c r="AX52" s="222">
        <v>1</v>
      </c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3"/>
      <c r="CK52" s="223"/>
      <c r="CL52" s="223"/>
      <c r="CM52" s="223"/>
      <c r="CN52" s="223"/>
      <c r="CO52" s="223"/>
      <c r="CP52" s="223"/>
      <c r="CQ52" s="218">
        <f>SUM(F52:CP52)</f>
        <v>7</v>
      </c>
    </row>
    <row r="53" spans="1:97" ht="15" customHeight="1">
      <c r="A53" s="125" t="s">
        <v>608</v>
      </c>
      <c r="B53" s="111">
        <v>63</v>
      </c>
      <c r="C53" s="112" t="s">
        <v>474</v>
      </c>
      <c r="D53" s="104" t="s">
        <v>470</v>
      </c>
      <c r="E53" s="241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3"/>
      <c r="CK53" s="223"/>
      <c r="CL53" s="223"/>
      <c r="CM53" s="223"/>
      <c r="CN53" s="223"/>
      <c r="CO53" s="223"/>
      <c r="CP53" s="223"/>
      <c r="CQ53" s="218">
        <f>SUM(F53:CP53)</f>
        <v>0</v>
      </c>
      <c r="CS53" s="184" t="s">
        <v>353</v>
      </c>
    </row>
    <row r="54" spans="1:97" ht="15" customHeight="1">
      <c r="B54" s="111">
        <v>64</v>
      </c>
      <c r="C54" s="112" t="s">
        <v>477</v>
      </c>
      <c r="D54" s="104" t="s">
        <v>427</v>
      </c>
      <c r="E54" s="241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>
        <v>1</v>
      </c>
      <c r="AB54" s="222"/>
      <c r="AC54" s="222"/>
      <c r="AD54" s="222"/>
      <c r="AE54" s="222"/>
      <c r="AF54" s="222">
        <v>1</v>
      </c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>
        <v>1</v>
      </c>
      <c r="BA54" s="222"/>
      <c r="BB54" s="222"/>
      <c r="BC54" s="222"/>
      <c r="BD54" s="222"/>
      <c r="BE54" s="222"/>
      <c r="BF54" s="222">
        <v>1</v>
      </c>
      <c r="BG54" s="222">
        <v>1</v>
      </c>
      <c r="BH54" s="222">
        <v>1</v>
      </c>
      <c r="BI54" s="222">
        <v>1</v>
      </c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3"/>
      <c r="CK54" s="223"/>
      <c r="CL54" s="223"/>
      <c r="CM54" s="223"/>
      <c r="CN54" s="223"/>
      <c r="CO54" s="223"/>
      <c r="CP54" s="223"/>
      <c r="CQ54" s="219">
        <f t="shared" ref="CQ54:CQ60" si="13">SUM(F54:CP54)</f>
        <v>7</v>
      </c>
    </row>
    <row r="55" spans="1:97" ht="15" customHeight="1">
      <c r="A55" s="125" t="s">
        <v>608</v>
      </c>
      <c r="B55" s="111">
        <v>65</v>
      </c>
      <c r="C55" s="112" t="s">
        <v>433</v>
      </c>
      <c r="D55" s="104" t="s">
        <v>427</v>
      </c>
      <c r="E55" s="241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3"/>
      <c r="CK55" s="223"/>
      <c r="CL55" s="223"/>
      <c r="CM55" s="223"/>
      <c r="CN55" s="223"/>
      <c r="CO55" s="223"/>
      <c r="CP55" s="223"/>
      <c r="CQ55" s="219">
        <f t="shared" si="13"/>
        <v>0</v>
      </c>
      <c r="CS55" s="184" t="s">
        <v>353</v>
      </c>
    </row>
    <row r="56" spans="1:97" ht="15" customHeight="1">
      <c r="B56" s="111">
        <v>66</v>
      </c>
      <c r="C56" s="112" t="s">
        <v>418</v>
      </c>
      <c r="D56" s="104" t="s">
        <v>416</v>
      </c>
      <c r="E56" s="241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>
        <v>1</v>
      </c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>
        <v>1</v>
      </c>
      <c r="AO56" s="222"/>
      <c r="AP56" s="222"/>
      <c r="AQ56" s="222"/>
      <c r="AR56" s="222"/>
      <c r="AS56" s="222"/>
      <c r="AT56" s="222"/>
      <c r="AU56" s="222">
        <v>1</v>
      </c>
      <c r="AV56" s="222"/>
      <c r="AW56" s="222"/>
      <c r="AX56" s="222"/>
      <c r="AY56" s="222"/>
      <c r="AZ56" s="222"/>
      <c r="BA56" s="222"/>
      <c r="BB56" s="222"/>
      <c r="BC56" s="222"/>
      <c r="BD56" s="222"/>
      <c r="BE56" s="222">
        <v>1</v>
      </c>
      <c r="BF56" s="222">
        <v>1</v>
      </c>
      <c r="BG56" s="222"/>
      <c r="BH56" s="436">
        <v>1</v>
      </c>
      <c r="BI56" s="222"/>
      <c r="BJ56" s="222"/>
      <c r="BK56" s="222"/>
      <c r="BL56" s="222"/>
      <c r="BM56" s="222"/>
      <c r="BN56" s="222">
        <v>1</v>
      </c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3"/>
      <c r="CK56" s="223"/>
      <c r="CL56" s="223"/>
      <c r="CM56" s="223"/>
      <c r="CN56" s="223"/>
      <c r="CO56" s="223"/>
      <c r="CP56" s="223"/>
      <c r="CQ56" s="219">
        <f t="shared" si="13"/>
        <v>7</v>
      </c>
    </row>
    <row r="57" spans="1:97" ht="15" customHeight="1">
      <c r="B57" s="111">
        <v>67</v>
      </c>
      <c r="C57" s="112" t="s">
        <v>419</v>
      </c>
      <c r="D57" s="104" t="s">
        <v>416</v>
      </c>
      <c r="E57" s="241"/>
      <c r="F57" s="222"/>
      <c r="G57" s="222"/>
      <c r="H57" s="222"/>
      <c r="I57" s="436">
        <v>1</v>
      </c>
      <c r="J57" s="222"/>
      <c r="K57" s="222"/>
      <c r="L57" s="222"/>
      <c r="M57" s="222"/>
      <c r="N57" s="222"/>
      <c r="O57" s="222"/>
      <c r="P57" s="222">
        <v>1</v>
      </c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>
        <v>1</v>
      </c>
      <c r="AE57" s="222">
        <v>1</v>
      </c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>
        <v>1</v>
      </c>
      <c r="BG57" s="222"/>
      <c r="BH57" s="222"/>
      <c r="BI57" s="222"/>
      <c r="BJ57" s="222"/>
      <c r="BK57" s="222"/>
      <c r="BL57" s="222"/>
      <c r="BM57" s="222"/>
      <c r="BN57" s="222">
        <v>1</v>
      </c>
      <c r="BO57" s="222"/>
      <c r="BP57" s="222"/>
      <c r="BQ57" s="222"/>
      <c r="BR57" s="222"/>
      <c r="BS57" s="222"/>
      <c r="BT57" s="222"/>
      <c r="BU57" s="222"/>
      <c r="BV57" s="222"/>
      <c r="BW57" s="222"/>
      <c r="BX57" s="222">
        <v>1</v>
      </c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3"/>
      <c r="CK57" s="223"/>
      <c r="CL57" s="223"/>
      <c r="CM57" s="223"/>
      <c r="CN57" s="223"/>
      <c r="CO57" s="223"/>
      <c r="CP57" s="223"/>
      <c r="CQ57" s="219">
        <f t="shared" si="13"/>
        <v>7</v>
      </c>
    </row>
    <row r="58" spans="1:97" ht="15" customHeight="1">
      <c r="A58" s="125" t="s">
        <v>608</v>
      </c>
      <c r="B58" s="111">
        <v>68</v>
      </c>
      <c r="C58" s="112" t="s">
        <v>420</v>
      </c>
      <c r="D58" s="104" t="s">
        <v>416</v>
      </c>
      <c r="E58" s="241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3"/>
      <c r="CK58" s="223"/>
      <c r="CL58" s="223"/>
      <c r="CM58" s="223"/>
      <c r="CN58" s="223"/>
      <c r="CO58" s="223"/>
      <c r="CP58" s="223"/>
      <c r="CQ58" s="219">
        <f t="shared" si="13"/>
        <v>0</v>
      </c>
      <c r="CS58" s="184" t="s">
        <v>353</v>
      </c>
    </row>
    <row r="59" spans="1:97" ht="15" customHeight="1">
      <c r="B59" s="111">
        <v>69</v>
      </c>
      <c r="C59" s="112" t="s">
        <v>413</v>
      </c>
      <c r="D59" s="104" t="s">
        <v>416</v>
      </c>
      <c r="E59" s="241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>
        <v>1</v>
      </c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>
        <v>1</v>
      </c>
      <c r="BE59" s="222">
        <v>1</v>
      </c>
      <c r="BF59" s="222"/>
      <c r="BG59" s="222">
        <v>1</v>
      </c>
      <c r="BH59" s="222">
        <v>1</v>
      </c>
      <c r="BI59" s="222"/>
      <c r="BJ59" s="222"/>
      <c r="BK59" s="222"/>
      <c r="BL59" s="222"/>
      <c r="BM59" s="222"/>
      <c r="BN59" s="222"/>
      <c r="BO59" s="222">
        <v>1</v>
      </c>
      <c r="BP59" s="222"/>
      <c r="BQ59" s="222"/>
      <c r="BR59" s="222"/>
      <c r="BS59" s="222"/>
      <c r="BT59" s="222"/>
      <c r="BU59" s="222"/>
      <c r="BV59" s="222"/>
      <c r="BW59" s="222"/>
      <c r="BX59" s="436">
        <v>1</v>
      </c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3"/>
      <c r="CK59" s="223"/>
      <c r="CL59" s="223"/>
      <c r="CM59" s="223"/>
      <c r="CN59" s="223"/>
      <c r="CO59" s="223"/>
      <c r="CP59" s="223"/>
      <c r="CQ59" s="219">
        <f t="shared" si="13"/>
        <v>7</v>
      </c>
    </row>
    <row r="60" spans="1:97" ht="15" customHeight="1">
      <c r="B60" s="111">
        <v>70</v>
      </c>
      <c r="C60" s="112" t="s">
        <v>417</v>
      </c>
      <c r="D60" s="183" t="s">
        <v>866</v>
      </c>
      <c r="E60" s="241"/>
      <c r="F60" s="222"/>
      <c r="G60" s="222"/>
      <c r="H60" s="222"/>
      <c r="I60" s="222"/>
      <c r="J60" s="222"/>
      <c r="K60" s="222"/>
      <c r="L60" s="222"/>
      <c r="M60" s="222"/>
      <c r="N60" s="436">
        <v>1</v>
      </c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>
        <v>1</v>
      </c>
      <c r="BF60" s="222">
        <v>1</v>
      </c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>
        <v>1</v>
      </c>
      <c r="BY60" s="222">
        <v>1</v>
      </c>
      <c r="BZ60" s="222">
        <v>1</v>
      </c>
      <c r="CA60" s="222"/>
      <c r="CB60" s="222"/>
      <c r="CC60" s="222"/>
      <c r="CD60" s="222"/>
      <c r="CE60" s="222"/>
      <c r="CF60" s="222"/>
      <c r="CG60" s="222"/>
      <c r="CH60" s="222">
        <v>1</v>
      </c>
      <c r="CI60" s="222"/>
      <c r="CJ60" s="223"/>
      <c r="CK60" s="223"/>
      <c r="CL60" s="223"/>
      <c r="CM60" s="223"/>
      <c r="CN60" s="223"/>
      <c r="CO60" s="223"/>
      <c r="CP60" s="223"/>
      <c r="CQ60" s="219">
        <f t="shared" si="13"/>
        <v>7</v>
      </c>
    </row>
    <row r="61" spans="1:97" ht="20.100000000000001" customHeight="1">
      <c r="B61" s="126" t="s">
        <v>415</v>
      </c>
      <c r="C61" s="155"/>
      <c r="D61" s="128"/>
      <c r="E61" s="247">
        <f>SUM(E51:E60)</f>
        <v>0</v>
      </c>
      <c r="F61" s="225">
        <f t="shared" ref="F61:AL61" si="14">SUM(F51:F60)</f>
        <v>0</v>
      </c>
      <c r="G61" s="225">
        <f t="shared" si="14"/>
        <v>0</v>
      </c>
      <c r="H61" s="225">
        <f t="shared" si="14"/>
        <v>0</v>
      </c>
      <c r="I61" s="225">
        <f t="shared" si="14"/>
        <v>1</v>
      </c>
      <c r="J61" s="225">
        <f t="shared" si="14"/>
        <v>0</v>
      </c>
      <c r="K61" s="225">
        <f t="shared" si="14"/>
        <v>0</v>
      </c>
      <c r="L61" s="225">
        <f t="shared" si="14"/>
        <v>0</v>
      </c>
      <c r="M61" s="225">
        <f t="shared" si="14"/>
        <v>0</v>
      </c>
      <c r="N61" s="225">
        <f t="shared" si="14"/>
        <v>2</v>
      </c>
      <c r="O61" s="225">
        <f t="shared" si="14"/>
        <v>0</v>
      </c>
      <c r="P61" s="225">
        <f t="shared" si="14"/>
        <v>2</v>
      </c>
      <c r="Q61" s="225">
        <f>SUM(Q51:Q60)</f>
        <v>0</v>
      </c>
      <c r="R61" s="225">
        <f t="shared" si="14"/>
        <v>0</v>
      </c>
      <c r="S61" s="225">
        <f t="shared" si="14"/>
        <v>0</v>
      </c>
      <c r="T61" s="225">
        <f t="shared" si="14"/>
        <v>0</v>
      </c>
      <c r="U61" s="225">
        <f t="shared" si="14"/>
        <v>0</v>
      </c>
      <c r="V61" s="225">
        <f t="shared" si="14"/>
        <v>0</v>
      </c>
      <c r="W61" s="225">
        <f t="shared" si="14"/>
        <v>0</v>
      </c>
      <c r="X61" s="225">
        <f t="shared" si="14"/>
        <v>0</v>
      </c>
      <c r="Y61" s="225">
        <f t="shared" si="14"/>
        <v>0</v>
      </c>
      <c r="Z61" s="225">
        <f t="shared" si="14"/>
        <v>0</v>
      </c>
      <c r="AA61" s="225">
        <f t="shared" si="14"/>
        <v>2</v>
      </c>
      <c r="AB61" s="225">
        <f t="shared" si="14"/>
        <v>2</v>
      </c>
      <c r="AC61" s="225">
        <f t="shared" si="14"/>
        <v>0</v>
      </c>
      <c r="AD61" s="225">
        <f t="shared" si="14"/>
        <v>2</v>
      </c>
      <c r="AE61" s="225">
        <f t="shared" si="14"/>
        <v>1</v>
      </c>
      <c r="AF61" s="225">
        <f t="shared" si="14"/>
        <v>3</v>
      </c>
      <c r="AG61" s="225">
        <f t="shared" si="14"/>
        <v>0</v>
      </c>
      <c r="AH61" s="225">
        <f t="shared" si="14"/>
        <v>1</v>
      </c>
      <c r="AI61" s="225">
        <f t="shared" si="14"/>
        <v>0</v>
      </c>
      <c r="AJ61" s="225">
        <f t="shared" si="14"/>
        <v>0</v>
      </c>
      <c r="AK61" s="225">
        <f t="shared" si="14"/>
        <v>0</v>
      </c>
      <c r="AL61" s="225">
        <f t="shared" si="14"/>
        <v>0</v>
      </c>
      <c r="AM61" s="225">
        <f t="shared" ref="AM61:BT61" si="15">SUM(AM51:AM60)</f>
        <v>0</v>
      </c>
      <c r="AN61" s="225">
        <f t="shared" si="15"/>
        <v>1</v>
      </c>
      <c r="AO61" s="225">
        <f t="shared" si="15"/>
        <v>0</v>
      </c>
      <c r="AP61" s="225">
        <f t="shared" si="15"/>
        <v>0</v>
      </c>
      <c r="AQ61" s="225">
        <f t="shared" si="15"/>
        <v>0</v>
      </c>
      <c r="AR61" s="225">
        <f t="shared" si="15"/>
        <v>1</v>
      </c>
      <c r="AS61" s="225">
        <f t="shared" si="15"/>
        <v>2</v>
      </c>
      <c r="AT61" s="225">
        <f t="shared" si="15"/>
        <v>1</v>
      </c>
      <c r="AU61" s="225">
        <f t="shared" si="15"/>
        <v>2</v>
      </c>
      <c r="AV61" s="225">
        <f t="shared" si="15"/>
        <v>0</v>
      </c>
      <c r="AW61" s="225">
        <f t="shared" si="15"/>
        <v>1</v>
      </c>
      <c r="AX61" s="225">
        <f t="shared" si="15"/>
        <v>1</v>
      </c>
      <c r="AY61" s="225">
        <f t="shared" si="15"/>
        <v>0</v>
      </c>
      <c r="AZ61" s="225">
        <f t="shared" si="15"/>
        <v>1</v>
      </c>
      <c r="BA61" s="225">
        <f t="shared" si="15"/>
        <v>0</v>
      </c>
      <c r="BB61" s="225">
        <f t="shared" si="15"/>
        <v>0</v>
      </c>
      <c r="BC61" s="225">
        <f t="shared" si="15"/>
        <v>0</v>
      </c>
      <c r="BD61" s="225">
        <f t="shared" si="15"/>
        <v>1</v>
      </c>
      <c r="BE61" s="225">
        <f t="shared" si="15"/>
        <v>3</v>
      </c>
      <c r="BF61" s="225">
        <f t="shared" si="15"/>
        <v>4</v>
      </c>
      <c r="BG61" s="225">
        <f t="shared" si="15"/>
        <v>2</v>
      </c>
      <c r="BH61" s="225">
        <f t="shared" si="15"/>
        <v>3</v>
      </c>
      <c r="BI61" s="225">
        <f t="shared" si="15"/>
        <v>1</v>
      </c>
      <c r="BJ61" s="225">
        <f>SUM(BJ51:BJ60)</f>
        <v>0</v>
      </c>
      <c r="BK61" s="225">
        <f t="shared" si="15"/>
        <v>0</v>
      </c>
      <c r="BL61" s="225">
        <f t="shared" si="15"/>
        <v>0</v>
      </c>
      <c r="BM61" s="225">
        <f t="shared" si="15"/>
        <v>0</v>
      </c>
      <c r="BN61" s="225">
        <f t="shared" si="15"/>
        <v>2</v>
      </c>
      <c r="BO61" s="225">
        <f t="shared" si="15"/>
        <v>1</v>
      </c>
      <c r="BP61" s="225">
        <f t="shared" si="15"/>
        <v>0</v>
      </c>
      <c r="BQ61" s="225">
        <f t="shared" si="15"/>
        <v>0</v>
      </c>
      <c r="BR61" s="225">
        <f t="shared" si="15"/>
        <v>0</v>
      </c>
      <c r="BS61" s="225">
        <f t="shared" si="15"/>
        <v>0</v>
      </c>
      <c r="BT61" s="225">
        <f t="shared" si="15"/>
        <v>0</v>
      </c>
      <c r="BU61" s="225">
        <f t="shared" ref="BU61:CJ61" si="16">SUM(BU51:BU60)</f>
        <v>0</v>
      </c>
      <c r="BV61" s="225">
        <f t="shared" si="16"/>
        <v>0</v>
      </c>
      <c r="BW61" s="225">
        <f t="shared" si="16"/>
        <v>0</v>
      </c>
      <c r="BX61" s="225">
        <f t="shared" si="16"/>
        <v>3</v>
      </c>
      <c r="BY61" s="225">
        <f t="shared" si="16"/>
        <v>1</v>
      </c>
      <c r="BZ61" s="225">
        <f t="shared" si="16"/>
        <v>1</v>
      </c>
      <c r="CA61" s="225">
        <f t="shared" si="16"/>
        <v>0</v>
      </c>
      <c r="CB61" s="225">
        <f t="shared" si="16"/>
        <v>0</v>
      </c>
      <c r="CC61" s="225">
        <f t="shared" si="16"/>
        <v>0</v>
      </c>
      <c r="CD61" s="225">
        <f t="shared" si="16"/>
        <v>0</v>
      </c>
      <c r="CE61" s="225">
        <f t="shared" si="16"/>
        <v>0</v>
      </c>
      <c r="CF61" s="225">
        <f t="shared" si="16"/>
        <v>0</v>
      </c>
      <c r="CG61" s="225">
        <f t="shared" si="16"/>
        <v>0</v>
      </c>
      <c r="CH61" s="225">
        <f t="shared" si="16"/>
        <v>1</v>
      </c>
      <c r="CI61" s="225">
        <f t="shared" si="16"/>
        <v>0</v>
      </c>
      <c r="CJ61" s="225">
        <f t="shared" si="16"/>
        <v>0</v>
      </c>
      <c r="CK61" s="225">
        <f>SUM(CK51:CK60)</f>
        <v>0</v>
      </c>
      <c r="CL61" s="225">
        <f>SUM(CL51:CL60)</f>
        <v>0</v>
      </c>
      <c r="CM61" s="225">
        <f>SUM(CM51:CM60)</f>
        <v>0</v>
      </c>
      <c r="CN61" s="225">
        <f>SUM(CN51:CN60)</f>
        <v>0</v>
      </c>
      <c r="CO61" s="225">
        <f>SUM(CO51:CO60)</f>
        <v>0</v>
      </c>
      <c r="CP61" s="226"/>
      <c r="CQ61" s="249"/>
    </row>
    <row r="62" spans="1:97" ht="20.100000000000001" customHeight="1">
      <c r="B62" s="126" t="s">
        <v>785</v>
      </c>
      <c r="C62" s="155"/>
      <c r="D62" s="128"/>
      <c r="E62" s="247">
        <f>E50+E61</f>
        <v>0</v>
      </c>
      <c r="F62" s="225">
        <f t="shared" ref="F62:AL62" si="17">F50+F61</f>
        <v>3</v>
      </c>
      <c r="G62" s="225">
        <f t="shared" si="17"/>
        <v>0</v>
      </c>
      <c r="H62" s="225">
        <f t="shared" si="17"/>
        <v>1</v>
      </c>
      <c r="I62" s="225">
        <f t="shared" si="17"/>
        <v>29</v>
      </c>
      <c r="J62" s="225">
        <f t="shared" si="17"/>
        <v>6</v>
      </c>
      <c r="K62" s="225">
        <f t="shared" si="17"/>
        <v>19</v>
      </c>
      <c r="L62" s="225">
        <f t="shared" si="17"/>
        <v>0</v>
      </c>
      <c r="M62" s="456">
        <f t="shared" si="17"/>
        <v>3</v>
      </c>
      <c r="N62" s="225">
        <f t="shared" si="17"/>
        <v>15</v>
      </c>
      <c r="O62" s="456">
        <f t="shared" si="17"/>
        <v>6</v>
      </c>
      <c r="P62" s="225">
        <f t="shared" si="17"/>
        <v>18</v>
      </c>
      <c r="Q62" s="225">
        <f>Q50+Q61</f>
        <v>2</v>
      </c>
      <c r="R62" s="225">
        <f t="shared" si="17"/>
        <v>0</v>
      </c>
      <c r="S62" s="225">
        <f t="shared" si="17"/>
        <v>7</v>
      </c>
      <c r="T62" s="456">
        <f t="shared" si="17"/>
        <v>4</v>
      </c>
      <c r="U62" s="225">
        <f t="shared" si="17"/>
        <v>1</v>
      </c>
      <c r="V62" s="456">
        <f t="shared" si="17"/>
        <v>1</v>
      </c>
      <c r="W62" s="456">
        <f t="shared" si="17"/>
        <v>3</v>
      </c>
      <c r="X62" s="456">
        <f t="shared" si="17"/>
        <v>0</v>
      </c>
      <c r="Y62" s="456">
        <f t="shared" si="17"/>
        <v>2</v>
      </c>
      <c r="Z62" s="456">
        <f t="shared" si="17"/>
        <v>0</v>
      </c>
      <c r="AA62" s="225">
        <f t="shared" si="17"/>
        <v>5</v>
      </c>
      <c r="AB62" s="225">
        <f t="shared" si="17"/>
        <v>6</v>
      </c>
      <c r="AC62" s="225">
        <f t="shared" si="17"/>
        <v>3</v>
      </c>
      <c r="AD62" s="225">
        <f t="shared" si="17"/>
        <v>5</v>
      </c>
      <c r="AE62" s="225">
        <f t="shared" si="17"/>
        <v>4</v>
      </c>
      <c r="AF62" s="456">
        <f t="shared" si="17"/>
        <v>7</v>
      </c>
      <c r="AG62" s="456">
        <f t="shared" si="17"/>
        <v>2</v>
      </c>
      <c r="AH62" s="456">
        <f t="shared" si="17"/>
        <v>6</v>
      </c>
      <c r="AI62" s="456">
        <f t="shared" si="17"/>
        <v>1</v>
      </c>
      <c r="AJ62" s="225">
        <f t="shared" si="17"/>
        <v>0</v>
      </c>
      <c r="AK62" s="225">
        <f t="shared" si="17"/>
        <v>0</v>
      </c>
      <c r="AL62" s="225">
        <f t="shared" si="17"/>
        <v>3</v>
      </c>
      <c r="AM62" s="456">
        <f t="shared" ref="AM62:BT62" si="18">AM50+AM61</f>
        <v>0</v>
      </c>
      <c r="AN62" s="225">
        <f t="shared" si="18"/>
        <v>2</v>
      </c>
      <c r="AO62" s="225">
        <f t="shared" si="18"/>
        <v>0</v>
      </c>
      <c r="AP62" s="456">
        <f t="shared" si="18"/>
        <v>0</v>
      </c>
      <c r="AQ62" s="456">
        <f t="shared" si="18"/>
        <v>1</v>
      </c>
      <c r="AR62" s="225">
        <f t="shared" si="18"/>
        <v>1</v>
      </c>
      <c r="AS62" s="225">
        <f t="shared" si="18"/>
        <v>3</v>
      </c>
      <c r="AT62" s="225">
        <f t="shared" si="18"/>
        <v>1</v>
      </c>
      <c r="AU62" s="225">
        <f t="shared" si="18"/>
        <v>3</v>
      </c>
      <c r="AV62" s="456">
        <f t="shared" si="18"/>
        <v>0</v>
      </c>
      <c r="AW62" s="456">
        <f t="shared" si="18"/>
        <v>2</v>
      </c>
      <c r="AX62" s="225">
        <f t="shared" si="18"/>
        <v>1</v>
      </c>
      <c r="AY62" s="456">
        <f t="shared" si="18"/>
        <v>0</v>
      </c>
      <c r="AZ62" s="456">
        <f t="shared" si="18"/>
        <v>1</v>
      </c>
      <c r="BA62" s="225">
        <f t="shared" si="18"/>
        <v>0</v>
      </c>
      <c r="BB62" s="456">
        <f t="shared" si="18"/>
        <v>0</v>
      </c>
      <c r="BC62" s="225">
        <f t="shared" si="18"/>
        <v>0</v>
      </c>
      <c r="BD62" s="225">
        <f t="shared" si="18"/>
        <v>1</v>
      </c>
      <c r="BE62" s="225">
        <f t="shared" si="18"/>
        <v>3</v>
      </c>
      <c r="BF62" s="225">
        <f t="shared" si="18"/>
        <v>4</v>
      </c>
      <c r="BG62" s="225">
        <f t="shared" si="18"/>
        <v>2</v>
      </c>
      <c r="BH62" s="225">
        <f t="shared" si="18"/>
        <v>3</v>
      </c>
      <c r="BI62" s="225">
        <f t="shared" si="18"/>
        <v>1</v>
      </c>
      <c r="BJ62" s="225">
        <f>BJ50+BJ61</f>
        <v>0</v>
      </c>
      <c r="BK62" s="456">
        <f t="shared" si="18"/>
        <v>0</v>
      </c>
      <c r="BL62" s="225">
        <f t="shared" si="18"/>
        <v>0</v>
      </c>
      <c r="BM62" s="225">
        <f t="shared" si="18"/>
        <v>0</v>
      </c>
      <c r="BN62" s="456">
        <f t="shared" si="18"/>
        <v>2</v>
      </c>
      <c r="BO62" s="225">
        <f t="shared" si="18"/>
        <v>1</v>
      </c>
      <c r="BP62" s="456">
        <f t="shared" si="18"/>
        <v>0</v>
      </c>
      <c r="BQ62" s="456">
        <f t="shared" si="18"/>
        <v>0</v>
      </c>
      <c r="BR62" s="456">
        <f t="shared" si="18"/>
        <v>0</v>
      </c>
      <c r="BS62" s="225">
        <f t="shared" si="18"/>
        <v>0</v>
      </c>
      <c r="BT62" s="456">
        <f t="shared" si="18"/>
        <v>0</v>
      </c>
      <c r="BU62" s="456">
        <f t="shared" ref="BU62:CJ62" si="19">BU50+BU61</f>
        <v>0</v>
      </c>
      <c r="BV62" s="456">
        <f t="shared" si="19"/>
        <v>0</v>
      </c>
      <c r="BW62" s="225">
        <f t="shared" si="19"/>
        <v>0</v>
      </c>
      <c r="BX62" s="225">
        <f t="shared" si="19"/>
        <v>3</v>
      </c>
      <c r="BY62" s="225">
        <f t="shared" si="19"/>
        <v>1</v>
      </c>
      <c r="BZ62" s="225">
        <f t="shared" si="19"/>
        <v>1</v>
      </c>
      <c r="CA62" s="225">
        <f t="shared" si="19"/>
        <v>0</v>
      </c>
      <c r="CB62" s="225">
        <f t="shared" si="19"/>
        <v>0</v>
      </c>
      <c r="CC62" s="456">
        <f t="shared" si="19"/>
        <v>0</v>
      </c>
      <c r="CD62" s="225">
        <f t="shared" si="19"/>
        <v>0</v>
      </c>
      <c r="CE62" s="225">
        <f t="shared" si="19"/>
        <v>0</v>
      </c>
      <c r="CF62" s="225">
        <f t="shared" si="19"/>
        <v>0</v>
      </c>
      <c r="CG62" s="456">
        <f t="shared" si="19"/>
        <v>0</v>
      </c>
      <c r="CH62" s="225">
        <f t="shared" si="19"/>
        <v>1</v>
      </c>
      <c r="CI62" s="225">
        <f t="shared" si="19"/>
        <v>0</v>
      </c>
      <c r="CJ62" s="225">
        <f t="shared" si="19"/>
        <v>0</v>
      </c>
      <c r="CK62" s="225">
        <f>CK50+CK61</f>
        <v>0</v>
      </c>
      <c r="CL62" s="225">
        <f>CL50+CL61</f>
        <v>0</v>
      </c>
      <c r="CM62" s="225">
        <f>CM50+CM61</f>
        <v>0</v>
      </c>
      <c r="CN62" s="225">
        <f>CN50+CN61</f>
        <v>0</v>
      </c>
      <c r="CO62" s="225">
        <f>CO50+CO61</f>
        <v>0</v>
      </c>
      <c r="CP62" s="226"/>
      <c r="CQ62" s="249"/>
    </row>
    <row r="63" spans="1:97" ht="18" customHeight="1">
      <c r="B63" s="337" t="s">
        <v>1990</v>
      </c>
      <c r="C63" s="338"/>
      <c r="D63" s="339"/>
      <c r="E63" s="302"/>
      <c r="F63" s="252"/>
      <c r="G63" s="252"/>
      <c r="H63" s="252"/>
      <c r="I63" s="252">
        <v>1</v>
      </c>
      <c r="J63" s="252"/>
      <c r="K63" s="252"/>
      <c r="L63" s="252"/>
      <c r="M63" s="252"/>
      <c r="N63" s="252">
        <v>2</v>
      </c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>
        <v>1</v>
      </c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>
        <v>1</v>
      </c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  <c r="BT63" s="252"/>
      <c r="BU63" s="252"/>
      <c r="BV63" s="252"/>
      <c r="BW63" s="252"/>
      <c r="BX63" s="252">
        <v>1</v>
      </c>
      <c r="BY63" s="252"/>
      <c r="BZ63" s="252"/>
      <c r="CA63" s="252"/>
      <c r="CB63" s="252"/>
      <c r="CC63" s="252"/>
      <c r="CD63" s="252"/>
      <c r="CE63" s="252"/>
      <c r="CF63" s="252"/>
      <c r="CG63" s="252"/>
      <c r="CH63" s="252"/>
      <c r="CI63" s="252"/>
      <c r="CJ63" s="252"/>
      <c r="CK63" s="252"/>
      <c r="CL63" s="252"/>
      <c r="CM63" s="252"/>
      <c r="CN63" s="252"/>
      <c r="CO63" s="252"/>
      <c r="CP63" s="255"/>
      <c r="CQ63" s="414">
        <f t="shared" ref="CQ63:CQ65" si="20">SUM(F63:CP63)</f>
        <v>6</v>
      </c>
    </row>
    <row r="64" spans="1:97" ht="18" customHeight="1">
      <c r="B64" s="340" t="s">
        <v>1989</v>
      </c>
      <c r="C64" s="341"/>
      <c r="D64" s="342"/>
      <c r="E64" s="241"/>
      <c r="F64" s="222"/>
      <c r="G64" s="222"/>
      <c r="H64" s="222"/>
      <c r="I64" s="222">
        <v>7</v>
      </c>
      <c r="J64" s="222"/>
      <c r="K64" s="222">
        <v>1</v>
      </c>
      <c r="L64" s="222"/>
      <c r="M64" s="222"/>
      <c r="N64" s="222">
        <v>8</v>
      </c>
      <c r="O64" s="222">
        <v>1</v>
      </c>
      <c r="P64" s="222">
        <v>3</v>
      </c>
      <c r="Q64" s="222"/>
      <c r="R64" s="222"/>
      <c r="S64" s="222">
        <v>1</v>
      </c>
      <c r="T64" s="222"/>
      <c r="U64" s="222"/>
      <c r="V64" s="222"/>
      <c r="W64" s="222">
        <v>1</v>
      </c>
      <c r="X64" s="222"/>
      <c r="Y64" s="222"/>
      <c r="Z64" s="222"/>
      <c r="AA64" s="222"/>
      <c r="AB64" s="222">
        <v>2</v>
      </c>
      <c r="AC64" s="222"/>
      <c r="AD64" s="222">
        <v>2</v>
      </c>
      <c r="AE64" s="222"/>
      <c r="AF64" s="222"/>
      <c r="AG64" s="222"/>
      <c r="AH64" s="222">
        <v>2</v>
      </c>
      <c r="AI64" s="222"/>
      <c r="AJ64" s="222"/>
      <c r="AK64" s="222"/>
      <c r="AL64" s="222">
        <v>2</v>
      </c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3"/>
      <c r="CQ64" s="219">
        <f t="shared" si="20"/>
        <v>30</v>
      </c>
    </row>
    <row r="65" spans="1:95" ht="18" customHeight="1">
      <c r="B65" s="343" t="s">
        <v>785</v>
      </c>
      <c r="C65" s="344"/>
      <c r="D65" s="345"/>
      <c r="E65" s="305"/>
      <c r="F65" s="306"/>
      <c r="G65" s="306"/>
      <c r="H65" s="306"/>
      <c r="I65" s="306">
        <f t="shared" ref="I65:P65" si="21">I63+I64</f>
        <v>8</v>
      </c>
      <c r="J65" s="306"/>
      <c r="K65" s="306">
        <f t="shared" si="21"/>
        <v>1</v>
      </c>
      <c r="L65" s="306"/>
      <c r="M65" s="457"/>
      <c r="N65" s="306">
        <f t="shared" si="21"/>
        <v>10</v>
      </c>
      <c r="O65" s="457">
        <f t="shared" si="21"/>
        <v>1</v>
      </c>
      <c r="P65" s="306">
        <f t="shared" si="21"/>
        <v>3</v>
      </c>
      <c r="Q65" s="306"/>
      <c r="R65" s="306"/>
      <c r="S65" s="306">
        <f>S63+S64</f>
        <v>1</v>
      </c>
      <c r="T65" s="457"/>
      <c r="U65" s="306"/>
      <c r="V65" s="457"/>
      <c r="W65" s="457">
        <f>W63+W64</f>
        <v>1</v>
      </c>
      <c r="X65" s="457"/>
      <c r="Y65" s="457"/>
      <c r="Z65" s="457"/>
      <c r="AA65" s="306"/>
      <c r="AB65" s="306">
        <f t="shared" ref="AB65:AL65" si="22">AB63+AB64</f>
        <v>2</v>
      </c>
      <c r="AC65" s="306"/>
      <c r="AD65" s="306">
        <f t="shared" si="22"/>
        <v>2</v>
      </c>
      <c r="AE65" s="306"/>
      <c r="AF65" s="457"/>
      <c r="AG65" s="457"/>
      <c r="AH65" s="457">
        <f t="shared" si="22"/>
        <v>2</v>
      </c>
      <c r="AI65" s="457"/>
      <c r="AJ65" s="306"/>
      <c r="AK65" s="306"/>
      <c r="AL65" s="306">
        <f t="shared" si="22"/>
        <v>2</v>
      </c>
      <c r="AM65" s="457"/>
      <c r="AN65" s="306"/>
      <c r="AO65" s="306"/>
      <c r="AP65" s="457"/>
      <c r="AQ65" s="457"/>
      <c r="AR65" s="306"/>
      <c r="AS65" s="306"/>
      <c r="AT65" s="306"/>
      <c r="AU65" s="306">
        <f t="shared" ref="AU65" si="23">AU63+AU64</f>
        <v>1</v>
      </c>
      <c r="AV65" s="457"/>
      <c r="AW65" s="457"/>
      <c r="AX65" s="306"/>
      <c r="AY65" s="457"/>
      <c r="AZ65" s="457"/>
      <c r="BA65" s="306"/>
      <c r="BB65" s="457"/>
      <c r="BC65" s="306"/>
      <c r="BD65" s="306"/>
      <c r="BE65" s="306"/>
      <c r="BF65" s="306"/>
      <c r="BG65" s="306"/>
      <c r="BH65" s="306">
        <f t="shared" ref="BH65" si="24">BH63+BH64</f>
        <v>1</v>
      </c>
      <c r="BI65" s="306"/>
      <c r="BJ65" s="306"/>
      <c r="BK65" s="457"/>
      <c r="BL65" s="306"/>
      <c r="BM65" s="306"/>
      <c r="BN65" s="457"/>
      <c r="BO65" s="306"/>
      <c r="BP65" s="457"/>
      <c r="BQ65" s="457"/>
      <c r="BR65" s="457"/>
      <c r="BS65" s="306"/>
      <c r="BT65" s="457"/>
      <c r="BU65" s="457"/>
      <c r="BV65" s="457"/>
      <c r="BW65" s="306"/>
      <c r="BX65" s="306">
        <f t="shared" ref="BX65" si="25">BX63+BX64</f>
        <v>1</v>
      </c>
      <c r="BY65" s="306"/>
      <c r="BZ65" s="306"/>
      <c r="CA65" s="306"/>
      <c r="CB65" s="306"/>
      <c r="CC65" s="457"/>
      <c r="CD65" s="306"/>
      <c r="CE65" s="306"/>
      <c r="CF65" s="306"/>
      <c r="CG65" s="457"/>
      <c r="CH65" s="306"/>
      <c r="CI65" s="306"/>
      <c r="CJ65" s="306"/>
      <c r="CK65" s="306"/>
      <c r="CL65" s="306"/>
      <c r="CM65" s="306"/>
      <c r="CN65" s="306"/>
      <c r="CO65" s="306"/>
      <c r="CP65" s="437"/>
      <c r="CQ65" s="416">
        <f t="shared" si="20"/>
        <v>36</v>
      </c>
    </row>
    <row r="66" spans="1:95" ht="10.050000000000001" customHeight="1"/>
    <row r="67" spans="1:95" ht="15" customHeight="1"/>
    <row r="68" spans="1:95" ht="15" customHeight="1">
      <c r="C68" s="153" t="s">
        <v>1073</v>
      </c>
    </row>
    <row r="69" spans="1:95" ht="10.050000000000001" customHeight="1"/>
    <row r="70" spans="1:95" ht="15" customHeight="1">
      <c r="B70" s="166"/>
      <c r="C70" s="167"/>
      <c r="D70" s="173"/>
      <c r="E70" s="168"/>
      <c r="F70" s="627">
        <v>20</v>
      </c>
      <c r="G70" s="629"/>
      <c r="H70" s="172">
        <v>25</v>
      </c>
      <c r="I70" s="627">
        <v>26</v>
      </c>
      <c r="J70" s="629"/>
      <c r="K70" s="627">
        <v>30</v>
      </c>
      <c r="L70" s="629"/>
      <c r="M70" s="172">
        <v>31</v>
      </c>
      <c r="N70" s="172">
        <v>33</v>
      </c>
      <c r="O70" s="172">
        <v>35</v>
      </c>
      <c r="P70" s="172">
        <v>36</v>
      </c>
      <c r="Q70" s="627">
        <v>41</v>
      </c>
      <c r="R70" s="629"/>
      <c r="S70" s="627">
        <v>44</v>
      </c>
      <c r="T70" s="628"/>
      <c r="U70" s="628"/>
      <c r="V70" s="629"/>
      <c r="W70" s="627">
        <v>45</v>
      </c>
      <c r="X70" s="628"/>
      <c r="Y70" s="628"/>
      <c r="Z70" s="628"/>
      <c r="AA70" s="627">
        <v>48</v>
      </c>
      <c r="AB70" s="628"/>
      <c r="AC70" s="628"/>
      <c r="AD70" s="628"/>
      <c r="AE70" s="628"/>
      <c r="AF70" s="628"/>
      <c r="AG70" s="628"/>
      <c r="AH70" s="628"/>
      <c r="AI70" s="629"/>
      <c r="AJ70" s="628">
        <v>51</v>
      </c>
      <c r="AK70" s="628"/>
      <c r="AL70" s="628"/>
      <c r="AM70" s="629"/>
      <c r="AN70" s="627">
        <v>52</v>
      </c>
      <c r="AO70" s="628"/>
      <c r="AP70" s="628"/>
      <c r="AQ70" s="629"/>
      <c r="AR70" s="627">
        <v>53</v>
      </c>
      <c r="AS70" s="628"/>
      <c r="AT70" s="628"/>
      <c r="AU70" s="628"/>
      <c r="AV70" s="628"/>
      <c r="AW70" s="628"/>
      <c r="AX70" s="628"/>
      <c r="AY70" s="628"/>
      <c r="AZ70" s="629"/>
      <c r="BA70" s="627">
        <v>54</v>
      </c>
      <c r="BB70" s="628"/>
      <c r="BC70" s="629"/>
      <c r="BD70" s="627">
        <v>55</v>
      </c>
      <c r="BE70" s="628"/>
      <c r="BF70" s="628"/>
      <c r="BG70" s="628"/>
      <c r="BH70" s="628"/>
      <c r="BI70" s="628"/>
      <c r="BJ70" s="628"/>
      <c r="BK70" s="629"/>
      <c r="BL70" s="627">
        <v>57</v>
      </c>
      <c r="BM70" s="628"/>
      <c r="BN70" s="628"/>
      <c r="BO70" s="628"/>
      <c r="BP70" s="628"/>
      <c r="BQ70" s="628"/>
      <c r="BR70" s="628"/>
      <c r="BS70" s="628"/>
      <c r="BT70" s="628"/>
      <c r="BU70" s="628"/>
      <c r="BV70" s="628"/>
      <c r="BW70" s="627">
        <v>58</v>
      </c>
      <c r="BX70" s="628"/>
      <c r="BY70" s="628"/>
      <c r="BZ70" s="628"/>
      <c r="CA70" s="628"/>
      <c r="CB70" s="628"/>
      <c r="CC70" s="628"/>
      <c r="CD70" s="628"/>
      <c r="CE70" s="628"/>
      <c r="CF70" s="628"/>
      <c r="CG70" s="629"/>
      <c r="CH70" s="627">
        <v>59</v>
      </c>
      <c r="CI70" s="628"/>
      <c r="CJ70" s="628"/>
      <c r="CK70" s="628"/>
      <c r="CL70" s="628"/>
      <c r="CM70" s="628"/>
      <c r="CN70" s="629"/>
      <c r="CO70" s="170">
        <v>60</v>
      </c>
      <c r="CP70" s="193"/>
    </row>
    <row r="71" spans="1:95" ht="15" customHeight="1">
      <c r="B71" s="174"/>
      <c r="C71" s="175"/>
      <c r="D71" s="177"/>
      <c r="E71" s="111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13" t="s">
        <v>611</v>
      </c>
      <c r="W71" s="124"/>
      <c r="X71" s="124"/>
      <c r="Y71" s="124"/>
      <c r="Z71" s="124"/>
      <c r="AA71" s="124"/>
      <c r="AB71" s="124"/>
      <c r="AC71" s="124"/>
      <c r="AD71" s="113" t="s">
        <v>611</v>
      </c>
      <c r="AE71" s="124"/>
      <c r="AF71" s="124"/>
      <c r="AG71" s="113" t="s">
        <v>611</v>
      </c>
      <c r="AH71" s="124"/>
      <c r="AI71" s="124"/>
      <c r="AJ71" s="124"/>
      <c r="AK71" s="124"/>
      <c r="AL71" s="124"/>
      <c r="AM71" s="124"/>
      <c r="AN71" s="124"/>
      <c r="AO71" s="124"/>
      <c r="AP71" s="124"/>
      <c r="AQ71" s="113" t="s">
        <v>611</v>
      </c>
      <c r="AR71" s="124"/>
      <c r="AS71" s="124"/>
      <c r="AT71" s="124"/>
      <c r="AU71" s="124"/>
      <c r="AV71" s="113" t="s">
        <v>611</v>
      </c>
      <c r="AW71" s="113" t="s">
        <v>611</v>
      </c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13" t="s">
        <v>611</v>
      </c>
      <c r="BI71" s="124"/>
      <c r="BJ71" s="124"/>
      <c r="BK71" s="124"/>
      <c r="BL71" s="124"/>
      <c r="BM71" s="113" t="s">
        <v>611</v>
      </c>
      <c r="BN71" s="124"/>
      <c r="BO71" s="124"/>
      <c r="BP71" s="124"/>
      <c r="BQ71" s="124"/>
      <c r="BR71" s="124"/>
      <c r="BS71" s="124"/>
      <c r="BT71" s="124"/>
      <c r="BU71" s="124"/>
      <c r="BV71" s="124"/>
      <c r="BW71" s="113" t="s">
        <v>611</v>
      </c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13" t="s">
        <v>611</v>
      </c>
      <c r="CI71" s="113"/>
      <c r="CJ71" s="113"/>
      <c r="CK71" s="191"/>
      <c r="CL71" s="191"/>
      <c r="CM71" s="191"/>
      <c r="CN71" s="194"/>
      <c r="CO71" s="194"/>
      <c r="CP71" s="175"/>
    </row>
    <row r="72" spans="1:95" ht="80.099999999999994" customHeight="1">
      <c r="B72" s="3" t="s">
        <v>109</v>
      </c>
      <c r="C72" s="4" t="s">
        <v>110</v>
      </c>
      <c r="D72" s="10" t="s">
        <v>111</v>
      </c>
      <c r="E72" s="76"/>
      <c r="F72" s="6" t="s">
        <v>434</v>
      </c>
      <c r="G72" s="6" t="s">
        <v>436</v>
      </c>
      <c r="H72" s="6" t="s">
        <v>437</v>
      </c>
      <c r="I72" s="6" t="s">
        <v>435</v>
      </c>
      <c r="J72" s="6" t="s">
        <v>463</v>
      </c>
      <c r="K72" s="6" t="s">
        <v>464</v>
      </c>
      <c r="L72" s="6" t="s">
        <v>465</v>
      </c>
      <c r="M72" s="6" t="s">
        <v>438</v>
      </c>
      <c r="N72" s="6" t="s">
        <v>439</v>
      </c>
      <c r="O72" s="6" t="s">
        <v>440</v>
      </c>
      <c r="P72" s="6" t="s">
        <v>441</v>
      </c>
      <c r="Q72" s="6" t="s">
        <v>442</v>
      </c>
      <c r="R72" s="6" t="s">
        <v>558</v>
      </c>
      <c r="S72" s="6" t="s">
        <v>443</v>
      </c>
      <c r="T72" s="6" t="s">
        <v>444</v>
      </c>
      <c r="U72" s="6" t="s">
        <v>273</v>
      </c>
      <c r="V72" s="6" t="s">
        <v>274</v>
      </c>
      <c r="W72" s="6" t="s">
        <v>466</v>
      </c>
      <c r="X72" s="6" t="s">
        <v>275</v>
      </c>
      <c r="Y72" s="6" t="s">
        <v>276</v>
      </c>
      <c r="Z72" s="6" t="s">
        <v>277</v>
      </c>
      <c r="AA72" s="6" t="s">
        <v>445</v>
      </c>
      <c r="AB72" s="6" t="s">
        <v>446</v>
      </c>
      <c r="AC72" s="6" t="s">
        <v>449</v>
      </c>
      <c r="AD72" s="6" t="s">
        <v>450</v>
      </c>
      <c r="AE72" s="6" t="s">
        <v>447</v>
      </c>
      <c r="AF72" s="6" t="s">
        <v>448</v>
      </c>
      <c r="AG72" s="6" t="s">
        <v>459</v>
      </c>
      <c r="AH72" s="6" t="s">
        <v>460</v>
      </c>
      <c r="AI72" s="6" t="s">
        <v>278</v>
      </c>
      <c r="AJ72" s="6" t="s">
        <v>452</v>
      </c>
      <c r="AK72" s="6" t="s">
        <v>462</v>
      </c>
      <c r="AL72" s="6" t="s">
        <v>451</v>
      </c>
      <c r="AM72" s="6" t="s">
        <v>461</v>
      </c>
      <c r="AN72" s="6" t="s">
        <v>279</v>
      </c>
      <c r="AO72" s="6" t="s">
        <v>280</v>
      </c>
      <c r="AP72" s="6" t="s">
        <v>281</v>
      </c>
      <c r="AQ72" s="6" t="s">
        <v>282</v>
      </c>
      <c r="AR72" s="6" t="s">
        <v>453</v>
      </c>
      <c r="AS72" s="6" t="s">
        <v>455</v>
      </c>
      <c r="AT72" s="6" t="s">
        <v>454</v>
      </c>
      <c r="AU72" s="6" t="s">
        <v>283</v>
      </c>
      <c r="AV72" s="6" t="s">
        <v>284</v>
      </c>
      <c r="AW72" s="6" t="s">
        <v>285</v>
      </c>
      <c r="AX72" s="6" t="s">
        <v>286</v>
      </c>
      <c r="AY72" s="6" t="s">
        <v>287</v>
      </c>
      <c r="AZ72" s="6" t="s">
        <v>288</v>
      </c>
      <c r="BA72" s="6" t="s">
        <v>457</v>
      </c>
      <c r="BB72" s="6" t="s">
        <v>456</v>
      </c>
      <c r="BC72" s="6" t="s">
        <v>862</v>
      </c>
      <c r="BD72" s="6" t="s">
        <v>458</v>
      </c>
      <c r="BE72" s="6" t="s">
        <v>289</v>
      </c>
      <c r="BF72" s="6" t="s">
        <v>290</v>
      </c>
      <c r="BG72" s="6" t="s">
        <v>291</v>
      </c>
      <c r="BH72" s="6" t="s">
        <v>292</v>
      </c>
      <c r="BI72" s="6" t="s">
        <v>293</v>
      </c>
      <c r="BJ72" s="6" t="s">
        <v>294</v>
      </c>
      <c r="BK72" s="6" t="s">
        <v>855</v>
      </c>
      <c r="BL72" s="6" t="s">
        <v>1553</v>
      </c>
      <c r="BM72" s="6" t="s">
        <v>1550</v>
      </c>
      <c r="BN72" s="6" t="s">
        <v>852</v>
      </c>
      <c r="BO72" s="6" t="s">
        <v>847</v>
      </c>
      <c r="BP72" s="6" t="s">
        <v>848</v>
      </c>
      <c r="BQ72" s="6" t="s">
        <v>851</v>
      </c>
      <c r="BR72" s="6" t="s">
        <v>850</v>
      </c>
      <c r="BS72" s="6" t="s">
        <v>849</v>
      </c>
      <c r="BT72" s="6" t="s">
        <v>854</v>
      </c>
      <c r="BU72" s="6" t="s">
        <v>853</v>
      </c>
      <c r="BV72" s="6" t="s">
        <v>1532</v>
      </c>
      <c r="BW72" s="6" t="s">
        <v>1533</v>
      </c>
      <c r="BX72" s="6" t="s">
        <v>1534</v>
      </c>
      <c r="BY72" s="6" t="s">
        <v>1535</v>
      </c>
      <c r="BZ72" s="6" t="s">
        <v>1536</v>
      </c>
      <c r="CA72" s="6" t="s">
        <v>1537</v>
      </c>
      <c r="CB72" s="6" t="s">
        <v>1538</v>
      </c>
      <c r="CC72" s="6" t="s">
        <v>1539</v>
      </c>
      <c r="CD72" s="6" t="s">
        <v>1551</v>
      </c>
      <c r="CE72" s="6" t="s">
        <v>1540</v>
      </c>
      <c r="CF72" s="6" t="s">
        <v>1541</v>
      </c>
      <c r="CG72" s="6" t="s">
        <v>1542</v>
      </c>
      <c r="CH72" s="6" t="s">
        <v>1543</v>
      </c>
      <c r="CI72" s="8" t="s">
        <v>1545</v>
      </c>
      <c r="CJ72" s="8" t="s">
        <v>1546</v>
      </c>
      <c r="CK72" s="8" t="s">
        <v>1547</v>
      </c>
      <c r="CL72" s="6" t="s">
        <v>1544</v>
      </c>
      <c r="CM72" s="8" t="s">
        <v>1580</v>
      </c>
      <c r="CN72" s="8" t="s">
        <v>1552</v>
      </c>
      <c r="CO72" s="8" t="s">
        <v>1548</v>
      </c>
      <c r="CP72" s="77"/>
    </row>
    <row r="73" spans="1:95" ht="20.100000000000001" customHeight="1">
      <c r="B73" s="154" t="s">
        <v>787</v>
      </c>
      <c r="C73" s="179"/>
      <c r="D73" s="92"/>
      <c r="E73" s="247">
        <f>E27</f>
        <v>0</v>
      </c>
      <c r="F73" s="225">
        <f t="shared" ref="F73:BX73" si="26">F27</f>
        <v>82</v>
      </c>
      <c r="G73" s="225">
        <f t="shared" si="26"/>
        <v>128</v>
      </c>
      <c r="H73" s="225">
        <f t="shared" si="26"/>
        <v>44</v>
      </c>
      <c r="I73" s="225">
        <f t="shared" si="26"/>
        <v>413</v>
      </c>
      <c r="J73" s="225">
        <f t="shared" si="26"/>
        <v>54</v>
      </c>
      <c r="K73" s="225">
        <f t="shared" si="26"/>
        <v>267</v>
      </c>
      <c r="L73" s="225">
        <f>L27</f>
        <v>28</v>
      </c>
      <c r="M73" s="225">
        <f t="shared" si="26"/>
        <v>104</v>
      </c>
      <c r="N73" s="225">
        <f t="shared" si="26"/>
        <v>238</v>
      </c>
      <c r="O73" s="225">
        <f t="shared" si="26"/>
        <v>188</v>
      </c>
      <c r="P73" s="225">
        <f t="shared" si="26"/>
        <v>226</v>
      </c>
      <c r="Q73" s="225">
        <f t="shared" si="26"/>
        <v>53</v>
      </c>
      <c r="R73" s="225">
        <f t="shared" si="26"/>
        <v>37</v>
      </c>
      <c r="S73" s="225">
        <f t="shared" si="26"/>
        <v>101</v>
      </c>
      <c r="T73" s="225">
        <f t="shared" si="26"/>
        <v>41</v>
      </c>
      <c r="U73" s="225">
        <f t="shared" si="26"/>
        <v>26</v>
      </c>
      <c r="V73" s="225">
        <f t="shared" si="26"/>
        <v>1</v>
      </c>
      <c r="W73" s="225">
        <f t="shared" si="26"/>
        <v>41</v>
      </c>
      <c r="X73" s="225">
        <f t="shared" si="26"/>
        <v>55</v>
      </c>
      <c r="Y73" s="225">
        <f t="shared" si="26"/>
        <v>25</v>
      </c>
      <c r="Z73" s="225">
        <f t="shared" si="26"/>
        <v>9</v>
      </c>
      <c r="AA73" s="225">
        <f t="shared" si="26"/>
        <v>51</v>
      </c>
      <c r="AB73" s="225">
        <f>AB27</f>
        <v>51</v>
      </c>
      <c r="AC73" s="225">
        <f>AC27</f>
        <v>59</v>
      </c>
      <c r="AD73" s="225">
        <f t="shared" si="26"/>
        <v>1</v>
      </c>
      <c r="AE73" s="225">
        <f t="shared" si="26"/>
        <v>62</v>
      </c>
      <c r="AF73" s="225">
        <f t="shared" si="26"/>
        <v>87</v>
      </c>
      <c r="AG73" s="225">
        <f t="shared" si="26"/>
        <v>1</v>
      </c>
      <c r="AH73" s="225">
        <f t="shared" si="26"/>
        <v>69</v>
      </c>
      <c r="AI73" s="225">
        <f>AI27</f>
        <v>46</v>
      </c>
      <c r="AJ73" s="225">
        <f t="shared" si="26"/>
        <v>5</v>
      </c>
      <c r="AK73" s="225">
        <f t="shared" si="26"/>
        <v>3</v>
      </c>
      <c r="AL73" s="225">
        <f t="shared" si="26"/>
        <v>45</v>
      </c>
      <c r="AM73" s="225">
        <f t="shared" si="26"/>
        <v>10</v>
      </c>
      <c r="AN73" s="225">
        <f t="shared" si="26"/>
        <v>18</v>
      </c>
      <c r="AO73" s="225">
        <f t="shared" si="26"/>
        <v>20</v>
      </c>
      <c r="AP73" s="225">
        <f t="shared" si="26"/>
        <v>0</v>
      </c>
      <c r="AQ73" s="225">
        <f t="shared" si="26"/>
        <v>0</v>
      </c>
      <c r="AR73" s="225">
        <f t="shared" si="26"/>
        <v>6</v>
      </c>
      <c r="AS73" s="225">
        <f t="shared" si="26"/>
        <v>22</v>
      </c>
      <c r="AT73" s="225">
        <f t="shared" si="26"/>
        <v>6</v>
      </c>
      <c r="AU73" s="225">
        <f t="shared" si="26"/>
        <v>11</v>
      </c>
      <c r="AV73" s="225">
        <f t="shared" si="26"/>
        <v>0</v>
      </c>
      <c r="AW73" s="225">
        <f t="shared" si="26"/>
        <v>0</v>
      </c>
      <c r="AX73" s="225">
        <f t="shared" si="26"/>
        <v>2</v>
      </c>
      <c r="AY73" s="225">
        <f t="shared" si="26"/>
        <v>0</v>
      </c>
      <c r="AZ73" s="225">
        <f t="shared" si="26"/>
        <v>0</v>
      </c>
      <c r="BA73" s="225">
        <f t="shared" si="26"/>
        <v>0</v>
      </c>
      <c r="BB73" s="225">
        <f t="shared" si="26"/>
        <v>0</v>
      </c>
      <c r="BC73" s="225">
        <f t="shared" si="26"/>
        <v>9</v>
      </c>
      <c r="BD73" s="225">
        <f t="shared" si="26"/>
        <v>0</v>
      </c>
      <c r="BE73" s="225">
        <f t="shared" si="26"/>
        <v>0</v>
      </c>
      <c r="BF73" s="225">
        <f t="shared" si="26"/>
        <v>0</v>
      </c>
      <c r="BG73" s="225">
        <f t="shared" si="26"/>
        <v>0</v>
      </c>
      <c r="BH73" s="225">
        <f t="shared" si="26"/>
        <v>0</v>
      </c>
      <c r="BI73" s="225">
        <f t="shared" si="26"/>
        <v>0</v>
      </c>
      <c r="BJ73" s="225">
        <f t="shared" si="26"/>
        <v>0</v>
      </c>
      <c r="BK73" s="225">
        <f t="shared" si="26"/>
        <v>0</v>
      </c>
      <c r="BL73" s="225">
        <f t="shared" si="26"/>
        <v>0</v>
      </c>
      <c r="BM73" s="225">
        <f>BM27</f>
        <v>0</v>
      </c>
      <c r="BN73" s="225">
        <f>BN27</f>
        <v>0</v>
      </c>
      <c r="BO73" s="225">
        <f t="shared" si="26"/>
        <v>0</v>
      </c>
      <c r="BP73" s="225">
        <f t="shared" si="26"/>
        <v>0</v>
      </c>
      <c r="BQ73" s="225">
        <f>BQ27</f>
        <v>0</v>
      </c>
      <c r="BR73" s="225">
        <f>BR27</f>
        <v>0</v>
      </c>
      <c r="BS73" s="225">
        <f t="shared" si="26"/>
        <v>0</v>
      </c>
      <c r="BT73" s="225">
        <f t="shared" si="26"/>
        <v>0</v>
      </c>
      <c r="BU73" s="225">
        <f t="shared" si="26"/>
        <v>0</v>
      </c>
      <c r="BV73" s="225">
        <f>BV27</f>
        <v>0</v>
      </c>
      <c r="BW73" s="225">
        <f t="shared" si="26"/>
        <v>0</v>
      </c>
      <c r="BX73" s="225">
        <f t="shared" si="26"/>
        <v>0</v>
      </c>
      <c r="BY73" s="225">
        <f t="shared" ref="BY73:CP73" si="27">BY27</f>
        <v>0</v>
      </c>
      <c r="BZ73" s="225">
        <f t="shared" si="27"/>
        <v>0</v>
      </c>
      <c r="CA73" s="225">
        <f t="shared" si="27"/>
        <v>0</v>
      </c>
      <c r="CB73" s="225">
        <f t="shared" si="27"/>
        <v>0</v>
      </c>
      <c r="CC73" s="225">
        <f t="shared" si="27"/>
        <v>0</v>
      </c>
      <c r="CD73" s="225">
        <f>CD27</f>
        <v>0</v>
      </c>
      <c r="CE73" s="225">
        <f>CE27</f>
        <v>0</v>
      </c>
      <c r="CF73" s="225">
        <f>CF27</f>
        <v>0</v>
      </c>
      <c r="CG73" s="225">
        <f t="shared" si="27"/>
        <v>0</v>
      </c>
      <c r="CH73" s="225">
        <f t="shared" si="27"/>
        <v>0</v>
      </c>
      <c r="CI73" s="225">
        <f t="shared" si="27"/>
        <v>0</v>
      </c>
      <c r="CJ73" s="225">
        <f t="shared" si="27"/>
        <v>0</v>
      </c>
      <c r="CK73" s="225">
        <f>CK27</f>
        <v>0</v>
      </c>
      <c r="CL73" s="225">
        <f>CL27</f>
        <v>0</v>
      </c>
      <c r="CM73" s="225">
        <f>CM27</f>
        <v>0</v>
      </c>
      <c r="CN73" s="225">
        <f>CN27</f>
        <v>0</v>
      </c>
      <c r="CO73" s="225">
        <f>CO27</f>
        <v>0</v>
      </c>
      <c r="CP73" s="248">
        <f t="shared" si="27"/>
        <v>0</v>
      </c>
    </row>
    <row r="74" spans="1:95" ht="15" customHeight="1">
      <c r="A74" s="125"/>
      <c r="B74" s="111">
        <v>61</v>
      </c>
      <c r="C74" s="112" t="s">
        <v>467</v>
      </c>
      <c r="D74" s="102" t="s">
        <v>471</v>
      </c>
      <c r="E74" s="241">
        <f t="shared" ref="E74:E82" si="28">E73+E28</f>
        <v>0</v>
      </c>
      <c r="F74" s="222">
        <f t="shared" ref="F74:F82" si="29">F73+F28</f>
        <v>82</v>
      </c>
      <c r="G74" s="222">
        <f t="shared" ref="G74:G82" si="30">G73+G28</f>
        <v>128</v>
      </c>
      <c r="H74" s="222">
        <f t="shared" ref="H74:H82" si="31">H73+H28</f>
        <v>44</v>
      </c>
      <c r="I74" s="222">
        <f t="shared" ref="I74:I82" si="32">I73+I28</f>
        <v>413</v>
      </c>
      <c r="J74" s="222">
        <f t="shared" ref="J74:J82" si="33">J73+J28</f>
        <v>54</v>
      </c>
      <c r="K74" s="252">
        <f t="shared" ref="K74:K82" si="34">K73+K28</f>
        <v>267</v>
      </c>
      <c r="L74" s="222">
        <f t="shared" ref="L74:L82" si="35">L73+L28</f>
        <v>28</v>
      </c>
      <c r="M74" s="222">
        <f t="shared" ref="M74:M82" si="36">M73+M28</f>
        <v>104</v>
      </c>
      <c r="N74" s="222">
        <f t="shared" ref="N74:N82" si="37">N73+N28</f>
        <v>246</v>
      </c>
      <c r="O74" s="222">
        <f t="shared" ref="O74:O82" si="38">O73+O28</f>
        <v>188</v>
      </c>
      <c r="P74" s="222">
        <f t="shared" ref="P74:P82" si="39">P73+P28</f>
        <v>232</v>
      </c>
      <c r="Q74" s="222">
        <f t="shared" ref="Q74:Q82" si="40">Q73+Q28</f>
        <v>53</v>
      </c>
      <c r="R74" s="222">
        <f t="shared" ref="R74:R82" si="41">R73+R28</f>
        <v>37</v>
      </c>
      <c r="S74" s="222">
        <f t="shared" ref="S74:S82" si="42">S73+S28</f>
        <v>102</v>
      </c>
      <c r="T74" s="252">
        <f t="shared" ref="T74:T82" si="43">T73+T28</f>
        <v>44</v>
      </c>
      <c r="U74" s="252">
        <f t="shared" ref="U74:U82" si="44">U73+U28</f>
        <v>30</v>
      </c>
      <c r="V74" s="252">
        <f t="shared" ref="V74:V82" si="45">V73+V28</f>
        <v>1</v>
      </c>
      <c r="W74" s="252">
        <f t="shared" ref="W74:W82" si="46">W73+W28</f>
        <v>41</v>
      </c>
      <c r="X74" s="252">
        <f t="shared" ref="X74:X82" si="47">X73+X28</f>
        <v>61</v>
      </c>
      <c r="Y74" s="252">
        <f t="shared" ref="Y74:Y82" si="48">Y73+Y28</f>
        <v>25</v>
      </c>
      <c r="Z74" s="252">
        <f t="shared" ref="Z74:Z82" si="49">Z73+Z28</f>
        <v>9</v>
      </c>
      <c r="AA74" s="252">
        <f t="shared" ref="AA74:AA82" si="50">AA73+AA28</f>
        <v>59</v>
      </c>
      <c r="AB74" s="252">
        <f t="shared" ref="AB74:AB82" si="51">AB73+AB28</f>
        <v>58</v>
      </c>
      <c r="AC74" s="252">
        <f t="shared" ref="AC74:AC82" si="52">AC73+AC28</f>
        <v>64</v>
      </c>
      <c r="AD74" s="252">
        <f t="shared" ref="AD74:AD82" si="53">AD73+AD28</f>
        <v>1</v>
      </c>
      <c r="AE74" s="252">
        <f t="shared" ref="AE74:AE82" si="54">AE73+AE28</f>
        <v>67</v>
      </c>
      <c r="AF74" s="252">
        <f t="shared" ref="AF74:AF82" si="55">AF73+AF28</f>
        <v>94</v>
      </c>
      <c r="AG74" s="252">
        <f t="shared" ref="AG74:AG82" si="56">AG73+AG28</f>
        <v>1</v>
      </c>
      <c r="AH74" s="252">
        <f t="shared" ref="AH74:AH82" si="57">AH73+AH28</f>
        <v>76</v>
      </c>
      <c r="AI74" s="252">
        <f t="shared" ref="AI74:AI82" si="58">AI73+AI28</f>
        <v>48</v>
      </c>
      <c r="AJ74" s="252">
        <f t="shared" ref="AJ74:AJ82" si="59">AJ73+AJ28</f>
        <v>5</v>
      </c>
      <c r="AK74" s="252">
        <f t="shared" ref="AK74:AK82" si="60">AK73+AK28</f>
        <v>3</v>
      </c>
      <c r="AL74" s="252">
        <f t="shared" ref="AL74:AL82" si="61">AL73+AL28</f>
        <v>45</v>
      </c>
      <c r="AM74" s="252">
        <f t="shared" ref="AM74:AM82" si="62">AM73+AM28</f>
        <v>10</v>
      </c>
      <c r="AN74" s="252">
        <f t="shared" ref="AN74:AN82" si="63">AN73+AN28</f>
        <v>18</v>
      </c>
      <c r="AO74" s="252">
        <f t="shared" ref="AO74:AO82" si="64">AO73+AO28</f>
        <v>20</v>
      </c>
      <c r="AP74" s="252">
        <f t="shared" ref="AP74:AP82" si="65">AP73+AP28</f>
        <v>0</v>
      </c>
      <c r="AQ74" s="252">
        <f t="shared" ref="AQ74:AQ82" si="66">AQ73+AQ28</f>
        <v>0</v>
      </c>
      <c r="AR74" s="252">
        <f t="shared" ref="AR74:AR82" si="67">AR73+AR28</f>
        <v>12</v>
      </c>
      <c r="AS74" s="252">
        <f t="shared" ref="AS74:AS82" si="68">AS73+AS28</f>
        <v>32</v>
      </c>
      <c r="AT74" s="252">
        <f t="shared" ref="AT74:AT82" si="69">AT73+AT28</f>
        <v>8</v>
      </c>
      <c r="AU74" s="252">
        <f t="shared" ref="AU74:AU82" si="70">AU73+AU28</f>
        <v>16</v>
      </c>
      <c r="AV74" s="252">
        <f t="shared" ref="AV74:AV82" si="71">AV73+AV28</f>
        <v>0</v>
      </c>
      <c r="AW74" s="252">
        <f t="shared" ref="AW74:AW82" si="72">AW73+AW28</f>
        <v>0</v>
      </c>
      <c r="AX74" s="252">
        <f t="shared" ref="AX74:AX82" si="73">AX73+AX28</f>
        <v>5</v>
      </c>
      <c r="AY74" s="252">
        <f t="shared" ref="AY74:AY82" si="74">AY73+AY28</f>
        <v>2</v>
      </c>
      <c r="AZ74" s="252">
        <f t="shared" ref="AZ74:AZ82" si="75">AZ73+AZ28</f>
        <v>3</v>
      </c>
      <c r="BA74" s="252">
        <f t="shared" ref="BA74:BA82" si="76">BA73+BA28</f>
        <v>0</v>
      </c>
      <c r="BB74" s="252">
        <f t="shared" ref="BB74:BB82" si="77">BB73+BB28</f>
        <v>0</v>
      </c>
      <c r="BC74" s="252">
        <f t="shared" ref="BC74:BC82" si="78">BC73+BC28</f>
        <v>9</v>
      </c>
      <c r="BD74" s="252">
        <f t="shared" ref="BD74:BD82" si="79">BD73+BD28</f>
        <v>0</v>
      </c>
      <c r="BE74" s="252">
        <f t="shared" ref="BE74:BE82" si="80">BE73+BE28</f>
        <v>1</v>
      </c>
      <c r="BF74" s="252">
        <f t="shared" ref="BF74:BF82" si="81">BF73+BF28</f>
        <v>0</v>
      </c>
      <c r="BG74" s="252">
        <f t="shared" ref="BG74:BG82" si="82">BG73+BG28</f>
        <v>0</v>
      </c>
      <c r="BH74" s="252">
        <f t="shared" ref="BH74:BH82" si="83">BH73+BH28</f>
        <v>0</v>
      </c>
      <c r="BI74" s="252">
        <f t="shared" ref="BI74:BI82" si="84">BI73+BI28</f>
        <v>1</v>
      </c>
      <c r="BJ74" s="252">
        <f t="shared" ref="BJ74:BJ82" si="85">BJ73+BJ28</f>
        <v>0</v>
      </c>
      <c r="BK74" s="252">
        <f t="shared" ref="BK74:BK82" si="86">BK73+BK28</f>
        <v>2</v>
      </c>
      <c r="BL74" s="252">
        <f t="shared" ref="BL74:BL82" si="87">BL73+BL28</f>
        <v>0</v>
      </c>
      <c r="BM74" s="252">
        <f t="shared" ref="BM74:BM82" si="88">BM73+BM28</f>
        <v>0</v>
      </c>
      <c r="BN74" s="252">
        <f t="shared" ref="BN74:BN82" si="89">BN73+BN28</f>
        <v>0</v>
      </c>
      <c r="BO74" s="252">
        <f t="shared" ref="BO74:BO82" si="90">BO73+BO28</f>
        <v>0</v>
      </c>
      <c r="BP74" s="252">
        <f t="shared" ref="BP74:BP82" si="91">BP73+BP28</f>
        <v>0</v>
      </c>
      <c r="BQ74" s="252">
        <f t="shared" ref="BQ74:BQ82" si="92">BQ73+BQ28</f>
        <v>0</v>
      </c>
      <c r="BR74" s="252">
        <f t="shared" ref="BR74:BR82" si="93">BR73+BR28</f>
        <v>0</v>
      </c>
      <c r="BS74" s="252">
        <f t="shared" ref="BS74:BS82" si="94">BS73+BS28</f>
        <v>0</v>
      </c>
      <c r="BT74" s="252">
        <f t="shared" ref="BT74:BT82" si="95">BT73+BT28</f>
        <v>0</v>
      </c>
      <c r="BU74" s="252">
        <f t="shared" ref="BU74:BU82" si="96">BU73+BU28</f>
        <v>0</v>
      </c>
      <c r="BV74" s="252">
        <f t="shared" ref="BV74:BV82" si="97">BV73+BV28</f>
        <v>0</v>
      </c>
      <c r="BW74" s="252">
        <f t="shared" ref="BW74:BW82" si="98">BW73+BW28</f>
        <v>0</v>
      </c>
      <c r="BX74" s="252">
        <f t="shared" ref="BX74:BX82" si="99">BX73+BX28</f>
        <v>0</v>
      </c>
      <c r="BY74" s="252">
        <f t="shared" ref="BY74:BY82" si="100">BY73+BY28</f>
        <v>0</v>
      </c>
      <c r="BZ74" s="252">
        <f t="shared" ref="BZ74:BZ82" si="101">BZ73+BZ28</f>
        <v>0</v>
      </c>
      <c r="CA74" s="252">
        <f t="shared" ref="CA74:CA82" si="102">CA73+CA28</f>
        <v>0</v>
      </c>
      <c r="CB74" s="252">
        <f t="shared" ref="CB74:CB82" si="103">CB73+CB28</f>
        <v>0</v>
      </c>
      <c r="CC74" s="252">
        <f t="shared" ref="CC74:CC82" si="104">CC73+CC28</f>
        <v>0</v>
      </c>
      <c r="CD74" s="252">
        <f t="shared" ref="CD74:CD82" si="105">CD73+CD28</f>
        <v>0</v>
      </c>
      <c r="CE74" s="252">
        <f t="shared" ref="CE74:CE82" si="106">CE73+CE28</f>
        <v>0</v>
      </c>
      <c r="CF74" s="252">
        <f t="shared" ref="CF74:CF82" si="107">CF73+CF28</f>
        <v>0</v>
      </c>
      <c r="CG74" s="252">
        <f t="shared" ref="CG74:CG82" si="108">CG73+CG28</f>
        <v>0</v>
      </c>
      <c r="CH74" s="252">
        <f t="shared" ref="CH74:CH82" si="109">CH73+CH28</f>
        <v>0</v>
      </c>
      <c r="CI74" s="252">
        <f t="shared" ref="CI74:CI82" si="110">CI73+CI28</f>
        <v>0</v>
      </c>
      <c r="CJ74" s="252">
        <f t="shared" ref="CJ74:CJ82" si="111">CJ73+CJ28</f>
        <v>0</v>
      </c>
      <c r="CK74" s="252">
        <f t="shared" ref="CK74:CK82" si="112">CK73+CK28</f>
        <v>0</v>
      </c>
      <c r="CL74" s="252">
        <f t="shared" ref="CL74:CL82" si="113">CL73+CL28</f>
        <v>0</v>
      </c>
      <c r="CM74" s="252">
        <f t="shared" ref="CM74:CM82" si="114">CM73+CM28</f>
        <v>0</v>
      </c>
      <c r="CN74" s="252">
        <f t="shared" ref="CN74:CN82" si="115">CN73+CN28</f>
        <v>0</v>
      </c>
      <c r="CO74" s="252">
        <f t="shared" ref="CO74:CO82" si="116">CO73+CO28</f>
        <v>0</v>
      </c>
      <c r="CP74" s="253">
        <f t="shared" ref="CP74:CP82" si="117">CP73+CP28</f>
        <v>0</v>
      </c>
    </row>
    <row r="75" spans="1:95" ht="15" customHeight="1">
      <c r="A75" s="125"/>
      <c r="B75" s="111">
        <v>62</v>
      </c>
      <c r="C75" s="112" t="s">
        <v>472</v>
      </c>
      <c r="D75" s="104" t="s">
        <v>470</v>
      </c>
      <c r="E75" s="241">
        <f t="shared" si="28"/>
        <v>0</v>
      </c>
      <c r="F75" s="222">
        <f t="shared" si="29"/>
        <v>82</v>
      </c>
      <c r="G75" s="222">
        <f t="shared" si="30"/>
        <v>128</v>
      </c>
      <c r="H75" s="222">
        <f t="shared" si="31"/>
        <v>44</v>
      </c>
      <c r="I75" s="222">
        <f t="shared" si="32"/>
        <v>413</v>
      </c>
      <c r="J75" s="222">
        <f t="shared" si="33"/>
        <v>54</v>
      </c>
      <c r="K75" s="222">
        <f t="shared" si="34"/>
        <v>267</v>
      </c>
      <c r="L75" s="222">
        <f t="shared" si="35"/>
        <v>28</v>
      </c>
      <c r="M75" s="222">
        <f t="shared" si="36"/>
        <v>104</v>
      </c>
      <c r="N75" s="222">
        <f t="shared" si="37"/>
        <v>246</v>
      </c>
      <c r="O75" s="222">
        <f t="shared" si="38"/>
        <v>190</v>
      </c>
      <c r="P75" s="222">
        <f t="shared" si="39"/>
        <v>232</v>
      </c>
      <c r="Q75" s="222">
        <f t="shared" si="40"/>
        <v>53</v>
      </c>
      <c r="R75" s="222">
        <f t="shared" si="41"/>
        <v>37</v>
      </c>
      <c r="S75" s="222">
        <f t="shared" si="42"/>
        <v>102</v>
      </c>
      <c r="T75" s="222">
        <f t="shared" si="43"/>
        <v>44</v>
      </c>
      <c r="U75" s="222">
        <f t="shared" si="44"/>
        <v>30</v>
      </c>
      <c r="V75" s="222">
        <f t="shared" si="45"/>
        <v>1</v>
      </c>
      <c r="W75" s="222">
        <f t="shared" si="46"/>
        <v>42</v>
      </c>
      <c r="X75" s="222">
        <f t="shared" si="47"/>
        <v>61</v>
      </c>
      <c r="Y75" s="222">
        <f t="shared" si="48"/>
        <v>25</v>
      </c>
      <c r="Z75" s="222">
        <f t="shared" si="49"/>
        <v>9</v>
      </c>
      <c r="AA75" s="222">
        <f t="shared" si="50"/>
        <v>59</v>
      </c>
      <c r="AB75" s="222">
        <f t="shared" si="51"/>
        <v>66</v>
      </c>
      <c r="AC75" s="222">
        <f t="shared" si="52"/>
        <v>71</v>
      </c>
      <c r="AD75" s="222">
        <f t="shared" si="53"/>
        <v>1</v>
      </c>
      <c r="AE75" s="222">
        <f t="shared" si="54"/>
        <v>67</v>
      </c>
      <c r="AF75" s="436">
        <f t="shared" si="55"/>
        <v>100</v>
      </c>
      <c r="AG75" s="222">
        <f t="shared" si="56"/>
        <v>1</v>
      </c>
      <c r="AH75" s="222">
        <f t="shared" si="57"/>
        <v>76</v>
      </c>
      <c r="AI75" s="222">
        <f t="shared" si="58"/>
        <v>48</v>
      </c>
      <c r="AJ75" s="222">
        <f t="shared" si="59"/>
        <v>6</v>
      </c>
      <c r="AK75" s="222">
        <f t="shared" si="60"/>
        <v>3</v>
      </c>
      <c r="AL75" s="222">
        <f t="shared" si="61"/>
        <v>49</v>
      </c>
      <c r="AM75" s="222">
        <f t="shared" si="62"/>
        <v>13</v>
      </c>
      <c r="AN75" s="222">
        <f t="shared" si="63"/>
        <v>24</v>
      </c>
      <c r="AO75" s="222">
        <f t="shared" si="64"/>
        <v>20</v>
      </c>
      <c r="AP75" s="222">
        <f t="shared" si="65"/>
        <v>0</v>
      </c>
      <c r="AQ75" s="222">
        <f t="shared" si="66"/>
        <v>0</v>
      </c>
      <c r="AR75" s="222">
        <f t="shared" si="67"/>
        <v>13</v>
      </c>
      <c r="AS75" s="222">
        <f t="shared" si="68"/>
        <v>39</v>
      </c>
      <c r="AT75" s="222">
        <f t="shared" si="69"/>
        <v>16</v>
      </c>
      <c r="AU75" s="222">
        <f t="shared" si="70"/>
        <v>28</v>
      </c>
      <c r="AV75" s="222">
        <f t="shared" si="71"/>
        <v>0</v>
      </c>
      <c r="AW75" s="222">
        <f t="shared" si="72"/>
        <v>0</v>
      </c>
      <c r="AX75" s="222">
        <f t="shared" si="73"/>
        <v>13</v>
      </c>
      <c r="AY75" s="222">
        <f t="shared" si="74"/>
        <v>4</v>
      </c>
      <c r="AZ75" s="222">
        <f t="shared" si="75"/>
        <v>3</v>
      </c>
      <c r="BA75" s="222">
        <f t="shared" si="76"/>
        <v>1</v>
      </c>
      <c r="BB75" s="222">
        <f t="shared" si="77"/>
        <v>8</v>
      </c>
      <c r="BC75" s="222">
        <f t="shared" si="78"/>
        <v>9</v>
      </c>
      <c r="BD75" s="222">
        <f t="shared" si="79"/>
        <v>0</v>
      </c>
      <c r="BE75" s="222">
        <f t="shared" si="80"/>
        <v>4</v>
      </c>
      <c r="BF75" s="222">
        <f t="shared" si="81"/>
        <v>4</v>
      </c>
      <c r="BG75" s="222">
        <f t="shared" si="82"/>
        <v>0</v>
      </c>
      <c r="BH75" s="222">
        <f t="shared" si="83"/>
        <v>0</v>
      </c>
      <c r="BI75" s="222">
        <f t="shared" si="84"/>
        <v>3</v>
      </c>
      <c r="BJ75" s="222">
        <f t="shared" si="85"/>
        <v>2</v>
      </c>
      <c r="BK75" s="222">
        <f t="shared" si="86"/>
        <v>2</v>
      </c>
      <c r="BL75" s="222">
        <f t="shared" si="87"/>
        <v>0</v>
      </c>
      <c r="BM75" s="222">
        <f t="shared" si="88"/>
        <v>0</v>
      </c>
      <c r="BN75" s="222">
        <f t="shared" si="89"/>
        <v>0</v>
      </c>
      <c r="BO75" s="222">
        <f t="shared" si="90"/>
        <v>0</v>
      </c>
      <c r="BP75" s="222">
        <f t="shared" si="91"/>
        <v>0</v>
      </c>
      <c r="BQ75" s="222">
        <f t="shared" si="92"/>
        <v>0</v>
      </c>
      <c r="BR75" s="222">
        <f t="shared" si="93"/>
        <v>0</v>
      </c>
      <c r="BS75" s="222">
        <f t="shared" si="94"/>
        <v>0</v>
      </c>
      <c r="BT75" s="222">
        <f t="shared" si="95"/>
        <v>0</v>
      </c>
      <c r="BU75" s="222">
        <f t="shared" si="96"/>
        <v>0</v>
      </c>
      <c r="BV75" s="222">
        <f t="shared" si="97"/>
        <v>0</v>
      </c>
      <c r="BW75" s="222">
        <f t="shared" si="98"/>
        <v>0</v>
      </c>
      <c r="BX75" s="222">
        <f t="shared" si="99"/>
        <v>0</v>
      </c>
      <c r="BY75" s="222">
        <f t="shared" si="100"/>
        <v>0</v>
      </c>
      <c r="BZ75" s="222">
        <f t="shared" si="101"/>
        <v>0</v>
      </c>
      <c r="CA75" s="222">
        <f t="shared" si="102"/>
        <v>0</v>
      </c>
      <c r="CB75" s="222">
        <f t="shared" si="103"/>
        <v>0</v>
      </c>
      <c r="CC75" s="222">
        <f t="shared" si="104"/>
        <v>0</v>
      </c>
      <c r="CD75" s="222">
        <f t="shared" si="105"/>
        <v>0</v>
      </c>
      <c r="CE75" s="222">
        <f t="shared" si="106"/>
        <v>0</v>
      </c>
      <c r="CF75" s="222">
        <f t="shared" si="107"/>
        <v>0</v>
      </c>
      <c r="CG75" s="222">
        <f t="shared" si="108"/>
        <v>0</v>
      </c>
      <c r="CH75" s="222">
        <f t="shared" si="109"/>
        <v>0</v>
      </c>
      <c r="CI75" s="222">
        <f t="shared" si="110"/>
        <v>0</v>
      </c>
      <c r="CJ75" s="222">
        <f t="shared" si="111"/>
        <v>0</v>
      </c>
      <c r="CK75" s="222">
        <f t="shared" si="112"/>
        <v>0</v>
      </c>
      <c r="CL75" s="222">
        <f t="shared" si="113"/>
        <v>0</v>
      </c>
      <c r="CM75" s="222">
        <f t="shared" si="114"/>
        <v>0</v>
      </c>
      <c r="CN75" s="222">
        <f t="shared" si="115"/>
        <v>0</v>
      </c>
      <c r="CO75" s="222">
        <f t="shared" si="116"/>
        <v>0</v>
      </c>
      <c r="CP75" s="242">
        <f t="shared" si="117"/>
        <v>0</v>
      </c>
    </row>
    <row r="76" spans="1:95" ht="15" customHeight="1">
      <c r="A76" s="125"/>
      <c r="B76" s="111">
        <v>63</v>
      </c>
      <c r="C76" s="112" t="s">
        <v>474</v>
      </c>
      <c r="D76" s="104" t="s">
        <v>470</v>
      </c>
      <c r="E76" s="241">
        <f t="shared" si="28"/>
        <v>0</v>
      </c>
      <c r="F76" s="222">
        <f t="shared" si="29"/>
        <v>82</v>
      </c>
      <c r="G76" s="222">
        <f t="shared" si="30"/>
        <v>131</v>
      </c>
      <c r="H76" s="222">
        <f t="shared" si="31"/>
        <v>44</v>
      </c>
      <c r="I76" s="222">
        <f t="shared" si="32"/>
        <v>413</v>
      </c>
      <c r="J76" s="222">
        <f t="shared" si="33"/>
        <v>54</v>
      </c>
      <c r="K76" s="222">
        <f t="shared" si="34"/>
        <v>267</v>
      </c>
      <c r="L76" s="222">
        <f t="shared" si="35"/>
        <v>28</v>
      </c>
      <c r="M76" s="222">
        <f t="shared" si="36"/>
        <v>104</v>
      </c>
      <c r="N76" s="222">
        <f t="shared" si="37"/>
        <v>246</v>
      </c>
      <c r="O76" s="222">
        <f t="shared" si="38"/>
        <v>190</v>
      </c>
      <c r="P76" s="222">
        <f t="shared" si="39"/>
        <v>232</v>
      </c>
      <c r="Q76" s="222">
        <f t="shared" si="40"/>
        <v>53</v>
      </c>
      <c r="R76" s="222">
        <f t="shared" si="41"/>
        <v>37</v>
      </c>
      <c r="S76" s="222">
        <f t="shared" si="42"/>
        <v>104</v>
      </c>
      <c r="T76" s="222">
        <f t="shared" si="43"/>
        <v>51</v>
      </c>
      <c r="U76" s="222">
        <f t="shared" si="44"/>
        <v>32</v>
      </c>
      <c r="V76" s="222">
        <f t="shared" si="45"/>
        <v>1</v>
      </c>
      <c r="W76" s="222">
        <f t="shared" si="46"/>
        <v>44</v>
      </c>
      <c r="X76" s="222">
        <f t="shared" si="47"/>
        <v>61</v>
      </c>
      <c r="Y76" s="222">
        <f t="shared" si="48"/>
        <v>27</v>
      </c>
      <c r="Z76" s="222">
        <f t="shared" si="49"/>
        <v>9</v>
      </c>
      <c r="AA76" s="222">
        <f t="shared" si="50"/>
        <v>66</v>
      </c>
      <c r="AB76" s="222">
        <f t="shared" si="51"/>
        <v>67</v>
      </c>
      <c r="AC76" s="222">
        <f t="shared" si="52"/>
        <v>77</v>
      </c>
      <c r="AD76" s="222">
        <f t="shared" si="53"/>
        <v>1</v>
      </c>
      <c r="AE76" s="222">
        <f t="shared" si="54"/>
        <v>68</v>
      </c>
      <c r="AF76" s="222">
        <f t="shared" si="55"/>
        <v>103</v>
      </c>
      <c r="AG76" s="222">
        <f t="shared" si="56"/>
        <v>1</v>
      </c>
      <c r="AH76" s="222">
        <f t="shared" si="57"/>
        <v>83</v>
      </c>
      <c r="AI76" s="222">
        <f t="shared" si="58"/>
        <v>48</v>
      </c>
      <c r="AJ76" s="222">
        <f t="shared" si="59"/>
        <v>6</v>
      </c>
      <c r="AK76" s="222">
        <f t="shared" si="60"/>
        <v>3</v>
      </c>
      <c r="AL76" s="222">
        <f t="shared" si="61"/>
        <v>49</v>
      </c>
      <c r="AM76" s="222">
        <f t="shared" si="62"/>
        <v>14</v>
      </c>
      <c r="AN76" s="222">
        <f t="shared" si="63"/>
        <v>24</v>
      </c>
      <c r="AO76" s="222">
        <f t="shared" si="64"/>
        <v>20</v>
      </c>
      <c r="AP76" s="222">
        <f t="shared" si="65"/>
        <v>2</v>
      </c>
      <c r="AQ76" s="222">
        <f t="shared" si="66"/>
        <v>0</v>
      </c>
      <c r="AR76" s="222">
        <f t="shared" si="67"/>
        <v>17</v>
      </c>
      <c r="AS76" s="222">
        <f t="shared" si="68"/>
        <v>44</v>
      </c>
      <c r="AT76" s="222">
        <f t="shared" si="69"/>
        <v>16</v>
      </c>
      <c r="AU76" s="222">
        <f t="shared" si="70"/>
        <v>35</v>
      </c>
      <c r="AV76" s="222">
        <f t="shared" si="71"/>
        <v>0</v>
      </c>
      <c r="AW76" s="222">
        <f t="shared" si="72"/>
        <v>0</v>
      </c>
      <c r="AX76" s="222">
        <f t="shared" si="73"/>
        <v>17</v>
      </c>
      <c r="AY76" s="222">
        <f t="shared" si="74"/>
        <v>6</v>
      </c>
      <c r="AZ76" s="222">
        <f t="shared" si="75"/>
        <v>4</v>
      </c>
      <c r="BA76" s="222">
        <f t="shared" si="76"/>
        <v>1</v>
      </c>
      <c r="BB76" s="222">
        <f t="shared" si="77"/>
        <v>16</v>
      </c>
      <c r="BC76" s="222">
        <f t="shared" si="78"/>
        <v>9</v>
      </c>
      <c r="BD76" s="222">
        <f t="shared" si="79"/>
        <v>0</v>
      </c>
      <c r="BE76" s="222">
        <f t="shared" si="80"/>
        <v>10</v>
      </c>
      <c r="BF76" s="222">
        <f t="shared" si="81"/>
        <v>7</v>
      </c>
      <c r="BG76" s="222">
        <f t="shared" si="82"/>
        <v>3</v>
      </c>
      <c r="BH76" s="222">
        <f t="shared" si="83"/>
        <v>0</v>
      </c>
      <c r="BI76" s="222">
        <f t="shared" si="84"/>
        <v>3</v>
      </c>
      <c r="BJ76" s="222">
        <f t="shared" si="85"/>
        <v>5</v>
      </c>
      <c r="BK76" s="222">
        <f t="shared" si="86"/>
        <v>2</v>
      </c>
      <c r="BL76" s="222">
        <f t="shared" si="87"/>
        <v>0</v>
      </c>
      <c r="BM76" s="222">
        <f t="shared" si="88"/>
        <v>0</v>
      </c>
      <c r="BN76" s="222">
        <f t="shared" si="89"/>
        <v>0</v>
      </c>
      <c r="BO76" s="222">
        <f t="shared" si="90"/>
        <v>0</v>
      </c>
      <c r="BP76" s="222">
        <f t="shared" si="91"/>
        <v>0</v>
      </c>
      <c r="BQ76" s="222">
        <f t="shared" si="92"/>
        <v>0</v>
      </c>
      <c r="BR76" s="222">
        <f t="shared" si="93"/>
        <v>0</v>
      </c>
      <c r="BS76" s="222">
        <f t="shared" si="94"/>
        <v>0</v>
      </c>
      <c r="BT76" s="222">
        <f t="shared" si="95"/>
        <v>0</v>
      </c>
      <c r="BU76" s="222">
        <f t="shared" si="96"/>
        <v>0</v>
      </c>
      <c r="BV76" s="222">
        <f t="shared" si="97"/>
        <v>0</v>
      </c>
      <c r="BW76" s="222">
        <f t="shared" si="98"/>
        <v>0</v>
      </c>
      <c r="BX76" s="222">
        <f t="shared" si="99"/>
        <v>0</v>
      </c>
      <c r="BY76" s="222">
        <f t="shared" si="100"/>
        <v>0</v>
      </c>
      <c r="BZ76" s="222">
        <f t="shared" si="101"/>
        <v>0</v>
      </c>
      <c r="CA76" s="222">
        <f t="shared" si="102"/>
        <v>0</v>
      </c>
      <c r="CB76" s="222">
        <f t="shared" si="103"/>
        <v>0</v>
      </c>
      <c r="CC76" s="222">
        <f t="shared" si="104"/>
        <v>0</v>
      </c>
      <c r="CD76" s="222">
        <f t="shared" si="105"/>
        <v>0</v>
      </c>
      <c r="CE76" s="222">
        <f t="shared" si="106"/>
        <v>0</v>
      </c>
      <c r="CF76" s="222">
        <f t="shared" si="107"/>
        <v>0</v>
      </c>
      <c r="CG76" s="222">
        <f t="shared" si="108"/>
        <v>0</v>
      </c>
      <c r="CH76" s="222">
        <f t="shared" si="109"/>
        <v>0</v>
      </c>
      <c r="CI76" s="222">
        <f t="shared" si="110"/>
        <v>0</v>
      </c>
      <c r="CJ76" s="222">
        <f t="shared" si="111"/>
        <v>0</v>
      </c>
      <c r="CK76" s="222">
        <f t="shared" si="112"/>
        <v>0</v>
      </c>
      <c r="CL76" s="222">
        <f t="shared" si="113"/>
        <v>0</v>
      </c>
      <c r="CM76" s="222">
        <f t="shared" si="114"/>
        <v>0</v>
      </c>
      <c r="CN76" s="222">
        <f t="shared" si="115"/>
        <v>0</v>
      </c>
      <c r="CO76" s="222">
        <f t="shared" si="116"/>
        <v>0</v>
      </c>
      <c r="CP76" s="242">
        <f t="shared" si="117"/>
        <v>0</v>
      </c>
    </row>
    <row r="77" spans="1:95" ht="15" customHeight="1">
      <c r="A77" s="125"/>
      <c r="B77" s="111">
        <v>64</v>
      </c>
      <c r="C77" s="112" t="s">
        <v>477</v>
      </c>
      <c r="D77" s="104" t="s">
        <v>427</v>
      </c>
      <c r="E77" s="241">
        <f t="shared" si="28"/>
        <v>0</v>
      </c>
      <c r="F77" s="222">
        <f t="shared" si="29"/>
        <v>82</v>
      </c>
      <c r="G77" s="222">
        <f t="shared" si="30"/>
        <v>131</v>
      </c>
      <c r="H77" s="222">
        <f t="shared" si="31"/>
        <v>44</v>
      </c>
      <c r="I77" s="222">
        <f t="shared" si="32"/>
        <v>413</v>
      </c>
      <c r="J77" s="222">
        <f t="shared" si="33"/>
        <v>54</v>
      </c>
      <c r="K77" s="222">
        <f t="shared" si="34"/>
        <v>267</v>
      </c>
      <c r="L77" s="222">
        <f t="shared" si="35"/>
        <v>28</v>
      </c>
      <c r="M77" s="222">
        <f t="shared" si="36"/>
        <v>104</v>
      </c>
      <c r="N77" s="222">
        <f t="shared" si="37"/>
        <v>246</v>
      </c>
      <c r="O77" s="222">
        <f t="shared" si="38"/>
        <v>190</v>
      </c>
      <c r="P77" s="222">
        <f t="shared" si="39"/>
        <v>232</v>
      </c>
      <c r="Q77" s="222">
        <f t="shared" si="40"/>
        <v>53</v>
      </c>
      <c r="R77" s="222">
        <f t="shared" si="41"/>
        <v>37</v>
      </c>
      <c r="S77" s="222">
        <f t="shared" si="42"/>
        <v>108</v>
      </c>
      <c r="T77" s="222">
        <f t="shared" si="43"/>
        <v>51</v>
      </c>
      <c r="U77" s="222">
        <f t="shared" si="44"/>
        <v>32</v>
      </c>
      <c r="V77" s="222">
        <f t="shared" si="45"/>
        <v>1</v>
      </c>
      <c r="W77" s="222">
        <f t="shared" si="46"/>
        <v>46</v>
      </c>
      <c r="X77" s="222">
        <f t="shared" si="47"/>
        <v>63</v>
      </c>
      <c r="Y77" s="222">
        <f t="shared" si="48"/>
        <v>27</v>
      </c>
      <c r="Z77" s="222">
        <f t="shared" si="49"/>
        <v>9</v>
      </c>
      <c r="AA77" s="222">
        <f t="shared" si="50"/>
        <v>74</v>
      </c>
      <c r="AB77" s="222">
        <f t="shared" si="51"/>
        <v>68</v>
      </c>
      <c r="AC77" s="222">
        <f t="shared" si="52"/>
        <v>82</v>
      </c>
      <c r="AD77" s="222">
        <f t="shared" si="53"/>
        <v>1</v>
      </c>
      <c r="AE77" s="222">
        <f t="shared" si="54"/>
        <v>68</v>
      </c>
      <c r="AF77" s="222">
        <f t="shared" si="55"/>
        <v>116</v>
      </c>
      <c r="AG77" s="222">
        <f t="shared" si="56"/>
        <v>1</v>
      </c>
      <c r="AH77" s="222">
        <f t="shared" si="57"/>
        <v>83</v>
      </c>
      <c r="AI77" s="222">
        <f t="shared" si="58"/>
        <v>48</v>
      </c>
      <c r="AJ77" s="222">
        <f t="shared" si="59"/>
        <v>7</v>
      </c>
      <c r="AK77" s="222">
        <f t="shared" si="60"/>
        <v>3</v>
      </c>
      <c r="AL77" s="222">
        <f t="shared" si="61"/>
        <v>49</v>
      </c>
      <c r="AM77" s="222">
        <f t="shared" si="62"/>
        <v>18</v>
      </c>
      <c r="AN77" s="222">
        <f t="shared" si="63"/>
        <v>25</v>
      </c>
      <c r="AO77" s="222">
        <f t="shared" si="64"/>
        <v>24</v>
      </c>
      <c r="AP77" s="222">
        <f t="shared" si="65"/>
        <v>2</v>
      </c>
      <c r="AQ77" s="222">
        <f t="shared" si="66"/>
        <v>0</v>
      </c>
      <c r="AR77" s="222">
        <f t="shared" si="67"/>
        <v>17</v>
      </c>
      <c r="AS77" s="222">
        <f t="shared" si="68"/>
        <v>48</v>
      </c>
      <c r="AT77" s="222">
        <f t="shared" si="69"/>
        <v>21</v>
      </c>
      <c r="AU77" s="222">
        <f t="shared" si="70"/>
        <v>35</v>
      </c>
      <c r="AV77" s="222">
        <f t="shared" si="71"/>
        <v>0</v>
      </c>
      <c r="AW77" s="222">
        <f t="shared" si="72"/>
        <v>0</v>
      </c>
      <c r="AX77" s="222">
        <f t="shared" si="73"/>
        <v>17</v>
      </c>
      <c r="AY77" s="222">
        <f t="shared" si="74"/>
        <v>6</v>
      </c>
      <c r="AZ77" s="222">
        <f t="shared" si="75"/>
        <v>7</v>
      </c>
      <c r="BA77" s="222">
        <f t="shared" si="76"/>
        <v>2</v>
      </c>
      <c r="BB77" s="222">
        <f t="shared" si="77"/>
        <v>16</v>
      </c>
      <c r="BC77" s="222">
        <f t="shared" si="78"/>
        <v>9</v>
      </c>
      <c r="BD77" s="222">
        <f t="shared" si="79"/>
        <v>1</v>
      </c>
      <c r="BE77" s="222">
        <f t="shared" si="80"/>
        <v>15</v>
      </c>
      <c r="BF77" s="222">
        <f t="shared" si="81"/>
        <v>16</v>
      </c>
      <c r="BG77" s="222">
        <f t="shared" si="82"/>
        <v>9</v>
      </c>
      <c r="BH77" s="222">
        <f t="shared" si="83"/>
        <v>0</v>
      </c>
      <c r="BI77" s="222">
        <f t="shared" si="84"/>
        <v>14</v>
      </c>
      <c r="BJ77" s="222">
        <f t="shared" si="85"/>
        <v>7</v>
      </c>
      <c r="BK77" s="222">
        <f t="shared" si="86"/>
        <v>2</v>
      </c>
      <c r="BL77" s="222">
        <f t="shared" si="87"/>
        <v>0</v>
      </c>
      <c r="BM77" s="222">
        <f t="shared" si="88"/>
        <v>0</v>
      </c>
      <c r="BN77" s="222">
        <f t="shared" si="89"/>
        <v>0</v>
      </c>
      <c r="BO77" s="222">
        <f t="shared" si="90"/>
        <v>0</v>
      </c>
      <c r="BP77" s="222">
        <f t="shared" si="91"/>
        <v>0</v>
      </c>
      <c r="BQ77" s="222">
        <f t="shared" si="92"/>
        <v>0</v>
      </c>
      <c r="BR77" s="222">
        <f t="shared" si="93"/>
        <v>0</v>
      </c>
      <c r="BS77" s="222">
        <f t="shared" si="94"/>
        <v>0</v>
      </c>
      <c r="BT77" s="222">
        <f t="shared" si="95"/>
        <v>0</v>
      </c>
      <c r="BU77" s="222">
        <f t="shared" si="96"/>
        <v>0</v>
      </c>
      <c r="BV77" s="222">
        <f t="shared" si="97"/>
        <v>0</v>
      </c>
      <c r="BW77" s="222">
        <f t="shared" si="98"/>
        <v>0</v>
      </c>
      <c r="BX77" s="222">
        <f t="shared" si="99"/>
        <v>0</v>
      </c>
      <c r="BY77" s="222">
        <f t="shared" si="100"/>
        <v>0</v>
      </c>
      <c r="BZ77" s="222">
        <f t="shared" si="101"/>
        <v>0</v>
      </c>
      <c r="CA77" s="222">
        <f t="shared" si="102"/>
        <v>0</v>
      </c>
      <c r="CB77" s="222">
        <f t="shared" si="103"/>
        <v>0</v>
      </c>
      <c r="CC77" s="222">
        <f t="shared" si="104"/>
        <v>0</v>
      </c>
      <c r="CD77" s="222">
        <f t="shared" si="105"/>
        <v>0</v>
      </c>
      <c r="CE77" s="222">
        <f t="shared" si="106"/>
        <v>0</v>
      </c>
      <c r="CF77" s="222">
        <f t="shared" si="107"/>
        <v>0</v>
      </c>
      <c r="CG77" s="222">
        <f t="shared" si="108"/>
        <v>0</v>
      </c>
      <c r="CH77" s="222">
        <f t="shared" si="109"/>
        <v>0</v>
      </c>
      <c r="CI77" s="222">
        <f t="shared" si="110"/>
        <v>0</v>
      </c>
      <c r="CJ77" s="222">
        <f t="shared" si="111"/>
        <v>0</v>
      </c>
      <c r="CK77" s="222">
        <f t="shared" si="112"/>
        <v>0</v>
      </c>
      <c r="CL77" s="222">
        <f t="shared" si="113"/>
        <v>0</v>
      </c>
      <c r="CM77" s="222">
        <f t="shared" si="114"/>
        <v>0</v>
      </c>
      <c r="CN77" s="222">
        <f t="shared" si="115"/>
        <v>0</v>
      </c>
      <c r="CO77" s="222">
        <f t="shared" si="116"/>
        <v>0</v>
      </c>
      <c r="CP77" s="242">
        <f t="shared" si="117"/>
        <v>0</v>
      </c>
    </row>
    <row r="78" spans="1:95" ht="15" customHeight="1">
      <c r="A78" s="125"/>
      <c r="B78" s="111">
        <v>65</v>
      </c>
      <c r="C78" s="112" t="s">
        <v>433</v>
      </c>
      <c r="D78" s="104" t="s">
        <v>427</v>
      </c>
      <c r="E78" s="241">
        <f t="shared" si="28"/>
        <v>0</v>
      </c>
      <c r="F78" s="222">
        <f t="shared" si="29"/>
        <v>82</v>
      </c>
      <c r="G78" s="222">
        <f t="shared" si="30"/>
        <v>131</v>
      </c>
      <c r="H78" s="222">
        <f t="shared" si="31"/>
        <v>44</v>
      </c>
      <c r="I78" s="222">
        <f t="shared" si="32"/>
        <v>413</v>
      </c>
      <c r="J78" s="222">
        <f t="shared" si="33"/>
        <v>54</v>
      </c>
      <c r="K78" s="222">
        <f t="shared" si="34"/>
        <v>267</v>
      </c>
      <c r="L78" s="222">
        <f t="shared" si="35"/>
        <v>28</v>
      </c>
      <c r="M78" s="222">
        <f t="shared" si="36"/>
        <v>104</v>
      </c>
      <c r="N78" s="222">
        <f t="shared" si="37"/>
        <v>246</v>
      </c>
      <c r="O78" s="222">
        <f t="shared" si="38"/>
        <v>190</v>
      </c>
      <c r="P78" s="222">
        <f t="shared" si="39"/>
        <v>232</v>
      </c>
      <c r="Q78" s="222">
        <f t="shared" si="40"/>
        <v>53</v>
      </c>
      <c r="R78" s="222">
        <f t="shared" si="41"/>
        <v>37</v>
      </c>
      <c r="S78" s="222">
        <f t="shared" si="42"/>
        <v>108</v>
      </c>
      <c r="T78" s="222">
        <f t="shared" si="43"/>
        <v>54</v>
      </c>
      <c r="U78" s="222">
        <f t="shared" si="44"/>
        <v>32</v>
      </c>
      <c r="V78" s="222">
        <f t="shared" si="45"/>
        <v>1</v>
      </c>
      <c r="W78" s="222">
        <f t="shared" si="46"/>
        <v>46</v>
      </c>
      <c r="X78" s="222">
        <f t="shared" si="47"/>
        <v>63</v>
      </c>
      <c r="Y78" s="222">
        <f t="shared" si="48"/>
        <v>27</v>
      </c>
      <c r="Z78" s="222">
        <f t="shared" si="49"/>
        <v>9</v>
      </c>
      <c r="AA78" s="222">
        <f t="shared" si="50"/>
        <v>74</v>
      </c>
      <c r="AB78" s="222">
        <f t="shared" si="51"/>
        <v>68</v>
      </c>
      <c r="AC78" s="222">
        <f t="shared" si="52"/>
        <v>83</v>
      </c>
      <c r="AD78" s="222">
        <f t="shared" si="53"/>
        <v>1</v>
      </c>
      <c r="AE78" s="222">
        <f t="shared" si="54"/>
        <v>72</v>
      </c>
      <c r="AF78" s="222">
        <f t="shared" si="55"/>
        <v>116</v>
      </c>
      <c r="AG78" s="222">
        <f t="shared" si="56"/>
        <v>1</v>
      </c>
      <c r="AH78" s="222">
        <f t="shared" si="57"/>
        <v>89</v>
      </c>
      <c r="AI78" s="222">
        <f t="shared" si="58"/>
        <v>48</v>
      </c>
      <c r="AJ78" s="222">
        <f t="shared" si="59"/>
        <v>8</v>
      </c>
      <c r="AK78" s="222">
        <f t="shared" si="60"/>
        <v>3</v>
      </c>
      <c r="AL78" s="222">
        <f t="shared" si="61"/>
        <v>52</v>
      </c>
      <c r="AM78" s="222">
        <f t="shared" si="62"/>
        <v>20</v>
      </c>
      <c r="AN78" s="222">
        <f t="shared" si="63"/>
        <v>26</v>
      </c>
      <c r="AO78" s="222">
        <f t="shared" si="64"/>
        <v>24</v>
      </c>
      <c r="AP78" s="222">
        <f t="shared" si="65"/>
        <v>2</v>
      </c>
      <c r="AQ78" s="222">
        <f t="shared" si="66"/>
        <v>0</v>
      </c>
      <c r="AR78" s="222">
        <f t="shared" si="67"/>
        <v>22</v>
      </c>
      <c r="AS78" s="222">
        <f t="shared" si="68"/>
        <v>50</v>
      </c>
      <c r="AT78" s="222">
        <f t="shared" si="69"/>
        <v>25</v>
      </c>
      <c r="AU78" s="222">
        <f t="shared" si="70"/>
        <v>37</v>
      </c>
      <c r="AV78" s="222">
        <f t="shared" si="71"/>
        <v>0</v>
      </c>
      <c r="AW78" s="222">
        <f t="shared" si="72"/>
        <v>0</v>
      </c>
      <c r="AX78" s="222">
        <f t="shared" si="73"/>
        <v>17</v>
      </c>
      <c r="AY78" s="222">
        <f t="shared" si="74"/>
        <v>6</v>
      </c>
      <c r="AZ78" s="222">
        <f t="shared" si="75"/>
        <v>7</v>
      </c>
      <c r="BA78" s="222">
        <f t="shared" si="76"/>
        <v>2</v>
      </c>
      <c r="BB78" s="222">
        <f t="shared" si="77"/>
        <v>16</v>
      </c>
      <c r="BC78" s="222">
        <f t="shared" si="78"/>
        <v>9</v>
      </c>
      <c r="BD78" s="222">
        <f t="shared" si="79"/>
        <v>1</v>
      </c>
      <c r="BE78" s="222">
        <f t="shared" si="80"/>
        <v>22</v>
      </c>
      <c r="BF78" s="222">
        <f t="shared" si="81"/>
        <v>29</v>
      </c>
      <c r="BG78" s="222">
        <f t="shared" si="82"/>
        <v>19</v>
      </c>
      <c r="BH78" s="222">
        <f t="shared" si="83"/>
        <v>0</v>
      </c>
      <c r="BI78" s="222">
        <f t="shared" si="84"/>
        <v>22</v>
      </c>
      <c r="BJ78" s="222">
        <f t="shared" si="85"/>
        <v>8</v>
      </c>
      <c r="BK78" s="222">
        <f t="shared" si="86"/>
        <v>2</v>
      </c>
      <c r="BL78" s="222">
        <f t="shared" si="87"/>
        <v>1</v>
      </c>
      <c r="BM78" s="222">
        <f t="shared" si="88"/>
        <v>0</v>
      </c>
      <c r="BN78" s="222">
        <f t="shared" si="89"/>
        <v>0</v>
      </c>
      <c r="BO78" s="222">
        <f t="shared" si="90"/>
        <v>0</v>
      </c>
      <c r="BP78" s="222">
        <f t="shared" si="91"/>
        <v>0</v>
      </c>
      <c r="BQ78" s="222">
        <f t="shared" si="92"/>
        <v>0</v>
      </c>
      <c r="BR78" s="222">
        <f t="shared" si="93"/>
        <v>3</v>
      </c>
      <c r="BS78" s="222">
        <f t="shared" si="94"/>
        <v>0</v>
      </c>
      <c r="BT78" s="222">
        <f t="shared" si="95"/>
        <v>0</v>
      </c>
      <c r="BU78" s="222">
        <f t="shared" si="96"/>
        <v>0</v>
      </c>
      <c r="BV78" s="222">
        <f t="shared" si="97"/>
        <v>0</v>
      </c>
      <c r="BW78" s="222">
        <f t="shared" si="98"/>
        <v>0</v>
      </c>
      <c r="BX78" s="222">
        <f t="shared" si="99"/>
        <v>0</v>
      </c>
      <c r="BY78" s="222">
        <f t="shared" si="100"/>
        <v>0</v>
      </c>
      <c r="BZ78" s="222">
        <f t="shared" si="101"/>
        <v>0</v>
      </c>
      <c r="CA78" s="222">
        <f t="shared" si="102"/>
        <v>0</v>
      </c>
      <c r="CB78" s="222">
        <f t="shared" si="103"/>
        <v>0</v>
      </c>
      <c r="CC78" s="222">
        <f t="shared" si="104"/>
        <v>0</v>
      </c>
      <c r="CD78" s="222">
        <f t="shared" si="105"/>
        <v>0</v>
      </c>
      <c r="CE78" s="222">
        <f t="shared" si="106"/>
        <v>0</v>
      </c>
      <c r="CF78" s="222">
        <f t="shared" si="107"/>
        <v>0</v>
      </c>
      <c r="CG78" s="222">
        <f t="shared" si="108"/>
        <v>0</v>
      </c>
      <c r="CH78" s="222">
        <f t="shared" si="109"/>
        <v>0</v>
      </c>
      <c r="CI78" s="222">
        <f t="shared" si="110"/>
        <v>0</v>
      </c>
      <c r="CJ78" s="222">
        <f t="shared" si="111"/>
        <v>0</v>
      </c>
      <c r="CK78" s="222">
        <f t="shared" si="112"/>
        <v>0</v>
      </c>
      <c r="CL78" s="222">
        <f t="shared" si="113"/>
        <v>0</v>
      </c>
      <c r="CM78" s="222">
        <f t="shared" si="114"/>
        <v>0</v>
      </c>
      <c r="CN78" s="222">
        <f t="shared" si="115"/>
        <v>0</v>
      </c>
      <c r="CO78" s="222">
        <f t="shared" si="116"/>
        <v>0</v>
      </c>
      <c r="CP78" s="242">
        <f t="shared" si="117"/>
        <v>0</v>
      </c>
    </row>
    <row r="79" spans="1:95" ht="15" customHeight="1">
      <c r="A79" s="140"/>
      <c r="B79" s="111">
        <v>66</v>
      </c>
      <c r="C79" s="112" t="s">
        <v>418</v>
      </c>
      <c r="D79" s="104" t="s">
        <v>416</v>
      </c>
      <c r="E79" s="241">
        <f t="shared" si="28"/>
        <v>0</v>
      </c>
      <c r="F79" s="222">
        <f t="shared" si="29"/>
        <v>82</v>
      </c>
      <c r="G79" s="222">
        <f t="shared" si="30"/>
        <v>131</v>
      </c>
      <c r="H79" s="222">
        <f t="shared" si="31"/>
        <v>44</v>
      </c>
      <c r="I79" s="222">
        <f t="shared" si="32"/>
        <v>413</v>
      </c>
      <c r="J79" s="222">
        <f t="shared" si="33"/>
        <v>54</v>
      </c>
      <c r="K79" s="222">
        <f t="shared" si="34"/>
        <v>267</v>
      </c>
      <c r="L79" s="222">
        <f t="shared" si="35"/>
        <v>28</v>
      </c>
      <c r="M79" s="222">
        <f t="shared" si="36"/>
        <v>104</v>
      </c>
      <c r="N79" s="222">
        <f t="shared" si="37"/>
        <v>246</v>
      </c>
      <c r="O79" s="222">
        <f t="shared" si="38"/>
        <v>191</v>
      </c>
      <c r="P79" s="222">
        <f t="shared" si="39"/>
        <v>240</v>
      </c>
      <c r="Q79" s="222">
        <f t="shared" si="40"/>
        <v>53</v>
      </c>
      <c r="R79" s="222">
        <f t="shared" si="41"/>
        <v>37</v>
      </c>
      <c r="S79" s="222">
        <f t="shared" si="42"/>
        <v>108</v>
      </c>
      <c r="T79" s="222">
        <f t="shared" si="43"/>
        <v>54</v>
      </c>
      <c r="U79" s="222">
        <f t="shared" si="44"/>
        <v>32</v>
      </c>
      <c r="V79" s="222">
        <f t="shared" si="45"/>
        <v>1</v>
      </c>
      <c r="W79" s="222">
        <f t="shared" si="46"/>
        <v>48</v>
      </c>
      <c r="X79" s="222">
        <f t="shared" si="47"/>
        <v>63</v>
      </c>
      <c r="Y79" s="222">
        <f t="shared" si="48"/>
        <v>27</v>
      </c>
      <c r="Z79" s="222">
        <f t="shared" si="49"/>
        <v>9</v>
      </c>
      <c r="AA79" s="222">
        <f t="shared" si="50"/>
        <v>78</v>
      </c>
      <c r="AB79" s="222">
        <f t="shared" si="51"/>
        <v>68</v>
      </c>
      <c r="AC79" s="222">
        <f t="shared" si="52"/>
        <v>83</v>
      </c>
      <c r="AD79" s="222">
        <f t="shared" si="53"/>
        <v>1</v>
      </c>
      <c r="AE79" s="222">
        <f t="shared" si="54"/>
        <v>72</v>
      </c>
      <c r="AF79" s="222">
        <f t="shared" si="55"/>
        <v>123</v>
      </c>
      <c r="AG79" s="222">
        <f t="shared" si="56"/>
        <v>1</v>
      </c>
      <c r="AH79" s="222">
        <f t="shared" si="57"/>
        <v>89</v>
      </c>
      <c r="AI79" s="222">
        <f t="shared" si="58"/>
        <v>48</v>
      </c>
      <c r="AJ79" s="222">
        <f t="shared" si="59"/>
        <v>8</v>
      </c>
      <c r="AK79" s="222">
        <f t="shared" si="60"/>
        <v>3</v>
      </c>
      <c r="AL79" s="222">
        <f t="shared" si="61"/>
        <v>52</v>
      </c>
      <c r="AM79" s="222">
        <f t="shared" si="62"/>
        <v>20</v>
      </c>
      <c r="AN79" s="222">
        <f t="shared" si="63"/>
        <v>32</v>
      </c>
      <c r="AO79" s="222">
        <f t="shared" si="64"/>
        <v>26</v>
      </c>
      <c r="AP79" s="222">
        <f t="shared" si="65"/>
        <v>2</v>
      </c>
      <c r="AQ79" s="222">
        <f t="shared" si="66"/>
        <v>0</v>
      </c>
      <c r="AR79" s="222">
        <f t="shared" si="67"/>
        <v>27</v>
      </c>
      <c r="AS79" s="222">
        <f t="shared" si="68"/>
        <v>50</v>
      </c>
      <c r="AT79" s="222">
        <f t="shared" si="69"/>
        <v>25</v>
      </c>
      <c r="AU79" s="222">
        <f t="shared" si="70"/>
        <v>40</v>
      </c>
      <c r="AV79" s="222">
        <f t="shared" si="71"/>
        <v>0</v>
      </c>
      <c r="AW79" s="222">
        <f t="shared" si="72"/>
        <v>0</v>
      </c>
      <c r="AX79" s="222">
        <f t="shared" si="73"/>
        <v>17</v>
      </c>
      <c r="AY79" s="222">
        <f t="shared" si="74"/>
        <v>6</v>
      </c>
      <c r="AZ79" s="222">
        <f t="shared" si="75"/>
        <v>7</v>
      </c>
      <c r="BA79" s="222">
        <f t="shared" si="76"/>
        <v>3</v>
      </c>
      <c r="BB79" s="222">
        <f t="shared" si="77"/>
        <v>18</v>
      </c>
      <c r="BC79" s="222">
        <f t="shared" si="78"/>
        <v>9</v>
      </c>
      <c r="BD79" s="222">
        <f t="shared" si="79"/>
        <v>7</v>
      </c>
      <c r="BE79" s="222">
        <f t="shared" si="80"/>
        <v>29</v>
      </c>
      <c r="BF79" s="222">
        <f t="shared" si="81"/>
        <v>46</v>
      </c>
      <c r="BG79" s="222">
        <f t="shared" si="82"/>
        <v>26</v>
      </c>
      <c r="BH79" s="222">
        <f t="shared" si="83"/>
        <v>0</v>
      </c>
      <c r="BI79" s="222">
        <f t="shared" si="84"/>
        <v>26</v>
      </c>
      <c r="BJ79" s="222">
        <f t="shared" si="85"/>
        <v>8</v>
      </c>
      <c r="BK79" s="222">
        <f t="shared" si="86"/>
        <v>2</v>
      </c>
      <c r="BL79" s="222">
        <f t="shared" si="87"/>
        <v>8</v>
      </c>
      <c r="BM79" s="222">
        <f t="shared" si="88"/>
        <v>0</v>
      </c>
      <c r="BN79" s="222">
        <f t="shared" si="89"/>
        <v>16</v>
      </c>
      <c r="BO79" s="222">
        <f t="shared" si="90"/>
        <v>2</v>
      </c>
      <c r="BP79" s="222">
        <f t="shared" si="91"/>
        <v>2</v>
      </c>
      <c r="BQ79" s="222">
        <f t="shared" si="92"/>
        <v>6</v>
      </c>
      <c r="BR79" s="222">
        <f t="shared" si="93"/>
        <v>3</v>
      </c>
      <c r="BS79" s="222">
        <f t="shared" si="94"/>
        <v>0</v>
      </c>
      <c r="BT79" s="222">
        <f t="shared" si="95"/>
        <v>0</v>
      </c>
      <c r="BU79" s="222">
        <f t="shared" si="96"/>
        <v>0</v>
      </c>
      <c r="BV79" s="222">
        <f t="shared" si="97"/>
        <v>0</v>
      </c>
      <c r="BW79" s="222">
        <f t="shared" si="98"/>
        <v>0</v>
      </c>
      <c r="BX79" s="222">
        <f t="shared" si="99"/>
        <v>0</v>
      </c>
      <c r="BY79" s="222">
        <f t="shared" si="100"/>
        <v>0</v>
      </c>
      <c r="BZ79" s="222">
        <f t="shared" si="101"/>
        <v>0</v>
      </c>
      <c r="CA79" s="222">
        <f t="shared" si="102"/>
        <v>1</v>
      </c>
      <c r="CB79" s="222">
        <f t="shared" si="103"/>
        <v>0</v>
      </c>
      <c r="CC79" s="222">
        <f t="shared" si="104"/>
        <v>0</v>
      </c>
      <c r="CD79" s="222">
        <f t="shared" si="105"/>
        <v>0</v>
      </c>
      <c r="CE79" s="222">
        <f t="shared" si="106"/>
        <v>0</v>
      </c>
      <c r="CF79" s="222">
        <f t="shared" si="107"/>
        <v>0</v>
      </c>
      <c r="CG79" s="222">
        <f t="shared" si="108"/>
        <v>0</v>
      </c>
      <c r="CH79" s="222">
        <f t="shared" si="109"/>
        <v>0</v>
      </c>
      <c r="CI79" s="222">
        <f t="shared" si="110"/>
        <v>0</v>
      </c>
      <c r="CJ79" s="222">
        <f t="shared" si="111"/>
        <v>0</v>
      </c>
      <c r="CK79" s="222">
        <f t="shared" si="112"/>
        <v>0</v>
      </c>
      <c r="CL79" s="222">
        <f t="shared" si="113"/>
        <v>0</v>
      </c>
      <c r="CM79" s="222">
        <f t="shared" si="114"/>
        <v>0</v>
      </c>
      <c r="CN79" s="222">
        <f t="shared" si="115"/>
        <v>0</v>
      </c>
      <c r="CO79" s="222">
        <f t="shared" si="116"/>
        <v>0</v>
      </c>
      <c r="CP79" s="242">
        <f t="shared" si="117"/>
        <v>0</v>
      </c>
    </row>
    <row r="80" spans="1:95" ht="15" customHeight="1">
      <c r="A80" s="140"/>
      <c r="B80" s="111">
        <v>67</v>
      </c>
      <c r="C80" s="112" t="s">
        <v>419</v>
      </c>
      <c r="D80" s="104" t="s">
        <v>416</v>
      </c>
      <c r="E80" s="241">
        <f t="shared" si="28"/>
        <v>0</v>
      </c>
      <c r="F80" s="222">
        <f t="shared" si="29"/>
        <v>82</v>
      </c>
      <c r="G80" s="222">
        <f t="shared" si="30"/>
        <v>133</v>
      </c>
      <c r="H80" s="222">
        <f t="shared" si="31"/>
        <v>44</v>
      </c>
      <c r="I80" s="222">
        <f t="shared" si="32"/>
        <v>424</v>
      </c>
      <c r="J80" s="222">
        <f t="shared" si="33"/>
        <v>54</v>
      </c>
      <c r="K80" s="222">
        <f t="shared" si="34"/>
        <v>267</v>
      </c>
      <c r="L80" s="222">
        <f t="shared" si="35"/>
        <v>28</v>
      </c>
      <c r="M80" s="222">
        <f t="shared" si="36"/>
        <v>104</v>
      </c>
      <c r="N80" s="222">
        <f t="shared" si="37"/>
        <v>246</v>
      </c>
      <c r="O80" s="222">
        <f t="shared" si="38"/>
        <v>193</v>
      </c>
      <c r="P80" s="222">
        <f t="shared" si="39"/>
        <v>246</v>
      </c>
      <c r="Q80" s="222">
        <f t="shared" si="40"/>
        <v>53</v>
      </c>
      <c r="R80" s="222">
        <f t="shared" si="41"/>
        <v>37</v>
      </c>
      <c r="S80" s="222">
        <f t="shared" si="42"/>
        <v>108</v>
      </c>
      <c r="T80" s="222">
        <f t="shared" si="43"/>
        <v>54</v>
      </c>
      <c r="U80" s="222">
        <f t="shared" si="44"/>
        <v>32</v>
      </c>
      <c r="V80" s="222">
        <f t="shared" si="45"/>
        <v>1</v>
      </c>
      <c r="W80" s="222">
        <f t="shared" si="46"/>
        <v>48</v>
      </c>
      <c r="X80" s="222">
        <f t="shared" si="47"/>
        <v>63</v>
      </c>
      <c r="Y80" s="222">
        <f t="shared" si="48"/>
        <v>27</v>
      </c>
      <c r="Z80" s="222">
        <f t="shared" si="49"/>
        <v>9</v>
      </c>
      <c r="AA80" s="222">
        <f t="shared" si="50"/>
        <v>82</v>
      </c>
      <c r="AB80" s="222">
        <f t="shared" si="51"/>
        <v>68</v>
      </c>
      <c r="AC80" s="222">
        <f t="shared" si="52"/>
        <v>87</v>
      </c>
      <c r="AD80" s="222">
        <f t="shared" si="53"/>
        <v>1</v>
      </c>
      <c r="AE80" s="222">
        <f t="shared" si="54"/>
        <v>77</v>
      </c>
      <c r="AF80" s="222">
        <f t="shared" si="55"/>
        <v>127</v>
      </c>
      <c r="AG80" s="222">
        <f t="shared" si="56"/>
        <v>1</v>
      </c>
      <c r="AH80" s="222">
        <f t="shared" si="57"/>
        <v>89</v>
      </c>
      <c r="AI80" s="222">
        <f t="shared" si="58"/>
        <v>48</v>
      </c>
      <c r="AJ80" s="222">
        <f t="shared" si="59"/>
        <v>8</v>
      </c>
      <c r="AK80" s="222">
        <f t="shared" si="60"/>
        <v>3</v>
      </c>
      <c r="AL80" s="222">
        <f t="shared" si="61"/>
        <v>53</v>
      </c>
      <c r="AM80" s="222">
        <f t="shared" si="62"/>
        <v>20</v>
      </c>
      <c r="AN80" s="222">
        <f t="shared" si="63"/>
        <v>37</v>
      </c>
      <c r="AO80" s="222">
        <f t="shared" si="64"/>
        <v>34</v>
      </c>
      <c r="AP80" s="222">
        <f t="shared" si="65"/>
        <v>2</v>
      </c>
      <c r="AQ80" s="222">
        <f t="shared" si="66"/>
        <v>0</v>
      </c>
      <c r="AR80" s="222">
        <f t="shared" si="67"/>
        <v>28</v>
      </c>
      <c r="AS80" s="222">
        <f t="shared" si="68"/>
        <v>50</v>
      </c>
      <c r="AT80" s="222">
        <f t="shared" si="69"/>
        <v>25</v>
      </c>
      <c r="AU80" s="222">
        <f t="shared" si="70"/>
        <v>40</v>
      </c>
      <c r="AV80" s="222">
        <f t="shared" si="71"/>
        <v>0</v>
      </c>
      <c r="AW80" s="222">
        <f t="shared" si="72"/>
        <v>0</v>
      </c>
      <c r="AX80" s="222">
        <f t="shared" si="73"/>
        <v>20</v>
      </c>
      <c r="AY80" s="222">
        <f t="shared" si="74"/>
        <v>6</v>
      </c>
      <c r="AZ80" s="222">
        <f t="shared" si="75"/>
        <v>7</v>
      </c>
      <c r="BA80" s="222">
        <f t="shared" si="76"/>
        <v>3</v>
      </c>
      <c r="BB80" s="222">
        <f t="shared" si="77"/>
        <v>18</v>
      </c>
      <c r="BC80" s="222">
        <f t="shared" si="78"/>
        <v>14</v>
      </c>
      <c r="BD80" s="222">
        <f t="shared" si="79"/>
        <v>10</v>
      </c>
      <c r="BE80" s="222">
        <f t="shared" si="80"/>
        <v>32</v>
      </c>
      <c r="BF80" s="222">
        <f t="shared" si="81"/>
        <v>52</v>
      </c>
      <c r="BG80" s="222">
        <f t="shared" si="82"/>
        <v>26</v>
      </c>
      <c r="BH80" s="222">
        <f t="shared" si="83"/>
        <v>0</v>
      </c>
      <c r="BI80" s="222">
        <f t="shared" si="84"/>
        <v>27</v>
      </c>
      <c r="BJ80" s="222">
        <f t="shared" si="85"/>
        <v>13</v>
      </c>
      <c r="BK80" s="222">
        <f t="shared" si="86"/>
        <v>2</v>
      </c>
      <c r="BL80" s="222">
        <f t="shared" si="87"/>
        <v>12</v>
      </c>
      <c r="BM80" s="222">
        <f t="shared" si="88"/>
        <v>0</v>
      </c>
      <c r="BN80" s="222">
        <f t="shared" si="89"/>
        <v>31</v>
      </c>
      <c r="BO80" s="222">
        <f t="shared" si="90"/>
        <v>2</v>
      </c>
      <c r="BP80" s="222">
        <f t="shared" si="91"/>
        <v>2</v>
      </c>
      <c r="BQ80" s="222">
        <f t="shared" si="92"/>
        <v>10</v>
      </c>
      <c r="BR80" s="222">
        <f t="shared" si="93"/>
        <v>8</v>
      </c>
      <c r="BS80" s="222">
        <f t="shared" si="94"/>
        <v>0</v>
      </c>
      <c r="BT80" s="222">
        <f t="shared" si="95"/>
        <v>0</v>
      </c>
      <c r="BU80" s="222">
        <f t="shared" si="96"/>
        <v>1</v>
      </c>
      <c r="BV80" s="222">
        <f t="shared" si="97"/>
        <v>0</v>
      </c>
      <c r="BW80" s="222">
        <f t="shared" si="98"/>
        <v>0</v>
      </c>
      <c r="BX80" s="222">
        <f t="shared" si="99"/>
        <v>5</v>
      </c>
      <c r="BY80" s="222">
        <f t="shared" si="100"/>
        <v>0</v>
      </c>
      <c r="BZ80" s="222">
        <f t="shared" si="101"/>
        <v>1</v>
      </c>
      <c r="CA80" s="222">
        <f t="shared" si="102"/>
        <v>1</v>
      </c>
      <c r="CB80" s="222">
        <f t="shared" si="103"/>
        <v>0</v>
      </c>
      <c r="CC80" s="222">
        <f t="shared" si="104"/>
        <v>0</v>
      </c>
      <c r="CD80" s="222">
        <f t="shared" si="105"/>
        <v>0</v>
      </c>
      <c r="CE80" s="222">
        <f t="shared" si="106"/>
        <v>0</v>
      </c>
      <c r="CF80" s="222">
        <f t="shared" si="107"/>
        <v>0</v>
      </c>
      <c r="CG80" s="222">
        <f t="shared" si="108"/>
        <v>0</v>
      </c>
      <c r="CH80" s="222">
        <f t="shared" si="109"/>
        <v>0</v>
      </c>
      <c r="CI80" s="222">
        <f t="shared" si="110"/>
        <v>0</v>
      </c>
      <c r="CJ80" s="222">
        <f t="shared" si="111"/>
        <v>0</v>
      </c>
      <c r="CK80" s="222">
        <f t="shared" si="112"/>
        <v>0</v>
      </c>
      <c r="CL80" s="222">
        <f t="shared" si="113"/>
        <v>0</v>
      </c>
      <c r="CM80" s="222">
        <f t="shared" si="114"/>
        <v>0</v>
      </c>
      <c r="CN80" s="222">
        <f t="shared" si="115"/>
        <v>0</v>
      </c>
      <c r="CO80" s="222">
        <f t="shared" si="116"/>
        <v>0</v>
      </c>
      <c r="CP80" s="242">
        <f t="shared" si="117"/>
        <v>0</v>
      </c>
    </row>
    <row r="81" spans="1:94" ht="15" customHeight="1">
      <c r="A81" s="125"/>
      <c r="B81" s="111">
        <v>68</v>
      </c>
      <c r="C81" s="112" t="s">
        <v>420</v>
      </c>
      <c r="D81" s="104" t="s">
        <v>416</v>
      </c>
      <c r="E81" s="241">
        <f t="shared" si="28"/>
        <v>0</v>
      </c>
      <c r="F81" s="222">
        <f t="shared" si="29"/>
        <v>82</v>
      </c>
      <c r="G81" s="222">
        <f t="shared" si="30"/>
        <v>133</v>
      </c>
      <c r="H81" s="222">
        <f t="shared" si="31"/>
        <v>44</v>
      </c>
      <c r="I81" s="222">
        <f t="shared" si="32"/>
        <v>424</v>
      </c>
      <c r="J81" s="222">
        <f t="shared" si="33"/>
        <v>54</v>
      </c>
      <c r="K81" s="222">
        <f t="shared" si="34"/>
        <v>267</v>
      </c>
      <c r="L81" s="222">
        <f t="shared" si="35"/>
        <v>28</v>
      </c>
      <c r="M81" s="222">
        <f t="shared" si="36"/>
        <v>104</v>
      </c>
      <c r="N81" s="222">
        <f t="shared" si="37"/>
        <v>258</v>
      </c>
      <c r="O81" s="222">
        <f t="shared" si="38"/>
        <v>193</v>
      </c>
      <c r="P81" s="222">
        <f t="shared" si="39"/>
        <v>246</v>
      </c>
      <c r="Q81" s="222">
        <f t="shared" si="40"/>
        <v>57</v>
      </c>
      <c r="R81" s="222">
        <f t="shared" si="41"/>
        <v>37</v>
      </c>
      <c r="S81" s="222">
        <f t="shared" si="42"/>
        <v>110</v>
      </c>
      <c r="T81" s="222">
        <f t="shared" si="43"/>
        <v>54</v>
      </c>
      <c r="U81" s="222">
        <f t="shared" si="44"/>
        <v>32</v>
      </c>
      <c r="V81" s="222">
        <f t="shared" si="45"/>
        <v>1</v>
      </c>
      <c r="W81" s="222">
        <f t="shared" si="46"/>
        <v>48</v>
      </c>
      <c r="X81" s="222">
        <f t="shared" si="47"/>
        <v>63</v>
      </c>
      <c r="Y81" s="222">
        <f t="shared" si="48"/>
        <v>27</v>
      </c>
      <c r="Z81" s="222">
        <f t="shared" si="49"/>
        <v>9</v>
      </c>
      <c r="AA81" s="222">
        <f t="shared" si="50"/>
        <v>82</v>
      </c>
      <c r="AB81" s="222">
        <f t="shared" si="51"/>
        <v>69</v>
      </c>
      <c r="AC81" s="222">
        <f t="shared" si="52"/>
        <v>91</v>
      </c>
      <c r="AD81" s="222">
        <f t="shared" si="53"/>
        <v>1</v>
      </c>
      <c r="AE81" s="222">
        <f t="shared" si="54"/>
        <v>77</v>
      </c>
      <c r="AF81" s="222">
        <f t="shared" si="55"/>
        <v>127</v>
      </c>
      <c r="AG81" s="222">
        <f t="shared" si="56"/>
        <v>1</v>
      </c>
      <c r="AH81" s="222">
        <f t="shared" si="57"/>
        <v>89</v>
      </c>
      <c r="AI81" s="222">
        <f t="shared" si="58"/>
        <v>48</v>
      </c>
      <c r="AJ81" s="222">
        <f t="shared" si="59"/>
        <v>8</v>
      </c>
      <c r="AK81" s="222">
        <f t="shared" si="60"/>
        <v>3</v>
      </c>
      <c r="AL81" s="222">
        <f t="shared" si="61"/>
        <v>53</v>
      </c>
      <c r="AM81" s="222">
        <f t="shared" si="62"/>
        <v>20</v>
      </c>
      <c r="AN81" s="222">
        <f t="shared" si="63"/>
        <v>38</v>
      </c>
      <c r="AO81" s="222">
        <f t="shared" si="64"/>
        <v>37</v>
      </c>
      <c r="AP81" s="222">
        <f t="shared" si="65"/>
        <v>2</v>
      </c>
      <c r="AQ81" s="222">
        <f t="shared" si="66"/>
        <v>0</v>
      </c>
      <c r="AR81" s="222">
        <f t="shared" si="67"/>
        <v>32</v>
      </c>
      <c r="AS81" s="222">
        <f t="shared" si="68"/>
        <v>50</v>
      </c>
      <c r="AT81" s="222">
        <f t="shared" si="69"/>
        <v>27</v>
      </c>
      <c r="AU81" s="222">
        <f t="shared" si="70"/>
        <v>40</v>
      </c>
      <c r="AV81" s="222">
        <f t="shared" si="71"/>
        <v>0</v>
      </c>
      <c r="AW81" s="222">
        <f t="shared" si="72"/>
        <v>0</v>
      </c>
      <c r="AX81" s="222">
        <f t="shared" si="73"/>
        <v>20</v>
      </c>
      <c r="AY81" s="222">
        <f t="shared" si="74"/>
        <v>6</v>
      </c>
      <c r="AZ81" s="222">
        <f t="shared" si="75"/>
        <v>7</v>
      </c>
      <c r="BA81" s="222">
        <f t="shared" si="76"/>
        <v>3</v>
      </c>
      <c r="BB81" s="222">
        <f t="shared" si="77"/>
        <v>19</v>
      </c>
      <c r="BC81" s="222">
        <f t="shared" si="78"/>
        <v>20</v>
      </c>
      <c r="BD81" s="222">
        <f t="shared" si="79"/>
        <v>15</v>
      </c>
      <c r="BE81" s="222">
        <f t="shared" si="80"/>
        <v>37</v>
      </c>
      <c r="BF81" s="222">
        <f t="shared" si="81"/>
        <v>67</v>
      </c>
      <c r="BG81" s="222">
        <f t="shared" si="82"/>
        <v>33</v>
      </c>
      <c r="BH81" s="222">
        <f t="shared" si="83"/>
        <v>0</v>
      </c>
      <c r="BI81" s="222">
        <f t="shared" si="84"/>
        <v>31</v>
      </c>
      <c r="BJ81" s="222">
        <f t="shared" si="85"/>
        <v>13</v>
      </c>
      <c r="BK81" s="222">
        <f t="shared" si="86"/>
        <v>2</v>
      </c>
      <c r="BL81" s="222">
        <f t="shared" si="87"/>
        <v>21</v>
      </c>
      <c r="BM81" s="222">
        <f t="shared" si="88"/>
        <v>0</v>
      </c>
      <c r="BN81" s="222">
        <f t="shared" si="89"/>
        <v>31</v>
      </c>
      <c r="BO81" s="222">
        <f t="shared" si="90"/>
        <v>5</v>
      </c>
      <c r="BP81" s="222">
        <f t="shared" si="91"/>
        <v>10</v>
      </c>
      <c r="BQ81" s="222">
        <f t="shared" si="92"/>
        <v>10</v>
      </c>
      <c r="BR81" s="222">
        <f t="shared" si="93"/>
        <v>8</v>
      </c>
      <c r="BS81" s="222">
        <f t="shared" si="94"/>
        <v>0</v>
      </c>
      <c r="BT81" s="222">
        <f t="shared" si="95"/>
        <v>1</v>
      </c>
      <c r="BU81" s="222">
        <f t="shared" si="96"/>
        <v>1</v>
      </c>
      <c r="BV81" s="222">
        <f t="shared" si="97"/>
        <v>0</v>
      </c>
      <c r="BW81" s="222">
        <f t="shared" si="98"/>
        <v>0</v>
      </c>
      <c r="BX81" s="222">
        <f t="shared" si="99"/>
        <v>13</v>
      </c>
      <c r="BY81" s="222">
        <f t="shared" si="100"/>
        <v>0</v>
      </c>
      <c r="BZ81" s="222">
        <f t="shared" si="101"/>
        <v>4</v>
      </c>
      <c r="CA81" s="222">
        <f t="shared" si="102"/>
        <v>1</v>
      </c>
      <c r="CB81" s="222">
        <f t="shared" si="103"/>
        <v>2</v>
      </c>
      <c r="CC81" s="222">
        <f t="shared" si="104"/>
        <v>0</v>
      </c>
      <c r="CD81" s="222">
        <f t="shared" si="105"/>
        <v>0</v>
      </c>
      <c r="CE81" s="222">
        <f t="shared" si="106"/>
        <v>0</v>
      </c>
      <c r="CF81" s="222">
        <f t="shared" si="107"/>
        <v>0</v>
      </c>
      <c r="CG81" s="222">
        <f t="shared" si="108"/>
        <v>0</v>
      </c>
      <c r="CH81" s="222">
        <f t="shared" si="109"/>
        <v>0</v>
      </c>
      <c r="CI81" s="222">
        <f t="shared" si="110"/>
        <v>1</v>
      </c>
      <c r="CJ81" s="222">
        <f t="shared" si="111"/>
        <v>0</v>
      </c>
      <c r="CK81" s="222">
        <f t="shared" si="112"/>
        <v>0</v>
      </c>
      <c r="CL81" s="222">
        <f t="shared" si="113"/>
        <v>0</v>
      </c>
      <c r="CM81" s="222">
        <f t="shared" si="114"/>
        <v>0</v>
      </c>
      <c r="CN81" s="222">
        <f t="shared" si="115"/>
        <v>0</v>
      </c>
      <c r="CO81" s="222">
        <f t="shared" si="116"/>
        <v>0</v>
      </c>
      <c r="CP81" s="242">
        <f t="shared" si="117"/>
        <v>0</v>
      </c>
    </row>
    <row r="82" spans="1:94" ht="15" customHeight="1">
      <c r="A82" s="125"/>
      <c r="B82" s="111">
        <v>69</v>
      </c>
      <c r="C82" s="112" t="s">
        <v>413</v>
      </c>
      <c r="D82" s="104" t="s">
        <v>416</v>
      </c>
      <c r="E82" s="241">
        <f t="shared" si="28"/>
        <v>0</v>
      </c>
      <c r="F82" s="222">
        <f t="shared" si="29"/>
        <v>82</v>
      </c>
      <c r="G82" s="222">
        <f t="shared" si="30"/>
        <v>136</v>
      </c>
      <c r="H82" s="222">
        <f t="shared" si="31"/>
        <v>44</v>
      </c>
      <c r="I82" s="222">
        <f t="shared" si="32"/>
        <v>424</v>
      </c>
      <c r="J82" s="222">
        <f t="shared" si="33"/>
        <v>54</v>
      </c>
      <c r="K82" s="222">
        <f t="shared" si="34"/>
        <v>267</v>
      </c>
      <c r="L82" s="222">
        <f t="shared" si="35"/>
        <v>28</v>
      </c>
      <c r="M82" s="222">
        <f t="shared" si="36"/>
        <v>104</v>
      </c>
      <c r="N82" s="222">
        <f t="shared" si="37"/>
        <v>258</v>
      </c>
      <c r="O82" s="222">
        <f t="shared" si="38"/>
        <v>193</v>
      </c>
      <c r="P82" s="222">
        <f t="shared" si="39"/>
        <v>246</v>
      </c>
      <c r="Q82" s="222">
        <f t="shared" si="40"/>
        <v>61</v>
      </c>
      <c r="R82" s="222">
        <f t="shared" si="41"/>
        <v>37</v>
      </c>
      <c r="S82" s="222">
        <f t="shared" si="42"/>
        <v>112</v>
      </c>
      <c r="T82" s="222">
        <f t="shared" si="43"/>
        <v>54</v>
      </c>
      <c r="U82" s="222">
        <f t="shared" si="44"/>
        <v>32</v>
      </c>
      <c r="V82" s="222">
        <f t="shared" si="45"/>
        <v>1</v>
      </c>
      <c r="W82" s="222">
        <f t="shared" si="46"/>
        <v>48</v>
      </c>
      <c r="X82" s="222">
        <f t="shared" si="47"/>
        <v>63</v>
      </c>
      <c r="Y82" s="222">
        <f t="shared" si="48"/>
        <v>27</v>
      </c>
      <c r="Z82" s="222">
        <f t="shared" si="49"/>
        <v>9</v>
      </c>
      <c r="AA82" s="222">
        <f t="shared" si="50"/>
        <v>87</v>
      </c>
      <c r="AB82" s="222">
        <f t="shared" si="51"/>
        <v>69</v>
      </c>
      <c r="AC82" s="222">
        <f t="shared" si="52"/>
        <v>91</v>
      </c>
      <c r="AD82" s="222">
        <f t="shared" si="53"/>
        <v>1</v>
      </c>
      <c r="AE82" s="222">
        <f t="shared" si="54"/>
        <v>77</v>
      </c>
      <c r="AF82" s="222">
        <f t="shared" si="55"/>
        <v>127</v>
      </c>
      <c r="AG82" s="222">
        <f t="shared" si="56"/>
        <v>1</v>
      </c>
      <c r="AH82" s="222">
        <f t="shared" si="57"/>
        <v>89</v>
      </c>
      <c r="AI82" s="222">
        <f t="shared" si="58"/>
        <v>48</v>
      </c>
      <c r="AJ82" s="222">
        <f t="shared" si="59"/>
        <v>9</v>
      </c>
      <c r="AK82" s="222">
        <f t="shared" si="60"/>
        <v>3</v>
      </c>
      <c r="AL82" s="222">
        <f t="shared" si="61"/>
        <v>53</v>
      </c>
      <c r="AM82" s="222">
        <f t="shared" si="62"/>
        <v>20</v>
      </c>
      <c r="AN82" s="222">
        <f t="shared" si="63"/>
        <v>41</v>
      </c>
      <c r="AO82" s="222">
        <f t="shared" si="64"/>
        <v>41</v>
      </c>
      <c r="AP82" s="222">
        <f t="shared" si="65"/>
        <v>2</v>
      </c>
      <c r="AQ82" s="222">
        <f t="shared" si="66"/>
        <v>0</v>
      </c>
      <c r="AR82" s="222">
        <f t="shared" si="67"/>
        <v>39</v>
      </c>
      <c r="AS82" s="222">
        <f t="shared" si="68"/>
        <v>53</v>
      </c>
      <c r="AT82" s="222">
        <f t="shared" si="69"/>
        <v>27</v>
      </c>
      <c r="AU82" s="222">
        <f t="shared" si="70"/>
        <v>40</v>
      </c>
      <c r="AV82" s="222">
        <f t="shared" si="71"/>
        <v>0</v>
      </c>
      <c r="AW82" s="222">
        <f t="shared" si="72"/>
        <v>0</v>
      </c>
      <c r="AX82" s="222">
        <f t="shared" si="73"/>
        <v>20</v>
      </c>
      <c r="AY82" s="222">
        <f t="shared" si="74"/>
        <v>6</v>
      </c>
      <c r="AZ82" s="222">
        <f t="shared" si="75"/>
        <v>7</v>
      </c>
      <c r="BA82" s="222">
        <f t="shared" si="76"/>
        <v>4</v>
      </c>
      <c r="BB82" s="222">
        <f t="shared" si="77"/>
        <v>19</v>
      </c>
      <c r="BC82" s="222">
        <f t="shared" si="78"/>
        <v>20</v>
      </c>
      <c r="BD82" s="222">
        <f t="shared" si="79"/>
        <v>27</v>
      </c>
      <c r="BE82" s="222">
        <f t="shared" si="80"/>
        <v>45</v>
      </c>
      <c r="BF82" s="222">
        <f t="shared" si="81"/>
        <v>67</v>
      </c>
      <c r="BG82" s="222">
        <f t="shared" si="82"/>
        <v>40</v>
      </c>
      <c r="BH82" s="222">
        <f t="shared" si="83"/>
        <v>0</v>
      </c>
      <c r="BI82" s="222">
        <f t="shared" si="84"/>
        <v>33</v>
      </c>
      <c r="BJ82" s="222">
        <f t="shared" si="85"/>
        <v>13</v>
      </c>
      <c r="BK82" s="222">
        <f t="shared" si="86"/>
        <v>2</v>
      </c>
      <c r="BL82" s="222">
        <f t="shared" si="87"/>
        <v>21</v>
      </c>
      <c r="BM82" s="222">
        <f t="shared" si="88"/>
        <v>0</v>
      </c>
      <c r="BN82" s="222">
        <f t="shared" si="89"/>
        <v>31</v>
      </c>
      <c r="BO82" s="222">
        <f t="shared" si="90"/>
        <v>12</v>
      </c>
      <c r="BP82" s="222">
        <f t="shared" si="91"/>
        <v>10</v>
      </c>
      <c r="BQ82" s="222">
        <f t="shared" si="92"/>
        <v>10</v>
      </c>
      <c r="BR82" s="222">
        <f t="shared" si="93"/>
        <v>8</v>
      </c>
      <c r="BS82" s="222">
        <f t="shared" si="94"/>
        <v>0</v>
      </c>
      <c r="BT82" s="222">
        <f t="shared" si="95"/>
        <v>1</v>
      </c>
      <c r="BU82" s="222">
        <f t="shared" si="96"/>
        <v>1</v>
      </c>
      <c r="BV82" s="222">
        <f t="shared" si="97"/>
        <v>0</v>
      </c>
      <c r="BW82" s="222">
        <f t="shared" si="98"/>
        <v>0</v>
      </c>
      <c r="BX82" s="222">
        <f t="shared" si="99"/>
        <v>25</v>
      </c>
      <c r="BY82" s="222">
        <f t="shared" si="100"/>
        <v>0</v>
      </c>
      <c r="BZ82" s="222">
        <f t="shared" si="101"/>
        <v>4</v>
      </c>
      <c r="CA82" s="222">
        <f t="shared" si="102"/>
        <v>3</v>
      </c>
      <c r="CB82" s="222">
        <f t="shared" si="103"/>
        <v>2</v>
      </c>
      <c r="CC82" s="222">
        <f t="shared" si="104"/>
        <v>1</v>
      </c>
      <c r="CD82" s="222">
        <f t="shared" si="105"/>
        <v>1</v>
      </c>
      <c r="CE82" s="222">
        <f t="shared" si="106"/>
        <v>0</v>
      </c>
      <c r="CF82" s="222">
        <f t="shared" si="107"/>
        <v>0</v>
      </c>
      <c r="CG82" s="222">
        <f t="shared" si="108"/>
        <v>0</v>
      </c>
      <c r="CH82" s="222">
        <f t="shared" si="109"/>
        <v>0</v>
      </c>
      <c r="CI82" s="222">
        <f t="shared" si="110"/>
        <v>1</v>
      </c>
      <c r="CJ82" s="222">
        <f t="shared" si="111"/>
        <v>0</v>
      </c>
      <c r="CK82" s="222">
        <f t="shared" si="112"/>
        <v>0</v>
      </c>
      <c r="CL82" s="222">
        <f t="shared" si="113"/>
        <v>0</v>
      </c>
      <c r="CM82" s="222">
        <f t="shared" si="114"/>
        <v>0</v>
      </c>
      <c r="CN82" s="222">
        <f t="shared" si="115"/>
        <v>0</v>
      </c>
      <c r="CO82" s="222">
        <f t="shared" si="116"/>
        <v>0</v>
      </c>
      <c r="CP82" s="242">
        <f t="shared" si="117"/>
        <v>0</v>
      </c>
    </row>
    <row r="83" spans="1:94" ht="15" customHeight="1">
      <c r="A83" s="125"/>
      <c r="B83" s="111">
        <v>70</v>
      </c>
      <c r="C83" s="112" t="s">
        <v>417</v>
      </c>
      <c r="D83" s="183" t="s">
        <v>866</v>
      </c>
      <c r="E83" s="241">
        <f t="shared" ref="E83:N83" si="118">E82+E37</f>
        <v>0</v>
      </c>
      <c r="F83" s="222">
        <f t="shared" si="118"/>
        <v>82</v>
      </c>
      <c r="G83" s="222">
        <f t="shared" si="118"/>
        <v>138</v>
      </c>
      <c r="H83" s="222">
        <f t="shared" si="118"/>
        <v>44</v>
      </c>
      <c r="I83" s="222">
        <f t="shared" si="118"/>
        <v>425</v>
      </c>
      <c r="J83" s="222">
        <f t="shared" si="118"/>
        <v>54</v>
      </c>
      <c r="K83" s="222">
        <f t="shared" si="118"/>
        <v>269</v>
      </c>
      <c r="L83" s="222">
        <f t="shared" si="118"/>
        <v>29</v>
      </c>
      <c r="M83" s="222">
        <f t="shared" si="118"/>
        <v>104</v>
      </c>
      <c r="N83" s="222">
        <f t="shared" si="118"/>
        <v>273</v>
      </c>
      <c r="O83" s="222">
        <f t="shared" ref="O83:AT83" si="119">O82+O37</f>
        <v>193</v>
      </c>
      <c r="P83" s="222">
        <f t="shared" si="119"/>
        <v>246</v>
      </c>
      <c r="Q83" s="222">
        <f t="shared" si="119"/>
        <v>63</v>
      </c>
      <c r="R83" s="222">
        <f t="shared" si="119"/>
        <v>38</v>
      </c>
      <c r="S83" s="222">
        <f t="shared" si="119"/>
        <v>115</v>
      </c>
      <c r="T83" s="222">
        <f t="shared" si="119"/>
        <v>54</v>
      </c>
      <c r="U83" s="222">
        <f t="shared" si="119"/>
        <v>34</v>
      </c>
      <c r="V83" s="222">
        <f t="shared" si="119"/>
        <v>1</v>
      </c>
      <c r="W83" s="222">
        <f t="shared" si="119"/>
        <v>48</v>
      </c>
      <c r="X83" s="222">
        <f t="shared" si="119"/>
        <v>63</v>
      </c>
      <c r="Y83" s="222">
        <f t="shared" si="119"/>
        <v>27</v>
      </c>
      <c r="Z83" s="222">
        <f t="shared" si="119"/>
        <v>9</v>
      </c>
      <c r="AA83" s="222">
        <f t="shared" si="119"/>
        <v>88</v>
      </c>
      <c r="AB83" s="222">
        <f t="shared" si="119"/>
        <v>69</v>
      </c>
      <c r="AC83" s="222">
        <f t="shared" si="119"/>
        <v>91</v>
      </c>
      <c r="AD83" s="222">
        <f t="shared" si="119"/>
        <v>1</v>
      </c>
      <c r="AE83" s="222">
        <f t="shared" si="119"/>
        <v>77</v>
      </c>
      <c r="AF83" s="222">
        <f t="shared" si="119"/>
        <v>127</v>
      </c>
      <c r="AG83" s="222">
        <f t="shared" si="119"/>
        <v>1</v>
      </c>
      <c r="AH83" s="222">
        <f t="shared" si="119"/>
        <v>89</v>
      </c>
      <c r="AI83" s="222">
        <f t="shared" si="119"/>
        <v>48</v>
      </c>
      <c r="AJ83" s="222">
        <f t="shared" si="119"/>
        <v>9</v>
      </c>
      <c r="AK83" s="222">
        <f t="shared" si="119"/>
        <v>3</v>
      </c>
      <c r="AL83" s="222">
        <f t="shared" si="119"/>
        <v>60</v>
      </c>
      <c r="AM83" s="222">
        <f t="shared" si="119"/>
        <v>20</v>
      </c>
      <c r="AN83" s="222">
        <f t="shared" si="119"/>
        <v>49</v>
      </c>
      <c r="AO83" s="222">
        <f t="shared" si="119"/>
        <v>43</v>
      </c>
      <c r="AP83" s="222">
        <f t="shared" si="119"/>
        <v>2</v>
      </c>
      <c r="AQ83" s="222">
        <f t="shared" si="119"/>
        <v>0</v>
      </c>
      <c r="AR83" s="222">
        <f t="shared" si="119"/>
        <v>44</v>
      </c>
      <c r="AS83" s="222">
        <f t="shared" si="119"/>
        <v>55</v>
      </c>
      <c r="AT83" s="222">
        <f t="shared" si="119"/>
        <v>27</v>
      </c>
      <c r="AU83" s="222">
        <f t="shared" ref="AU83:BZ83" si="120">AU82+AU37</f>
        <v>42</v>
      </c>
      <c r="AV83" s="222">
        <f t="shared" si="120"/>
        <v>0</v>
      </c>
      <c r="AW83" s="222">
        <f t="shared" si="120"/>
        <v>0</v>
      </c>
      <c r="AX83" s="222">
        <f t="shared" si="120"/>
        <v>20</v>
      </c>
      <c r="AY83" s="222">
        <f t="shared" si="120"/>
        <v>6</v>
      </c>
      <c r="AZ83" s="222">
        <f t="shared" si="120"/>
        <v>7</v>
      </c>
      <c r="BA83" s="222">
        <f t="shared" si="120"/>
        <v>5</v>
      </c>
      <c r="BB83" s="222">
        <f t="shared" si="120"/>
        <v>19</v>
      </c>
      <c r="BC83" s="222">
        <f t="shared" si="120"/>
        <v>30</v>
      </c>
      <c r="BD83" s="222">
        <f t="shared" si="120"/>
        <v>29</v>
      </c>
      <c r="BE83" s="222">
        <f t="shared" si="120"/>
        <v>55</v>
      </c>
      <c r="BF83" s="222">
        <f t="shared" si="120"/>
        <v>75</v>
      </c>
      <c r="BG83" s="222">
        <f t="shared" si="120"/>
        <v>43</v>
      </c>
      <c r="BH83" s="222">
        <f t="shared" si="120"/>
        <v>0</v>
      </c>
      <c r="BI83" s="222">
        <f t="shared" si="120"/>
        <v>44</v>
      </c>
      <c r="BJ83" s="222">
        <f t="shared" si="120"/>
        <v>17</v>
      </c>
      <c r="BK83" s="222">
        <f t="shared" si="120"/>
        <v>2</v>
      </c>
      <c r="BL83" s="222">
        <f t="shared" si="120"/>
        <v>21</v>
      </c>
      <c r="BM83" s="222">
        <f t="shared" si="120"/>
        <v>0</v>
      </c>
      <c r="BN83" s="222">
        <f t="shared" si="120"/>
        <v>31</v>
      </c>
      <c r="BO83" s="222">
        <f t="shared" si="120"/>
        <v>12</v>
      </c>
      <c r="BP83" s="222">
        <f t="shared" si="120"/>
        <v>10</v>
      </c>
      <c r="BQ83" s="222">
        <f t="shared" si="120"/>
        <v>10</v>
      </c>
      <c r="BR83" s="222">
        <f t="shared" si="120"/>
        <v>8</v>
      </c>
      <c r="BS83" s="222">
        <f t="shared" si="120"/>
        <v>0</v>
      </c>
      <c r="BT83" s="222">
        <f t="shared" si="120"/>
        <v>1</v>
      </c>
      <c r="BU83" s="222">
        <f t="shared" si="120"/>
        <v>1</v>
      </c>
      <c r="BV83" s="222">
        <f t="shared" si="120"/>
        <v>0</v>
      </c>
      <c r="BW83" s="222">
        <f t="shared" si="120"/>
        <v>1</v>
      </c>
      <c r="BX83" s="222">
        <f t="shared" si="120"/>
        <v>33</v>
      </c>
      <c r="BY83" s="222">
        <f t="shared" si="120"/>
        <v>10</v>
      </c>
      <c r="BZ83" s="222">
        <f t="shared" si="120"/>
        <v>7</v>
      </c>
      <c r="CA83" s="222">
        <f t="shared" ref="CA83:CP83" si="121">CA82+CA37</f>
        <v>3</v>
      </c>
      <c r="CB83" s="222">
        <f t="shared" si="121"/>
        <v>8</v>
      </c>
      <c r="CC83" s="222">
        <f t="shared" si="121"/>
        <v>1</v>
      </c>
      <c r="CD83" s="222">
        <f t="shared" si="121"/>
        <v>1</v>
      </c>
      <c r="CE83" s="222">
        <f t="shared" si="121"/>
        <v>0</v>
      </c>
      <c r="CF83" s="222">
        <f t="shared" si="121"/>
        <v>0</v>
      </c>
      <c r="CG83" s="222">
        <f t="shared" si="121"/>
        <v>0</v>
      </c>
      <c r="CH83" s="222">
        <f t="shared" si="121"/>
        <v>0</v>
      </c>
      <c r="CI83" s="222">
        <f t="shared" si="121"/>
        <v>5</v>
      </c>
      <c r="CJ83" s="222">
        <f t="shared" si="121"/>
        <v>2</v>
      </c>
      <c r="CK83" s="222">
        <f t="shared" si="121"/>
        <v>0</v>
      </c>
      <c r="CL83" s="222">
        <f t="shared" si="121"/>
        <v>0</v>
      </c>
      <c r="CM83" s="222">
        <f t="shared" si="121"/>
        <v>0</v>
      </c>
      <c r="CN83" s="222">
        <f t="shared" si="121"/>
        <v>0</v>
      </c>
      <c r="CO83" s="222">
        <f t="shared" si="121"/>
        <v>0</v>
      </c>
      <c r="CP83" s="242">
        <f t="shared" si="121"/>
        <v>0</v>
      </c>
    </row>
    <row r="84" spans="1:94" ht="20.100000000000001" customHeight="1">
      <c r="B84" s="126" t="s">
        <v>415</v>
      </c>
      <c r="C84" s="155"/>
      <c r="D84" s="128"/>
      <c r="E84" s="247">
        <f t="shared" ref="E84:BN84" si="122">E83</f>
        <v>0</v>
      </c>
      <c r="F84" s="225">
        <f t="shared" si="122"/>
        <v>82</v>
      </c>
      <c r="G84" s="225">
        <f t="shared" si="122"/>
        <v>138</v>
      </c>
      <c r="H84" s="225">
        <f t="shared" si="122"/>
        <v>44</v>
      </c>
      <c r="I84" s="225">
        <f t="shared" si="122"/>
        <v>425</v>
      </c>
      <c r="J84" s="225">
        <f t="shared" si="122"/>
        <v>54</v>
      </c>
      <c r="K84" s="225">
        <f t="shared" si="122"/>
        <v>269</v>
      </c>
      <c r="L84" s="225">
        <f t="shared" si="122"/>
        <v>29</v>
      </c>
      <c r="M84" s="456">
        <f t="shared" si="122"/>
        <v>104</v>
      </c>
      <c r="N84" s="225">
        <f t="shared" si="122"/>
        <v>273</v>
      </c>
      <c r="O84" s="456">
        <f t="shared" si="122"/>
        <v>193</v>
      </c>
      <c r="P84" s="225">
        <f t="shared" si="122"/>
        <v>246</v>
      </c>
      <c r="Q84" s="225">
        <f t="shared" si="122"/>
        <v>63</v>
      </c>
      <c r="R84" s="225">
        <f t="shared" si="122"/>
        <v>38</v>
      </c>
      <c r="S84" s="225">
        <f t="shared" si="122"/>
        <v>115</v>
      </c>
      <c r="T84" s="456">
        <f t="shared" si="122"/>
        <v>54</v>
      </c>
      <c r="U84" s="225">
        <f t="shared" si="122"/>
        <v>34</v>
      </c>
      <c r="V84" s="456">
        <f t="shared" si="122"/>
        <v>1</v>
      </c>
      <c r="W84" s="456">
        <f t="shared" si="122"/>
        <v>48</v>
      </c>
      <c r="X84" s="456">
        <f t="shared" si="122"/>
        <v>63</v>
      </c>
      <c r="Y84" s="456">
        <f t="shared" si="122"/>
        <v>27</v>
      </c>
      <c r="Z84" s="456">
        <f t="shared" si="122"/>
        <v>9</v>
      </c>
      <c r="AA84" s="225">
        <f t="shared" si="122"/>
        <v>88</v>
      </c>
      <c r="AB84" s="225">
        <f t="shared" si="122"/>
        <v>69</v>
      </c>
      <c r="AC84" s="225">
        <f t="shared" si="122"/>
        <v>91</v>
      </c>
      <c r="AD84" s="225">
        <f t="shared" si="122"/>
        <v>1</v>
      </c>
      <c r="AE84" s="225">
        <f t="shared" si="122"/>
        <v>77</v>
      </c>
      <c r="AF84" s="456">
        <f t="shared" si="122"/>
        <v>127</v>
      </c>
      <c r="AG84" s="456">
        <f t="shared" si="122"/>
        <v>1</v>
      </c>
      <c r="AH84" s="456">
        <f t="shared" si="122"/>
        <v>89</v>
      </c>
      <c r="AI84" s="456">
        <f t="shared" si="122"/>
        <v>48</v>
      </c>
      <c r="AJ84" s="225">
        <f t="shared" si="122"/>
        <v>9</v>
      </c>
      <c r="AK84" s="225">
        <f t="shared" si="122"/>
        <v>3</v>
      </c>
      <c r="AL84" s="225">
        <f t="shared" si="122"/>
        <v>60</v>
      </c>
      <c r="AM84" s="456">
        <f t="shared" si="122"/>
        <v>20</v>
      </c>
      <c r="AN84" s="225">
        <f t="shared" si="122"/>
        <v>49</v>
      </c>
      <c r="AO84" s="225">
        <f t="shared" si="122"/>
        <v>43</v>
      </c>
      <c r="AP84" s="456">
        <f t="shared" si="122"/>
        <v>2</v>
      </c>
      <c r="AQ84" s="456">
        <f t="shared" si="122"/>
        <v>0</v>
      </c>
      <c r="AR84" s="225">
        <f t="shared" si="122"/>
        <v>44</v>
      </c>
      <c r="AS84" s="225">
        <f t="shared" si="122"/>
        <v>55</v>
      </c>
      <c r="AT84" s="225">
        <f t="shared" si="122"/>
        <v>27</v>
      </c>
      <c r="AU84" s="225">
        <f t="shared" si="122"/>
        <v>42</v>
      </c>
      <c r="AV84" s="456">
        <f t="shared" si="122"/>
        <v>0</v>
      </c>
      <c r="AW84" s="456">
        <f t="shared" si="122"/>
        <v>0</v>
      </c>
      <c r="AX84" s="225">
        <f t="shared" si="122"/>
        <v>20</v>
      </c>
      <c r="AY84" s="456">
        <f t="shared" si="122"/>
        <v>6</v>
      </c>
      <c r="AZ84" s="456">
        <f t="shared" si="122"/>
        <v>7</v>
      </c>
      <c r="BA84" s="225">
        <f t="shared" si="122"/>
        <v>5</v>
      </c>
      <c r="BB84" s="456">
        <f t="shared" si="122"/>
        <v>19</v>
      </c>
      <c r="BC84" s="225">
        <f t="shared" si="122"/>
        <v>30</v>
      </c>
      <c r="BD84" s="225">
        <f t="shared" si="122"/>
        <v>29</v>
      </c>
      <c r="BE84" s="225">
        <f t="shared" si="122"/>
        <v>55</v>
      </c>
      <c r="BF84" s="225">
        <f t="shared" si="122"/>
        <v>75</v>
      </c>
      <c r="BG84" s="225">
        <f t="shared" si="122"/>
        <v>43</v>
      </c>
      <c r="BH84" s="225">
        <f t="shared" si="122"/>
        <v>0</v>
      </c>
      <c r="BI84" s="225">
        <f t="shared" si="122"/>
        <v>44</v>
      </c>
      <c r="BJ84" s="225">
        <f t="shared" si="122"/>
        <v>17</v>
      </c>
      <c r="BK84" s="456">
        <f t="shared" si="122"/>
        <v>2</v>
      </c>
      <c r="BL84" s="225">
        <f t="shared" si="122"/>
        <v>21</v>
      </c>
      <c r="BM84" s="225">
        <f t="shared" si="122"/>
        <v>0</v>
      </c>
      <c r="BN84" s="456">
        <f t="shared" si="122"/>
        <v>31</v>
      </c>
      <c r="BO84" s="225">
        <f t="shared" ref="BO84:CB84" si="123">BO83</f>
        <v>12</v>
      </c>
      <c r="BP84" s="456">
        <f t="shared" si="123"/>
        <v>10</v>
      </c>
      <c r="BQ84" s="456">
        <f t="shared" si="123"/>
        <v>10</v>
      </c>
      <c r="BR84" s="456">
        <f t="shared" si="123"/>
        <v>8</v>
      </c>
      <c r="BS84" s="225">
        <f t="shared" si="123"/>
        <v>0</v>
      </c>
      <c r="BT84" s="456">
        <f t="shared" si="123"/>
        <v>1</v>
      </c>
      <c r="BU84" s="456">
        <f t="shared" si="123"/>
        <v>1</v>
      </c>
      <c r="BV84" s="456">
        <f t="shared" si="123"/>
        <v>0</v>
      </c>
      <c r="BW84" s="225">
        <f t="shared" si="123"/>
        <v>1</v>
      </c>
      <c r="BX84" s="225">
        <f t="shared" si="123"/>
        <v>33</v>
      </c>
      <c r="BY84" s="225">
        <f t="shared" si="123"/>
        <v>10</v>
      </c>
      <c r="BZ84" s="225">
        <f t="shared" si="123"/>
        <v>7</v>
      </c>
      <c r="CA84" s="225">
        <f t="shared" si="123"/>
        <v>3</v>
      </c>
      <c r="CB84" s="225">
        <f t="shared" si="123"/>
        <v>8</v>
      </c>
      <c r="CC84" s="456">
        <f t="shared" ref="CC84:CP84" si="124">CC83</f>
        <v>1</v>
      </c>
      <c r="CD84" s="225">
        <f t="shared" si="124"/>
        <v>1</v>
      </c>
      <c r="CE84" s="225">
        <f t="shared" si="124"/>
        <v>0</v>
      </c>
      <c r="CF84" s="225">
        <f t="shared" si="124"/>
        <v>0</v>
      </c>
      <c r="CG84" s="456">
        <f t="shared" si="124"/>
        <v>0</v>
      </c>
      <c r="CH84" s="225">
        <f t="shared" si="124"/>
        <v>0</v>
      </c>
      <c r="CI84" s="225">
        <f t="shared" si="124"/>
        <v>5</v>
      </c>
      <c r="CJ84" s="225">
        <f t="shared" si="124"/>
        <v>2</v>
      </c>
      <c r="CK84" s="225">
        <f>CK83</f>
        <v>0</v>
      </c>
      <c r="CL84" s="225">
        <f>CL83</f>
        <v>0</v>
      </c>
      <c r="CM84" s="225">
        <f>CM83</f>
        <v>0</v>
      </c>
      <c r="CN84" s="225">
        <f>CN83</f>
        <v>0</v>
      </c>
      <c r="CO84" s="225">
        <f>CO83</f>
        <v>0</v>
      </c>
      <c r="CP84" s="248">
        <f t="shared" si="124"/>
        <v>0</v>
      </c>
    </row>
    <row r="85" spans="1:94" ht="10.050000000000001" customHeight="1"/>
  </sheetData>
  <mergeCells count="60">
    <mergeCell ref="CH4:CN4"/>
    <mergeCell ref="CH24:CN24"/>
    <mergeCell ref="CH47:CN47"/>
    <mergeCell ref="CH70:CN70"/>
    <mergeCell ref="AJ70:AM70"/>
    <mergeCell ref="BL70:BV70"/>
    <mergeCell ref="BW70:CG70"/>
    <mergeCell ref="AN70:AQ70"/>
    <mergeCell ref="AR70:AZ70"/>
    <mergeCell ref="BA70:BC70"/>
    <mergeCell ref="BD70:BK70"/>
    <mergeCell ref="BL24:BV24"/>
    <mergeCell ref="BL4:BV4"/>
    <mergeCell ref="BA24:BC24"/>
    <mergeCell ref="BW4:CG4"/>
    <mergeCell ref="BW24:CG24"/>
    <mergeCell ref="F70:G70"/>
    <mergeCell ref="I70:J70"/>
    <mergeCell ref="K70:L70"/>
    <mergeCell ref="Q70:R70"/>
    <mergeCell ref="S70:V70"/>
    <mergeCell ref="W70:Z70"/>
    <mergeCell ref="AA70:AI70"/>
    <mergeCell ref="AA47:AI47"/>
    <mergeCell ref="AJ47:AM47"/>
    <mergeCell ref="AN47:AQ47"/>
    <mergeCell ref="W47:Z47"/>
    <mergeCell ref="AR47:AZ47"/>
    <mergeCell ref="BA47:BC47"/>
    <mergeCell ref="BW47:CG47"/>
    <mergeCell ref="BD47:BK47"/>
    <mergeCell ref="BL47:BV47"/>
    <mergeCell ref="F47:G47"/>
    <mergeCell ref="I47:J47"/>
    <mergeCell ref="K47:L47"/>
    <mergeCell ref="S47:V47"/>
    <mergeCell ref="Q47:R47"/>
    <mergeCell ref="AA4:AI4"/>
    <mergeCell ref="AJ4:AM4"/>
    <mergeCell ref="I4:J4"/>
    <mergeCell ref="K4:L4"/>
    <mergeCell ref="Q4:R4"/>
    <mergeCell ref="W4:Z4"/>
    <mergeCell ref="S4:V4"/>
    <mergeCell ref="F4:G4"/>
    <mergeCell ref="AN4:AQ4"/>
    <mergeCell ref="W24:Z24"/>
    <mergeCell ref="AA24:AI24"/>
    <mergeCell ref="BD24:BK24"/>
    <mergeCell ref="AJ24:AM24"/>
    <mergeCell ref="AN24:AQ24"/>
    <mergeCell ref="AR24:AZ24"/>
    <mergeCell ref="AR4:AZ4"/>
    <mergeCell ref="BD4:BK4"/>
    <mergeCell ref="BA4:BC4"/>
    <mergeCell ref="F24:G24"/>
    <mergeCell ref="I24:J24"/>
    <mergeCell ref="K24:L24"/>
    <mergeCell ref="S24:V24"/>
    <mergeCell ref="Q24:R24"/>
  </mergeCells>
  <phoneticPr fontId="2"/>
  <pageMargins left="0.39370078740157483" right="0.39370078740157483" top="0.59055118110236227" bottom="0.59055118110236227" header="0.51181102362204722" footer="0.51181102362204722"/>
  <pageSetup paperSize="8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W85"/>
  <sheetViews>
    <sheetView workbookViewId="0">
      <pane xSplit="2" topLeftCell="C1" activePane="topRight" state="frozen"/>
      <selection pane="topRight"/>
    </sheetView>
  </sheetViews>
  <sheetFormatPr defaultColWidth="9" defaultRowHeight="13.2"/>
  <cols>
    <col min="1" max="1" width="2.6640625" style="122" customWidth="1"/>
    <col min="2" max="2" width="5.6640625" style="122" customWidth="1"/>
    <col min="3" max="3" width="12.6640625" style="122" customWidth="1"/>
    <col min="4" max="4" width="7.6640625" style="122" customWidth="1"/>
    <col min="5" max="98" width="4.6640625" style="122" customWidth="1"/>
    <col min="99" max="99" width="6.6640625" style="122" customWidth="1"/>
    <col min="100" max="100" width="1.6640625" style="122" customWidth="1"/>
    <col min="101" max="101" width="15.6640625" style="122" customWidth="1"/>
    <col min="102" max="16384" width="9" style="122"/>
  </cols>
  <sheetData>
    <row r="1" spans="1:101" ht="15" customHeight="1">
      <c r="B1" s="122" t="s">
        <v>326</v>
      </c>
    </row>
    <row r="2" spans="1:101" ht="20.100000000000001" customHeight="1">
      <c r="C2" s="153" t="s">
        <v>421</v>
      </c>
    </row>
    <row r="3" spans="1:101" ht="10.050000000000001" customHeight="1"/>
    <row r="4" spans="1:101" ht="15" customHeight="1">
      <c r="B4" s="166"/>
      <c r="C4" s="167"/>
      <c r="D4" s="167"/>
      <c r="E4" s="168" t="s">
        <v>69</v>
      </c>
      <c r="F4" s="627">
        <v>20</v>
      </c>
      <c r="G4" s="628"/>
      <c r="H4" s="628"/>
      <c r="I4" s="628"/>
      <c r="J4" s="629"/>
      <c r="K4" s="171">
        <v>22</v>
      </c>
      <c r="L4" s="627">
        <v>23</v>
      </c>
      <c r="M4" s="629"/>
      <c r="N4" s="627">
        <v>25</v>
      </c>
      <c r="O4" s="628"/>
      <c r="P4" s="629"/>
      <c r="Q4" s="627">
        <v>26</v>
      </c>
      <c r="R4" s="628"/>
      <c r="S4" s="629"/>
      <c r="T4" s="627">
        <v>30</v>
      </c>
      <c r="U4" s="629"/>
      <c r="V4" s="172">
        <v>31</v>
      </c>
      <c r="W4" s="172">
        <v>32</v>
      </c>
      <c r="X4" s="172">
        <v>33</v>
      </c>
      <c r="Y4" s="171">
        <v>34</v>
      </c>
      <c r="Z4" s="172">
        <v>35</v>
      </c>
      <c r="AA4" s="627">
        <v>36</v>
      </c>
      <c r="AB4" s="629"/>
      <c r="AC4" s="172">
        <v>38</v>
      </c>
      <c r="AD4" s="172">
        <v>39</v>
      </c>
      <c r="AE4" s="627">
        <v>41</v>
      </c>
      <c r="AF4" s="628"/>
      <c r="AG4" s="628"/>
      <c r="AH4" s="628"/>
      <c r="AI4" s="628"/>
      <c r="AJ4" s="629"/>
      <c r="AK4" s="627">
        <v>42</v>
      </c>
      <c r="AL4" s="628"/>
      <c r="AM4" s="628"/>
      <c r="AN4" s="628"/>
      <c r="AO4" s="629"/>
      <c r="AP4" s="169">
        <v>43</v>
      </c>
      <c r="AQ4" s="627">
        <v>44</v>
      </c>
      <c r="AR4" s="628"/>
      <c r="AS4" s="628"/>
      <c r="AT4" s="628"/>
      <c r="AU4" s="628"/>
      <c r="AV4" s="628"/>
      <c r="AW4" s="628"/>
      <c r="AX4" s="629"/>
      <c r="AY4" s="627">
        <v>45</v>
      </c>
      <c r="AZ4" s="628"/>
      <c r="BA4" s="628"/>
      <c r="BB4" s="627">
        <v>48</v>
      </c>
      <c r="BC4" s="628"/>
      <c r="BD4" s="628"/>
      <c r="BE4" s="628"/>
      <c r="BF4" s="628"/>
      <c r="BG4" s="628"/>
      <c r="BH4" s="628"/>
      <c r="BI4" s="628"/>
      <c r="BJ4" s="628"/>
      <c r="BK4" s="629"/>
      <c r="BL4" s="627">
        <v>50</v>
      </c>
      <c r="BM4" s="628"/>
      <c r="BN4" s="628"/>
      <c r="BO4" s="628"/>
      <c r="BP4" s="629"/>
      <c r="BQ4" s="628">
        <v>51</v>
      </c>
      <c r="BR4" s="628"/>
      <c r="BS4" s="628"/>
      <c r="BT4" s="628"/>
      <c r="BU4" s="628"/>
      <c r="BV4" s="628"/>
      <c r="BW4" s="629"/>
      <c r="BX4" s="627">
        <v>52</v>
      </c>
      <c r="BY4" s="628"/>
      <c r="BZ4" s="628"/>
      <c r="CA4" s="628"/>
      <c r="CB4" s="628"/>
      <c r="CC4" s="629"/>
      <c r="CD4" s="627">
        <v>53</v>
      </c>
      <c r="CE4" s="628"/>
      <c r="CF4" s="628"/>
      <c r="CG4" s="628"/>
      <c r="CH4" s="628"/>
      <c r="CI4" s="628"/>
      <c r="CJ4" s="628"/>
      <c r="CK4" s="628"/>
      <c r="CL4" s="628"/>
      <c r="CM4" s="629"/>
      <c r="CN4" s="627">
        <v>54</v>
      </c>
      <c r="CO4" s="628"/>
      <c r="CP4" s="628"/>
      <c r="CQ4" s="628"/>
      <c r="CR4" s="628"/>
      <c r="CS4" s="172"/>
      <c r="CT4" s="169"/>
      <c r="CU4" s="173"/>
    </row>
    <row r="5" spans="1:101" ht="15" customHeight="1">
      <c r="B5" s="174"/>
      <c r="C5" s="175"/>
      <c r="D5" s="175"/>
      <c r="E5" s="111"/>
      <c r="F5" s="124"/>
      <c r="G5" s="124"/>
      <c r="H5" s="124"/>
      <c r="I5" s="124"/>
      <c r="J5" s="113" t="s">
        <v>611</v>
      </c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13" t="s">
        <v>611</v>
      </c>
      <c r="AK5" s="124"/>
      <c r="AL5" s="124"/>
      <c r="AM5" s="124"/>
      <c r="AN5" s="124"/>
      <c r="AO5" s="113" t="s">
        <v>611</v>
      </c>
      <c r="AP5" s="124"/>
      <c r="AQ5" s="124"/>
      <c r="AR5" s="124"/>
      <c r="AS5" s="124"/>
      <c r="AT5" s="113" t="s">
        <v>611</v>
      </c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13" t="s">
        <v>611</v>
      </c>
      <c r="BF5" s="124"/>
      <c r="BG5" s="124"/>
      <c r="BH5" s="113" t="s">
        <v>611</v>
      </c>
      <c r="BI5" s="124"/>
      <c r="BJ5" s="124"/>
      <c r="BK5" s="124"/>
      <c r="BL5" s="113" t="s">
        <v>611</v>
      </c>
      <c r="BM5" s="113"/>
      <c r="BN5" s="113"/>
      <c r="BO5" s="113"/>
      <c r="BP5" s="113"/>
      <c r="BQ5" s="124"/>
      <c r="BR5" s="124"/>
      <c r="BS5" s="124"/>
      <c r="BT5" s="124"/>
      <c r="BU5" s="124"/>
      <c r="BV5" s="124"/>
      <c r="BW5" s="113" t="s">
        <v>611</v>
      </c>
      <c r="BX5" s="124"/>
      <c r="BY5" s="124"/>
      <c r="BZ5" s="124"/>
      <c r="CA5" s="113" t="s">
        <v>611</v>
      </c>
      <c r="CB5" s="124"/>
      <c r="CC5" s="124"/>
      <c r="CD5" s="124"/>
      <c r="CE5" s="124"/>
      <c r="CF5" s="124"/>
      <c r="CG5" s="124"/>
      <c r="CH5" s="113" t="s">
        <v>611</v>
      </c>
      <c r="CI5" s="113" t="s">
        <v>611</v>
      </c>
      <c r="CJ5" s="124"/>
      <c r="CK5" s="124"/>
      <c r="CL5" s="124"/>
      <c r="CM5" s="124"/>
      <c r="CN5" s="124"/>
      <c r="CO5" s="124"/>
      <c r="CP5" s="124"/>
      <c r="CQ5" s="113" t="s">
        <v>611</v>
      </c>
      <c r="CR5" s="124"/>
      <c r="CS5" s="120"/>
      <c r="CT5" s="191"/>
      <c r="CU5" s="177"/>
    </row>
    <row r="6" spans="1:101" ht="80.099999999999994" customHeight="1">
      <c r="B6" s="3" t="s">
        <v>411</v>
      </c>
      <c r="C6" s="4" t="s">
        <v>424</v>
      </c>
      <c r="D6" s="4" t="s">
        <v>425</v>
      </c>
      <c r="E6" s="5" t="s">
        <v>549</v>
      </c>
      <c r="F6" s="5" t="s">
        <v>548</v>
      </c>
      <c r="G6" s="6" t="s">
        <v>436</v>
      </c>
      <c r="H6" s="5" t="s">
        <v>544</v>
      </c>
      <c r="I6" s="5" t="s">
        <v>545</v>
      </c>
      <c r="J6" s="6" t="s">
        <v>546</v>
      </c>
      <c r="K6" s="6" t="s">
        <v>547</v>
      </c>
      <c r="L6" s="6" t="s">
        <v>550</v>
      </c>
      <c r="M6" s="6" t="s">
        <v>551</v>
      </c>
      <c r="N6" s="6" t="s">
        <v>437</v>
      </c>
      <c r="O6" s="6" t="s">
        <v>552</v>
      </c>
      <c r="P6" s="6" t="s">
        <v>620</v>
      </c>
      <c r="Q6" s="6" t="s">
        <v>435</v>
      </c>
      <c r="R6" s="6" t="s">
        <v>773</v>
      </c>
      <c r="S6" s="6" t="s">
        <v>463</v>
      </c>
      <c r="T6" s="6" t="s">
        <v>464</v>
      </c>
      <c r="U6" s="6" t="s">
        <v>555</v>
      </c>
      <c r="V6" s="6" t="s">
        <v>438</v>
      </c>
      <c r="W6" s="6" t="s">
        <v>607</v>
      </c>
      <c r="X6" s="6" t="s">
        <v>439</v>
      </c>
      <c r="Y6" s="6" t="s">
        <v>681</v>
      </c>
      <c r="Z6" s="6" t="s">
        <v>440</v>
      </c>
      <c r="AA6" s="6" t="s">
        <v>441</v>
      </c>
      <c r="AB6" s="6" t="s">
        <v>556</v>
      </c>
      <c r="AC6" s="6" t="s">
        <v>576</v>
      </c>
      <c r="AD6" s="6" t="s">
        <v>575</v>
      </c>
      <c r="AE6" s="6" t="s">
        <v>557</v>
      </c>
      <c r="AF6" s="6" t="s">
        <v>442</v>
      </c>
      <c r="AG6" s="6" t="s">
        <v>558</v>
      </c>
      <c r="AH6" s="6" t="s">
        <v>619</v>
      </c>
      <c r="AI6" s="6" t="s">
        <v>559</v>
      </c>
      <c r="AJ6" s="6" t="s">
        <v>617</v>
      </c>
      <c r="AK6" s="6" t="s">
        <v>560</v>
      </c>
      <c r="AL6" s="6" t="s">
        <v>561</v>
      </c>
      <c r="AM6" s="6" t="s">
        <v>578</v>
      </c>
      <c r="AN6" s="6" t="s">
        <v>622</v>
      </c>
      <c r="AO6" s="6" t="s">
        <v>616</v>
      </c>
      <c r="AP6" s="6" t="s">
        <v>562</v>
      </c>
      <c r="AQ6" s="6" t="s">
        <v>443</v>
      </c>
      <c r="AR6" s="6" t="s">
        <v>444</v>
      </c>
      <c r="AS6" s="6" t="s">
        <v>518</v>
      </c>
      <c r="AT6" s="6" t="s">
        <v>519</v>
      </c>
      <c r="AU6" s="6" t="s">
        <v>577</v>
      </c>
      <c r="AV6" s="6" t="s">
        <v>609</v>
      </c>
      <c r="AW6" s="6" t="s">
        <v>621</v>
      </c>
      <c r="AX6" s="6" t="s">
        <v>610</v>
      </c>
      <c r="AY6" s="6" t="s">
        <v>466</v>
      </c>
      <c r="AZ6" s="6" t="s">
        <v>361</v>
      </c>
      <c r="BA6" s="6" t="s">
        <v>517</v>
      </c>
      <c r="BB6" s="6" t="s">
        <v>445</v>
      </c>
      <c r="BC6" s="6" t="s">
        <v>446</v>
      </c>
      <c r="BD6" s="6" t="s">
        <v>449</v>
      </c>
      <c r="BE6" s="6" t="s">
        <v>450</v>
      </c>
      <c r="BF6" s="6" t="s">
        <v>447</v>
      </c>
      <c r="BG6" s="6" t="s">
        <v>448</v>
      </c>
      <c r="BH6" s="6" t="s">
        <v>459</v>
      </c>
      <c r="BI6" s="6" t="s">
        <v>460</v>
      </c>
      <c r="BJ6" s="6" t="s">
        <v>514</v>
      </c>
      <c r="BK6" s="6" t="s">
        <v>614</v>
      </c>
      <c r="BL6" s="6" t="s">
        <v>618</v>
      </c>
      <c r="BM6" s="6" t="s">
        <v>1523</v>
      </c>
      <c r="BN6" s="6" t="s">
        <v>1524</v>
      </c>
      <c r="BO6" s="6" t="s">
        <v>1525</v>
      </c>
      <c r="BP6" s="6" t="s">
        <v>1526</v>
      </c>
      <c r="BQ6" s="6" t="s">
        <v>452</v>
      </c>
      <c r="BR6" s="6" t="s">
        <v>462</v>
      </c>
      <c r="BS6" s="6" t="s">
        <v>451</v>
      </c>
      <c r="BT6" s="6" t="s">
        <v>461</v>
      </c>
      <c r="BU6" s="6" t="s">
        <v>1529</v>
      </c>
      <c r="BV6" s="6" t="s">
        <v>859</v>
      </c>
      <c r="BW6" s="6" t="s">
        <v>860</v>
      </c>
      <c r="BX6" s="6" t="s">
        <v>511</v>
      </c>
      <c r="BY6" s="6" t="s">
        <v>513</v>
      </c>
      <c r="BZ6" s="6" t="s">
        <v>476</v>
      </c>
      <c r="CA6" s="6" t="s">
        <v>512</v>
      </c>
      <c r="CB6" s="6" t="s">
        <v>1549</v>
      </c>
      <c r="CC6" s="6" t="s">
        <v>861</v>
      </c>
      <c r="CD6" s="6" t="s">
        <v>453</v>
      </c>
      <c r="CE6" s="6" t="s">
        <v>455</v>
      </c>
      <c r="CF6" s="6" t="s">
        <v>454</v>
      </c>
      <c r="CG6" s="6" t="s">
        <v>478</v>
      </c>
      <c r="CH6" s="6" t="s">
        <v>507</v>
      </c>
      <c r="CI6" s="6" t="s">
        <v>394</v>
      </c>
      <c r="CJ6" s="6" t="s">
        <v>508</v>
      </c>
      <c r="CK6" s="6" t="s">
        <v>506</v>
      </c>
      <c r="CL6" s="6" t="s">
        <v>509</v>
      </c>
      <c r="CM6" s="6" t="s">
        <v>1531</v>
      </c>
      <c r="CN6" s="6" t="s">
        <v>457</v>
      </c>
      <c r="CO6" s="6" t="s">
        <v>456</v>
      </c>
      <c r="CP6" s="6" t="s">
        <v>862</v>
      </c>
      <c r="CQ6" s="6" t="s">
        <v>863</v>
      </c>
      <c r="CR6" s="6" t="s">
        <v>1530</v>
      </c>
      <c r="CS6" s="6" t="s">
        <v>682</v>
      </c>
      <c r="CT6" s="8"/>
      <c r="CU6" s="178" t="s">
        <v>1355</v>
      </c>
    </row>
    <row r="7" spans="1:101" ht="20.100000000000001" customHeight="1">
      <c r="B7" s="154" t="s">
        <v>786</v>
      </c>
      <c r="C7" s="179"/>
      <c r="D7" s="92"/>
      <c r="E7" s="247">
        <v>3</v>
      </c>
      <c r="F7" s="224">
        <v>40</v>
      </c>
      <c r="G7" s="224">
        <v>35</v>
      </c>
      <c r="H7" s="224">
        <v>22</v>
      </c>
      <c r="I7" s="224">
        <v>8</v>
      </c>
      <c r="J7" s="225">
        <v>5</v>
      </c>
      <c r="K7" s="225">
        <v>9</v>
      </c>
      <c r="L7" s="225">
        <v>18</v>
      </c>
      <c r="M7" s="225">
        <v>10</v>
      </c>
      <c r="N7" s="225">
        <v>12</v>
      </c>
      <c r="O7" s="225">
        <v>7</v>
      </c>
      <c r="P7" s="225">
        <v>5</v>
      </c>
      <c r="Q7" s="225">
        <v>28</v>
      </c>
      <c r="R7" s="225">
        <v>21</v>
      </c>
      <c r="S7" s="225">
        <v>12</v>
      </c>
      <c r="T7" s="225">
        <v>25</v>
      </c>
      <c r="U7" s="225">
        <v>10</v>
      </c>
      <c r="V7" s="225">
        <v>14</v>
      </c>
      <c r="W7" s="225">
        <v>13</v>
      </c>
      <c r="X7" s="225">
        <v>14</v>
      </c>
      <c r="Y7" s="225">
        <v>14</v>
      </c>
      <c r="Z7" s="225">
        <v>20</v>
      </c>
      <c r="AA7" s="225">
        <v>18</v>
      </c>
      <c r="AB7" s="225">
        <v>12</v>
      </c>
      <c r="AC7" s="225">
        <v>11</v>
      </c>
      <c r="AD7" s="225">
        <v>5</v>
      </c>
      <c r="AE7" s="225">
        <v>7</v>
      </c>
      <c r="AF7" s="225">
        <v>11</v>
      </c>
      <c r="AG7" s="225">
        <v>9</v>
      </c>
      <c r="AH7" s="225">
        <v>9</v>
      </c>
      <c r="AI7" s="225">
        <v>4</v>
      </c>
      <c r="AJ7" s="225">
        <v>4</v>
      </c>
      <c r="AK7" s="225">
        <v>11</v>
      </c>
      <c r="AL7" s="225">
        <v>10</v>
      </c>
      <c r="AM7" s="225">
        <v>5</v>
      </c>
      <c r="AN7" s="225">
        <v>8</v>
      </c>
      <c r="AO7" s="225">
        <v>5</v>
      </c>
      <c r="AP7" s="225">
        <v>7</v>
      </c>
      <c r="AQ7" s="225">
        <v>7</v>
      </c>
      <c r="AR7" s="225">
        <v>5</v>
      </c>
      <c r="AS7" s="225">
        <v>4</v>
      </c>
      <c r="AT7" s="225">
        <v>6</v>
      </c>
      <c r="AU7" s="225">
        <v>6</v>
      </c>
      <c r="AV7" s="225">
        <v>5</v>
      </c>
      <c r="AW7" s="225">
        <v>5</v>
      </c>
      <c r="AX7" s="225">
        <v>4</v>
      </c>
      <c r="AY7" s="225">
        <v>4</v>
      </c>
      <c r="AZ7" s="225">
        <v>5</v>
      </c>
      <c r="BA7" s="225">
        <v>3</v>
      </c>
      <c r="BB7" s="225">
        <v>0</v>
      </c>
      <c r="BC7" s="225">
        <v>0</v>
      </c>
      <c r="BD7" s="225">
        <v>0</v>
      </c>
      <c r="BE7" s="225">
        <v>0</v>
      </c>
      <c r="BF7" s="225">
        <v>0</v>
      </c>
      <c r="BG7" s="225">
        <v>0</v>
      </c>
      <c r="BH7" s="225">
        <v>0</v>
      </c>
      <c r="BI7" s="225">
        <v>0</v>
      </c>
      <c r="BJ7" s="225">
        <v>0</v>
      </c>
      <c r="BK7" s="225">
        <v>0</v>
      </c>
      <c r="BL7" s="225">
        <v>0</v>
      </c>
      <c r="BM7" s="225">
        <v>0</v>
      </c>
      <c r="BN7" s="225">
        <v>0</v>
      </c>
      <c r="BO7" s="225">
        <v>0</v>
      </c>
      <c r="BP7" s="225">
        <v>0</v>
      </c>
      <c r="BQ7" s="225">
        <v>0</v>
      </c>
      <c r="BR7" s="225">
        <v>0</v>
      </c>
      <c r="BS7" s="225">
        <v>0</v>
      </c>
      <c r="BT7" s="225">
        <v>0</v>
      </c>
      <c r="BU7" s="225">
        <v>0</v>
      </c>
      <c r="BV7" s="225">
        <v>0</v>
      </c>
      <c r="BW7" s="225">
        <v>0</v>
      </c>
      <c r="BX7" s="225">
        <v>0</v>
      </c>
      <c r="BY7" s="225">
        <v>0</v>
      </c>
      <c r="BZ7" s="225">
        <v>0</v>
      </c>
      <c r="CA7" s="225">
        <v>0</v>
      </c>
      <c r="CB7" s="225">
        <v>0</v>
      </c>
      <c r="CC7" s="225">
        <v>0</v>
      </c>
      <c r="CD7" s="225">
        <v>0</v>
      </c>
      <c r="CE7" s="225">
        <v>0</v>
      </c>
      <c r="CF7" s="225">
        <v>0</v>
      </c>
      <c r="CG7" s="225">
        <v>0</v>
      </c>
      <c r="CH7" s="225">
        <v>0</v>
      </c>
      <c r="CI7" s="225">
        <v>0</v>
      </c>
      <c r="CJ7" s="225">
        <v>0</v>
      </c>
      <c r="CK7" s="225">
        <v>0</v>
      </c>
      <c r="CL7" s="225">
        <v>0</v>
      </c>
      <c r="CM7" s="225">
        <v>0</v>
      </c>
      <c r="CN7" s="225">
        <v>0</v>
      </c>
      <c r="CO7" s="225">
        <v>0</v>
      </c>
      <c r="CP7" s="225">
        <v>0</v>
      </c>
      <c r="CQ7" s="225">
        <v>0</v>
      </c>
      <c r="CR7" s="225">
        <v>0</v>
      </c>
      <c r="CS7" s="225">
        <v>0</v>
      </c>
      <c r="CT7" s="226"/>
      <c r="CU7" s="249"/>
    </row>
    <row r="8" spans="1:101" ht="15" customHeight="1">
      <c r="B8" s="111">
        <v>51</v>
      </c>
      <c r="C8" s="112" t="s">
        <v>535</v>
      </c>
      <c r="D8" s="183" t="s">
        <v>615</v>
      </c>
      <c r="E8" s="434"/>
      <c r="F8" s="434">
        <v>1</v>
      </c>
      <c r="G8" s="434">
        <v>1</v>
      </c>
      <c r="H8" s="434"/>
      <c r="I8" s="434"/>
      <c r="J8" s="216"/>
      <c r="K8" s="216"/>
      <c r="L8" s="216"/>
      <c r="M8" s="216"/>
      <c r="N8" s="216"/>
      <c r="O8" s="216"/>
      <c r="P8" s="216">
        <v>1</v>
      </c>
      <c r="Q8" s="216">
        <v>1</v>
      </c>
      <c r="R8" s="216"/>
      <c r="S8" s="216"/>
      <c r="T8" s="216"/>
      <c r="U8" s="216"/>
      <c r="V8" s="216">
        <v>1</v>
      </c>
      <c r="W8" s="216"/>
      <c r="X8" s="216"/>
      <c r="Y8" s="216"/>
      <c r="Z8" s="216">
        <v>1</v>
      </c>
      <c r="AA8" s="216"/>
      <c r="AB8" s="216">
        <v>1</v>
      </c>
      <c r="AC8" s="216">
        <v>1</v>
      </c>
      <c r="AD8" s="216"/>
      <c r="AE8" s="216">
        <v>1</v>
      </c>
      <c r="AF8" s="216">
        <v>1</v>
      </c>
      <c r="AG8" s="216">
        <v>1</v>
      </c>
      <c r="AH8" s="216">
        <v>1</v>
      </c>
      <c r="AI8" s="216"/>
      <c r="AJ8" s="216">
        <v>1</v>
      </c>
      <c r="AK8" s="216">
        <v>1</v>
      </c>
      <c r="AL8" s="216">
        <v>1</v>
      </c>
      <c r="AM8" s="216">
        <v>1</v>
      </c>
      <c r="AN8" s="216">
        <v>1</v>
      </c>
      <c r="AO8" s="216">
        <v>1</v>
      </c>
      <c r="AP8" s="216"/>
      <c r="AQ8" s="216">
        <v>1</v>
      </c>
      <c r="AR8" s="216">
        <v>1</v>
      </c>
      <c r="AS8" s="216"/>
      <c r="AT8" s="216">
        <v>1</v>
      </c>
      <c r="AU8" s="216">
        <v>1</v>
      </c>
      <c r="AV8" s="216"/>
      <c r="AW8" s="216">
        <v>1</v>
      </c>
      <c r="AX8" s="216"/>
      <c r="AY8" s="216"/>
      <c r="AZ8" s="216">
        <v>1</v>
      </c>
      <c r="BA8" s="216">
        <v>1</v>
      </c>
      <c r="BB8" s="216"/>
      <c r="BC8" s="216"/>
      <c r="BD8" s="216">
        <v>1</v>
      </c>
      <c r="BE8" s="216">
        <v>1</v>
      </c>
      <c r="BF8" s="216">
        <v>1</v>
      </c>
      <c r="BG8" s="216">
        <v>1</v>
      </c>
      <c r="BH8" s="216">
        <v>1</v>
      </c>
      <c r="BI8" s="216">
        <v>1</v>
      </c>
      <c r="BJ8" s="216">
        <v>1</v>
      </c>
      <c r="BK8" s="216">
        <v>1</v>
      </c>
      <c r="BL8" s="245" t="s">
        <v>428</v>
      </c>
      <c r="BM8" s="245" t="s">
        <v>428</v>
      </c>
      <c r="BN8" s="245" t="s">
        <v>428</v>
      </c>
      <c r="BO8" s="245" t="s">
        <v>428</v>
      </c>
      <c r="BP8" s="245" t="s">
        <v>428</v>
      </c>
      <c r="BQ8" s="245" t="s">
        <v>428</v>
      </c>
      <c r="BR8" s="245" t="s">
        <v>428</v>
      </c>
      <c r="BS8" s="245" t="s">
        <v>428</v>
      </c>
      <c r="BT8" s="245" t="s">
        <v>428</v>
      </c>
      <c r="BU8" s="245" t="s">
        <v>428</v>
      </c>
      <c r="BV8" s="245" t="s">
        <v>428</v>
      </c>
      <c r="BW8" s="245" t="s">
        <v>428</v>
      </c>
      <c r="BX8" s="245" t="s">
        <v>428</v>
      </c>
      <c r="BY8" s="245" t="s">
        <v>428</v>
      </c>
      <c r="BZ8" s="245" t="s">
        <v>428</v>
      </c>
      <c r="CA8" s="245" t="s">
        <v>428</v>
      </c>
      <c r="CB8" s="245" t="s">
        <v>428</v>
      </c>
      <c r="CC8" s="245" t="s">
        <v>428</v>
      </c>
      <c r="CD8" s="245" t="s">
        <v>428</v>
      </c>
      <c r="CE8" s="245" t="s">
        <v>428</v>
      </c>
      <c r="CF8" s="245" t="s">
        <v>428</v>
      </c>
      <c r="CG8" s="245" t="s">
        <v>428</v>
      </c>
      <c r="CH8" s="245" t="s">
        <v>428</v>
      </c>
      <c r="CI8" s="245" t="s">
        <v>428</v>
      </c>
      <c r="CJ8" s="245" t="s">
        <v>428</v>
      </c>
      <c r="CK8" s="245" t="s">
        <v>428</v>
      </c>
      <c r="CL8" s="245" t="s">
        <v>428</v>
      </c>
      <c r="CM8" s="245" t="s">
        <v>428</v>
      </c>
      <c r="CN8" s="245" t="s">
        <v>428</v>
      </c>
      <c r="CO8" s="245" t="s">
        <v>428</v>
      </c>
      <c r="CP8" s="245" t="s">
        <v>428</v>
      </c>
      <c r="CQ8" s="245" t="s">
        <v>428</v>
      </c>
      <c r="CR8" s="245" t="s">
        <v>428</v>
      </c>
      <c r="CS8" s="216"/>
      <c r="CT8" s="217"/>
      <c r="CU8" s="218">
        <f>SUM(E8:CT8)</f>
        <v>33</v>
      </c>
    </row>
    <row r="9" spans="1:101" ht="15" customHeight="1">
      <c r="A9" s="125" t="s">
        <v>608</v>
      </c>
      <c r="B9" s="111">
        <v>52</v>
      </c>
      <c r="C9" s="112" t="s">
        <v>534</v>
      </c>
      <c r="D9" s="183" t="s">
        <v>360</v>
      </c>
      <c r="E9" s="221"/>
      <c r="F9" s="221">
        <v>1</v>
      </c>
      <c r="G9" s="221"/>
      <c r="H9" s="221"/>
      <c r="I9" s="221"/>
      <c r="J9" s="222"/>
      <c r="K9" s="222"/>
      <c r="L9" s="222"/>
      <c r="M9" s="222"/>
      <c r="N9" s="222"/>
      <c r="O9" s="222"/>
      <c r="P9" s="222"/>
      <c r="Q9" s="222">
        <v>1</v>
      </c>
      <c r="R9" s="222"/>
      <c r="S9" s="222"/>
      <c r="T9" s="222"/>
      <c r="U9" s="222"/>
      <c r="V9" s="222"/>
      <c r="W9" s="222"/>
      <c r="X9" s="222"/>
      <c r="Y9" s="222">
        <v>1</v>
      </c>
      <c r="Z9" s="222"/>
      <c r="AA9" s="222"/>
      <c r="AB9" s="222">
        <v>1</v>
      </c>
      <c r="AC9" s="222"/>
      <c r="AD9" s="222">
        <v>1</v>
      </c>
      <c r="AE9" s="222">
        <v>1</v>
      </c>
      <c r="AF9" s="222"/>
      <c r="AG9" s="222"/>
      <c r="AH9" s="222"/>
      <c r="AI9" s="222">
        <v>1</v>
      </c>
      <c r="AJ9" s="222"/>
      <c r="AK9" s="222"/>
      <c r="AL9" s="222">
        <v>1</v>
      </c>
      <c r="AM9" s="222">
        <v>1</v>
      </c>
      <c r="AN9" s="222"/>
      <c r="AO9" s="222"/>
      <c r="AP9" s="222">
        <v>1</v>
      </c>
      <c r="AQ9" s="222">
        <v>1</v>
      </c>
      <c r="AR9" s="222">
        <v>1</v>
      </c>
      <c r="AS9" s="222">
        <v>1</v>
      </c>
      <c r="AT9" s="222"/>
      <c r="AU9" s="222">
        <v>1</v>
      </c>
      <c r="AV9" s="222">
        <v>1</v>
      </c>
      <c r="AW9" s="222"/>
      <c r="AX9" s="222"/>
      <c r="AY9" s="222"/>
      <c r="AZ9" s="222">
        <v>1</v>
      </c>
      <c r="BA9" s="222"/>
      <c r="BB9" s="222">
        <v>1</v>
      </c>
      <c r="BC9" s="222">
        <v>1</v>
      </c>
      <c r="BD9" s="222">
        <v>1</v>
      </c>
      <c r="BE9" s="222">
        <v>1</v>
      </c>
      <c r="BF9" s="222">
        <v>1</v>
      </c>
      <c r="BG9" s="222">
        <v>1</v>
      </c>
      <c r="BH9" s="222">
        <v>1</v>
      </c>
      <c r="BI9" s="222">
        <v>1</v>
      </c>
      <c r="BJ9" s="222">
        <v>1</v>
      </c>
      <c r="BK9" s="222">
        <v>1</v>
      </c>
      <c r="BL9" s="435" t="s">
        <v>428</v>
      </c>
      <c r="BM9" s="435" t="s">
        <v>428</v>
      </c>
      <c r="BN9" s="435" t="s">
        <v>428</v>
      </c>
      <c r="BO9" s="435" t="s">
        <v>428</v>
      </c>
      <c r="BP9" s="435" t="s">
        <v>428</v>
      </c>
      <c r="BQ9" s="435" t="s">
        <v>428</v>
      </c>
      <c r="BR9" s="435" t="s">
        <v>428</v>
      </c>
      <c r="BS9" s="435" t="s">
        <v>428</v>
      </c>
      <c r="BT9" s="435" t="s">
        <v>428</v>
      </c>
      <c r="BU9" s="435" t="s">
        <v>428</v>
      </c>
      <c r="BV9" s="435" t="s">
        <v>428</v>
      </c>
      <c r="BW9" s="435" t="s">
        <v>428</v>
      </c>
      <c r="BX9" s="435" t="s">
        <v>428</v>
      </c>
      <c r="BY9" s="435" t="s">
        <v>428</v>
      </c>
      <c r="BZ9" s="435" t="s">
        <v>428</v>
      </c>
      <c r="CA9" s="435" t="s">
        <v>428</v>
      </c>
      <c r="CB9" s="435" t="s">
        <v>428</v>
      </c>
      <c r="CC9" s="435" t="s">
        <v>428</v>
      </c>
      <c r="CD9" s="435" t="s">
        <v>428</v>
      </c>
      <c r="CE9" s="435" t="s">
        <v>428</v>
      </c>
      <c r="CF9" s="435" t="s">
        <v>428</v>
      </c>
      <c r="CG9" s="435" t="s">
        <v>428</v>
      </c>
      <c r="CH9" s="435" t="s">
        <v>428</v>
      </c>
      <c r="CI9" s="435" t="s">
        <v>428</v>
      </c>
      <c r="CJ9" s="435" t="s">
        <v>428</v>
      </c>
      <c r="CK9" s="435" t="s">
        <v>428</v>
      </c>
      <c r="CL9" s="435" t="s">
        <v>428</v>
      </c>
      <c r="CM9" s="435" t="s">
        <v>428</v>
      </c>
      <c r="CN9" s="435" t="s">
        <v>428</v>
      </c>
      <c r="CO9" s="435" t="s">
        <v>428</v>
      </c>
      <c r="CP9" s="435" t="s">
        <v>428</v>
      </c>
      <c r="CQ9" s="435" t="s">
        <v>428</v>
      </c>
      <c r="CR9" s="435" t="s">
        <v>428</v>
      </c>
      <c r="CS9" s="216"/>
      <c r="CT9" s="223"/>
      <c r="CU9" s="218">
        <f>SUM(E9:CT9)</f>
        <v>26</v>
      </c>
      <c r="CW9" s="184" t="s">
        <v>372</v>
      </c>
    </row>
    <row r="10" spans="1:101" ht="15" customHeight="1">
      <c r="B10" s="111">
        <v>53</v>
      </c>
      <c r="C10" s="112" t="s">
        <v>674</v>
      </c>
      <c r="D10" s="183"/>
      <c r="E10" s="221"/>
      <c r="F10" s="221"/>
      <c r="G10" s="221"/>
      <c r="H10" s="221"/>
      <c r="I10" s="221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435" t="s">
        <v>428</v>
      </c>
      <c r="BM10" s="435" t="s">
        <v>428</v>
      </c>
      <c r="BN10" s="435" t="s">
        <v>428</v>
      </c>
      <c r="BO10" s="435" t="s">
        <v>428</v>
      </c>
      <c r="BP10" s="435" t="s">
        <v>428</v>
      </c>
      <c r="BQ10" s="435" t="s">
        <v>428</v>
      </c>
      <c r="BR10" s="435" t="s">
        <v>428</v>
      </c>
      <c r="BS10" s="435" t="s">
        <v>428</v>
      </c>
      <c r="BT10" s="435" t="s">
        <v>428</v>
      </c>
      <c r="BU10" s="435" t="s">
        <v>428</v>
      </c>
      <c r="BV10" s="435" t="s">
        <v>428</v>
      </c>
      <c r="BW10" s="435" t="s">
        <v>428</v>
      </c>
      <c r="BX10" s="435" t="s">
        <v>428</v>
      </c>
      <c r="BY10" s="435" t="s">
        <v>428</v>
      </c>
      <c r="BZ10" s="435" t="s">
        <v>428</v>
      </c>
      <c r="CA10" s="435" t="s">
        <v>428</v>
      </c>
      <c r="CB10" s="435" t="s">
        <v>428</v>
      </c>
      <c r="CC10" s="435" t="s">
        <v>428</v>
      </c>
      <c r="CD10" s="435" t="s">
        <v>428</v>
      </c>
      <c r="CE10" s="435" t="s">
        <v>428</v>
      </c>
      <c r="CF10" s="435" t="s">
        <v>428</v>
      </c>
      <c r="CG10" s="435" t="s">
        <v>428</v>
      </c>
      <c r="CH10" s="435" t="s">
        <v>428</v>
      </c>
      <c r="CI10" s="435" t="s">
        <v>428</v>
      </c>
      <c r="CJ10" s="435" t="s">
        <v>428</v>
      </c>
      <c r="CK10" s="435" t="s">
        <v>428</v>
      </c>
      <c r="CL10" s="435" t="s">
        <v>428</v>
      </c>
      <c r="CM10" s="435" t="s">
        <v>428</v>
      </c>
      <c r="CN10" s="435" t="s">
        <v>428</v>
      </c>
      <c r="CO10" s="435" t="s">
        <v>428</v>
      </c>
      <c r="CP10" s="435" t="s">
        <v>428</v>
      </c>
      <c r="CQ10" s="435" t="s">
        <v>428</v>
      </c>
      <c r="CR10" s="435" t="s">
        <v>428</v>
      </c>
      <c r="CS10" s="216"/>
      <c r="CT10" s="223"/>
      <c r="CU10" s="218">
        <f>SUM(E10:CT10)</f>
        <v>0</v>
      </c>
    </row>
    <row r="11" spans="1:101" ht="15" customHeight="1">
      <c r="B11" s="111">
        <v>54</v>
      </c>
      <c r="C11" s="112" t="s">
        <v>531</v>
      </c>
      <c r="D11" s="183" t="s">
        <v>565</v>
      </c>
      <c r="E11" s="221"/>
      <c r="F11" s="221">
        <v>1</v>
      </c>
      <c r="G11" s="221">
        <v>1</v>
      </c>
      <c r="H11" s="221"/>
      <c r="I11" s="221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>
        <v>1</v>
      </c>
      <c r="W11" s="222"/>
      <c r="X11" s="222"/>
      <c r="Y11" s="222"/>
      <c r="Z11" s="222">
        <v>1</v>
      </c>
      <c r="AA11" s="222"/>
      <c r="AB11" s="222"/>
      <c r="AC11" s="222"/>
      <c r="AD11" s="222"/>
      <c r="AE11" s="222">
        <v>1</v>
      </c>
      <c r="AF11" s="222">
        <v>1</v>
      </c>
      <c r="AG11" s="222">
        <v>1</v>
      </c>
      <c r="AH11" s="222"/>
      <c r="AI11" s="222"/>
      <c r="AJ11" s="222"/>
      <c r="AK11" s="222"/>
      <c r="AL11" s="222">
        <v>1</v>
      </c>
      <c r="AM11" s="222">
        <v>1</v>
      </c>
      <c r="AN11" s="222"/>
      <c r="AO11" s="222"/>
      <c r="AP11" s="222"/>
      <c r="AQ11" s="222">
        <v>1</v>
      </c>
      <c r="AR11" s="222">
        <v>1</v>
      </c>
      <c r="AS11" s="222"/>
      <c r="AT11" s="222"/>
      <c r="AU11" s="222"/>
      <c r="AV11" s="222">
        <v>1</v>
      </c>
      <c r="AW11" s="222"/>
      <c r="AX11" s="222"/>
      <c r="AY11" s="222">
        <v>1</v>
      </c>
      <c r="AZ11" s="222">
        <v>1</v>
      </c>
      <c r="BA11" s="222"/>
      <c r="BB11" s="222">
        <v>1</v>
      </c>
      <c r="BC11" s="222">
        <v>1</v>
      </c>
      <c r="BD11" s="222"/>
      <c r="BE11" s="222">
        <v>1</v>
      </c>
      <c r="BF11" s="222">
        <v>1</v>
      </c>
      <c r="BG11" s="222">
        <v>1</v>
      </c>
      <c r="BH11" s="222"/>
      <c r="BI11" s="222">
        <v>1</v>
      </c>
      <c r="BJ11" s="222">
        <v>1</v>
      </c>
      <c r="BK11" s="222"/>
      <c r="BL11" s="435" t="s">
        <v>428</v>
      </c>
      <c r="BM11" s="435" t="s">
        <v>428</v>
      </c>
      <c r="BN11" s="435" t="s">
        <v>428</v>
      </c>
      <c r="BO11" s="435" t="s">
        <v>428</v>
      </c>
      <c r="BP11" s="435" t="s">
        <v>428</v>
      </c>
      <c r="BQ11" s="435" t="s">
        <v>428</v>
      </c>
      <c r="BR11" s="435" t="s">
        <v>428</v>
      </c>
      <c r="BS11" s="435" t="s">
        <v>428</v>
      </c>
      <c r="BT11" s="435" t="s">
        <v>428</v>
      </c>
      <c r="BU11" s="435" t="s">
        <v>428</v>
      </c>
      <c r="BV11" s="435" t="s">
        <v>428</v>
      </c>
      <c r="BW11" s="435" t="s">
        <v>428</v>
      </c>
      <c r="BX11" s="435" t="s">
        <v>428</v>
      </c>
      <c r="BY11" s="435" t="s">
        <v>428</v>
      </c>
      <c r="BZ11" s="435" t="s">
        <v>428</v>
      </c>
      <c r="CA11" s="435" t="s">
        <v>428</v>
      </c>
      <c r="CB11" s="435" t="s">
        <v>428</v>
      </c>
      <c r="CC11" s="435" t="s">
        <v>428</v>
      </c>
      <c r="CD11" s="435" t="s">
        <v>428</v>
      </c>
      <c r="CE11" s="435" t="s">
        <v>428</v>
      </c>
      <c r="CF11" s="435" t="s">
        <v>428</v>
      </c>
      <c r="CG11" s="435" t="s">
        <v>428</v>
      </c>
      <c r="CH11" s="435" t="s">
        <v>428</v>
      </c>
      <c r="CI11" s="435" t="s">
        <v>428</v>
      </c>
      <c r="CJ11" s="435" t="s">
        <v>428</v>
      </c>
      <c r="CK11" s="435" t="s">
        <v>428</v>
      </c>
      <c r="CL11" s="435" t="s">
        <v>428</v>
      </c>
      <c r="CM11" s="435" t="s">
        <v>428</v>
      </c>
      <c r="CN11" s="435" t="s">
        <v>428</v>
      </c>
      <c r="CO11" s="435" t="s">
        <v>428</v>
      </c>
      <c r="CP11" s="435" t="s">
        <v>428</v>
      </c>
      <c r="CQ11" s="435" t="s">
        <v>428</v>
      </c>
      <c r="CR11" s="435" t="s">
        <v>428</v>
      </c>
      <c r="CS11" s="216"/>
      <c r="CT11" s="223"/>
      <c r="CU11" s="219">
        <f t="shared" ref="CU11:CU17" si="0">SUM(E11:CT11)</f>
        <v>21</v>
      </c>
    </row>
    <row r="12" spans="1:101" ht="15" customHeight="1">
      <c r="A12" s="125" t="s">
        <v>608</v>
      </c>
      <c r="B12" s="111">
        <v>55</v>
      </c>
      <c r="C12" s="112" t="s">
        <v>530</v>
      </c>
      <c r="D12" s="183" t="s">
        <v>565</v>
      </c>
      <c r="E12" s="221"/>
      <c r="F12" s="221"/>
      <c r="G12" s="221"/>
      <c r="H12" s="221"/>
      <c r="I12" s="221"/>
      <c r="J12" s="222"/>
      <c r="K12" s="222"/>
      <c r="L12" s="222"/>
      <c r="M12" s="222"/>
      <c r="N12" s="222"/>
      <c r="O12" s="222"/>
      <c r="P12" s="222"/>
      <c r="Q12" s="222">
        <v>1</v>
      </c>
      <c r="R12" s="222"/>
      <c r="S12" s="222"/>
      <c r="T12" s="222"/>
      <c r="U12" s="222"/>
      <c r="V12" s="222">
        <v>1</v>
      </c>
      <c r="W12" s="222">
        <v>1</v>
      </c>
      <c r="X12" s="222"/>
      <c r="Y12" s="222"/>
      <c r="Z12" s="222">
        <v>1</v>
      </c>
      <c r="AA12" s="222"/>
      <c r="AB12" s="222">
        <v>1</v>
      </c>
      <c r="AC12" s="222"/>
      <c r="AD12" s="222"/>
      <c r="AE12" s="222">
        <v>1</v>
      </c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>
        <v>1</v>
      </c>
      <c r="AQ12" s="222">
        <v>1</v>
      </c>
      <c r="AR12" s="222">
        <v>1</v>
      </c>
      <c r="AS12" s="222">
        <v>1</v>
      </c>
      <c r="AT12" s="222"/>
      <c r="AU12" s="222">
        <v>1</v>
      </c>
      <c r="AV12" s="222">
        <v>1</v>
      </c>
      <c r="AW12" s="222"/>
      <c r="AX12" s="222">
        <v>1</v>
      </c>
      <c r="AY12" s="222"/>
      <c r="AZ12" s="222"/>
      <c r="BA12" s="222">
        <v>1</v>
      </c>
      <c r="BB12" s="222">
        <v>1</v>
      </c>
      <c r="BC12" s="222">
        <v>1</v>
      </c>
      <c r="BD12" s="222">
        <v>1</v>
      </c>
      <c r="BE12" s="222"/>
      <c r="BF12" s="222">
        <v>1</v>
      </c>
      <c r="BG12" s="222">
        <v>1</v>
      </c>
      <c r="BH12" s="222"/>
      <c r="BI12" s="222">
        <v>1</v>
      </c>
      <c r="BJ12" s="222">
        <v>1</v>
      </c>
      <c r="BK12" s="222"/>
      <c r="BL12" s="222"/>
      <c r="BM12" s="222"/>
      <c r="BN12" s="222"/>
      <c r="BO12" s="222"/>
      <c r="BP12" s="222"/>
      <c r="BQ12" s="435" t="s">
        <v>428</v>
      </c>
      <c r="BR12" s="435" t="s">
        <v>428</v>
      </c>
      <c r="BS12" s="435" t="s">
        <v>428</v>
      </c>
      <c r="BT12" s="435" t="s">
        <v>428</v>
      </c>
      <c r="BU12" s="435" t="s">
        <v>428</v>
      </c>
      <c r="BV12" s="435" t="s">
        <v>428</v>
      </c>
      <c r="BW12" s="435" t="s">
        <v>428</v>
      </c>
      <c r="BX12" s="435" t="s">
        <v>428</v>
      </c>
      <c r="BY12" s="435" t="s">
        <v>428</v>
      </c>
      <c r="BZ12" s="435" t="s">
        <v>428</v>
      </c>
      <c r="CA12" s="435" t="s">
        <v>428</v>
      </c>
      <c r="CB12" s="435" t="s">
        <v>428</v>
      </c>
      <c r="CC12" s="435" t="s">
        <v>428</v>
      </c>
      <c r="CD12" s="435" t="s">
        <v>428</v>
      </c>
      <c r="CE12" s="435" t="s">
        <v>428</v>
      </c>
      <c r="CF12" s="435" t="s">
        <v>428</v>
      </c>
      <c r="CG12" s="435" t="s">
        <v>428</v>
      </c>
      <c r="CH12" s="435" t="s">
        <v>428</v>
      </c>
      <c r="CI12" s="435" t="s">
        <v>428</v>
      </c>
      <c r="CJ12" s="435" t="s">
        <v>428</v>
      </c>
      <c r="CK12" s="435" t="s">
        <v>428</v>
      </c>
      <c r="CL12" s="435" t="s">
        <v>428</v>
      </c>
      <c r="CM12" s="435" t="s">
        <v>428</v>
      </c>
      <c r="CN12" s="435" t="s">
        <v>428</v>
      </c>
      <c r="CO12" s="435" t="s">
        <v>428</v>
      </c>
      <c r="CP12" s="435" t="s">
        <v>428</v>
      </c>
      <c r="CQ12" s="435" t="s">
        <v>428</v>
      </c>
      <c r="CR12" s="435" t="s">
        <v>428</v>
      </c>
      <c r="CS12" s="216"/>
      <c r="CT12" s="223"/>
      <c r="CU12" s="219">
        <f t="shared" si="0"/>
        <v>21</v>
      </c>
      <c r="CW12" s="184" t="s">
        <v>375</v>
      </c>
    </row>
    <row r="13" spans="1:101" ht="15" customHeight="1">
      <c r="B13" s="111">
        <v>56</v>
      </c>
      <c r="C13" s="112" t="s">
        <v>529</v>
      </c>
      <c r="D13" s="183" t="s">
        <v>565</v>
      </c>
      <c r="E13" s="221"/>
      <c r="F13" s="221">
        <v>1</v>
      </c>
      <c r="G13" s="221">
        <v>1</v>
      </c>
      <c r="H13" s="221"/>
      <c r="I13" s="221"/>
      <c r="J13" s="222"/>
      <c r="K13" s="222"/>
      <c r="L13" s="222"/>
      <c r="M13" s="222"/>
      <c r="N13" s="222"/>
      <c r="O13" s="222"/>
      <c r="P13" s="222"/>
      <c r="Q13" s="222">
        <v>1</v>
      </c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>
        <v>1</v>
      </c>
      <c r="AN13" s="222"/>
      <c r="AO13" s="222"/>
      <c r="AP13" s="222"/>
      <c r="AQ13" s="222">
        <v>1</v>
      </c>
      <c r="AR13" s="222"/>
      <c r="AS13" s="222">
        <v>1</v>
      </c>
      <c r="AT13" s="222">
        <v>1</v>
      </c>
      <c r="AU13" s="222">
        <v>1</v>
      </c>
      <c r="AV13" s="222"/>
      <c r="AW13" s="222"/>
      <c r="AX13" s="222"/>
      <c r="AY13" s="222"/>
      <c r="AZ13" s="222"/>
      <c r="BA13" s="222"/>
      <c r="BB13" s="222">
        <v>1</v>
      </c>
      <c r="BC13" s="222">
        <v>1</v>
      </c>
      <c r="BD13" s="222"/>
      <c r="BE13" s="222"/>
      <c r="BF13" s="222"/>
      <c r="BG13" s="222">
        <v>1</v>
      </c>
      <c r="BH13" s="222"/>
      <c r="BI13" s="222"/>
      <c r="BJ13" s="222">
        <v>1</v>
      </c>
      <c r="BK13" s="222"/>
      <c r="BL13" s="222"/>
      <c r="BM13" s="222"/>
      <c r="BN13" s="222"/>
      <c r="BO13" s="222"/>
      <c r="BP13" s="222"/>
      <c r="BQ13" s="435" t="s">
        <v>428</v>
      </c>
      <c r="BR13" s="435" t="s">
        <v>428</v>
      </c>
      <c r="BS13" s="435" t="s">
        <v>428</v>
      </c>
      <c r="BT13" s="435" t="s">
        <v>428</v>
      </c>
      <c r="BU13" s="435" t="s">
        <v>428</v>
      </c>
      <c r="BV13" s="435" t="s">
        <v>428</v>
      </c>
      <c r="BW13" s="435" t="s">
        <v>428</v>
      </c>
      <c r="BX13" s="435" t="s">
        <v>428</v>
      </c>
      <c r="BY13" s="435" t="s">
        <v>428</v>
      </c>
      <c r="BZ13" s="435" t="s">
        <v>428</v>
      </c>
      <c r="CA13" s="435" t="s">
        <v>428</v>
      </c>
      <c r="CB13" s="435" t="s">
        <v>428</v>
      </c>
      <c r="CC13" s="435" t="s">
        <v>428</v>
      </c>
      <c r="CD13" s="435" t="s">
        <v>428</v>
      </c>
      <c r="CE13" s="435" t="s">
        <v>428</v>
      </c>
      <c r="CF13" s="435" t="s">
        <v>428</v>
      </c>
      <c r="CG13" s="435" t="s">
        <v>428</v>
      </c>
      <c r="CH13" s="435" t="s">
        <v>428</v>
      </c>
      <c r="CI13" s="435" t="s">
        <v>428</v>
      </c>
      <c r="CJ13" s="435" t="s">
        <v>428</v>
      </c>
      <c r="CK13" s="435" t="s">
        <v>428</v>
      </c>
      <c r="CL13" s="435" t="s">
        <v>428</v>
      </c>
      <c r="CM13" s="435" t="s">
        <v>428</v>
      </c>
      <c r="CN13" s="435" t="s">
        <v>428</v>
      </c>
      <c r="CO13" s="435" t="s">
        <v>428</v>
      </c>
      <c r="CP13" s="435" t="s">
        <v>428</v>
      </c>
      <c r="CQ13" s="435" t="s">
        <v>428</v>
      </c>
      <c r="CR13" s="435" t="s">
        <v>428</v>
      </c>
      <c r="CS13" s="216"/>
      <c r="CT13" s="223"/>
      <c r="CU13" s="219">
        <f t="shared" si="0"/>
        <v>12</v>
      </c>
    </row>
    <row r="14" spans="1:101" ht="15" customHeight="1">
      <c r="B14" s="111">
        <v>57</v>
      </c>
      <c r="C14" s="112" t="s">
        <v>528</v>
      </c>
      <c r="D14" s="183" t="s">
        <v>565</v>
      </c>
      <c r="E14" s="221"/>
      <c r="F14" s="221">
        <v>1</v>
      </c>
      <c r="G14" s="221"/>
      <c r="H14" s="221"/>
      <c r="I14" s="221"/>
      <c r="J14" s="222"/>
      <c r="K14" s="222"/>
      <c r="L14" s="222"/>
      <c r="M14" s="222"/>
      <c r="N14" s="222"/>
      <c r="O14" s="222"/>
      <c r="P14" s="222"/>
      <c r="Q14" s="222">
        <v>1</v>
      </c>
      <c r="R14" s="222"/>
      <c r="S14" s="222"/>
      <c r="T14" s="222"/>
      <c r="U14" s="222"/>
      <c r="V14" s="222">
        <v>1</v>
      </c>
      <c r="W14" s="222"/>
      <c r="X14" s="222"/>
      <c r="Y14" s="222"/>
      <c r="Z14" s="222"/>
      <c r="AA14" s="222"/>
      <c r="AB14" s="222"/>
      <c r="AC14" s="222"/>
      <c r="AD14" s="222"/>
      <c r="AE14" s="222"/>
      <c r="AF14" s="222">
        <v>1</v>
      </c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>
        <v>1</v>
      </c>
      <c r="AR14" s="222"/>
      <c r="AS14" s="222">
        <v>1</v>
      </c>
      <c r="AT14" s="222"/>
      <c r="AU14" s="222"/>
      <c r="AV14" s="222"/>
      <c r="AW14" s="222"/>
      <c r="AX14" s="222"/>
      <c r="AY14" s="222"/>
      <c r="AZ14" s="222"/>
      <c r="BA14" s="222"/>
      <c r="BB14" s="222"/>
      <c r="BC14" s="222">
        <v>1</v>
      </c>
      <c r="BD14" s="222">
        <v>1</v>
      </c>
      <c r="BE14" s="222">
        <v>1</v>
      </c>
      <c r="BF14" s="222">
        <v>1</v>
      </c>
      <c r="BG14" s="222">
        <v>1</v>
      </c>
      <c r="BH14" s="222"/>
      <c r="BI14" s="222"/>
      <c r="BJ14" s="222">
        <v>1</v>
      </c>
      <c r="BK14" s="222"/>
      <c r="BL14" s="222"/>
      <c r="BM14" s="222"/>
      <c r="BN14" s="222"/>
      <c r="BO14" s="222"/>
      <c r="BP14" s="222"/>
      <c r="BQ14" s="222">
        <v>1</v>
      </c>
      <c r="BR14" s="222">
        <v>1</v>
      </c>
      <c r="BS14" s="222">
        <v>1</v>
      </c>
      <c r="BT14" s="222">
        <v>1</v>
      </c>
      <c r="BU14" s="222"/>
      <c r="BV14" s="222"/>
      <c r="BW14" s="222"/>
      <c r="BX14" s="435" t="s">
        <v>428</v>
      </c>
      <c r="BY14" s="435" t="s">
        <v>428</v>
      </c>
      <c r="BZ14" s="435" t="s">
        <v>428</v>
      </c>
      <c r="CA14" s="435" t="s">
        <v>428</v>
      </c>
      <c r="CB14" s="435" t="s">
        <v>428</v>
      </c>
      <c r="CC14" s="435" t="s">
        <v>428</v>
      </c>
      <c r="CD14" s="435" t="s">
        <v>428</v>
      </c>
      <c r="CE14" s="435" t="s">
        <v>428</v>
      </c>
      <c r="CF14" s="435" t="s">
        <v>428</v>
      </c>
      <c r="CG14" s="435" t="s">
        <v>428</v>
      </c>
      <c r="CH14" s="435" t="s">
        <v>428</v>
      </c>
      <c r="CI14" s="435" t="s">
        <v>428</v>
      </c>
      <c r="CJ14" s="435" t="s">
        <v>428</v>
      </c>
      <c r="CK14" s="435" t="s">
        <v>428</v>
      </c>
      <c r="CL14" s="435" t="s">
        <v>428</v>
      </c>
      <c r="CM14" s="435" t="s">
        <v>428</v>
      </c>
      <c r="CN14" s="435" t="s">
        <v>428</v>
      </c>
      <c r="CO14" s="435" t="s">
        <v>428</v>
      </c>
      <c r="CP14" s="435" t="s">
        <v>428</v>
      </c>
      <c r="CQ14" s="435" t="s">
        <v>428</v>
      </c>
      <c r="CR14" s="435" t="s">
        <v>428</v>
      </c>
      <c r="CS14" s="216"/>
      <c r="CT14" s="223"/>
      <c r="CU14" s="219">
        <f t="shared" si="0"/>
        <v>16</v>
      </c>
    </row>
    <row r="15" spans="1:101" ht="15" customHeight="1">
      <c r="B15" s="111">
        <v>58</v>
      </c>
      <c r="C15" s="112" t="s">
        <v>526</v>
      </c>
      <c r="D15" s="183" t="s">
        <v>566</v>
      </c>
      <c r="E15" s="221"/>
      <c r="F15" s="221">
        <v>1</v>
      </c>
      <c r="G15" s="221">
        <v>1</v>
      </c>
      <c r="H15" s="221"/>
      <c r="I15" s="221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>
        <v>1</v>
      </c>
      <c r="W15" s="222"/>
      <c r="X15" s="222"/>
      <c r="Y15" s="222"/>
      <c r="Z15" s="222">
        <v>1</v>
      </c>
      <c r="AA15" s="222">
        <v>1</v>
      </c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>
        <v>1</v>
      </c>
      <c r="AR15" s="222"/>
      <c r="AS15" s="222">
        <v>1</v>
      </c>
      <c r="AT15" s="222">
        <v>1</v>
      </c>
      <c r="AU15" s="222"/>
      <c r="AV15" s="222"/>
      <c r="AW15" s="222"/>
      <c r="AX15" s="222"/>
      <c r="AY15" s="222"/>
      <c r="AZ15" s="222"/>
      <c r="BA15" s="222"/>
      <c r="BB15" s="222">
        <v>1</v>
      </c>
      <c r="BC15" s="222">
        <v>1</v>
      </c>
      <c r="BD15" s="222">
        <v>1</v>
      </c>
      <c r="BE15" s="222">
        <v>1</v>
      </c>
      <c r="BF15" s="222">
        <v>1</v>
      </c>
      <c r="BG15" s="222">
        <v>1</v>
      </c>
      <c r="BH15" s="222"/>
      <c r="BI15" s="222"/>
      <c r="BJ15" s="222">
        <v>1</v>
      </c>
      <c r="BK15" s="222"/>
      <c r="BL15" s="222"/>
      <c r="BM15" s="222"/>
      <c r="BN15" s="222"/>
      <c r="BO15" s="222"/>
      <c r="BP15" s="222"/>
      <c r="BQ15" s="222"/>
      <c r="BR15" s="222"/>
      <c r="BS15" s="222">
        <v>1</v>
      </c>
      <c r="BT15" s="222"/>
      <c r="BU15" s="222"/>
      <c r="BV15" s="222"/>
      <c r="BW15" s="222"/>
      <c r="BX15" s="435" t="s">
        <v>428</v>
      </c>
      <c r="BY15" s="435" t="s">
        <v>428</v>
      </c>
      <c r="BZ15" s="435" t="s">
        <v>428</v>
      </c>
      <c r="CA15" s="435" t="s">
        <v>428</v>
      </c>
      <c r="CB15" s="435" t="s">
        <v>428</v>
      </c>
      <c r="CC15" s="435" t="s">
        <v>428</v>
      </c>
      <c r="CD15" s="435" t="s">
        <v>428</v>
      </c>
      <c r="CE15" s="435" t="s">
        <v>428</v>
      </c>
      <c r="CF15" s="435" t="s">
        <v>428</v>
      </c>
      <c r="CG15" s="435" t="s">
        <v>428</v>
      </c>
      <c r="CH15" s="435" t="s">
        <v>428</v>
      </c>
      <c r="CI15" s="435" t="s">
        <v>428</v>
      </c>
      <c r="CJ15" s="435" t="s">
        <v>428</v>
      </c>
      <c r="CK15" s="435" t="s">
        <v>428</v>
      </c>
      <c r="CL15" s="435" t="s">
        <v>428</v>
      </c>
      <c r="CM15" s="435" t="s">
        <v>428</v>
      </c>
      <c r="CN15" s="435" t="s">
        <v>428</v>
      </c>
      <c r="CO15" s="435" t="s">
        <v>428</v>
      </c>
      <c r="CP15" s="435" t="s">
        <v>428</v>
      </c>
      <c r="CQ15" s="435" t="s">
        <v>428</v>
      </c>
      <c r="CR15" s="435" t="s">
        <v>428</v>
      </c>
      <c r="CS15" s="216"/>
      <c r="CT15" s="223"/>
      <c r="CU15" s="219">
        <f t="shared" si="0"/>
        <v>16</v>
      </c>
    </row>
    <row r="16" spans="1:101" ht="15" customHeight="1">
      <c r="B16" s="111">
        <v>59</v>
      </c>
      <c r="C16" s="112" t="s">
        <v>525</v>
      </c>
      <c r="D16" s="183" t="s">
        <v>566</v>
      </c>
      <c r="E16" s="221"/>
      <c r="F16" s="221">
        <v>1</v>
      </c>
      <c r="G16" s="221">
        <v>1</v>
      </c>
      <c r="H16" s="221">
        <v>1</v>
      </c>
      <c r="I16" s="221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>
        <v>1</v>
      </c>
      <c r="AC16" s="222">
        <v>1</v>
      </c>
      <c r="AD16" s="222">
        <v>1</v>
      </c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>
        <v>1</v>
      </c>
      <c r="AR16" s="222"/>
      <c r="AS16" s="222">
        <v>1</v>
      </c>
      <c r="AT16" s="222"/>
      <c r="AU16" s="222"/>
      <c r="AV16" s="222"/>
      <c r="AW16" s="222"/>
      <c r="AX16" s="222"/>
      <c r="AY16" s="222"/>
      <c r="AZ16" s="222"/>
      <c r="BA16" s="222">
        <v>1</v>
      </c>
      <c r="BB16" s="222">
        <v>1</v>
      </c>
      <c r="BC16" s="222">
        <v>1</v>
      </c>
      <c r="BD16" s="222"/>
      <c r="BE16" s="222"/>
      <c r="BF16" s="222">
        <v>1</v>
      </c>
      <c r="BG16" s="222">
        <v>1</v>
      </c>
      <c r="BH16" s="222">
        <v>1</v>
      </c>
      <c r="BI16" s="222">
        <v>1</v>
      </c>
      <c r="BJ16" s="222">
        <v>1</v>
      </c>
      <c r="BK16" s="222"/>
      <c r="BL16" s="222"/>
      <c r="BM16" s="222"/>
      <c r="BN16" s="222"/>
      <c r="BO16" s="222"/>
      <c r="BP16" s="222"/>
      <c r="BQ16" s="222">
        <v>1</v>
      </c>
      <c r="BR16" s="222">
        <v>1</v>
      </c>
      <c r="BS16" s="222">
        <v>1</v>
      </c>
      <c r="BT16" s="222">
        <v>1</v>
      </c>
      <c r="BU16" s="222"/>
      <c r="BV16" s="222"/>
      <c r="BW16" s="222"/>
      <c r="BX16" s="222">
        <v>1</v>
      </c>
      <c r="BY16" s="222">
        <v>1</v>
      </c>
      <c r="BZ16" s="222"/>
      <c r="CA16" s="222">
        <v>1</v>
      </c>
      <c r="CB16" s="222"/>
      <c r="CC16" s="222"/>
      <c r="CD16" s="435" t="s">
        <v>428</v>
      </c>
      <c r="CE16" s="435" t="s">
        <v>428</v>
      </c>
      <c r="CF16" s="435" t="s">
        <v>428</v>
      </c>
      <c r="CG16" s="435" t="s">
        <v>428</v>
      </c>
      <c r="CH16" s="435" t="s">
        <v>428</v>
      </c>
      <c r="CI16" s="435" t="s">
        <v>428</v>
      </c>
      <c r="CJ16" s="435" t="s">
        <v>428</v>
      </c>
      <c r="CK16" s="435" t="s">
        <v>428</v>
      </c>
      <c r="CL16" s="435" t="s">
        <v>428</v>
      </c>
      <c r="CM16" s="435" t="s">
        <v>428</v>
      </c>
      <c r="CN16" s="435" t="s">
        <v>428</v>
      </c>
      <c r="CO16" s="435" t="s">
        <v>428</v>
      </c>
      <c r="CP16" s="435" t="s">
        <v>428</v>
      </c>
      <c r="CQ16" s="435" t="s">
        <v>428</v>
      </c>
      <c r="CR16" s="435" t="s">
        <v>428</v>
      </c>
      <c r="CS16" s="216"/>
      <c r="CT16" s="223"/>
      <c r="CU16" s="219">
        <f t="shared" si="0"/>
        <v>23</v>
      </c>
    </row>
    <row r="17" spans="1:101" ht="15" customHeight="1">
      <c r="B17" s="111">
        <v>60</v>
      </c>
      <c r="C17" s="112" t="s">
        <v>524</v>
      </c>
      <c r="D17" s="183" t="s">
        <v>471</v>
      </c>
      <c r="E17" s="221">
        <v>1</v>
      </c>
      <c r="F17" s="221">
        <v>1</v>
      </c>
      <c r="G17" s="221">
        <v>1</v>
      </c>
      <c r="H17" s="221">
        <v>1</v>
      </c>
      <c r="I17" s="221">
        <v>1</v>
      </c>
      <c r="J17" s="222">
        <v>1</v>
      </c>
      <c r="K17" s="222">
        <v>1</v>
      </c>
      <c r="L17" s="222">
        <v>1</v>
      </c>
      <c r="M17" s="222">
        <v>1</v>
      </c>
      <c r="N17" s="222">
        <v>1</v>
      </c>
      <c r="O17" s="222">
        <v>1</v>
      </c>
      <c r="P17" s="222"/>
      <c r="Q17" s="222"/>
      <c r="R17" s="222">
        <v>1</v>
      </c>
      <c r="S17" s="222">
        <v>1</v>
      </c>
      <c r="T17" s="222">
        <v>1</v>
      </c>
      <c r="U17" s="222">
        <v>1</v>
      </c>
      <c r="V17" s="222">
        <v>1</v>
      </c>
      <c r="W17" s="222"/>
      <c r="X17" s="222">
        <v>1</v>
      </c>
      <c r="Y17" s="222"/>
      <c r="Z17" s="222">
        <v>1</v>
      </c>
      <c r="AA17" s="222">
        <v>1</v>
      </c>
      <c r="AB17" s="222">
        <v>1</v>
      </c>
      <c r="AC17" s="222"/>
      <c r="AD17" s="222"/>
      <c r="AE17" s="222">
        <v>1</v>
      </c>
      <c r="AF17" s="222"/>
      <c r="AG17" s="222">
        <v>1</v>
      </c>
      <c r="AH17" s="222"/>
      <c r="AI17" s="222">
        <v>1</v>
      </c>
      <c r="AJ17" s="222"/>
      <c r="AK17" s="222">
        <v>1</v>
      </c>
      <c r="AL17" s="222">
        <v>1</v>
      </c>
      <c r="AM17" s="222"/>
      <c r="AN17" s="222"/>
      <c r="AO17" s="222"/>
      <c r="AP17" s="222">
        <v>1</v>
      </c>
      <c r="AQ17" s="222">
        <v>1</v>
      </c>
      <c r="AR17" s="222"/>
      <c r="AS17" s="222">
        <v>1</v>
      </c>
      <c r="AT17" s="222"/>
      <c r="AU17" s="222"/>
      <c r="AV17" s="222"/>
      <c r="AW17" s="222"/>
      <c r="AX17" s="222"/>
      <c r="AY17" s="222">
        <v>1</v>
      </c>
      <c r="AZ17" s="222"/>
      <c r="BA17" s="222">
        <v>1</v>
      </c>
      <c r="BB17" s="222">
        <v>1</v>
      </c>
      <c r="BC17" s="222">
        <v>1</v>
      </c>
      <c r="BD17" s="222"/>
      <c r="BE17" s="222">
        <v>1</v>
      </c>
      <c r="BF17" s="222">
        <v>1</v>
      </c>
      <c r="BG17" s="222">
        <v>1</v>
      </c>
      <c r="BH17" s="222">
        <v>1</v>
      </c>
      <c r="BI17" s="222">
        <v>1</v>
      </c>
      <c r="BJ17" s="222">
        <v>1</v>
      </c>
      <c r="BK17" s="222"/>
      <c r="BL17" s="222"/>
      <c r="BM17" s="222"/>
      <c r="BN17" s="222"/>
      <c r="BO17" s="222"/>
      <c r="BP17" s="222"/>
      <c r="BQ17" s="222">
        <v>1</v>
      </c>
      <c r="BR17" s="222">
        <v>1</v>
      </c>
      <c r="BS17" s="222">
        <v>1</v>
      </c>
      <c r="BT17" s="222"/>
      <c r="BU17" s="222"/>
      <c r="BV17" s="222"/>
      <c r="BW17" s="222"/>
      <c r="BX17" s="222">
        <v>1</v>
      </c>
      <c r="BY17" s="222">
        <v>1</v>
      </c>
      <c r="BZ17" s="222">
        <v>1</v>
      </c>
      <c r="CA17" s="222">
        <v>1</v>
      </c>
      <c r="CB17" s="222"/>
      <c r="CC17" s="222"/>
      <c r="CD17" s="435" t="s">
        <v>428</v>
      </c>
      <c r="CE17" s="435" t="s">
        <v>428</v>
      </c>
      <c r="CF17" s="435" t="s">
        <v>428</v>
      </c>
      <c r="CG17" s="435" t="s">
        <v>428</v>
      </c>
      <c r="CH17" s="435" t="s">
        <v>428</v>
      </c>
      <c r="CI17" s="435" t="s">
        <v>428</v>
      </c>
      <c r="CJ17" s="435" t="s">
        <v>428</v>
      </c>
      <c r="CK17" s="435" t="s">
        <v>428</v>
      </c>
      <c r="CL17" s="435" t="s">
        <v>428</v>
      </c>
      <c r="CM17" s="435" t="s">
        <v>428</v>
      </c>
      <c r="CN17" s="435" t="s">
        <v>428</v>
      </c>
      <c r="CO17" s="435" t="s">
        <v>428</v>
      </c>
      <c r="CP17" s="435" t="s">
        <v>428</v>
      </c>
      <c r="CQ17" s="435" t="s">
        <v>428</v>
      </c>
      <c r="CR17" s="435" t="s">
        <v>428</v>
      </c>
      <c r="CS17" s="222"/>
      <c r="CT17" s="223"/>
      <c r="CU17" s="219">
        <f t="shared" si="0"/>
        <v>45</v>
      </c>
    </row>
    <row r="18" spans="1:101" ht="20.100000000000001" customHeight="1">
      <c r="B18" s="126" t="s">
        <v>415</v>
      </c>
      <c r="C18" s="155"/>
      <c r="D18" s="128"/>
      <c r="E18" s="224">
        <f>SUM(E8:E17)</f>
        <v>1</v>
      </c>
      <c r="F18" s="225">
        <f>SUM(F8:F17)</f>
        <v>8</v>
      </c>
      <c r="G18" s="225">
        <f t="shared" ref="G18:BW18" si="1">SUM(G8:G17)</f>
        <v>6</v>
      </c>
      <c r="H18" s="225">
        <f t="shared" si="1"/>
        <v>2</v>
      </c>
      <c r="I18" s="225">
        <f t="shared" si="1"/>
        <v>1</v>
      </c>
      <c r="J18" s="225">
        <f t="shared" si="1"/>
        <v>1</v>
      </c>
      <c r="K18" s="225">
        <f t="shared" si="1"/>
        <v>1</v>
      </c>
      <c r="L18" s="225">
        <f t="shared" si="1"/>
        <v>1</v>
      </c>
      <c r="M18" s="225">
        <f t="shared" si="1"/>
        <v>1</v>
      </c>
      <c r="N18" s="225">
        <f t="shared" si="1"/>
        <v>1</v>
      </c>
      <c r="O18" s="225">
        <f t="shared" si="1"/>
        <v>1</v>
      </c>
      <c r="P18" s="225">
        <f t="shared" si="1"/>
        <v>1</v>
      </c>
      <c r="Q18" s="225">
        <f t="shared" si="1"/>
        <v>5</v>
      </c>
      <c r="R18" s="225">
        <f t="shared" si="1"/>
        <v>1</v>
      </c>
      <c r="S18" s="225">
        <f t="shared" si="1"/>
        <v>1</v>
      </c>
      <c r="T18" s="225">
        <f t="shared" si="1"/>
        <v>1</v>
      </c>
      <c r="U18" s="225">
        <f t="shared" si="1"/>
        <v>1</v>
      </c>
      <c r="V18" s="225">
        <f t="shared" si="1"/>
        <v>6</v>
      </c>
      <c r="W18" s="225">
        <f t="shared" si="1"/>
        <v>1</v>
      </c>
      <c r="X18" s="225">
        <f t="shared" si="1"/>
        <v>1</v>
      </c>
      <c r="Y18" s="224">
        <f t="shared" si="1"/>
        <v>1</v>
      </c>
      <c r="Z18" s="225">
        <f t="shared" si="1"/>
        <v>5</v>
      </c>
      <c r="AA18" s="225">
        <f t="shared" si="1"/>
        <v>2</v>
      </c>
      <c r="AB18" s="225">
        <f t="shared" si="1"/>
        <v>5</v>
      </c>
      <c r="AC18" s="225">
        <f t="shared" si="1"/>
        <v>2</v>
      </c>
      <c r="AD18" s="225">
        <f t="shared" si="1"/>
        <v>2</v>
      </c>
      <c r="AE18" s="225">
        <f t="shared" si="1"/>
        <v>5</v>
      </c>
      <c r="AF18" s="225">
        <f t="shared" si="1"/>
        <v>3</v>
      </c>
      <c r="AG18" s="225">
        <f t="shared" si="1"/>
        <v>3</v>
      </c>
      <c r="AH18" s="225">
        <f t="shared" si="1"/>
        <v>1</v>
      </c>
      <c r="AI18" s="225">
        <f t="shared" si="1"/>
        <v>2</v>
      </c>
      <c r="AJ18" s="225">
        <f t="shared" si="1"/>
        <v>1</v>
      </c>
      <c r="AK18" s="225">
        <f t="shared" si="1"/>
        <v>2</v>
      </c>
      <c r="AL18" s="225">
        <f t="shared" si="1"/>
        <v>4</v>
      </c>
      <c r="AM18" s="225">
        <f t="shared" si="1"/>
        <v>4</v>
      </c>
      <c r="AN18" s="225">
        <f t="shared" si="1"/>
        <v>1</v>
      </c>
      <c r="AO18" s="225">
        <f t="shared" si="1"/>
        <v>1</v>
      </c>
      <c r="AP18" s="225">
        <f t="shared" si="1"/>
        <v>3</v>
      </c>
      <c r="AQ18" s="225">
        <f t="shared" si="1"/>
        <v>9</v>
      </c>
      <c r="AR18" s="225">
        <f t="shared" si="1"/>
        <v>4</v>
      </c>
      <c r="AS18" s="225">
        <f t="shared" si="1"/>
        <v>7</v>
      </c>
      <c r="AT18" s="225">
        <f t="shared" si="1"/>
        <v>3</v>
      </c>
      <c r="AU18" s="225">
        <f t="shared" si="1"/>
        <v>4</v>
      </c>
      <c r="AV18" s="225">
        <f t="shared" si="1"/>
        <v>3</v>
      </c>
      <c r="AW18" s="225">
        <f t="shared" si="1"/>
        <v>1</v>
      </c>
      <c r="AX18" s="225">
        <f t="shared" si="1"/>
        <v>1</v>
      </c>
      <c r="AY18" s="225">
        <f t="shared" si="1"/>
        <v>2</v>
      </c>
      <c r="AZ18" s="225">
        <f t="shared" si="1"/>
        <v>3</v>
      </c>
      <c r="BA18" s="225">
        <f t="shared" si="1"/>
        <v>4</v>
      </c>
      <c r="BB18" s="225">
        <f t="shared" si="1"/>
        <v>7</v>
      </c>
      <c r="BC18" s="225">
        <f t="shared" si="1"/>
        <v>8</v>
      </c>
      <c r="BD18" s="225">
        <f t="shared" si="1"/>
        <v>5</v>
      </c>
      <c r="BE18" s="225">
        <f t="shared" si="1"/>
        <v>6</v>
      </c>
      <c r="BF18" s="225">
        <f t="shared" si="1"/>
        <v>8</v>
      </c>
      <c r="BG18" s="225">
        <f t="shared" si="1"/>
        <v>9</v>
      </c>
      <c r="BH18" s="225">
        <f t="shared" si="1"/>
        <v>4</v>
      </c>
      <c r="BI18" s="225">
        <f t="shared" si="1"/>
        <v>6</v>
      </c>
      <c r="BJ18" s="225">
        <f t="shared" si="1"/>
        <v>9</v>
      </c>
      <c r="BK18" s="224">
        <f t="shared" si="1"/>
        <v>2</v>
      </c>
      <c r="BL18" s="225">
        <f t="shared" si="1"/>
        <v>0</v>
      </c>
      <c r="BM18" s="225">
        <f>SUM(BM8:BM17)</f>
        <v>0</v>
      </c>
      <c r="BN18" s="225">
        <f>SUM(BN8:BN17)</f>
        <v>0</v>
      </c>
      <c r="BO18" s="225">
        <f>SUM(BO8:BO17)</f>
        <v>0</v>
      </c>
      <c r="BP18" s="225">
        <f>SUM(BP8:BP17)</f>
        <v>0</v>
      </c>
      <c r="BQ18" s="225">
        <f t="shared" si="1"/>
        <v>3</v>
      </c>
      <c r="BR18" s="225">
        <f t="shared" si="1"/>
        <v>3</v>
      </c>
      <c r="BS18" s="225">
        <f t="shared" si="1"/>
        <v>4</v>
      </c>
      <c r="BT18" s="225">
        <f t="shared" si="1"/>
        <v>2</v>
      </c>
      <c r="BU18" s="225">
        <f t="shared" si="1"/>
        <v>0</v>
      </c>
      <c r="BV18" s="225">
        <f t="shared" si="1"/>
        <v>0</v>
      </c>
      <c r="BW18" s="225">
        <f t="shared" si="1"/>
        <v>0</v>
      </c>
      <c r="BX18" s="225">
        <f t="shared" ref="BX18:CR18" si="2">SUM(BX8:BX17)</f>
        <v>2</v>
      </c>
      <c r="BY18" s="225">
        <f t="shared" si="2"/>
        <v>2</v>
      </c>
      <c r="BZ18" s="225">
        <f t="shared" si="2"/>
        <v>1</v>
      </c>
      <c r="CA18" s="225">
        <f t="shared" si="2"/>
        <v>2</v>
      </c>
      <c r="CB18" s="225">
        <f t="shared" si="2"/>
        <v>0</v>
      </c>
      <c r="CC18" s="225">
        <f t="shared" si="2"/>
        <v>0</v>
      </c>
      <c r="CD18" s="225">
        <f t="shared" si="2"/>
        <v>0</v>
      </c>
      <c r="CE18" s="225">
        <f t="shared" si="2"/>
        <v>0</v>
      </c>
      <c r="CF18" s="225">
        <f t="shared" si="2"/>
        <v>0</v>
      </c>
      <c r="CG18" s="225">
        <f t="shared" si="2"/>
        <v>0</v>
      </c>
      <c r="CH18" s="225">
        <f t="shared" si="2"/>
        <v>0</v>
      </c>
      <c r="CI18" s="225">
        <f t="shared" si="2"/>
        <v>0</v>
      </c>
      <c r="CJ18" s="225">
        <f t="shared" si="2"/>
        <v>0</v>
      </c>
      <c r="CK18" s="225">
        <f t="shared" si="2"/>
        <v>0</v>
      </c>
      <c r="CL18" s="225">
        <f t="shared" si="2"/>
        <v>0</v>
      </c>
      <c r="CM18" s="225">
        <f t="shared" si="2"/>
        <v>0</v>
      </c>
      <c r="CN18" s="225">
        <f t="shared" si="2"/>
        <v>0</v>
      </c>
      <c r="CO18" s="225">
        <f t="shared" si="2"/>
        <v>0</v>
      </c>
      <c r="CP18" s="225">
        <f t="shared" si="2"/>
        <v>0</v>
      </c>
      <c r="CQ18" s="225">
        <f t="shared" si="2"/>
        <v>0</v>
      </c>
      <c r="CR18" s="225">
        <f t="shared" si="2"/>
        <v>0</v>
      </c>
      <c r="CS18" s="225">
        <f>SUM(CS8:CS17)</f>
        <v>0</v>
      </c>
      <c r="CT18" s="226"/>
      <c r="CU18" s="249"/>
    </row>
    <row r="19" spans="1:101" ht="20.100000000000001" customHeight="1">
      <c r="B19" s="126" t="s">
        <v>785</v>
      </c>
      <c r="C19" s="155"/>
      <c r="D19" s="128"/>
      <c r="E19" s="438">
        <f>E7+E18</f>
        <v>4</v>
      </c>
      <c r="F19" s="225">
        <f>F7+F18</f>
        <v>48</v>
      </c>
      <c r="G19" s="225">
        <f t="shared" ref="G19:BW19" si="3">G7+G18</f>
        <v>41</v>
      </c>
      <c r="H19" s="404">
        <f t="shared" si="3"/>
        <v>24</v>
      </c>
      <c r="I19" s="404">
        <f t="shared" si="3"/>
        <v>9</v>
      </c>
      <c r="J19" s="404">
        <f t="shared" si="3"/>
        <v>6</v>
      </c>
      <c r="K19" s="404">
        <f t="shared" si="3"/>
        <v>10</v>
      </c>
      <c r="L19" s="404">
        <f t="shared" si="3"/>
        <v>19</v>
      </c>
      <c r="M19" s="404">
        <f t="shared" si="3"/>
        <v>11</v>
      </c>
      <c r="N19" s="225">
        <f t="shared" si="3"/>
        <v>13</v>
      </c>
      <c r="O19" s="404">
        <f t="shared" si="3"/>
        <v>8</v>
      </c>
      <c r="P19" s="404">
        <f t="shared" si="3"/>
        <v>6</v>
      </c>
      <c r="Q19" s="225">
        <f t="shared" si="3"/>
        <v>33</v>
      </c>
      <c r="R19" s="404">
        <f t="shared" si="3"/>
        <v>22</v>
      </c>
      <c r="S19" s="225">
        <f t="shared" si="3"/>
        <v>13</v>
      </c>
      <c r="T19" s="225">
        <f t="shared" si="3"/>
        <v>26</v>
      </c>
      <c r="U19" s="404">
        <f t="shared" si="3"/>
        <v>11</v>
      </c>
      <c r="V19" s="225">
        <f t="shared" si="3"/>
        <v>20</v>
      </c>
      <c r="W19" s="404">
        <f t="shared" si="3"/>
        <v>14</v>
      </c>
      <c r="X19" s="225">
        <f t="shared" si="3"/>
        <v>15</v>
      </c>
      <c r="Y19" s="404">
        <f t="shared" si="3"/>
        <v>15</v>
      </c>
      <c r="Z19" s="225">
        <f t="shared" si="3"/>
        <v>25</v>
      </c>
      <c r="AA19" s="225">
        <f t="shared" si="3"/>
        <v>20</v>
      </c>
      <c r="AB19" s="404">
        <f t="shared" si="3"/>
        <v>17</v>
      </c>
      <c r="AC19" s="404">
        <f t="shared" si="3"/>
        <v>13</v>
      </c>
      <c r="AD19" s="404">
        <f t="shared" si="3"/>
        <v>7</v>
      </c>
      <c r="AE19" s="225">
        <f t="shared" si="3"/>
        <v>12</v>
      </c>
      <c r="AF19" s="225">
        <f t="shared" si="3"/>
        <v>14</v>
      </c>
      <c r="AG19" s="225">
        <f t="shared" si="3"/>
        <v>12</v>
      </c>
      <c r="AH19" s="404">
        <f t="shared" si="3"/>
        <v>10</v>
      </c>
      <c r="AI19" s="404">
        <f t="shared" si="3"/>
        <v>6</v>
      </c>
      <c r="AJ19" s="404">
        <f t="shared" si="3"/>
        <v>5</v>
      </c>
      <c r="AK19" s="404">
        <f t="shared" si="3"/>
        <v>13</v>
      </c>
      <c r="AL19" s="225">
        <f t="shared" si="3"/>
        <v>14</v>
      </c>
      <c r="AM19" s="404">
        <f t="shared" si="3"/>
        <v>9</v>
      </c>
      <c r="AN19" s="404">
        <f t="shared" si="3"/>
        <v>9</v>
      </c>
      <c r="AO19" s="225">
        <f t="shared" si="3"/>
        <v>6</v>
      </c>
      <c r="AP19" s="225">
        <f t="shared" si="3"/>
        <v>10</v>
      </c>
      <c r="AQ19" s="225">
        <f t="shared" si="3"/>
        <v>16</v>
      </c>
      <c r="AR19" s="225">
        <f t="shared" si="3"/>
        <v>9</v>
      </c>
      <c r="AS19" s="225">
        <f t="shared" si="3"/>
        <v>11</v>
      </c>
      <c r="AT19" s="225">
        <f t="shared" si="3"/>
        <v>9</v>
      </c>
      <c r="AU19" s="404">
        <f t="shared" si="3"/>
        <v>10</v>
      </c>
      <c r="AV19" s="404">
        <f t="shared" si="3"/>
        <v>8</v>
      </c>
      <c r="AW19" s="225">
        <f t="shared" si="3"/>
        <v>6</v>
      </c>
      <c r="AX19" s="404">
        <f t="shared" si="3"/>
        <v>5</v>
      </c>
      <c r="AY19" s="225">
        <f t="shared" si="3"/>
        <v>6</v>
      </c>
      <c r="AZ19" s="225">
        <f t="shared" si="3"/>
        <v>8</v>
      </c>
      <c r="BA19" s="225">
        <f t="shared" si="3"/>
        <v>7</v>
      </c>
      <c r="BB19" s="225">
        <f t="shared" si="3"/>
        <v>7</v>
      </c>
      <c r="BC19" s="225">
        <f t="shared" si="3"/>
        <v>8</v>
      </c>
      <c r="BD19" s="225">
        <f t="shared" si="3"/>
        <v>5</v>
      </c>
      <c r="BE19" s="225">
        <f t="shared" si="3"/>
        <v>6</v>
      </c>
      <c r="BF19" s="225">
        <f t="shared" si="3"/>
        <v>8</v>
      </c>
      <c r="BG19" s="225">
        <f t="shared" si="3"/>
        <v>9</v>
      </c>
      <c r="BH19" s="225">
        <f t="shared" si="3"/>
        <v>4</v>
      </c>
      <c r="BI19" s="225">
        <f t="shared" si="3"/>
        <v>6</v>
      </c>
      <c r="BJ19" s="225">
        <f t="shared" si="3"/>
        <v>9</v>
      </c>
      <c r="BK19" s="404">
        <f t="shared" si="3"/>
        <v>2</v>
      </c>
      <c r="BL19" s="404">
        <f t="shared" si="3"/>
        <v>0</v>
      </c>
      <c r="BM19" s="404">
        <f>BM7+BM18</f>
        <v>0</v>
      </c>
      <c r="BN19" s="404">
        <f>BN7+BN18</f>
        <v>0</v>
      </c>
      <c r="BO19" s="404">
        <f>BO7+BO18</f>
        <v>0</v>
      </c>
      <c r="BP19" s="404">
        <f>BP7+BP18</f>
        <v>0</v>
      </c>
      <c r="BQ19" s="225">
        <f t="shared" si="3"/>
        <v>3</v>
      </c>
      <c r="BR19" s="225">
        <f t="shared" si="3"/>
        <v>3</v>
      </c>
      <c r="BS19" s="225">
        <f t="shared" si="3"/>
        <v>4</v>
      </c>
      <c r="BT19" s="225">
        <f t="shared" si="3"/>
        <v>2</v>
      </c>
      <c r="BU19" s="404">
        <f t="shared" si="3"/>
        <v>0</v>
      </c>
      <c r="BV19" s="404">
        <f t="shared" si="3"/>
        <v>0</v>
      </c>
      <c r="BW19" s="404">
        <f t="shared" si="3"/>
        <v>0</v>
      </c>
      <c r="BX19" s="225">
        <f t="shared" ref="BX19:CS19" si="4">BX7+BX18</f>
        <v>2</v>
      </c>
      <c r="BY19" s="225">
        <f t="shared" si="4"/>
        <v>2</v>
      </c>
      <c r="BZ19" s="225">
        <f t="shared" si="4"/>
        <v>1</v>
      </c>
      <c r="CA19" s="225">
        <f t="shared" si="4"/>
        <v>2</v>
      </c>
      <c r="CB19" s="404">
        <f t="shared" si="4"/>
        <v>0</v>
      </c>
      <c r="CC19" s="404">
        <f t="shared" si="4"/>
        <v>0</v>
      </c>
      <c r="CD19" s="225">
        <f t="shared" si="4"/>
        <v>0</v>
      </c>
      <c r="CE19" s="225">
        <f t="shared" si="4"/>
        <v>0</v>
      </c>
      <c r="CF19" s="225">
        <f t="shared" si="4"/>
        <v>0</v>
      </c>
      <c r="CG19" s="225">
        <f t="shared" si="4"/>
        <v>0</v>
      </c>
      <c r="CH19" s="225">
        <f t="shared" si="4"/>
        <v>0</v>
      </c>
      <c r="CI19" s="225">
        <f t="shared" si="4"/>
        <v>0</v>
      </c>
      <c r="CJ19" s="225">
        <f t="shared" si="4"/>
        <v>0</v>
      </c>
      <c r="CK19" s="225">
        <f t="shared" si="4"/>
        <v>0</v>
      </c>
      <c r="CL19" s="225">
        <f t="shared" si="4"/>
        <v>0</v>
      </c>
      <c r="CM19" s="404">
        <f t="shared" si="4"/>
        <v>0</v>
      </c>
      <c r="CN19" s="225">
        <f t="shared" si="4"/>
        <v>0</v>
      </c>
      <c r="CO19" s="225">
        <f t="shared" si="4"/>
        <v>0</v>
      </c>
      <c r="CP19" s="225">
        <f t="shared" si="4"/>
        <v>0</v>
      </c>
      <c r="CQ19" s="404">
        <f t="shared" si="4"/>
        <v>0</v>
      </c>
      <c r="CR19" s="404">
        <f t="shared" si="4"/>
        <v>0</v>
      </c>
      <c r="CS19" s="225">
        <f t="shared" si="4"/>
        <v>0</v>
      </c>
      <c r="CT19" s="226"/>
      <c r="CU19" s="249"/>
    </row>
    <row r="20" spans="1:101" ht="10.050000000000001" customHeight="1"/>
    <row r="21" spans="1:101" ht="15" customHeight="1"/>
    <row r="22" spans="1:101" ht="15" customHeight="1">
      <c r="C22" s="153" t="s">
        <v>422</v>
      </c>
      <c r="G22" s="185"/>
      <c r="H22" s="184" t="s">
        <v>1322</v>
      </c>
    </row>
    <row r="23" spans="1:101" ht="10.050000000000001" customHeight="1"/>
    <row r="24" spans="1:101" ht="15" customHeight="1">
      <c r="B24" s="166"/>
      <c r="C24" s="167"/>
      <c r="D24" s="173"/>
      <c r="E24" s="168" t="s">
        <v>69</v>
      </c>
      <c r="F24" s="627">
        <v>20</v>
      </c>
      <c r="G24" s="628"/>
      <c r="H24" s="628"/>
      <c r="I24" s="628"/>
      <c r="J24" s="629"/>
      <c r="K24" s="171">
        <v>22</v>
      </c>
      <c r="L24" s="627">
        <v>23</v>
      </c>
      <c r="M24" s="629"/>
      <c r="N24" s="627">
        <v>25</v>
      </c>
      <c r="O24" s="628"/>
      <c r="P24" s="629"/>
      <c r="Q24" s="627">
        <v>26</v>
      </c>
      <c r="R24" s="628"/>
      <c r="S24" s="629"/>
      <c r="T24" s="627">
        <v>30</v>
      </c>
      <c r="U24" s="629"/>
      <c r="V24" s="172">
        <v>31</v>
      </c>
      <c r="W24" s="172">
        <v>32</v>
      </c>
      <c r="X24" s="172">
        <v>33</v>
      </c>
      <c r="Y24" s="171">
        <v>34</v>
      </c>
      <c r="Z24" s="172">
        <v>35</v>
      </c>
      <c r="AA24" s="627">
        <v>36</v>
      </c>
      <c r="AB24" s="629"/>
      <c r="AC24" s="172">
        <v>38</v>
      </c>
      <c r="AD24" s="172">
        <v>39</v>
      </c>
      <c r="AE24" s="627">
        <v>41</v>
      </c>
      <c r="AF24" s="628"/>
      <c r="AG24" s="628"/>
      <c r="AH24" s="628"/>
      <c r="AI24" s="628"/>
      <c r="AJ24" s="629"/>
      <c r="AK24" s="627">
        <v>42</v>
      </c>
      <c r="AL24" s="628"/>
      <c r="AM24" s="628"/>
      <c r="AN24" s="628"/>
      <c r="AO24" s="629"/>
      <c r="AP24" s="169">
        <v>43</v>
      </c>
      <c r="AQ24" s="627">
        <v>44</v>
      </c>
      <c r="AR24" s="628"/>
      <c r="AS24" s="628"/>
      <c r="AT24" s="628"/>
      <c r="AU24" s="628"/>
      <c r="AV24" s="628"/>
      <c r="AW24" s="628"/>
      <c r="AX24" s="629"/>
      <c r="AY24" s="627">
        <v>45</v>
      </c>
      <c r="AZ24" s="628"/>
      <c r="BA24" s="628"/>
      <c r="BB24" s="627">
        <v>48</v>
      </c>
      <c r="BC24" s="628"/>
      <c r="BD24" s="628"/>
      <c r="BE24" s="628"/>
      <c r="BF24" s="628"/>
      <c r="BG24" s="628"/>
      <c r="BH24" s="628"/>
      <c r="BI24" s="628"/>
      <c r="BJ24" s="628"/>
      <c r="BK24" s="629"/>
      <c r="BL24" s="627">
        <v>50</v>
      </c>
      <c r="BM24" s="628"/>
      <c r="BN24" s="628"/>
      <c r="BO24" s="628"/>
      <c r="BP24" s="629"/>
      <c r="BQ24" s="628">
        <v>51</v>
      </c>
      <c r="BR24" s="628"/>
      <c r="BS24" s="628"/>
      <c r="BT24" s="628"/>
      <c r="BU24" s="628"/>
      <c r="BV24" s="628"/>
      <c r="BW24" s="629"/>
      <c r="BX24" s="627">
        <v>52</v>
      </c>
      <c r="BY24" s="628"/>
      <c r="BZ24" s="628"/>
      <c r="CA24" s="628"/>
      <c r="CB24" s="628"/>
      <c r="CC24" s="629"/>
      <c r="CD24" s="627">
        <v>53</v>
      </c>
      <c r="CE24" s="628"/>
      <c r="CF24" s="628"/>
      <c r="CG24" s="628"/>
      <c r="CH24" s="628"/>
      <c r="CI24" s="628"/>
      <c r="CJ24" s="628"/>
      <c r="CK24" s="628"/>
      <c r="CL24" s="628"/>
      <c r="CM24" s="629"/>
      <c r="CN24" s="627">
        <v>54</v>
      </c>
      <c r="CO24" s="628"/>
      <c r="CP24" s="628"/>
      <c r="CQ24" s="628"/>
      <c r="CR24" s="628"/>
      <c r="CS24" s="172"/>
      <c r="CT24" s="169"/>
      <c r="CU24" s="173"/>
    </row>
    <row r="25" spans="1:101" ht="15" customHeight="1">
      <c r="B25" s="174"/>
      <c r="C25" s="175"/>
      <c r="D25" s="177"/>
      <c r="E25" s="111"/>
      <c r="F25" s="124"/>
      <c r="G25" s="124"/>
      <c r="H25" s="124"/>
      <c r="I25" s="124"/>
      <c r="J25" s="113" t="s">
        <v>611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13" t="s">
        <v>611</v>
      </c>
      <c r="AK25" s="124"/>
      <c r="AL25" s="124"/>
      <c r="AM25" s="124"/>
      <c r="AN25" s="124"/>
      <c r="AO25" s="113" t="s">
        <v>611</v>
      </c>
      <c r="AP25" s="124"/>
      <c r="AQ25" s="124"/>
      <c r="AR25" s="124"/>
      <c r="AS25" s="124"/>
      <c r="AT25" s="113" t="s">
        <v>611</v>
      </c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13" t="s">
        <v>611</v>
      </c>
      <c r="BF25" s="124"/>
      <c r="BG25" s="124"/>
      <c r="BH25" s="113" t="s">
        <v>611</v>
      </c>
      <c r="BI25" s="124"/>
      <c r="BJ25" s="124"/>
      <c r="BK25" s="124"/>
      <c r="BL25" s="113" t="s">
        <v>611</v>
      </c>
      <c r="BM25" s="113"/>
      <c r="BN25" s="113"/>
      <c r="BO25" s="113"/>
      <c r="BP25" s="113"/>
      <c r="BQ25" s="124"/>
      <c r="BR25" s="124"/>
      <c r="BS25" s="124"/>
      <c r="BT25" s="124"/>
      <c r="BU25" s="124"/>
      <c r="BV25" s="124"/>
      <c r="BW25" s="113" t="s">
        <v>611</v>
      </c>
      <c r="BX25" s="124"/>
      <c r="BY25" s="124"/>
      <c r="BZ25" s="124"/>
      <c r="CA25" s="113" t="s">
        <v>611</v>
      </c>
      <c r="CB25" s="124"/>
      <c r="CC25" s="124"/>
      <c r="CD25" s="124"/>
      <c r="CE25" s="124"/>
      <c r="CF25" s="124"/>
      <c r="CG25" s="124"/>
      <c r="CH25" s="113" t="s">
        <v>611</v>
      </c>
      <c r="CI25" s="113" t="s">
        <v>611</v>
      </c>
      <c r="CJ25" s="124"/>
      <c r="CK25" s="124"/>
      <c r="CL25" s="124"/>
      <c r="CM25" s="124"/>
      <c r="CN25" s="124"/>
      <c r="CO25" s="124"/>
      <c r="CP25" s="124"/>
      <c r="CQ25" s="113" t="s">
        <v>611</v>
      </c>
      <c r="CR25" s="124"/>
      <c r="CS25" s="120"/>
      <c r="CT25" s="191"/>
      <c r="CU25" s="177"/>
    </row>
    <row r="26" spans="1:101" ht="80.099999999999994" customHeight="1">
      <c r="B26" s="3" t="s">
        <v>426</v>
      </c>
      <c r="C26" s="4" t="s">
        <v>424</v>
      </c>
      <c r="D26" s="10" t="s">
        <v>425</v>
      </c>
      <c r="E26" s="5" t="s">
        <v>549</v>
      </c>
      <c r="F26" s="5" t="s">
        <v>548</v>
      </c>
      <c r="G26" s="6" t="s">
        <v>436</v>
      </c>
      <c r="H26" s="5" t="s">
        <v>544</v>
      </c>
      <c r="I26" s="5" t="s">
        <v>545</v>
      </c>
      <c r="J26" s="6" t="s">
        <v>546</v>
      </c>
      <c r="K26" s="6" t="s">
        <v>547</v>
      </c>
      <c r="L26" s="6" t="s">
        <v>550</v>
      </c>
      <c r="M26" s="6" t="s">
        <v>551</v>
      </c>
      <c r="N26" s="6" t="s">
        <v>437</v>
      </c>
      <c r="O26" s="6" t="s">
        <v>552</v>
      </c>
      <c r="P26" s="6" t="s">
        <v>620</v>
      </c>
      <c r="Q26" s="6" t="s">
        <v>435</v>
      </c>
      <c r="R26" s="6" t="s">
        <v>773</v>
      </c>
      <c r="S26" s="6" t="s">
        <v>463</v>
      </c>
      <c r="T26" s="6" t="s">
        <v>464</v>
      </c>
      <c r="U26" s="6" t="s">
        <v>555</v>
      </c>
      <c r="V26" s="6" t="s">
        <v>438</v>
      </c>
      <c r="W26" s="6" t="s">
        <v>84</v>
      </c>
      <c r="X26" s="6" t="s">
        <v>439</v>
      </c>
      <c r="Y26" s="6" t="s">
        <v>91</v>
      </c>
      <c r="Z26" s="6" t="s">
        <v>440</v>
      </c>
      <c r="AA26" s="6" t="s">
        <v>441</v>
      </c>
      <c r="AB26" s="6" t="s">
        <v>556</v>
      </c>
      <c r="AC26" s="6" t="s">
        <v>102</v>
      </c>
      <c r="AD26" s="6" t="s">
        <v>575</v>
      </c>
      <c r="AE26" s="6" t="s">
        <v>557</v>
      </c>
      <c r="AF26" s="6" t="s">
        <v>442</v>
      </c>
      <c r="AG26" s="6" t="s">
        <v>558</v>
      </c>
      <c r="AH26" s="6" t="s">
        <v>329</v>
      </c>
      <c r="AI26" s="6" t="s">
        <v>559</v>
      </c>
      <c r="AJ26" s="6" t="s">
        <v>617</v>
      </c>
      <c r="AK26" s="6" t="s">
        <v>560</v>
      </c>
      <c r="AL26" s="6" t="s">
        <v>561</v>
      </c>
      <c r="AM26" s="6" t="s">
        <v>578</v>
      </c>
      <c r="AN26" s="6" t="s">
        <v>622</v>
      </c>
      <c r="AO26" s="6" t="s">
        <v>616</v>
      </c>
      <c r="AP26" s="6" t="s">
        <v>562</v>
      </c>
      <c r="AQ26" s="6" t="s">
        <v>443</v>
      </c>
      <c r="AR26" s="6" t="s">
        <v>444</v>
      </c>
      <c r="AS26" s="6" t="s">
        <v>273</v>
      </c>
      <c r="AT26" s="6" t="s">
        <v>274</v>
      </c>
      <c r="AU26" s="6" t="s">
        <v>333</v>
      </c>
      <c r="AV26" s="6" t="s">
        <v>332</v>
      </c>
      <c r="AW26" s="6" t="s">
        <v>330</v>
      </c>
      <c r="AX26" s="6" t="s">
        <v>610</v>
      </c>
      <c r="AY26" s="6" t="s">
        <v>466</v>
      </c>
      <c r="AZ26" s="6" t="s">
        <v>275</v>
      </c>
      <c r="BA26" s="6" t="s">
        <v>276</v>
      </c>
      <c r="BB26" s="6" t="s">
        <v>445</v>
      </c>
      <c r="BC26" s="6" t="s">
        <v>446</v>
      </c>
      <c r="BD26" s="6" t="s">
        <v>449</v>
      </c>
      <c r="BE26" s="6" t="s">
        <v>450</v>
      </c>
      <c r="BF26" s="6" t="s">
        <v>447</v>
      </c>
      <c r="BG26" s="6" t="s">
        <v>448</v>
      </c>
      <c r="BH26" s="6" t="s">
        <v>459</v>
      </c>
      <c r="BI26" s="6" t="s">
        <v>460</v>
      </c>
      <c r="BJ26" s="6" t="s">
        <v>278</v>
      </c>
      <c r="BK26" s="6" t="s">
        <v>614</v>
      </c>
      <c r="BL26" s="6" t="s">
        <v>618</v>
      </c>
      <c r="BM26" s="6" t="s">
        <v>1523</v>
      </c>
      <c r="BN26" s="6" t="s">
        <v>1524</v>
      </c>
      <c r="BO26" s="6" t="s">
        <v>1525</v>
      </c>
      <c r="BP26" s="6" t="s">
        <v>1526</v>
      </c>
      <c r="BQ26" s="6" t="s">
        <v>452</v>
      </c>
      <c r="BR26" s="6" t="s">
        <v>462</v>
      </c>
      <c r="BS26" s="6" t="s">
        <v>451</v>
      </c>
      <c r="BT26" s="6" t="s">
        <v>461</v>
      </c>
      <c r="BU26" s="6" t="s">
        <v>1529</v>
      </c>
      <c r="BV26" s="6" t="s">
        <v>859</v>
      </c>
      <c r="BW26" s="6" t="s">
        <v>860</v>
      </c>
      <c r="BX26" s="6" t="s">
        <v>279</v>
      </c>
      <c r="BY26" s="6" t="s">
        <v>280</v>
      </c>
      <c r="BZ26" s="6" t="s">
        <v>281</v>
      </c>
      <c r="CA26" s="6" t="s">
        <v>282</v>
      </c>
      <c r="CB26" s="6" t="s">
        <v>1549</v>
      </c>
      <c r="CC26" s="6" t="s">
        <v>861</v>
      </c>
      <c r="CD26" s="6" t="s">
        <v>453</v>
      </c>
      <c r="CE26" s="6" t="s">
        <v>455</v>
      </c>
      <c r="CF26" s="6" t="s">
        <v>454</v>
      </c>
      <c r="CG26" s="6" t="s">
        <v>283</v>
      </c>
      <c r="CH26" s="6" t="s">
        <v>284</v>
      </c>
      <c r="CI26" s="6" t="s">
        <v>285</v>
      </c>
      <c r="CJ26" s="6" t="s">
        <v>286</v>
      </c>
      <c r="CK26" s="6" t="s">
        <v>287</v>
      </c>
      <c r="CL26" s="6" t="s">
        <v>288</v>
      </c>
      <c r="CM26" s="6" t="s">
        <v>1531</v>
      </c>
      <c r="CN26" s="6" t="s">
        <v>457</v>
      </c>
      <c r="CO26" s="6" t="s">
        <v>456</v>
      </c>
      <c r="CP26" s="6" t="s">
        <v>862</v>
      </c>
      <c r="CQ26" s="6" t="s">
        <v>863</v>
      </c>
      <c r="CR26" s="6" t="s">
        <v>1530</v>
      </c>
      <c r="CS26" s="6" t="s">
        <v>14</v>
      </c>
      <c r="CT26" s="8"/>
      <c r="CU26" s="178" t="s">
        <v>1355</v>
      </c>
    </row>
    <row r="27" spans="1:101" ht="20.100000000000001" customHeight="1">
      <c r="B27" s="154" t="s">
        <v>786</v>
      </c>
      <c r="C27" s="179"/>
      <c r="D27" s="92"/>
      <c r="E27" s="247">
        <v>5</v>
      </c>
      <c r="F27" s="224">
        <v>78</v>
      </c>
      <c r="G27" s="224">
        <v>117</v>
      </c>
      <c r="H27" s="224">
        <v>126</v>
      </c>
      <c r="I27" s="224">
        <v>25</v>
      </c>
      <c r="J27" s="225">
        <v>0</v>
      </c>
      <c r="K27" s="225">
        <v>15</v>
      </c>
      <c r="L27" s="225">
        <v>54</v>
      </c>
      <c r="M27" s="225">
        <v>7</v>
      </c>
      <c r="N27" s="225">
        <v>44</v>
      </c>
      <c r="O27" s="225">
        <v>14</v>
      </c>
      <c r="P27" s="225">
        <v>3</v>
      </c>
      <c r="Q27" s="225">
        <v>380</v>
      </c>
      <c r="R27" s="225">
        <v>296</v>
      </c>
      <c r="S27" s="225">
        <v>54</v>
      </c>
      <c r="T27" s="225">
        <v>266</v>
      </c>
      <c r="U27" s="225">
        <v>15</v>
      </c>
      <c r="V27" s="225">
        <v>91</v>
      </c>
      <c r="W27" s="225">
        <v>184</v>
      </c>
      <c r="X27" s="225">
        <v>227</v>
      </c>
      <c r="Y27" s="225">
        <v>110</v>
      </c>
      <c r="Z27" s="225">
        <v>170</v>
      </c>
      <c r="AA27" s="225">
        <v>207</v>
      </c>
      <c r="AB27" s="225">
        <v>42</v>
      </c>
      <c r="AC27" s="225">
        <v>67</v>
      </c>
      <c r="AD27" s="225">
        <v>39</v>
      </c>
      <c r="AE27" s="225">
        <v>118</v>
      </c>
      <c r="AF27" s="225">
        <v>44</v>
      </c>
      <c r="AG27" s="225">
        <v>30</v>
      </c>
      <c r="AH27" s="225">
        <v>95</v>
      </c>
      <c r="AI27" s="225">
        <v>8</v>
      </c>
      <c r="AJ27" s="225">
        <v>1</v>
      </c>
      <c r="AK27" s="225">
        <v>123</v>
      </c>
      <c r="AL27" s="225">
        <v>35</v>
      </c>
      <c r="AM27" s="225">
        <v>29</v>
      </c>
      <c r="AN27" s="225">
        <v>37</v>
      </c>
      <c r="AO27" s="225">
        <v>2</v>
      </c>
      <c r="AP27" s="225">
        <v>66</v>
      </c>
      <c r="AQ27" s="225">
        <v>54</v>
      </c>
      <c r="AR27" s="225">
        <v>26</v>
      </c>
      <c r="AS27" s="225">
        <v>16</v>
      </c>
      <c r="AT27" s="225">
        <v>1</v>
      </c>
      <c r="AU27" s="225">
        <v>11</v>
      </c>
      <c r="AV27" s="225">
        <v>23</v>
      </c>
      <c r="AW27" s="225">
        <v>79</v>
      </c>
      <c r="AX27" s="225">
        <v>14</v>
      </c>
      <c r="AY27" s="225">
        <v>36</v>
      </c>
      <c r="AZ27" s="225">
        <v>44</v>
      </c>
      <c r="BA27" s="225">
        <v>8</v>
      </c>
      <c r="BB27" s="225">
        <v>7</v>
      </c>
      <c r="BC27" s="225">
        <v>8</v>
      </c>
      <c r="BD27" s="225">
        <v>16</v>
      </c>
      <c r="BE27" s="225">
        <v>0</v>
      </c>
      <c r="BF27" s="225">
        <v>25</v>
      </c>
      <c r="BG27" s="225">
        <v>32</v>
      </c>
      <c r="BH27" s="225">
        <v>0</v>
      </c>
      <c r="BI27" s="225">
        <v>33</v>
      </c>
      <c r="BJ27" s="225">
        <v>9</v>
      </c>
      <c r="BK27" s="225">
        <v>2</v>
      </c>
      <c r="BL27" s="225">
        <v>0</v>
      </c>
      <c r="BM27" s="225">
        <v>0</v>
      </c>
      <c r="BN27" s="225">
        <v>0</v>
      </c>
      <c r="BO27" s="225">
        <v>0</v>
      </c>
      <c r="BP27" s="225">
        <v>0</v>
      </c>
      <c r="BQ27" s="225">
        <v>0</v>
      </c>
      <c r="BR27" s="225">
        <v>0</v>
      </c>
      <c r="BS27" s="225">
        <v>0</v>
      </c>
      <c r="BT27" s="225">
        <v>0</v>
      </c>
      <c r="BU27" s="225">
        <v>0</v>
      </c>
      <c r="BV27" s="225">
        <v>0</v>
      </c>
      <c r="BW27" s="225">
        <v>0</v>
      </c>
      <c r="BX27" s="225">
        <v>0</v>
      </c>
      <c r="BY27" s="225">
        <v>0</v>
      </c>
      <c r="BZ27" s="225">
        <v>0</v>
      </c>
      <c r="CA27" s="225">
        <v>0</v>
      </c>
      <c r="CB27" s="225">
        <v>0</v>
      </c>
      <c r="CC27" s="225">
        <v>0</v>
      </c>
      <c r="CD27" s="225">
        <v>0</v>
      </c>
      <c r="CE27" s="225">
        <v>0</v>
      </c>
      <c r="CF27" s="225">
        <v>0</v>
      </c>
      <c r="CG27" s="225">
        <v>0</v>
      </c>
      <c r="CH27" s="225">
        <v>0</v>
      </c>
      <c r="CI27" s="225">
        <v>0</v>
      </c>
      <c r="CJ27" s="225">
        <v>0</v>
      </c>
      <c r="CK27" s="225">
        <v>0</v>
      </c>
      <c r="CL27" s="225">
        <v>0</v>
      </c>
      <c r="CM27" s="225">
        <v>0</v>
      </c>
      <c r="CN27" s="225">
        <v>0</v>
      </c>
      <c r="CO27" s="225">
        <v>0</v>
      </c>
      <c r="CP27" s="225">
        <v>0</v>
      </c>
      <c r="CQ27" s="225">
        <v>0</v>
      </c>
      <c r="CR27" s="225">
        <v>0</v>
      </c>
      <c r="CS27" s="225">
        <v>1</v>
      </c>
      <c r="CT27" s="226"/>
      <c r="CU27" s="249"/>
    </row>
    <row r="28" spans="1:101" ht="15" customHeight="1">
      <c r="B28" s="111">
        <v>51</v>
      </c>
      <c r="C28" s="112" t="s">
        <v>535</v>
      </c>
      <c r="D28" s="183" t="s">
        <v>615</v>
      </c>
      <c r="E28" s="221"/>
      <c r="F28" s="221"/>
      <c r="G28" s="221">
        <v>2</v>
      </c>
      <c r="H28" s="221"/>
      <c r="I28" s="221"/>
      <c r="J28" s="222"/>
      <c r="K28" s="222"/>
      <c r="L28" s="222"/>
      <c r="M28" s="222"/>
      <c r="N28" s="222"/>
      <c r="O28" s="222"/>
      <c r="P28" s="222"/>
      <c r="Q28" s="222">
        <v>4</v>
      </c>
      <c r="R28" s="222"/>
      <c r="S28" s="222"/>
      <c r="T28" s="222"/>
      <c r="U28" s="222"/>
      <c r="V28" s="222">
        <v>4</v>
      </c>
      <c r="W28" s="222"/>
      <c r="X28" s="222"/>
      <c r="Y28" s="222"/>
      <c r="Z28" s="222">
        <v>5</v>
      </c>
      <c r="AA28" s="222"/>
      <c r="AB28" s="222"/>
      <c r="AC28" s="222">
        <v>1</v>
      </c>
      <c r="AD28" s="222"/>
      <c r="AE28" s="222">
        <v>7</v>
      </c>
      <c r="AF28" s="222"/>
      <c r="AG28" s="222">
        <v>1</v>
      </c>
      <c r="AH28" s="222">
        <v>2</v>
      </c>
      <c r="AI28" s="222"/>
      <c r="AJ28" s="222"/>
      <c r="AK28" s="222">
        <v>1</v>
      </c>
      <c r="AL28" s="222">
        <v>1</v>
      </c>
      <c r="AM28" s="222">
        <v>3</v>
      </c>
      <c r="AN28" s="222">
        <v>2</v>
      </c>
      <c r="AO28" s="222"/>
      <c r="AP28" s="222"/>
      <c r="AQ28" s="436">
        <v>9</v>
      </c>
      <c r="AR28" s="222">
        <v>1</v>
      </c>
      <c r="AS28" s="222"/>
      <c r="AT28" s="222"/>
      <c r="AU28" s="222"/>
      <c r="AV28" s="222"/>
      <c r="AW28" s="436">
        <v>9</v>
      </c>
      <c r="AX28" s="222"/>
      <c r="AY28" s="222">
        <v>1</v>
      </c>
      <c r="AZ28" s="222">
        <v>3</v>
      </c>
      <c r="BA28" s="222"/>
      <c r="BB28" s="222"/>
      <c r="BC28" s="222"/>
      <c r="BD28" s="436">
        <v>9</v>
      </c>
      <c r="BE28" s="222"/>
      <c r="BF28" s="222">
        <v>3</v>
      </c>
      <c r="BG28" s="222">
        <v>3</v>
      </c>
      <c r="BH28" s="222"/>
      <c r="BI28" s="222">
        <v>3</v>
      </c>
      <c r="BJ28" s="222">
        <v>2</v>
      </c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16"/>
      <c r="CT28" s="223"/>
      <c r="CU28" s="218">
        <f>SUM(E28:CT28)</f>
        <v>76</v>
      </c>
    </row>
    <row r="29" spans="1:101" ht="15" customHeight="1">
      <c r="A29" s="139" t="s">
        <v>1400</v>
      </c>
      <c r="B29" s="111">
        <v>52</v>
      </c>
      <c r="C29" s="112" t="s">
        <v>534</v>
      </c>
      <c r="D29" s="104" t="s">
        <v>360</v>
      </c>
      <c r="E29" s="221"/>
      <c r="F29" s="221">
        <v>1</v>
      </c>
      <c r="G29" s="221"/>
      <c r="H29" s="221"/>
      <c r="I29" s="221"/>
      <c r="J29" s="222"/>
      <c r="K29" s="222"/>
      <c r="L29" s="222"/>
      <c r="M29" s="222"/>
      <c r="N29" s="222"/>
      <c r="O29" s="222"/>
      <c r="P29" s="222"/>
      <c r="Q29" s="222">
        <v>4</v>
      </c>
      <c r="R29" s="222"/>
      <c r="S29" s="222"/>
      <c r="T29" s="222"/>
      <c r="U29" s="222"/>
      <c r="V29" s="222"/>
      <c r="W29" s="222"/>
      <c r="X29" s="222"/>
      <c r="Y29" s="222">
        <v>3</v>
      </c>
      <c r="Z29" s="222"/>
      <c r="AA29" s="222"/>
      <c r="AB29" s="222">
        <v>4</v>
      </c>
      <c r="AC29" s="222"/>
      <c r="AD29" s="222">
        <v>1</v>
      </c>
      <c r="AE29" s="222">
        <v>10</v>
      </c>
      <c r="AF29" s="222"/>
      <c r="AG29" s="222"/>
      <c r="AH29" s="222"/>
      <c r="AI29" s="222">
        <v>2</v>
      </c>
      <c r="AJ29" s="222"/>
      <c r="AK29" s="222"/>
      <c r="AL29" s="222">
        <v>3</v>
      </c>
      <c r="AM29" s="222">
        <v>1</v>
      </c>
      <c r="AN29" s="222"/>
      <c r="AO29" s="222"/>
      <c r="AP29" s="222">
        <v>3</v>
      </c>
      <c r="AQ29" s="222">
        <v>5</v>
      </c>
      <c r="AR29" s="222">
        <v>3</v>
      </c>
      <c r="AS29" s="222">
        <v>1</v>
      </c>
      <c r="AT29" s="222"/>
      <c r="AU29" s="222">
        <v>1</v>
      </c>
      <c r="AV29" s="222">
        <v>6</v>
      </c>
      <c r="AW29" s="222"/>
      <c r="AX29" s="222"/>
      <c r="AY29" s="222"/>
      <c r="AZ29" s="222">
        <v>6</v>
      </c>
      <c r="BA29" s="222"/>
      <c r="BB29" s="222">
        <v>2</v>
      </c>
      <c r="BC29" s="222">
        <v>1</v>
      </c>
      <c r="BD29" s="222">
        <v>12</v>
      </c>
      <c r="BE29" s="222">
        <v>1</v>
      </c>
      <c r="BF29" s="222">
        <v>4</v>
      </c>
      <c r="BG29" s="222">
        <v>5</v>
      </c>
      <c r="BH29" s="222">
        <v>1</v>
      </c>
      <c r="BI29" s="222">
        <v>6</v>
      </c>
      <c r="BJ29" s="222">
        <v>6</v>
      </c>
      <c r="BK29" s="222">
        <v>2</v>
      </c>
      <c r="BL29" s="222"/>
      <c r="BM29" s="222">
        <v>2</v>
      </c>
      <c r="BN29" s="222">
        <v>1</v>
      </c>
      <c r="BO29" s="222">
        <v>1</v>
      </c>
      <c r="BP29" s="222">
        <v>1</v>
      </c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16"/>
      <c r="CT29" s="223"/>
      <c r="CU29" s="218">
        <f>SUM(E29:CT29)</f>
        <v>99</v>
      </c>
      <c r="CW29" s="184" t="s">
        <v>370</v>
      </c>
    </row>
    <row r="30" spans="1:101" ht="15" customHeight="1">
      <c r="B30" s="111">
        <v>53</v>
      </c>
      <c r="C30" s="112" t="s">
        <v>674</v>
      </c>
      <c r="D30" s="104"/>
      <c r="E30" s="221"/>
      <c r="F30" s="221"/>
      <c r="G30" s="221"/>
      <c r="H30" s="221"/>
      <c r="I30" s="221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16"/>
      <c r="CT30" s="223"/>
      <c r="CU30" s="218">
        <f>SUM(E30:CT30)</f>
        <v>0</v>
      </c>
    </row>
    <row r="31" spans="1:101" ht="15" customHeight="1">
      <c r="B31" s="111">
        <v>54</v>
      </c>
      <c r="C31" s="112" t="s">
        <v>531</v>
      </c>
      <c r="D31" s="104" t="s">
        <v>565</v>
      </c>
      <c r="E31" s="221"/>
      <c r="F31" s="221">
        <v>2</v>
      </c>
      <c r="G31" s="221">
        <v>1</v>
      </c>
      <c r="H31" s="221"/>
      <c r="I31" s="221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>
        <v>2</v>
      </c>
      <c r="W31" s="222"/>
      <c r="X31" s="222"/>
      <c r="Y31" s="222"/>
      <c r="Z31" s="222">
        <v>6</v>
      </c>
      <c r="AA31" s="222"/>
      <c r="AB31" s="222"/>
      <c r="AC31" s="222"/>
      <c r="AD31" s="222"/>
      <c r="AE31" s="222">
        <v>8</v>
      </c>
      <c r="AF31" s="436">
        <v>9</v>
      </c>
      <c r="AG31" s="222">
        <v>5</v>
      </c>
      <c r="AH31" s="222"/>
      <c r="AI31" s="222"/>
      <c r="AJ31" s="222"/>
      <c r="AK31" s="222"/>
      <c r="AL31" s="222">
        <v>4</v>
      </c>
      <c r="AM31" s="222">
        <v>2</v>
      </c>
      <c r="AN31" s="222"/>
      <c r="AO31" s="222"/>
      <c r="AP31" s="222"/>
      <c r="AQ31" s="222">
        <v>6</v>
      </c>
      <c r="AR31" s="222">
        <v>3</v>
      </c>
      <c r="AS31" s="222"/>
      <c r="AT31" s="222"/>
      <c r="AU31" s="222"/>
      <c r="AV31" s="222">
        <v>2</v>
      </c>
      <c r="AW31" s="222"/>
      <c r="AX31" s="222"/>
      <c r="AY31" s="222">
        <v>1</v>
      </c>
      <c r="AZ31" s="222">
        <v>2</v>
      </c>
      <c r="BA31" s="222"/>
      <c r="BB31" s="222">
        <v>6</v>
      </c>
      <c r="BC31" s="222">
        <v>5</v>
      </c>
      <c r="BD31" s="222"/>
      <c r="BE31" s="222"/>
      <c r="BF31" s="222">
        <v>1</v>
      </c>
      <c r="BG31" s="222">
        <v>8</v>
      </c>
      <c r="BH31" s="222"/>
      <c r="BI31" s="222">
        <v>7</v>
      </c>
      <c r="BJ31" s="222">
        <v>5</v>
      </c>
      <c r="BK31" s="222"/>
      <c r="BL31" s="222"/>
      <c r="BM31" s="222"/>
      <c r="BN31" s="222"/>
      <c r="BO31" s="222"/>
      <c r="BP31" s="222"/>
      <c r="BQ31" s="222">
        <v>1</v>
      </c>
      <c r="BR31" s="222"/>
      <c r="BS31" s="222">
        <v>5</v>
      </c>
      <c r="BT31" s="222"/>
      <c r="BU31" s="222">
        <v>1</v>
      </c>
      <c r="BV31" s="222"/>
      <c r="BW31" s="222"/>
      <c r="BX31" s="222"/>
      <c r="BY31" s="222">
        <v>1</v>
      </c>
      <c r="BZ31" s="222"/>
      <c r="CA31" s="222"/>
      <c r="CB31" s="222">
        <v>1</v>
      </c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16"/>
      <c r="CT31" s="223"/>
      <c r="CU31" s="219">
        <f t="shared" ref="CU31:CU37" si="5">SUM(E31:CT31)</f>
        <v>94</v>
      </c>
    </row>
    <row r="32" spans="1:101" ht="15" customHeight="1">
      <c r="B32" s="111">
        <v>55</v>
      </c>
      <c r="C32" s="112" t="s">
        <v>530</v>
      </c>
      <c r="D32" s="104" t="s">
        <v>565</v>
      </c>
      <c r="E32" s="221"/>
      <c r="F32" s="221"/>
      <c r="G32" s="221"/>
      <c r="H32" s="221"/>
      <c r="I32" s="221"/>
      <c r="J32" s="222"/>
      <c r="K32" s="222"/>
      <c r="L32" s="222"/>
      <c r="M32" s="222"/>
      <c r="N32" s="222"/>
      <c r="O32" s="222"/>
      <c r="P32" s="222"/>
      <c r="Q32" s="436">
        <v>11</v>
      </c>
      <c r="R32" s="222"/>
      <c r="S32" s="222"/>
      <c r="T32" s="222"/>
      <c r="U32" s="222"/>
      <c r="V32" s="222">
        <v>1</v>
      </c>
      <c r="W32" s="222">
        <v>6</v>
      </c>
      <c r="X32" s="222"/>
      <c r="Y32" s="222"/>
      <c r="Z32" s="222">
        <v>1</v>
      </c>
      <c r="AA32" s="222"/>
      <c r="AB32" s="222">
        <v>1</v>
      </c>
      <c r="AC32" s="222"/>
      <c r="AD32" s="222"/>
      <c r="AE32" s="222">
        <v>9</v>
      </c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>
        <v>8</v>
      </c>
      <c r="AQ32" s="222">
        <v>7</v>
      </c>
      <c r="AR32" s="222">
        <v>8</v>
      </c>
      <c r="AS32" s="222">
        <v>1</v>
      </c>
      <c r="AT32" s="222"/>
      <c r="AU32" s="222">
        <v>2</v>
      </c>
      <c r="AV32" s="222">
        <v>2</v>
      </c>
      <c r="AW32" s="222"/>
      <c r="AX32" s="222">
        <v>1</v>
      </c>
      <c r="AY32" s="222"/>
      <c r="AZ32" s="222"/>
      <c r="BA32" s="222">
        <v>3</v>
      </c>
      <c r="BB32" s="222">
        <v>5</v>
      </c>
      <c r="BC32" s="436">
        <v>11</v>
      </c>
      <c r="BD32" s="222">
        <v>8</v>
      </c>
      <c r="BE32" s="222"/>
      <c r="BF32" s="222">
        <v>2</v>
      </c>
      <c r="BG32" s="222">
        <v>7</v>
      </c>
      <c r="BH32" s="222"/>
      <c r="BI32" s="222">
        <v>9</v>
      </c>
      <c r="BJ32" s="222">
        <v>3</v>
      </c>
      <c r="BK32" s="222"/>
      <c r="BL32" s="222"/>
      <c r="BM32" s="222"/>
      <c r="BN32" s="222"/>
      <c r="BO32" s="222"/>
      <c r="BP32" s="222"/>
      <c r="BQ32" s="222">
        <v>2</v>
      </c>
      <c r="BR32" s="222"/>
      <c r="BS32" s="222">
        <v>9</v>
      </c>
      <c r="BT32" s="222">
        <v>1</v>
      </c>
      <c r="BU32" s="222"/>
      <c r="BV32" s="222"/>
      <c r="BW32" s="222"/>
      <c r="BX32" s="222"/>
      <c r="BY32" s="222">
        <v>3</v>
      </c>
      <c r="BZ32" s="222"/>
      <c r="CA32" s="222"/>
      <c r="CB32" s="222"/>
      <c r="CC32" s="222"/>
      <c r="CD32" s="222">
        <v>1</v>
      </c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16"/>
      <c r="CT32" s="223"/>
      <c r="CU32" s="219">
        <f t="shared" si="5"/>
        <v>122</v>
      </c>
    </row>
    <row r="33" spans="2:101" ht="15" customHeight="1">
      <c r="B33" s="111">
        <v>56</v>
      </c>
      <c r="C33" s="112" t="s">
        <v>529</v>
      </c>
      <c r="D33" s="104" t="s">
        <v>565</v>
      </c>
      <c r="E33" s="221"/>
      <c r="F33" s="221"/>
      <c r="G33" s="221">
        <v>5</v>
      </c>
      <c r="H33" s="221"/>
      <c r="I33" s="221"/>
      <c r="J33" s="222"/>
      <c r="K33" s="222"/>
      <c r="L33" s="222"/>
      <c r="M33" s="222"/>
      <c r="N33" s="222"/>
      <c r="O33" s="222"/>
      <c r="P33" s="222"/>
      <c r="Q33" s="222">
        <v>8</v>
      </c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>
        <v>5</v>
      </c>
      <c r="AN33" s="222"/>
      <c r="AO33" s="222"/>
      <c r="AP33" s="222"/>
      <c r="AQ33" s="222">
        <v>5</v>
      </c>
      <c r="AR33" s="222"/>
      <c r="AS33" s="222"/>
      <c r="AT33" s="222"/>
      <c r="AU33" s="222">
        <v>3</v>
      </c>
      <c r="AV33" s="222"/>
      <c r="AW33" s="222"/>
      <c r="AX33" s="222"/>
      <c r="AY33" s="222"/>
      <c r="AZ33" s="222"/>
      <c r="BA33" s="222"/>
      <c r="BB33" s="222">
        <v>6</v>
      </c>
      <c r="BC33" s="222">
        <v>4</v>
      </c>
      <c r="BD33" s="222"/>
      <c r="BE33" s="222"/>
      <c r="BF33" s="222"/>
      <c r="BG33" s="222">
        <v>8</v>
      </c>
      <c r="BH33" s="222"/>
      <c r="BI33" s="222"/>
      <c r="BJ33" s="222">
        <v>4</v>
      </c>
      <c r="BK33" s="222"/>
      <c r="BL33" s="222"/>
      <c r="BM33" s="222"/>
      <c r="BN33" s="222"/>
      <c r="BO33" s="222"/>
      <c r="BP33" s="222"/>
      <c r="BQ33" s="222">
        <v>1</v>
      </c>
      <c r="BR33" s="222"/>
      <c r="BS33" s="436">
        <v>14</v>
      </c>
      <c r="BT33" s="222">
        <v>3</v>
      </c>
      <c r="BU33" s="222"/>
      <c r="BV33" s="222"/>
      <c r="BW33" s="222"/>
      <c r="BX33" s="222"/>
      <c r="BY33" s="222"/>
      <c r="BZ33" s="222"/>
      <c r="CA33" s="222"/>
      <c r="CB33" s="222">
        <v>4</v>
      </c>
      <c r="CC33" s="222"/>
      <c r="CD33" s="222"/>
      <c r="CE33" s="222"/>
      <c r="CF33" s="222">
        <v>1</v>
      </c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16"/>
      <c r="CT33" s="223"/>
      <c r="CU33" s="219">
        <f t="shared" si="5"/>
        <v>71</v>
      </c>
    </row>
    <row r="34" spans="2:101" ht="15" customHeight="1">
      <c r="B34" s="111">
        <v>57</v>
      </c>
      <c r="C34" s="112" t="s">
        <v>528</v>
      </c>
      <c r="D34" s="104" t="s">
        <v>565</v>
      </c>
      <c r="E34" s="221"/>
      <c r="F34" s="221">
        <v>1</v>
      </c>
      <c r="G34" s="221"/>
      <c r="H34" s="221"/>
      <c r="I34" s="221"/>
      <c r="J34" s="222"/>
      <c r="K34" s="222"/>
      <c r="L34" s="222"/>
      <c r="M34" s="222"/>
      <c r="N34" s="222"/>
      <c r="O34" s="222"/>
      <c r="P34" s="222"/>
      <c r="Q34" s="222">
        <v>6</v>
      </c>
      <c r="R34" s="222"/>
      <c r="S34" s="222"/>
      <c r="T34" s="222"/>
      <c r="U34" s="222"/>
      <c r="V34" s="222">
        <v>2</v>
      </c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>
        <v>3</v>
      </c>
      <c r="AR34" s="222"/>
      <c r="AS34" s="222">
        <v>4</v>
      </c>
      <c r="AT34" s="222"/>
      <c r="AU34" s="222"/>
      <c r="AV34" s="222"/>
      <c r="AW34" s="222"/>
      <c r="AX34" s="222"/>
      <c r="AY34" s="222"/>
      <c r="AZ34" s="222"/>
      <c r="BA34" s="222"/>
      <c r="BB34" s="222"/>
      <c r="BC34" s="222">
        <v>8</v>
      </c>
      <c r="BD34" s="222">
        <v>5</v>
      </c>
      <c r="BE34" s="222"/>
      <c r="BF34" s="436">
        <v>12</v>
      </c>
      <c r="BG34" s="222">
        <v>2</v>
      </c>
      <c r="BH34" s="222"/>
      <c r="BI34" s="222"/>
      <c r="BJ34" s="222">
        <v>2</v>
      </c>
      <c r="BK34" s="222"/>
      <c r="BL34" s="222"/>
      <c r="BM34" s="222"/>
      <c r="BN34" s="222"/>
      <c r="BO34" s="222"/>
      <c r="BP34" s="222"/>
      <c r="BQ34" s="222">
        <v>1</v>
      </c>
      <c r="BR34" s="222">
        <v>1</v>
      </c>
      <c r="BS34" s="222">
        <v>5</v>
      </c>
      <c r="BT34" s="222">
        <v>5</v>
      </c>
      <c r="BU34" s="222"/>
      <c r="BV34" s="222"/>
      <c r="BW34" s="222"/>
      <c r="BX34" s="222"/>
      <c r="BY34" s="222">
        <v>4</v>
      </c>
      <c r="BZ34" s="222"/>
      <c r="CA34" s="222"/>
      <c r="CB34" s="222"/>
      <c r="CC34" s="222"/>
      <c r="CD34" s="222">
        <v>1</v>
      </c>
      <c r="CE34" s="222">
        <v>1</v>
      </c>
      <c r="CF34" s="222"/>
      <c r="CG34" s="222">
        <v>1</v>
      </c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16"/>
      <c r="CT34" s="223"/>
      <c r="CU34" s="219">
        <f t="shared" si="5"/>
        <v>64</v>
      </c>
      <c r="CW34" s="184" t="s">
        <v>383</v>
      </c>
    </row>
    <row r="35" spans="2:101" ht="15" customHeight="1">
      <c r="B35" s="111">
        <v>58</v>
      </c>
      <c r="C35" s="112" t="s">
        <v>526</v>
      </c>
      <c r="D35" s="104" t="s">
        <v>566</v>
      </c>
      <c r="E35" s="221"/>
      <c r="F35" s="221"/>
      <c r="G35" s="221">
        <v>1</v>
      </c>
      <c r="H35" s="221"/>
      <c r="I35" s="221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>
        <v>3</v>
      </c>
      <c r="W35" s="222"/>
      <c r="X35" s="222"/>
      <c r="Y35" s="222"/>
      <c r="Z35" s="222">
        <v>4</v>
      </c>
      <c r="AA35" s="436">
        <v>13</v>
      </c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>
        <v>5</v>
      </c>
      <c r="AR35" s="222"/>
      <c r="AS35" s="222">
        <v>2</v>
      </c>
      <c r="AT35" s="222"/>
      <c r="AU35" s="222"/>
      <c r="AV35" s="222"/>
      <c r="AW35" s="222"/>
      <c r="AX35" s="222"/>
      <c r="AY35" s="222"/>
      <c r="AZ35" s="222"/>
      <c r="BA35" s="222"/>
      <c r="BB35" s="222">
        <v>10</v>
      </c>
      <c r="BC35" s="222">
        <v>8</v>
      </c>
      <c r="BD35" s="222">
        <v>9</v>
      </c>
      <c r="BE35" s="222"/>
      <c r="BF35" s="222">
        <v>5</v>
      </c>
      <c r="BG35" s="222">
        <v>8</v>
      </c>
      <c r="BH35" s="222"/>
      <c r="BI35" s="222"/>
      <c r="BJ35" s="222">
        <v>1</v>
      </c>
      <c r="BK35" s="222"/>
      <c r="BL35" s="222"/>
      <c r="BM35" s="222"/>
      <c r="BN35" s="222"/>
      <c r="BO35" s="222"/>
      <c r="BP35" s="222"/>
      <c r="BQ35" s="222"/>
      <c r="BR35" s="222"/>
      <c r="BS35" s="222">
        <v>4</v>
      </c>
      <c r="BT35" s="222"/>
      <c r="BU35" s="222"/>
      <c r="BV35" s="222"/>
      <c r="BW35" s="222"/>
      <c r="BX35" s="222">
        <v>3</v>
      </c>
      <c r="BY35" s="222">
        <v>4</v>
      </c>
      <c r="BZ35" s="222"/>
      <c r="CA35" s="222"/>
      <c r="CB35" s="222"/>
      <c r="CC35" s="222"/>
      <c r="CD35" s="222"/>
      <c r="CE35" s="222">
        <v>6</v>
      </c>
      <c r="CF35" s="222"/>
      <c r="CG35" s="222">
        <v>5</v>
      </c>
      <c r="CH35" s="222"/>
      <c r="CI35" s="222"/>
      <c r="CJ35" s="222">
        <v>2</v>
      </c>
      <c r="CK35" s="222"/>
      <c r="CL35" s="222"/>
      <c r="CM35" s="222"/>
      <c r="CN35" s="222"/>
      <c r="CO35" s="222"/>
      <c r="CP35" s="222">
        <v>1</v>
      </c>
      <c r="CQ35" s="222"/>
      <c r="CR35" s="222">
        <v>1</v>
      </c>
      <c r="CS35" s="216"/>
      <c r="CT35" s="223"/>
      <c r="CU35" s="219">
        <f t="shared" si="5"/>
        <v>95</v>
      </c>
    </row>
    <row r="36" spans="2:101" ht="15" customHeight="1">
      <c r="B36" s="111">
        <v>59</v>
      </c>
      <c r="C36" s="112" t="s">
        <v>525</v>
      </c>
      <c r="D36" s="104" t="s">
        <v>566</v>
      </c>
      <c r="E36" s="221"/>
      <c r="F36" s="221"/>
      <c r="G36" s="221"/>
      <c r="H36" s="221"/>
      <c r="I36" s="221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>
        <v>1</v>
      </c>
      <c r="AD36" s="222">
        <v>1</v>
      </c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>
        <v>5</v>
      </c>
      <c r="AR36" s="222"/>
      <c r="AS36" s="222">
        <v>1</v>
      </c>
      <c r="AT36" s="222"/>
      <c r="AU36" s="222"/>
      <c r="AV36" s="222"/>
      <c r="AW36" s="222"/>
      <c r="AX36" s="222"/>
      <c r="AY36" s="222"/>
      <c r="AZ36" s="222"/>
      <c r="BA36" s="222">
        <v>8</v>
      </c>
      <c r="BB36" s="222">
        <v>9</v>
      </c>
      <c r="BC36" s="222"/>
      <c r="BD36" s="222"/>
      <c r="BE36" s="222"/>
      <c r="BF36" s="222">
        <v>4</v>
      </c>
      <c r="BG36" s="222">
        <v>11</v>
      </c>
      <c r="BH36" s="222"/>
      <c r="BI36" s="222">
        <v>11</v>
      </c>
      <c r="BJ36" s="222">
        <v>11</v>
      </c>
      <c r="BK36" s="222"/>
      <c r="BL36" s="222"/>
      <c r="BM36" s="222"/>
      <c r="BN36" s="222"/>
      <c r="BO36" s="222"/>
      <c r="BP36" s="222"/>
      <c r="BQ36" s="222"/>
      <c r="BR36" s="222">
        <v>2</v>
      </c>
      <c r="BS36" s="222">
        <v>5</v>
      </c>
      <c r="BT36" s="222">
        <v>1</v>
      </c>
      <c r="BU36" s="222"/>
      <c r="BV36" s="222"/>
      <c r="BW36" s="222"/>
      <c r="BX36" s="436">
        <v>13</v>
      </c>
      <c r="BY36" s="222">
        <v>5</v>
      </c>
      <c r="BZ36" s="222"/>
      <c r="CA36" s="222"/>
      <c r="CB36" s="222"/>
      <c r="CC36" s="222"/>
      <c r="CD36" s="222"/>
      <c r="CE36" s="222">
        <v>8</v>
      </c>
      <c r="CF36" s="222">
        <v>2</v>
      </c>
      <c r="CG36" s="222"/>
      <c r="CH36" s="222"/>
      <c r="CI36" s="222"/>
      <c r="CJ36" s="222"/>
      <c r="CK36" s="222"/>
      <c r="CL36" s="222"/>
      <c r="CM36" s="222"/>
      <c r="CN36" s="222"/>
      <c r="CO36" s="222"/>
      <c r="CP36" s="222">
        <v>7</v>
      </c>
      <c r="CQ36" s="222"/>
      <c r="CR36" s="222"/>
      <c r="CS36" s="216"/>
      <c r="CT36" s="223"/>
      <c r="CU36" s="219">
        <f t="shared" si="5"/>
        <v>105</v>
      </c>
    </row>
    <row r="37" spans="2:101" ht="15" customHeight="1">
      <c r="B37" s="111">
        <v>60</v>
      </c>
      <c r="C37" s="112" t="s">
        <v>524</v>
      </c>
      <c r="D37" s="104" t="s">
        <v>471</v>
      </c>
      <c r="E37" s="221"/>
      <c r="F37" s="221"/>
      <c r="G37" s="221">
        <v>2</v>
      </c>
      <c r="H37" s="221">
        <v>1</v>
      </c>
      <c r="I37" s="221"/>
      <c r="J37" s="222"/>
      <c r="K37" s="222"/>
      <c r="L37" s="222"/>
      <c r="M37" s="222">
        <v>1</v>
      </c>
      <c r="N37" s="222"/>
      <c r="O37" s="222"/>
      <c r="P37" s="222"/>
      <c r="Q37" s="222"/>
      <c r="R37" s="222">
        <v>4</v>
      </c>
      <c r="S37" s="222"/>
      <c r="T37" s="222">
        <v>1</v>
      </c>
      <c r="U37" s="222"/>
      <c r="V37" s="222">
        <v>1</v>
      </c>
      <c r="W37" s="222"/>
      <c r="X37" s="436">
        <v>11</v>
      </c>
      <c r="Y37" s="222"/>
      <c r="Z37" s="222">
        <v>2</v>
      </c>
      <c r="AA37" s="222">
        <v>6</v>
      </c>
      <c r="AB37" s="222">
        <v>1</v>
      </c>
      <c r="AC37" s="222"/>
      <c r="AD37" s="222"/>
      <c r="AE37" s="222">
        <v>4</v>
      </c>
      <c r="AF37" s="222"/>
      <c r="AG37" s="222">
        <v>1</v>
      </c>
      <c r="AH37" s="222"/>
      <c r="AI37" s="222">
        <v>1</v>
      </c>
      <c r="AJ37" s="222"/>
      <c r="AK37" s="222">
        <v>9</v>
      </c>
      <c r="AL37" s="222"/>
      <c r="AM37" s="222"/>
      <c r="AN37" s="222"/>
      <c r="AO37" s="222"/>
      <c r="AP37" s="222">
        <v>6</v>
      </c>
      <c r="AQ37" s="222">
        <v>2</v>
      </c>
      <c r="AR37" s="222"/>
      <c r="AS37" s="222">
        <v>1</v>
      </c>
      <c r="AT37" s="222"/>
      <c r="AU37" s="222"/>
      <c r="AV37" s="222"/>
      <c r="AW37" s="222"/>
      <c r="AX37" s="222"/>
      <c r="AY37" s="222">
        <v>3</v>
      </c>
      <c r="AZ37" s="222"/>
      <c r="BA37" s="222">
        <v>6</v>
      </c>
      <c r="BB37" s="222">
        <v>6</v>
      </c>
      <c r="BC37" s="222">
        <v>6</v>
      </c>
      <c r="BD37" s="222"/>
      <c r="BE37" s="222"/>
      <c r="BF37" s="222">
        <v>6</v>
      </c>
      <c r="BG37" s="222">
        <v>3</v>
      </c>
      <c r="BH37" s="222"/>
      <c r="BI37" s="222"/>
      <c r="BJ37" s="222">
        <v>3</v>
      </c>
      <c r="BK37" s="222"/>
      <c r="BL37" s="222"/>
      <c r="BM37" s="222"/>
      <c r="BN37" s="222"/>
      <c r="BO37" s="222"/>
      <c r="BP37" s="222"/>
      <c r="BQ37" s="222"/>
      <c r="BR37" s="222"/>
      <c r="BS37" s="222">
        <v>3</v>
      </c>
      <c r="BT37" s="222"/>
      <c r="BU37" s="222"/>
      <c r="BV37" s="222"/>
      <c r="BW37" s="222"/>
      <c r="BX37" s="222">
        <v>2</v>
      </c>
      <c r="BY37" s="222">
        <v>3</v>
      </c>
      <c r="BZ37" s="222"/>
      <c r="CA37" s="222"/>
      <c r="CB37" s="222"/>
      <c r="CC37" s="222"/>
      <c r="CD37" s="222">
        <v>4</v>
      </c>
      <c r="CE37" s="222">
        <v>7</v>
      </c>
      <c r="CF37" s="222">
        <v>3</v>
      </c>
      <c r="CG37" s="222">
        <v>5</v>
      </c>
      <c r="CH37" s="222"/>
      <c r="CI37" s="222"/>
      <c r="CJ37" s="222"/>
      <c r="CK37" s="222"/>
      <c r="CL37" s="222"/>
      <c r="CM37" s="222"/>
      <c r="CN37" s="222"/>
      <c r="CO37" s="222"/>
      <c r="CP37" s="222">
        <v>1</v>
      </c>
      <c r="CQ37" s="222"/>
      <c r="CR37" s="222"/>
      <c r="CS37" s="222"/>
      <c r="CT37" s="223"/>
      <c r="CU37" s="219">
        <f t="shared" si="5"/>
        <v>115</v>
      </c>
    </row>
    <row r="38" spans="2:101" ht="20.100000000000001" customHeight="1">
      <c r="B38" s="126" t="s">
        <v>415</v>
      </c>
      <c r="C38" s="155"/>
      <c r="D38" s="128"/>
      <c r="E38" s="224">
        <f t="shared" ref="E38:AK38" si="6">SUM(E28:E37)</f>
        <v>0</v>
      </c>
      <c r="F38" s="225">
        <f t="shared" si="6"/>
        <v>4</v>
      </c>
      <c r="G38" s="225">
        <f t="shared" si="6"/>
        <v>11</v>
      </c>
      <c r="H38" s="225">
        <f t="shared" si="6"/>
        <v>1</v>
      </c>
      <c r="I38" s="225">
        <f t="shared" si="6"/>
        <v>0</v>
      </c>
      <c r="J38" s="225">
        <f t="shared" si="6"/>
        <v>0</v>
      </c>
      <c r="K38" s="225">
        <f t="shared" si="6"/>
        <v>0</v>
      </c>
      <c r="L38" s="225">
        <f t="shared" si="6"/>
        <v>0</v>
      </c>
      <c r="M38" s="225">
        <f t="shared" si="6"/>
        <v>1</v>
      </c>
      <c r="N38" s="225">
        <f t="shared" si="6"/>
        <v>0</v>
      </c>
      <c r="O38" s="225">
        <f t="shared" si="6"/>
        <v>0</v>
      </c>
      <c r="P38" s="225">
        <f t="shared" si="6"/>
        <v>0</v>
      </c>
      <c r="Q38" s="225">
        <f t="shared" si="6"/>
        <v>33</v>
      </c>
      <c r="R38" s="225">
        <f t="shared" si="6"/>
        <v>4</v>
      </c>
      <c r="S38" s="225">
        <f t="shared" si="6"/>
        <v>0</v>
      </c>
      <c r="T38" s="225">
        <f t="shared" si="6"/>
        <v>1</v>
      </c>
      <c r="U38" s="225">
        <f t="shared" si="6"/>
        <v>0</v>
      </c>
      <c r="V38" s="225">
        <f t="shared" si="6"/>
        <v>13</v>
      </c>
      <c r="W38" s="225">
        <f t="shared" si="6"/>
        <v>6</v>
      </c>
      <c r="X38" s="225">
        <f t="shared" si="6"/>
        <v>11</v>
      </c>
      <c r="Y38" s="224">
        <f t="shared" si="6"/>
        <v>3</v>
      </c>
      <c r="Z38" s="225">
        <f t="shared" si="6"/>
        <v>18</v>
      </c>
      <c r="AA38" s="225">
        <f t="shared" si="6"/>
        <v>19</v>
      </c>
      <c r="AB38" s="225">
        <f t="shared" si="6"/>
        <v>6</v>
      </c>
      <c r="AC38" s="225">
        <f t="shared" si="6"/>
        <v>2</v>
      </c>
      <c r="AD38" s="225">
        <f t="shared" si="6"/>
        <v>2</v>
      </c>
      <c r="AE38" s="225">
        <f t="shared" si="6"/>
        <v>38</v>
      </c>
      <c r="AF38" s="225">
        <f t="shared" si="6"/>
        <v>9</v>
      </c>
      <c r="AG38" s="225">
        <f t="shared" si="6"/>
        <v>7</v>
      </c>
      <c r="AH38" s="225">
        <f t="shared" si="6"/>
        <v>2</v>
      </c>
      <c r="AI38" s="225">
        <f t="shared" si="6"/>
        <v>3</v>
      </c>
      <c r="AJ38" s="225">
        <f t="shared" si="6"/>
        <v>0</v>
      </c>
      <c r="AK38" s="225">
        <f t="shared" si="6"/>
        <v>10</v>
      </c>
      <c r="AL38" s="225">
        <f t="shared" ref="AL38:BU38" si="7">SUM(AL28:AL37)</f>
        <v>8</v>
      </c>
      <c r="AM38" s="225">
        <f t="shared" si="7"/>
        <v>11</v>
      </c>
      <c r="AN38" s="225">
        <f t="shared" si="7"/>
        <v>2</v>
      </c>
      <c r="AO38" s="225">
        <f t="shared" si="7"/>
        <v>0</v>
      </c>
      <c r="AP38" s="225">
        <f t="shared" si="7"/>
        <v>17</v>
      </c>
      <c r="AQ38" s="225">
        <f t="shared" si="7"/>
        <v>47</v>
      </c>
      <c r="AR38" s="225">
        <f t="shared" si="7"/>
        <v>15</v>
      </c>
      <c r="AS38" s="225">
        <f t="shared" si="7"/>
        <v>10</v>
      </c>
      <c r="AT38" s="225">
        <f t="shared" si="7"/>
        <v>0</v>
      </c>
      <c r="AU38" s="225">
        <f t="shared" si="7"/>
        <v>6</v>
      </c>
      <c r="AV38" s="225">
        <f t="shared" si="7"/>
        <v>10</v>
      </c>
      <c r="AW38" s="225">
        <f t="shared" si="7"/>
        <v>9</v>
      </c>
      <c r="AX38" s="225">
        <f t="shared" si="7"/>
        <v>1</v>
      </c>
      <c r="AY38" s="225">
        <f t="shared" si="7"/>
        <v>5</v>
      </c>
      <c r="AZ38" s="225">
        <f t="shared" si="7"/>
        <v>11</v>
      </c>
      <c r="BA38" s="225">
        <f t="shared" si="7"/>
        <v>17</v>
      </c>
      <c r="BB38" s="225">
        <f t="shared" si="7"/>
        <v>44</v>
      </c>
      <c r="BC38" s="225">
        <f t="shared" si="7"/>
        <v>43</v>
      </c>
      <c r="BD38" s="225">
        <f t="shared" si="7"/>
        <v>43</v>
      </c>
      <c r="BE38" s="225">
        <f t="shared" si="7"/>
        <v>1</v>
      </c>
      <c r="BF38" s="225">
        <f t="shared" si="7"/>
        <v>37</v>
      </c>
      <c r="BG38" s="225">
        <f t="shared" si="7"/>
        <v>55</v>
      </c>
      <c r="BH38" s="225">
        <f t="shared" si="7"/>
        <v>1</v>
      </c>
      <c r="BI38" s="225">
        <f t="shared" si="7"/>
        <v>36</v>
      </c>
      <c r="BJ38" s="225">
        <f t="shared" si="7"/>
        <v>37</v>
      </c>
      <c r="BK38" s="224">
        <f t="shared" si="7"/>
        <v>2</v>
      </c>
      <c r="BL38" s="225">
        <f t="shared" si="7"/>
        <v>0</v>
      </c>
      <c r="BM38" s="225">
        <f>SUM(BM28:BM37)</f>
        <v>2</v>
      </c>
      <c r="BN38" s="225">
        <f>SUM(BN28:BN37)</f>
        <v>1</v>
      </c>
      <c r="BO38" s="225">
        <f>SUM(BO28:BO37)</f>
        <v>1</v>
      </c>
      <c r="BP38" s="225">
        <f>SUM(BP28:BP37)</f>
        <v>1</v>
      </c>
      <c r="BQ38" s="225">
        <f t="shared" si="7"/>
        <v>5</v>
      </c>
      <c r="BR38" s="225">
        <f t="shared" si="7"/>
        <v>3</v>
      </c>
      <c r="BS38" s="225">
        <f t="shared" si="7"/>
        <v>45</v>
      </c>
      <c r="BT38" s="225">
        <f t="shared" si="7"/>
        <v>10</v>
      </c>
      <c r="BU38" s="225">
        <f t="shared" si="7"/>
        <v>1</v>
      </c>
      <c r="BV38" s="225">
        <f t="shared" ref="BV38:CS38" si="8">SUM(BV28:BV37)</f>
        <v>0</v>
      </c>
      <c r="BW38" s="225">
        <f t="shared" si="8"/>
        <v>0</v>
      </c>
      <c r="BX38" s="225">
        <f t="shared" si="8"/>
        <v>18</v>
      </c>
      <c r="BY38" s="225">
        <f t="shared" si="8"/>
        <v>20</v>
      </c>
      <c r="BZ38" s="225">
        <f t="shared" si="8"/>
        <v>0</v>
      </c>
      <c r="CA38" s="225">
        <f t="shared" si="8"/>
        <v>0</v>
      </c>
      <c r="CB38" s="225">
        <f t="shared" si="8"/>
        <v>5</v>
      </c>
      <c r="CC38" s="225">
        <f t="shared" si="8"/>
        <v>0</v>
      </c>
      <c r="CD38" s="225">
        <f t="shared" si="8"/>
        <v>6</v>
      </c>
      <c r="CE38" s="225">
        <f t="shared" si="8"/>
        <v>22</v>
      </c>
      <c r="CF38" s="225">
        <f t="shared" si="8"/>
        <v>6</v>
      </c>
      <c r="CG38" s="225">
        <f t="shared" si="8"/>
        <v>11</v>
      </c>
      <c r="CH38" s="225">
        <f t="shared" si="8"/>
        <v>0</v>
      </c>
      <c r="CI38" s="225">
        <f t="shared" si="8"/>
        <v>0</v>
      </c>
      <c r="CJ38" s="225">
        <f t="shared" si="8"/>
        <v>2</v>
      </c>
      <c r="CK38" s="225">
        <f t="shared" si="8"/>
        <v>0</v>
      </c>
      <c r="CL38" s="225">
        <f t="shared" si="8"/>
        <v>0</v>
      </c>
      <c r="CM38" s="225">
        <f t="shared" si="8"/>
        <v>0</v>
      </c>
      <c r="CN38" s="225">
        <f t="shared" si="8"/>
        <v>0</v>
      </c>
      <c r="CO38" s="225">
        <f t="shared" si="8"/>
        <v>0</v>
      </c>
      <c r="CP38" s="225">
        <f t="shared" si="8"/>
        <v>9</v>
      </c>
      <c r="CQ38" s="225">
        <f t="shared" si="8"/>
        <v>0</v>
      </c>
      <c r="CR38" s="225">
        <f t="shared" si="8"/>
        <v>1</v>
      </c>
      <c r="CS38" s="225">
        <f t="shared" si="8"/>
        <v>0</v>
      </c>
      <c r="CT38" s="226"/>
      <c r="CU38" s="249"/>
    </row>
    <row r="39" spans="2:101" ht="20.100000000000001" customHeight="1">
      <c r="B39" s="126" t="s">
        <v>785</v>
      </c>
      <c r="C39" s="155"/>
      <c r="D39" s="128"/>
      <c r="E39" s="438">
        <f t="shared" ref="E39:AK39" si="9">E27+E38</f>
        <v>5</v>
      </c>
      <c r="F39" s="225">
        <f t="shared" si="9"/>
        <v>82</v>
      </c>
      <c r="G39" s="225">
        <f t="shared" si="9"/>
        <v>128</v>
      </c>
      <c r="H39" s="404">
        <f t="shared" si="9"/>
        <v>127</v>
      </c>
      <c r="I39" s="404">
        <f t="shared" si="9"/>
        <v>25</v>
      </c>
      <c r="J39" s="404">
        <f t="shared" si="9"/>
        <v>0</v>
      </c>
      <c r="K39" s="404">
        <f t="shared" si="9"/>
        <v>15</v>
      </c>
      <c r="L39" s="404">
        <f t="shared" si="9"/>
        <v>54</v>
      </c>
      <c r="M39" s="404">
        <f t="shared" si="9"/>
        <v>8</v>
      </c>
      <c r="N39" s="225">
        <f t="shared" si="9"/>
        <v>44</v>
      </c>
      <c r="O39" s="404">
        <f t="shared" si="9"/>
        <v>14</v>
      </c>
      <c r="P39" s="404">
        <f t="shared" si="9"/>
        <v>3</v>
      </c>
      <c r="Q39" s="225">
        <f t="shared" si="9"/>
        <v>413</v>
      </c>
      <c r="R39" s="404">
        <f t="shared" si="9"/>
        <v>300</v>
      </c>
      <c r="S39" s="225">
        <f t="shared" si="9"/>
        <v>54</v>
      </c>
      <c r="T39" s="225">
        <f t="shared" si="9"/>
        <v>267</v>
      </c>
      <c r="U39" s="404">
        <f t="shared" si="9"/>
        <v>15</v>
      </c>
      <c r="V39" s="225">
        <f t="shared" si="9"/>
        <v>104</v>
      </c>
      <c r="W39" s="404">
        <f t="shared" si="9"/>
        <v>190</v>
      </c>
      <c r="X39" s="225">
        <f t="shared" si="9"/>
        <v>238</v>
      </c>
      <c r="Y39" s="404">
        <f t="shared" si="9"/>
        <v>113</v>
      </c>
      <c r="Z39" s="225">
        <f t="shared" si="9"/>
        <v>188</v>
      </c>
      <c r="AA39" s="225">
        <f t="shared" si="9"/>
        <v>226</v>
      </c>
      <c r="AB39" s="404">
        <f t="shared" si="9"/>
        <v>48</v>
      </c>
      <c r="AC39" s="404">
        <f t="shared" si="9"/>
        <v>69</v>
      </c>
      <c r="AD39" s="404">
        <f t="shared" si="9"/>
        <v>41</v>
      </c>
      <c r="AE39" s="225">
        <f t="shared" si="9"/>
        <v>156</v>
      </c>
      <c r="AF39" s="225">
        <f t="shared" si="9"/>
        <v>53</v>
      </c>
      <c r="AG39" s="225">
        <f t="shared" si="9"/>
        <v>37</v>
      </c>
      <c r="AH39" s="404">
        <f t="shared" si="9"/>
        <v>97</v>
      </c>
      <c r="AI39" s="404">
        <f t="shared" si="9"/>
        <v>11</v>
      </c>
      <c r="AJ39" s="404">
        <f t="shared" si="9"/>
        <v>1</v>
      </c>
      <c r="AK39" s="404">
        <f t="shared" si="9"/>
        <v>133</v>
      </c>
      <c r="AL39" s="225">
        <f t="shared" ref="AL39:BU39" si="10">AL27+AL38</f>
        <v>43</v>
      </c>
      <c r="AM39" s="404">
        <f t="shared" si="10"/>
        <v>40</v>
      </c>
      <c r="AN39" s="404">
        <f t="shared" si="10"/>
        <v>39</v>
      </c>
      <c r="AO39" s="225">
        <f t="shared" si="10"/>
        <v>2</v>
      </c>
      <c r="AP39" s="225">
        <f t="shared" si="10"/>
        <v>83</v>
      </c>
      <c r="AQ39" s="225">
        <f t="shared" si="10"/>
        <v>101</v>
      </c>
      <c r="AR39" s="225">
        <f t="shared" si="10"/>
        <v>41</v>
      </c>
      <c r="AS39" s="225">
        <f t="shared" si="10"/>
        <v>26</v>
      </c>
      <c r="AT39" s="225">
        <f t="shared" si="10"/>
        <v>1</v>
      </c>
      <c r="AU39" s="404">
        <f t="shared" si="10"/>
        <v>17</v>
      </c>
      <c r="AV39" s="404">
        <f t="shared" si="10"/>
        <v>33</v>
      </c>
      <c r="AW39" s="225">
        <f t="shared" si="10"/>
        <v>88</v>
      </c>
      <c r="AX39" s="404">
        <f t="shared" si="10"/>
        <v>15</v>
      </c>
      <c r="AY39" s="225">
        <f t="shared" si="10"/>
        <v>41</v>
      </c>
      <c r="AZ39" s="225">
        <f t="shared" si="10"/>
        <v>55</v>
      </c>
      <c r="BA39" s="225">
        <f t="shared" si="10"/>
        <v>25</v>
      </c>
      <c r="BB39" s="225">
        <f t="shared" si="10"/>
        <v>51</v>
      </c>
      <c r="BC39" s="225">
        <f t="shared" si="10"/>
        <v>51</v>
      </c>
      <c r="BD39" s="225">
        <f t="shared" si="10"/>
        <v>59</v>
      </c>
      <c r="BE39" s="225">
        <f t="shared" si="10"/>
        <v>1</v>
      </c>
      <c r="BF39" s="225">
        <f t="shared" si="10"/>
        <v>62</v>
      </c>
      <c r="BG39" s="225">
        <f t="shared" si="10"/>
        <v>87</v>
      </c>
      <c r="BH39" s="225">
        <f t="shared" si="10"/>
        <v>1</v>
      </c>
      <c r="BI39" s="225">
        <f t="shared" si="10"/>
        <v>69</v>
      </c>
      <c r="BJ39" s="225">
        <f t="shared" si="10"/>
        <v>46</v>
      </c>
      <c r="BK39" s="404">
        <f t="shared" si="10"/>
        <v>4</v>
      </c>
      <c r="BL39" s="404">
        <f t="shared" si="10"/>
        <v>0</v>
      </c>
      <c r="BM39" s="404">
        <f>BM27+BM38</f>
        <v>2</v>
      </c>
      <c r="BN39" s="404">
        <f>BN27+BN38</f>
        <v>1</v>
      </c>
      <c r="BO39" s="404">
        <f>BO27+BO38</f>
        <v>1</v>
      </c>
      <c r="BP39" s="404">
        <f>BP27+BP38</f>
        <v>1</v>
      </c>
      <c r="BQ39" s="225">
        <f t="shared" si="10"/>
        <v>5</v>
      </c>
      <c r="BR39" s="225">
        <f t="shared" si="10"/>
        <v>3</v>
      </c>
      <c r="BS39" s="225">
        <f t="shared" si="10"/>
        <v>45</v>
      </c>
      <c r="BT39" s="225">
        <f t="shared" si="10"/>
        <v>10</v>
      </c>
      <c r="BU39" s="404">
        <f t="shared" si="10"/>
        <v>1</v>
      </c>
      <c r="BV39" s="404">
        <f t="shared" ref="BV39:CS39" si="11">BV27+BV38</f>
        <v>0</v>
      </c>
      <c r="BW39" s="404">
        <f t="shared" si="11"/>
        <v>0</v>
      </c>
      <c r="BX39" s="225">
        <f t="shared" si="11"/>
        <v>18</v>
      </c>
      <c r="BY39" s="225">
        <f t="shared" si="11"/>
        <v>20</v>
      </c>
      <c r="BZ39" s="225">
        <f t="shared" si="11"/>
        <v>0</v>
      </c>
      <c r="CA39" s="225">
        <f t="shared" si="11"/>
        <v>0</v>
      </c>
      <c r="CB39" s="404">
        <f t="shared" si="11"/>
        <v>5</v>
      </c>
      <c r="CC39" s="404">
        <f t="shared" si="11"/>
        <v>0</v>
      </c>
      <c r="CD39" s="225">
        <f t="shared" si="11"/>
        <v>6</v>
      </c>
      <c r="CE39" s="225">
        <f t="shared" si="11"/>
        <v>22</v>
      </c>
      <c r="CF39" s="225">
        <f t="shared" si="11"/>
        <v>6</v>
      </c>
      <c r="CG39" s="225">
        <f t="shared" si="11"/>
        <v>11</v>
      </c>
      <c r="CH39" s="225">
        <f t="shared" si="11"/>
        <v>0</v>
      </c>
      <c r="CI39" s="225">
        <f t="shared" si="11"/>
        <v>0</v>
      </c>
      <c r="CJ39" s="225">
        <f t="shared" si="11"/>
        <v>2</v>
      </c>
      <c r="CK39" s="225">
        <f t="shared" si="11"/>
        <v>0</v>
      </c>
      <c r="CL39" s="225">
        <f t="shared" si="11"/>
        <v>0</v>
      </c>
      <c r="CM39" s="404">
        <f t="shared" si="11"/>
        <v>0</v>
      </c>
      <c r="CN39" s="225">
        <f t="shared" si="11"/>
        <v>0</v>
      </c>
      <c r="CO39" s="225">
        <f t="shared" si="11"/>
        <v>0</v>
      </c>
      <c r="CP39" s="225">
        <f t="shared" si="11"/>
        <v>9</v>
      </c>
      <c r="CQ39" s="404">
        <f t="shared" si="11"/>
        <v>0</v>
      </c>
      <c r="CR39" s="404">
        <f t="shared" si="11"/>
        <v>1</v>
      </c>
      <c r="CS39" s="225">
        <f t="shared" si="11"/>
        <v>1</v>
      </c>
      <c r="CT39" s="226"/>
      <c r="CU39" s="249"/>
    </row>
    <row r="40" spans="2:101" ht="18" customHeight="1">
      <c r="B40" s="346" t="s">
        <v>1987</v>
      </c>
      <c r="C40" s="338"/>
      <c r="D40" s="339"/>
      <c r="E40" s="30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>
        <v>1</v>
      </c>
      <c r="R40" s="252"/>
      <c r="S40" s="252"/>
      <c r="T40" s="252"/>
      <c r="U40" s="252"/>
      <c r="V40" s="252"/>
      <c r="W40" s="252"/>
      <c r="X40" s="252">
        <v>1</v>
      </c>
      <c r="Y40" s="252"/>
      <c r="Z40" s="252"/>
      <c r="AA40" s="252">
        <v>1</v>
      </c>
      <c r="AB40" s="252"/>
      <c r="AC40" s="252"/>
      <c r="AD40" s="252"/>
      <c r="AE40" s="252"/>
      <c r="AF40" s="252">
        <v>1</v>
      </c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>
        <v>1</v>
      </c>
      <c r="AR40" s="252"/>
      <c r="AS40" s="252"/>
      <c r="AT40" s="252"/>
      <c r="AU40" s="252"/>
      <c r="AV40" s="252"/>
      <c r="AW40" s="252">
        <v>1</v>
      </c>
      <c r="AX40" s="252"/>
      <c r="AY40" s="252"/>
      <c r="AZ40" s="252"/>
      <c r="BA40" s="252"/>
      <c r="BB40" s="252"/>
      <c r="BC40" s="252">
        <v>1</v>
      </c>
      <c r="BD40" s="252">
        <v>1</v>
      </c>
      <c r="BE40" s="252"/>
      <c r="BF40" s="252">
        <v>1</v>
      </c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>
        <v>1</v>
      </c>
      <c r="BT40" s="252"/>
      <c r="BU40" s="252"/>
      <c r="BV40" s="252"/>
      <c r="BW40" s="252"/>
      <c r="BX40" s="252">
        <v>1</v>
      </c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5"/>
      <c r="CU40" s="414">
        <f t="shared" ref="CU40:CU42" si="12">SUM(E40:CT40)</f>
        <v>11</v>
      </c>
    </row>
    <row r="41" spans="2:101" ht="18" customHeight="1">
      <c r="B41" s="340" t="s">
        <v>1989</v>
      </c>
      <c r="C41" s="341"/>
      <c r="D41" s="342"/>
      <c r="E41" s="241"/>
      <c r="F41" s="222"/>
      <c r="G41" s="222"/>
      <c r="H41" s="222">
        <v>1</v>
      </c>
      <c r="I41" s="222">
        <v>1</v>
      </c>
      <c r="J41" s="222"/>
      <c r="K41" s="222"/>
      <c r="L41" s="222">
        <v>1</v>
      </c>
      <c r="M41" s="222"/>
      <c r="N41" s="222"/>
      <c r="O41" s="222"/>
      <c r="P41" s="222"/>
      <c r="Q41" s="222">
        <v>7</v>
      </c>
      <c r="R41" s="222">
        <v>9</v>
      </c>
      <c r="S41" s="222"/>
      <c r="T41" s="222">
        <v>1</v>
      </c>
      <c r="U41" s="222"/>
      <c r="V41" s="222"/>
      <c r="W41" s="222">
        <v>3</v>
      </c>
      <c r="X41" s="222">
        <v>5</v>
      </c>
      <c r="Y41" s="222"/>
      <c r="Z41" s="222"/>
      <c r="AA41" s="222">
        <v>3</v>
      </c>
      <c r="AB41" s="222"/>
      <c r="AC41" s="222"/>
      <c r="AD41" s="222"/>
      <c r="AE41" s="222">
        <v>3</v>
      </c>
      <c r="AF41" s="222"/>
      <c r="AG41" s="222"/>
      <c r="AH41" s="222">
        <v>2</v>
      </c>
      <c r="AI41" s="222"/>
      <c r="AJ41" s="222"/>
      <c r="AK41" s="222">
        <v>3</v>
      </c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>
        <v>2</v>
      </c>
      <c r="AX41" s="222"/>
      <c r="AY41" s="222"/>
      <c r="AZ41" s="222">
        <v>1</v>
      </c>
      <c r="BA41" s="222"/>
      <c r="BB41" s="222"/>
      <c r="BC41" s="222"/>
      <c r="BD41" s="222"/>
      <c r="BE41" s="222"/>
      <c r="BF41" s="222"/>
      <c r="BG41" s="222"/>
      <c r="BH41" s="222"/>
      <c r="BI41" s="222">
        <v>1</v>
      </c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3"/>
      <c r="CU41" s="219">
        <f t="shared" si="12"/>
        <v>43</v>
      </c>
    </row>
    <row r="42" spans="2:101" ht="18" customHeight="1">
      <c r="B42" s="343" t="s">
        <v>785</v>
      </c>
      <c r="C42" s="344"/>
      <c r="D42" s="345"/>
      <c r="E42" s="439"/>
      <c r="F42" s="306"/>
      <c r="G42" s="306"/>
      <c r="H42" s="415">
        <f>H40+H41</f>
        <v>1</v>
      </c>
      <c r="I42" s="415">
        <f>I40+I41</f>
        <v>1</v>
      </c>
      <c r="J42" s="415"/>
      <c r="K42" s="415"/>
      <c r="L42" s="415">
        <f>L40+L41</f>
        <v>1</v>
      </c>
      <c r="M42" s="415"/>
      <c r="N42" s="306"/>
      <c r="O42" s="415"/>
      <c r="P42" s="415"/>
      <c r="Q42" s="306">
        <f>Q40+Q41</f>
        <v>8</v>
      </c>
      <c r="R42" s="415">
        <f>R40+R41</f>
        <v>9</v>
      </c>
      <c r="S42" s="306"/>
      <c r="T42" s="306">
        <f>T40+T41</f>
        <v>1</v>
      </c>
      <c r="U42" s="415"/>
      <c r="V42" s="306"/>
      <c r="W42" s="415">
        <f>W40+W41</f>
        <v>3</v>
      </c>
      <c r="X42" s="306">
        <f>X40+X41</f>
        <v>6</v>
      </c>
      <c r="Y42" s="415"/>
      <c r="Z42" s="306"/>
      <c r="AA42" s="306">
        <f>AA40+AA41</f>
        <v>4</v>
      </c>
      <c r="AB42" s="415"/>
      <c r="AC42" s="415"/>
      <c r="AD42" s="415"/>
      <c r="AE42" s="306">
        <f>AE40+AE41</f>
        <v>3</v>
      </c>
      <c r="AF42" s="306">
        <f>AF40+AF41</f>
        <v>1</v>
      </c>
      <c r="AG42" s="306"/>
      <c r="AH42" s="415">
        <f>AH40+AH41</f>
        <v>2</v>
      </c>
      <c r="AI42" s="415"/>
      <c r="AJ42" s="415"/>
      <c r="AK42" s="415">
        <f>AK40+AK41</f>
        <v>3</v>
      </c>
      <c r="AL42" s="306"/>
      <c r="AM42" s="415"/>
      <c r="AN42" s="415"/>
      <c r="AO42" s="306"/>
      <c r="AP42" s="306"/>
      <c r="AQ42" s="306">
        <f>AQ40+AQ41</f>
        <v>1</v>
      </c>
      <c r="AR42" s="306"/>
      <c r="AS42" s="306"/>
      <c r="AT42" s="306"/>
      <c r="AU42" s="415"/>
      <c r="AV42" s="415"/>
      <c r="AW42" s="306">
        <f>AW40+AW41</f>
        <v>3</v>
      </c>
      <c r="AX42" s="415"/>
      <c r="AY42" s="306"/>
      <c r="AZ42" s="306">
        <f>AZ40+AZ41</f>
        <v>1</v>
      </c>
      <c r="BA42" s="306"/>
      <c r="BB42" s="306"/>
      <c r="BC42" s="306">
        <f>BC40+BC41</f>
        <v>1</v>
      </c>
      <c r="BD42" s="306">
        <f>BD40+BD41</f>
        <v>1</v>
      </c>
      <c r="BE42" s="306"/>
      <c r="BF42" s="306">
        <f>BF40+BF41</f>
        <v>1</v>
      </c>
      <c r="BG42" s="306"/>
      <c r="BH42" s="306"/>
      <c r="BI42" s="306">
        <f>BI40+BI41</f>
        <v>1</v>
      </c>
      <c r="BJ42" s="306"/>
      <c r="BK42" s="415"/>
      <c r="BL42" s="415"/>
      <c r="BM42" s="415"/>
      <c r="BN42" s="415"/>
      <c r="BO42" s="415"/>
      <c r="BP42" s="415"/>
      <c r="BQ42" s="306"/>
      <c r="BR42" s="306"/>
      <c r="BS42" s="306">
        <f>BS40+BS41</f>
        <v>1</v>
      </c>
      <c r="BT42" s="306"/>
      <c r="BU42" s="415"/>
      <c r="BV42" s="415"/>
      <c r="BW42" s="415"/>
      <c r="BX42" s="306">
        <f>BX40+BX41</f>
        <v>1</v>
      </c>
      <c r="BY42" s="306"/>
      <c r="BZ42" s="306"/>
      <c r="CA42" s="306"/>
      <c r="CB42" s="415"/>
      <c r="CC42" s="415"/>
      <c r="CD42" s="306"/>
      <c r="CE42" s="306"/>
      <c r="CF42" s="306"/>
      <c r="CG42" s="306"/>
      <c r="CH42" s="306"/>
      <c r="CI42" s="306"/>
      <c r="CJ42" s="306"/>
      <c r="CK42" s="306"/>
      <c r="CL42" s="306"/>
      <c r="CM42" s="415"/>
      <c r="CN42" s="306"/>
      <c r="CO42" s="306"/>
      <c r="CP42" s="306"/>
      <c r="CQ42" s="415"/>
      <c r="CR42" s="415"/>
      <c r="CS42" s="306"/>
      <c r="CT42" s="437"/>
      <c r="CU42" s="416">
        <f t="shared" si="12"/>
        <v>54</v>
      </c>
    </row>
    <row r="43" spans="2:101" ht="10.050000000000001" customHeight="1"/>
    <row r="44" spans="2:101" ht="15" customHeight="1"/>
    <row r="45" spans="2:101" ht="15" customHeight="1">
      <c r="C45" s="153" t="s">
        <v>479</v>
      </c>
      <c r="G45" s="185"/>
      <c r="H45" s="184" t="s">
        <v>1321</v>
      </c>
    </row>
    <row r="46" spans="2:101" ht="10.050000000000001" customHeight="1"/>
    <row r="47" spans="2:101" ht="15" customHeight="1">
      <c r="B47" s="166"/>
      <c r="C47" s="167"/>
      <c r="D47" s="173"/>
      <c r="E47" s="168" t="s">
        <v>69</v>
      </c>
      <c r="F47" s="627">
        <v>20</v>
      </c>
      <c r="G47" s="628"/>
      <c r="H47" s="628"/>
      <c r="I47" s="628"/>
      <c r="J47" s="629"/>
      <c r="K47" s="171">
        <v>22</v>
      </c>
      <c r="L47" s="627">
        <v>23</v>
      </c>
      <c r="M47" s="629"/>
      <c r="N47" s="627">
        <v>25</v>
      </c>
      <c r="O47" s="628"/>
      <c r="P47" s="629"/>
      <c r="Q47" s="627">
        <v>26</v>
      </c>
      <c r="R47" s="628"/>
      <c r="S47" s="629"/>
      <c r="T47" s="627">
        <v>30</v>
      </c>
      <c r="U47" s="629"/>
      <c r="V47" s="172">
        <v>31</v>
      </c>
      <c r="W47" s="172">
        <v>32</v>
      </c>
      <c r="X47" s="172">
        <v>33</v>
      </c>
      <c r="Y47" s="171">
        <v>34</v>
      </c>
      <c r="Z47" s="172">
        <v>35</v>
      </c>
      <c r="AA47" s="627">
        <v>36</v>
      </c>
      <c r="AB47" s="629"/>
      <c r="AC47" s="172">
        <v>38</v>
      </c>
      <c r="AD47" s="172">
        <v>39</v>
      </c>
      <c r="AE47" s="627">
        <v>41</v>
      </c>
      <c r="AF47" s="628"/>
      <c r="AG47" s="628"/>
      <c r="AH47" s="628"/>
      <c r="AI47" s="628"/>
      <c r="AJ47" s="629"/>
      <c r="AK47" s="627">
        <v>42</v>
      </c>
      <c r="AL47" s="628"/>
      <c r="AM47" s="628"/>
      <c r="AN47" s="628"/>
      <c r="AO47" s="629"/>
      <c r="AP47" s="169">
        <v>43</v>
      </c>
      <c r="AQ47" s="627">
        <v>44</v>
      </c>
      <c r="AR47" s="628"/>
      <c r="AS47" s="628"/>
      <c r="AT47" s="628"/>
      <c r="AU47" s="628"/>
      <c r="AV47" s="628"/>
      <c r="AW47" s="628"/>
      <c r="AX47" s="629"/>
      <c r="AY47" s="627">
        <v>45</v>
      </c>
      <c r="AZ47" s="628"/>
      <c r="BA47" s="628"/>
      <c r="BB47" s="627">
        <v>48</v>
      </c>
      <c r="BC47" s="628"/>
      <c r="BD47" s="628"/>
      <c r="BE47" s="628"/>
      <c r="BF47" s="628"/>
      <c r="BG47" s="628"/>
      <c r="BH47" s="628"/>
      <c r="BI47" s="628"/>
      <c r="BJ47" s="628"/>
      <c r="BK47" s="629"/>
      <c r="BL47" s="627">
        <v>50</v>
      </c>
      <c r="BM47" s="628"/>
      <c r="BN47" s="628"/>
      <c r="BO47" s="628"/>
      <c r="BP47" s="629"/>
      <c r="BQ47" s="628">
        <v>51</v>
      </c>
      <c r="BR47" s="628"/>
      <c r="BS47" s="628"/>
      <c r="BT47" s="628"/>
      <c r="BU47" s="628"/>
      <c r="BV47" s="628"/>
      <c r="BW47" s="629"/>
      <c r="BX47" s="627">
        <v>52</v>
      </c>
      <c r="BY47" s="628"/>
      <c r="BZ47" s="628"/>
      <c r="CA47" s="628"/>
      <c r="CB47" s="628"/>
      <c r="CC47" s="629"/>
      <c r="CD47" s="627">
        <v>53</v>
      </c>
      <c r="CE47" s="628"/>
      <c r="CF47" s="628"/>
      <c r="CG47" s="628"/>
      <c r="CH47" s="628"/>
      <c r="CI47" s="628"/>
      <c r="CJ47" s="628"/>
      <c r="CK47" s="628"/>
      <c r="CL47" s="628"/>
      <c r="CM47" s="629"/>
      <c r="CN47" s="627">
        <v>54</v>
      </c>
      <c r="CO47" s="628"/>
      <c r="CP47" s="628"/>
      <c r="CQ47" s="628"/>
      <c r="CR47" s="628"/>
      <c r="CS47" s="172"/>
      <c r="CT47" s="169"/>
      <c r="CU47" s="173"/>
    </row>
    <row r="48" spans="2:101" ht="15" customHeight="1">
      <c r="B48" s="174"/>
      <c r="C48" s="175"/>
      <c r="D48" s="177"/>
      <c r="E48" s="111"/>
      <c r="F48" s="124"/>
      <c r="G48" s="124"/>
      <c r="H48" s="124"/>
      <c r="I48" s="124"/>
      <c r="J48" s="113" t="s">
        <v>611</v>
      </c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13" t="s">
        <v>611</v>
      </c>
      <c r="AK48" s="124"/>
      <c r="AL48" s="124"/>
      <c r="AM48" s="124"/>
      <c r="AN48" s="124"/>
      <c r="AO48" s="113" t="s">
        <v>611</v>
      </c>
      <c r="AP48" s="124"/>
      <c r="AQ48" s="124"/>
      <c r="AR48" s="124"/>
      <c r="AS48" s="124"/>
      <c r="AT48" s="113" t="s">
        <v>611</v>
      </c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13" t="s">
        <v>611</v>
      </c>
      <c r="BF48" s="124"/>
      <c r="BG48" s="124"/>
      <c r="BH48" s="113" t="s">
        <v>611</v>
      </c>
      <c r="BI48" s="124"/>
      <c r="BJ48" s="124"/>
      <c r="BK48" s="124"/>
      <c r="BL48" s="113" t="s">
        <v>611</v>
      </c>
      <c r="BM48" s="113"/>
      <c r="BN48" s="113"/>
      <c r="BO48" s="113"/>
      <c r="BP48" s="113"/>
      <c r="BQ48" s="124"/>
      <c r="BR48" s="124"/>
      <c r="BS48" s="124"/>
      <c r="BT48" s="124"/>
      <c r="BU48" s="124"/>
      <c r="BV48" s="124"/>
      <c r="BW48" s="113" t="s">
        <v>611</v>
      </c>
      <c r="BX48" s="124"/>
      <c r="BY48" s="124"/>
      <c r="BZ48" s="124"/>
      <c r="CA48" s="113" t="s">
        <v>611</v>
      </c>
      <c r="CB48" s="124"/>
      <c r="CC48" s="124"/>
      <c r="CD48" s="124"/>
      <c r="CE48" s="124"/>
      <c r="CF48" s="124"/>
      <c r="CG48" s="124"/>
      <c r="CH48" s="113" t="s">
        <v>611</v>
      </c>
      <c r="CI48" s="113" t="s">
        <v>611</v>
      </c>
      <c r="CJ48" s="124"/>
      <c r="CK48" s="124"/>
      <c r="CL48" s="124"/>
      <c r="CM48" s="124"/>
      <c r="CN48" s="124"/>
      <c r="CO48" s="124"/>
      <c r="CP48" s="124"/>
      <c r="CQ48" s="113" t="s">
        <v>611</v>
      </c>
      <c r="CR48" s="124"/>
      <c r="CS48" s="120"/>
      <c r="CT48" s="191"/>
      <c r="CU48" s="177"/>
    </row>
    <row r="49" spans="1:99" ht="80.099999999999994" customHeight="1">
      <c r="B49" s="3" t="s">
        <v>426</v>
      </c>
      <c r="C49" s="4" t="s">
        <v>424</v>
      </c>
      <c r="D49" s="10" t="s">
        <v>425</v>
      </c>
      <c r="E49" s="5" t="s">
        <v>549</v>
      </c>
      <c r="F49" s="5" t="s">
        <v>548</v>
      </c>
      <c r="G49" s="6" t="s">
        <v>436</v>
      </c>
      <c r="H49" s="5" t="s">
        <v>544</v>
      </c>
      <c r="I49" s="5" t="s">
        <v>545</v>
      </c>
      <c r="J49" s="6" t="s">
        <v>546</v>
      </c>
      <c r="K49" s="6" t="s">
        <v>547</v>
      </c>
      <c r="L49" s="6" t="s">
        <v>550</v>
      </c>
      <c r="M49" s="6" t="s">
        <v>551</v>
      </c>
      <c r="N49" s="6" t="s">
        <v>437</v>
      </c>
      <c r="O49" s="6" t="s">
        <v>552</v>
      </c>
      <c r="P49" s="6" t="s">
        <v>620</v>
      </c>
      <c r="Q49" s="6" t="s">
        <v>435</v>
      </c>
      <c r="R49" s="6" t="s">
        <v>773</v>
      </c>
      <c r="S49" s="6" t="s">
        <v>463</v>
      </c>
      <c r="T49" s="6" t="s">
        <v>464</v>
      </c>
      <c r="U49" s="6" t="s">
        <v>555</v>
      </c>
      <c r="V49" s="6" t="s">
        <v>438</v>
      </c>
      <c r="W49" s="6" t="s">
        <v>84</v>
      </c>
      <c r="X49" s="6" t="s">
        <v>439</v>
      </c>
      <c r="Y49" s="6" t="s">
        <v>91</v>
      </c>
      <c r="Z49" s="6" t="s">
        <v>440</v>
      </c>
      <c r="AA49" s="6" t="s">
        <v>441</v>
      </c>
      <c r="AB49" s="6" t="s">
        <v>556</v>
      </c>
      <c r="AC49" s="6" t="s">
        <v>102</v>
      </c>
      <c r="AD49" s="6" t="s">
        <v>575</v>
      </c>
      <c r="AE49" s="6" t="s">
        <v>557</v>
      </c>
      <c r="AF49" s="6" t="s">
        <v>442</v>
      </c>
      <c r="AG49" s="6" t="s">
        <v>558</v>
      </c>
      <c r="AH49" s="6" t="s">
        <v>329</v>
      </c>
      <c r="AI49" s="6" t="s">
        <v>559</v>
      </c>
      <c r="AJ49" s="6" t="s">
        <v>617</v>
      </c>
      <c r="AK49" s="6" t="s">
        <v>560</v>
      </c>
      <c r="AL49" s="6" t="s">
        <v>561</v>
      </c>
      <c r="AM49" s="6" t="s">
        <v>578</v>
      </c>
      <c r="AN49" s="6" t="s">
        <v>622</v>
      </c>
      <c r="AO49" s="6" t="s">
        <v>616</v>
      </c>
      <c r="AP49" s="6" t="s">
        <v>562</v>
      </c>
      <c r="AQ49" s="6" t="s">
        <v>443</v>
      </c>
      <c r="AR49" s="6" t="s">
        <v>444</v>
      </c>
      <c r="AS49" s="6" t="s">
        <v>273</v>
      </c>
      <c r="AT49" s="6" t="s">
        <v>274</v>
      </c>
      <c r="AU49" s="6" t="s">
        <v>333</v>
      </c>
      <c r="AV49" s="6" t="s">
        <v>332</v>
      </c>
      <c r="AW49" s="6" t="s">
        <v>330</v>
      </c>
      <c r="AX49" s="6" t="s">
        <v>610</v>
      </c>
      <c r="AY49" s="6" t="s">
        <v>466</v>
      </c>
      <c r="AZ49" s="6" t="s">
        <v>275</v>
      </c>
      <c r="BA49" s="6" t="s">
        <v>276</v>
      </c>
      <c r="BB49" s="6" t="s">
        <v>445</v>
      </c>
      <c r="BC49" s="6" t="s">
        <v>446</v>
      </c>
      <c r="BD49" s="6" t="s">
        <v>449</v>
      </c>
      <c r="BE49" s="6" t="s">
        <v>450</v>
      </c>
      <c r="BF49" s="6" t="s">
        <v>447</v>
      </c>
      <c r="BG49" s="6" t="s">
        <v>448</v>
      </c>
      <c r="BH49" s="6" t="s">
        <v>459</v>
      </c>
      <c r="BI49" s="6" t="s">
        <v>460</v>
      </c>
      <c r="BJ49" s="6" t="s">
        <v>278</v>
      </c>
      <c r="BK49" s="6" t="s">
        <v>614</v>
      </c>
      <c r="BL49" s="6" t="s">
        <v>618</v>
      </c>
      <c r="BM49" s="6" t="s">
        <v>1523</v>
      </c>
      <c r="BN49" s="6" t="s">
        <v>1524</v>
      </c>
      <c r="BO49" s="6" t="s">
        <v>1525</v>
      </c>
      <c r="BP49" s="6" t="s">
        <v>1526</v>
      </c>
      <c r="BQ49" s="6" t="s">
        <v>452</v>
      </c>
      <c r="BR49" s="6" t="s">
        <v>462</v>
      </c>
      <c r="BS49" s="6" t="s">
        <v>451</v>
      </c>
      <c r="BT49" s="6" t="s">
        <v>461</v>
      </c>
      <c r="BU49" s="6" t="s">
        <v>1529</v>
      </c>
      <c r="BV49" s="6" t="s">
        <v>859</v>
      </c>
      <c r="BW49" s="6" t="s">
        <v>860</v>
      </c>
      <c r="BX49" s="6" t="s">
        <v>279</v>
      </c>
      <c r="BY49" s="6" t="s">
        <v>280</v>
      </c>
      <c r="BZ49" s="6" t="s">
        <v>281</v>
      </c>
      <c r="CA49" s="6" t="s">
        <v>282</v>
      </c>
      <c r="CB49" s="6" t="s">
        <v>1549</v>
      </c>
      <c r="CC49" s="6" t="s">
        <v>861</v>
      </c>
      <c r="CD49" s="6" t="s">
        <v>453</v>
      </c>
      <c r="CE49" s="6" t="s">
        <v>455</v>
      </c>
      <c r="CF49" s="6" t="s">
        <v>454</v>
      </c>
      <c r="CG49" s="6" t="s">
        <v>283</v>
      </c>
      <c r="CH49" s="6" t="s">
        <v>284</v>
      </c>
      <c r="CI49" s="6" t="s">
        <v>285</v>
      </c>
      <c r="CJ49" s="6" t="s">
        <v>286</v>
      </c>
      <c r="CK49" s="6" t="s">
        <v>287</v>
      </c>
      <c r="CL49" s="6" t="s">
        <v>288</v>
      </c>
      <c r="CM49" s="6" t="s">
        <v>1531</v>
      </c>
      <c r="CN49" s="6" t="s">
        <v>457</v>
      </c>
      <c r="CO49" s="6" t="s">
        <v>456</v>
      </c>
      <c r="CP49" s="6" t="s">
        <v>862</v>
      </c>
      <c r="CQ49" s="6" t="s">
        <v>863</v>
      </c>
      <c r="CR49" s="6" t="s">
        <v>1530</v>
      </c>
      <c r="CS49" s="6" t="s">
        <v>14</v>
      </c>
      <c r="CT49" s="8"/>
      <c r="CU49" s="178" t="s">
        <v>1355</v>
      </c>
    </row>
    <row r="50" spans="1:99" ht="20.100000000000001" customHeight="1">
      <c r="B50" s="154" t="s">
        <v>786</v>
      </c>
      <c r="C50" s="179"/>
      <c r="D50" s="92"/>
      <c r="E50" s="247">
        <v>0</v>
      </c>
      <c r="F50" s="224">
        <v>3</v>
      </c>
      <c r="G50" s="224">
        <v>0</v>
      </c>
      <c r="H50" s="224">
        <v>6</v>
      </c>
      <c r="I50" s="224">
        <v>0</v>
      </c>
      <c r="J50" s="225">
        <v>0</v>
      </c>
      <c r="K50" s="225">
        <v>0</v>
      </c>
      <c r="L50" s="225">
        <v>8</v>
      </c>
      <c r="M50" s="225">
        <v>0</v>
      </c>
      <c r="N50" s="225">
        <v>1</v>
      </c>
      <c r="O50" s="225">
        <v>1</v>
      </c>
      <c r="P50" s="225">
        <v>0</v>
      </c>
      <c r="Q50" s="225">
        <v>26</v>
      </c>
      <c r="R50" s="225">
        <v>17</v>
      </c>
      <c r="S50" s="225">
        <v>6</v>
      </c>
      <c r="T50" s="225">
        <v>19</v>
      </c>
      <c r="U50" s="225">
        <v>0</v>
      </c>
      <c r="V50" s="225">
        <v>3</v>
      </c>
      <c r="W50" s="225">
        <v>10</v>
      </c>
      <c r="X50" s="225">
        <v>12</v>
      </c>
      <c r="Y50" s="225">
        <v>1</v>
      </c>
      <c r="Z50" s="225">
        <v>6</v>
      </c>
      <c r="AA50" s="225">
        <v>15</v>
      </c>
      <c r="AB50" s="225">
        <v>0</v>
      </c>
      <c r="AC50" s="225">
        <v>3</v>
      </c>
      <c r="AD50" s="225">
        <v>0</v>
      </c>
      <c r="AE50" s="225">
        <v>8</v>
      </c>
      <c r="AF50" s="225">
        <v>1</v>
      </c>
      <c r="AG50" s="225">
        <v>0</v>
      </c>
      <c r="AH50" s="225">
        <v>8</v>
      </c>
      <c r="AI50" s="225">
        <v>0</v>
      </c>
      <c r="AJ50" s="225">
        <v>1</v>
      </c>
      <c r="AK50" s="225">
        <v>11</v>
      </c>
      <c r="AL50" s="225">
        <v>1</v>
      </c>
      <c r="AM50" s="225">
        <v>0</v>
      </c>
      <c r="AN50" s="225">
        <v>0</v>
      </c>
      <c r="AO50" s="225">
        <v>3</v>
      </c>
      <c r="AP50" s="225">
        <v>4</v>
      </c>
      <c r="AQ50" s="225">
        <v>3</v>
      </c>
      <c r="AR50" s="225">
        <v>2</v>
      </c>
      <c r="AS50" s="225">
        <v>0</v>
      </c>
      <c r="AT50" s="225">
        <v>1</v>
      </c>
      <c r="AU50" s="225">
        <v>0</v>
      </c>
      <c r="AV50" s="225">
        <v>0</v>
      </c>
      <c r="AW50" s="225">
        <v>5</v>
      </c>
      <c r="AX50" s="225">
        <v>0</v>
      </c>
      <c r="AY50" s="225">
        <v>3</v>
      </c>
      <c r="AZ50" s="225">
        <v>0</v>
      </c>
      <c r="BA50" s="225">
        <v>0</v>
      </c>
      <c r="BB50" s="225">
        <v>0</v>
      </c>
      <c r="BC50" s="225">
        <v>0</v>
      </c>
      <c r="BD50" s="225">
        <v>1</v>
      </c>
      <c r="BE50" s="225">
        <v>1</v>
      </c>
      <c r="BF50" s="225">
        <v>0</v>
      </c>
      <c r="BG50" s="225">
        <v>1</v>
      </c>
      <c r="BH50" s="225">
        <v>1</v>
      </c>
      <c r="BI50" s="225">
        <v>2</v>
      </c>
      <c r="BJ50" s="225">
        <v>0</v>
      </c>
      <c r="BK50" s="225">
        <v>0</v>
      </c>
      <c r="BL50" s="225">
        <v>0</v>
      </c>
      <c r="BM50" s="225">
        <v>0</v>
      </c>
      <c r="BN50" s="225">
        <v>0</v>
      </c>
      <c r="BO50" s="225">
        <v>0</v>
      </c>
      <c r="BP50" s="225">
        <v>0</v>
      </c>
      <c r="BQ50" s="225">
        <v>0</v>
      </c>
      <c r="BR50" s="225">
        <v>0</v>
      </c>
      <c r="BS50" s="225">
        <v>0</v>
      </c>
      <c r="BT50" s="225">
        <v>0</v>
      </c>
      <c r="BU50" s="225">
        <v>0</v>
      </c>
      <c r="BV50" s="225">
        <v>0</v>
      </c>
      <c r="BW50" s="225">
        <v>0</v>
      </c>
      <c r="BX50" s="225">
        <v>0</v>
      </c>
      <c r="BY50" s="225">
        <v>0</v>
      </c>
      <c r="BZ50" s="225">
        <v>0</v>
      </c>
      <c r="CA50" s="225">
        <v>0</v>
      </c>
      <c r="CB50" s="225">
        <v>0</v>
      </c>
      <c r="CC50" s="225">
        <v>0</v>
      </c>
      <c r="CD50" s="225">
        <v>0</v>
      </c>
      <c r="CE50" s="225">
        <v>0</v>
      </c>
      <c r="CF50" s="225">
        <v>0</v>
      </c>
      <c r="CG50" s="225">
        <v>0</v>
      </c>
      <c r="CH50" s="225">
        <v>0</v>
      </c>
      <c r="CI50" s="225">
        <v>0</v>
      </c>
      <c r="CJ50" s="225">
        <v>0</v>
      </c>
      <c r="CK50" s="225">
        <v>0</v>
      </c>
      <c r="CL50" s="225">
        <v>0</v>
      </c>
      <c r="CM50" s="225">
        <v>0</v>
      </c>
      <c r="CN50" s="225">
        <v>0</v>
      </c>
      <c r="CO50" s="225">
        <v>0</v>
      </c>
      <c r="CP50" s="225">
        <v>0</v>
      </c>
      <c r="CQ50" s="225">
        <v>0</v>
      </c>
      <c r="CR50" s="225">
        <v>0</v>
      </c>
      <c r="CS50" s="225">
        <v>0</v>
      </c>
      <c r="CT50" s="226"/>
      <c r="CU50" s="249"/>
    </row>
    <row r="51" spans="1:99" ht="15" customHeight="1">
      <c r="B51" s="111">
        <v>51</v>
      </c>
      <c r="C51" s="112" t="s">
        <v>535</v>
      </c>
      <c r="D51" s="183" t="s">
        <v>615</v>
      </c>
      <c r="E51" s="221"/>
      <c r="F51" s="221"/>
      <c r="G51" s="221"/>
      <c r="H51" s="221"/>
      <c r="I51" s="221"/>
      <c r="J51" s="222"/>
      <c r="K51" s="222"/>
      <c r="L51" s="222"/>
      <c r="M51" s="222"/>
      <c r="N51" s="222"/>
      <c r="O51" s="222"/>
      <c r="P51" s="222"/>
      <c r="Q51" s="222">
        <v>1</v>
      </c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>
        <v>1</v>
      </c>
      <c r="AP51" s="222"/>
      <c r="AQ51" s="222">
        <v>1</v>
      </c>
      <c r="AR51" s="222">
        <v>1</v>
      </c>
      <c r="AS51" s="222"/>
      <c r="AT51" s="222"/>
      <c r="AU51" s="222"/>
      <c r="AV51" s="222"/>
      <c r="AW51" s="436">
        <v>1</v>
      </c>
      <c r="AX51" s="222"/>
      <c r="AY51" s="222"/>
      <c r="AZ51" s="222"/>
      <c r="BA51" s="222"/>
      <c r="BB51" s="222"/>
      <c r="BC51" s="222"/>
      <c r="BD51" s="222">
        <v>1</v>
      </c>
      <c r="BE51" s="222"/>
      <c r="BF51" s="222">
        <v>1</v>
      </c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16"/>
      <c r="CT51" s="223"/>
      <c r="CU51" s="218">
        <f>SUM(E51:CT51)</f>
        <v>7</v>
      </c>
    </row>
    <row r="52" spans="1:99" ht="15" customHeight="1">
      <c r="A52" s="125" t="s">
        <v>608</v>
      </c>
      <c r="B52" s="111">
        <v>52</v>
      </c>
      <c r="C52" s="112" t="s">
        <v>534</v>
      </c>
      <c r="D52" s="104" t="s">
        <v>360</v>
      </c>
      <c r="E52" s="221"/>
      <c r="F52" s="221"/>
      <c r="G52" s="221"/>
      <c r="H52" s="221"/>
      <c r="I52" s="221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16"/>
      <c r="CT52" s="223"/>
      <c r="CU52" s="218">
        <f>SUM(E52:CT52)</f>
        <v>0</v>
      </c>
    </row>
    <row r="53" spans="1:99" ht="15" customHeight="1">
      <c r="B53" s="111">
        <v>53</v>
      </c>
      <c r="C53" s="112" t="s">
        <v>673</v>
      </c>
      <c r="D53" s="104"/>
      <c r="E53" s="221"/>
      <c r="F53" s="221"/>
      <c r="G53" s="221"/>
      <c r="H53" s="221"/>
      <c r="I53" s="221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16"/>
      <c r="CT53" s="223"/>
      <c r="CU53" s="218">
        <f>SUM(E53:CT53)</f>
        <v>0</v>
      </c>
    </row>
    <row r="54" spans="1:99" ht="15" customHeight="1">
      <c r="B54" s="111">
        <v>54</v>
      </c>
      <c r="C54" s="112" t="s">
        <v>531</v>
      </c>
      <c r="D54" s="104" t="s">
        <v>565</v>
      </c>
      <c r="E54" s="221"/>
      <c r="F54" s="221"/>
      <c r="G54" s="221"/>
      <c r="H54" s="221"/>
      <c r="I54" s="221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>
        <v>1</v>
      </c>
      <c r="AF54" s="222">
        <v>1</v>
      </c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436">
        <v>1</v>
      </c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>
        <v>1</v>
      </c>
      <c r="BC54" s="222"/>
      <c r="BD54" s="222"/>
      <c r="BE54" s="222"/>
      <c r="BF54" s="222"/>
      <c r="BG54" s="222">
        <v>1</v>
      </c>
      <c r="BH54" s="222">
        <v>1</v>
      </c>
      <c r="BI54" s="222">
        <v>1</v>
      </c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16"/>
      <c r="CT54" s="223"/>
      <c r="CU54" s="219">
        <f t="shared" ref="CU54:CU60" si="13">SUM(E54:CT54)</f>
        <v>7</v>
      </c>
    </row>
    <row r="55" spans="1:99" ht="15" customHeight="1">
      <c r="B55" s="111">
        <v>55</v>
      </c>
      <c r="C55" s="112" t="s">
        <v>530</v>
      </c>
      <c r="D55" s="104" t="s">
        <v>565</v>
      </c>
      <c r="E55" s="221"/>
      <c r="F55" s="221"/>
      <c r="G55" s="221"/>
      <c r="H55" s="221"/>
      <c r="I55" s="221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>
        <v>1</v>
      </c>
      <c r="AQ55" s="222">
        <v>1</v>
      </c>
      <c r="AR55" s="222">
        <v>1</v>
      </c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436">
        <v>1</v>
      </c>
      <c r="BD55" s="222"/>
      <c r="BE55" s="222"/>
      <c r="BF55" s="222"/>
      <c r="BG55" s="222"/>
      <c r="BH55" s="222"/>
      <c r="BI55" s="222">
        <v>1</v>
      </c>
      <c r="BJ55" s="222"/>
      <c r="BK55" s="222"/>
      <c r="BL55" s="222"/>
      <c r="BM55" s="222"/>
      <c r="BN55" s="222"/>
      <c r="BO55" s="222"/>
      <c r="BP55" s="222"/>
      <c r="BQ55" s="222"/>
      <c r="BR55" s="222"/>
      <c r="BS55" s="222">
        <v>1</v>
      </c>
      <c r="BT55" s="222"/>
      <c r="BU55" s="222"/>
      <c r="BV55" s="222"/>
      <c r="BW55" s="222">
        <v>1</v>
      </c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16"/>
      <c r="CT55" s="223"/>
      <c r="CU55" s="219">
        <f t="shared" si="13"/>
        <v>7</v>
      </c>
    </row>
    <row r="56" spans="1:99" ht="15" customHeight="1">
      <c r="B56" s="111">
        <v>56</v>
      </c>
      <c r="C56" s="112" t="s">
        <v>529</v>
      </c>
      <c r="D56" s="104" t="s">
        <v>565</v>
      </c>
      <c r="E56" s="221"/>
      <c r="F56" s="221"/>
      <c r="G56" s="221"/>
      <c r="H56" s="221"/>
      <c r="I56" s="221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436">
        <v>1</v>
      </c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16"/>
      <c r="CT56" s="223"/>
      <c r="CU56" s="219">
        <f t="shared" si="13"/>
        <v>1</v>
      </c>
    </row>
    <row r="57" spans="1:99" ht="15" customHeight="1">
      <c r="B57" s="111">
        <v>57</v>
      </c>
      <c r="C57" s="112" t="s">
        <v>528</v>
      </c>
      <c r="D57" s="104" t="s">
        <v>565</v>
      </c>
      <c r="E57" s="221"/>
      <c r="F57" s="221"/>
      <c r="G57" s="221"/>
      <c r="H57" s="221"/>
      <c r="I57" s="221"/>
      <c r="J57" s="222"/>
      <c r="K57" s="222"/>
      <c r="L57" s="222"/>
      <c r="M57" s="222"/>
      <c r="N57" s="222"/>
      <c r="O57" s="222"/>
      <c r="P57" s="222"/>
      <c r="Q57" s="222">
        <v>1</v>
      </c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>
        <v>1</v>
      </c>
      <c r="AT57" s="222"/>
      <c r="AU57" s="222"/>
      <c r="AV57" s="222"/>
      <c r="AW57" s="222"/>
      <c r="AX57" s="222"/>
      <c r="AY57" s="222"/>
      <c r="AZ57" s="222"/>
      <c r="BA57" s="222"/>
      <c r="BB57" s="222"/>
      <c r="BC57" s="436">
        <v>1</v>
      </c>
      <c r="BD57" s="222"/>
      <c r="BE57" s="222"/>
      <c r="BF57" s="222">
        <v>1</v>
      </c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436">
        <v>1</v>
      </c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>
        <v>1</v>
      </c>
      <c r="CF57" s="222"/>
      <c r="CG57" s="222">
        <v>1</v>
      </c>
      <c r="CH57" s="222"/>
      <c r="CI57" s="222">
        <v>1</v>
      </c>
      <c r="CJ57" s="222"/>
      <c r="CK57" s="222"/>
      <c r="CL57" s="222"/>
      <c r="CM57" s="222"/>
      <c r="CN57" s="222"/>
      <c r="CO57" s="222"/>
      <c r="CP57" s="222"/>
      <c r="CQ57" s="222"/>
      <c r="CR57" s="222"/>
      <c r="CS57" s="216"/>
      <c r="CT57" s="223"/>
      <c r="CU57" s="219">
        <f t="shared" si="13"/>
        <v>8</v>
      </c>
    </row>
    <row r="58" spans="1:99" ht="15" customHeight="1">
      <c r="B58" s="111">
        <v>58</v>
      </c>
      <c r="C58" s="112" t="s">
        <v>526</v>
      </c>
      <c r="D58" s="104" t="s">
        <v>566</v>
      </c>
      <c r="E58" s="221"/>
      <c r="F58" s="221"/>
      <c r="G58" s="221"/>
      <c r="H58" s="221"/>
      <c r="I58" s="221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>
        <v>1</v>
      </c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>
        <v>1</v>
      </c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>
        <v>1</v>
      </c>
      <c r="BC58" s="222">
        <v>1</v>
      </c>
      <c r="BD58" s="222">
        <v>1</v>
      </c>
      <c r="BE58" s="436">
        <v>1</v>
      </c>
      <c r="BF58" s="222">
        <v>1</v>
      </c>
      <c r="BG58" s="222">
        <v>1</v>
      </c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16"/>
      <c r="CT58" s="223"/>
      <c r="CU58" s="219">
        <f t="shared" si="13"/>
        <v>8</v>
      </c>
    </row>
    <row r="59" spans="1:99" ht="15" customHeight="1">
      <c r="B59" s="111">
        <v>59</v>
      </c>
      <c r="C59" s="112" t="s">
        <v>525</v>
      </c>
      <c r="D59" s="104" t="s">
        <v>566</v>
      </c>
      <c r="E59" s="221"/>
      <c r="F59" s="221"/>
      <c r="G59" s="221"/>
      <c r="H59" s="221"/>
      <c r="I59" s="221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>
        <v>1</v>
      </c>
      <c r="BB59" s="222">
        <v>1</v>
      </c>
      <c r="BC59" s="222"/>
      <c r="BD59" s="222"/>
      <c r="BE59" s="222"/>
      <c r="BF59" s="222"/>
      <c r="BG59" s="222">
        <v>1</v>
      </c>
      <c r="BH59" s="222"/>
      <c r="BI59" s="436">
        <v>1</v>
      </c>
      <c r="BJ59" s="222">
        <v>1</v>
      </c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>
        <v>1</v>
      </c>
      <c r="BY59" s="222"/>
      <c r="BZ59" s="222"/>
      <c r="CA59" s="222">
        <v>1</v>
      </c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16"/>
      <c r="CT59" s="223"/>
      <c r="CU59" s="219">
        <f t="shared" si="13"/>
        <v>7</v>
      </c>
    </row>
    <row r="60" spans="1:99" ht="15" customHeight="1">
      <c r="B60" s="111">
        <v>60</v>
      </c>
      <c r="C60" s="112" t="s">
        <v>524</v>
      </c>
      <c r="D60" s="104" t="s">
        <v>471</v>
      </c>
      <c r="E60" s="221"/>
      <c r="F60" s="221"/>
      <c r="G60" s="221"/>
      <c r="H60" s="221"/>
      <c r="I60" s="221"/>
      <c r="J60" s="222"/>
      <c r="K60" s="222"/>
      <c r="L60" s="222"/>
      <c r="M60" s="222"/>
      <c r="N60" s="222"/>
      <c r="O60" s="222"/>
      <c r="P60" s="222"/>
      <c r="Q60" s="222"/>
      <c r="R60" s="222">
        <v>1</v>
      </c>
      <c r="S60" s="222"/>
      <c r="T60" s="222"/>
      <c r="U60" s="222"/>
      <c r="V60" s="222"/>
      <c r="W60" s="222"/>
      <c r="X60" s="222">
        <v>1</v>
      </c>
      <c r="Y60" s="222"/>
      <c r="Z60" s="222"/>
      <c r="AA60" s="222"/>
      <c r="AB60" s="222"/>
      <c r="AC60" s="222"/>
      <c r="AD60" s="222"/>
      <c r="AE60" s="222">
        <v>1</v>
      </c>
      <c r="AF60" s="222"/>
      <c r="AG60" s="222"/>
      <c r="AH60" s="222"/>
      <c r="AI60" s="222"/>
      <c r="AJ60" s="222"/>
      <c r="AK60" s="222">
        <v>1</v>
      </c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>
        <v>1</v>
      </c>
      <c r="BB60" s="222"/>
      <c r="BC60" s="222">
        <v>1</v>
      </c>
      <c r="BD60" s="222"/>
      <c r="BE60" s="436">
        <v>1</v>
      </c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3"/>
      <c r="CU60" s="219">
        <f t="shared" si="13"/>
        <v>7</v>
      </c>
    </row>
    <row r="61" spans="1:99" ht="20.100000000000001" customHeight="1">
      <c r="B61" s="126" t="s">
        <v>415</v>
      </c>
      <c r="C61" s="155"/>
      <c r="D61" s="128"/>
      <c r="E61" s="224">
        <f t="shared" ref="E61:AK61" si="14">SUM(E51:E60)</f>
        <v>0</v>
      </c>
      <c r="F61" s="225">
        <f t="shared" si="14"/>
        <v>0</v>
      </c>
      <c r="G61" s="225">
        <f t="shared" si="14"/>
        <v>0</v>
      </c>
      <c r="H61" s="225">
        <f t="shared" si="14"/>
        <v>0</v>
      </c>
      <c r="I61" s="225">
        <f t="shared" si="14"/>
        <v>0</v>
      </c>
      <c r="J61" s="225">
        <f t="shared" si="14"/>
        <v>0</v>
      </c>
      <c r="K61" s="225">
        <f t="shared" si="14"/>
        <v>0</v>
      </c>
      <c r="L61" s="225">
        <f t="shared" si="14"/>
        <v>0</v>
      </c>
      <c r="M61" s="225">
        <f t="shared" si="14"/>
        <v>0</v>
      </c>
      <c r="N61" s="225">
        <f t="shared" si="14"/>
        <v>0</v>
      </c>
      <c r="O61" s="225">
        <f t="shared" si="14"/>
        <v>0</v>
      </c>
      <c r="P61" s="225">
        <f t="shared" si="14"/>
        <v>0</v>
      </c>
      <c r="Q61" s="225">
        <f t="shared" si="14"/>
        <v>2</v>
      </c>
      <c r="R61" s="225">
        <f t="shared" si="14"/>
        <v>1</v>
      </c>
      <c r="S61" s="225">
        <f t="shared" si="14"/>
        <v>0</v>
      </c>
      <c r="T61" s="225">
        <f t="shared" si="14"/>
        <v>0</v>
      </c>
      <c r="U61" s="225">
        <f t="shared" si="14"/>
        <v>0</v>
      </c>
      <c r="V61" s="225">
        <f t="shared" si="14"/>
        <v>0</v>
      </c>
      <c r="W61" s="225">
        <f t="shared" si="14"/>
        <v>0</v>
      </c>
      <c r="X61" s="225">
        <f t="shared" si="14"/>
        <v>1</v>
      </c>
      <c r="Y61" s="224">
        <f t="shared" si="14"/>
        <v>0</v>
      </c>
      <c r="Z61" s="225">
        <f t="shared" si="14"/>
        <v>0</v>
      </c>
      <c r="AA61" s="225">
        <f t="shared" si="14"/>
        <v>1</v>
      </c>
      <c r="AB61" s="225">
        <f t="shared" si="14"/>
        <v>0</v>
      </c>
      <c r="AC61" s="225">
        <f t="shared" si="14"/>
        <v>0</v>
      </c>
      <c r="AD61" s="225">
        <f t="shared" si="14"/>
        <v>0</v>
      </c>
      <c r="AE61" s="225">
        <f t="shared" si="14"/>
        <v>2</v>
      </c>
      <c r="AF61" s="225">
        <f t="shared" si="14"/>
        <v>1</v>
      </c>
      <c r="AG61" s="225">
        <f t="shared" si="14"/>
        <v>0</v>
      </c>
      <c r="AH61" s="225">
        <f t="shared" si="14"/>
        <v>0</v>
      </c>
      <c r="AI61" s="225">
        <f t="shared" si="14"/>
        <v>0</v>
      </c>
      <c r="AJ61" s="225">
        <f t="shared" si="14"/>
        <v>0</v>
      </c>
      <c r="AK61" s="225">
        <f t="shared" si="14"/>
        <v>1</v>
      </c>
      <c r="AL61" s="225">
        <f t="shared" ref="AL61:BU61" si="15">SUM(AL51:AL60)</f>
        <v>0</v>
      </c>
      <c r="AM61" s="225">
        <f t="shared" si="15"/>
        <v>0</v>
      </c>
      <c r="AN61" s="225">
        <f t="shared" si="15"/>
        <v>0</v>
      </c>
      <c r="AO61" s="225">
        <f t="shared" si="15"/>
        <v>1</v>
      </c>
      <c r="AP61" s="225">
        <f t="shared" si="15"/>
        <v>1</v>
      </c>
      <c r="AQ61" s="225">
        <f t="shared" si="15"/>
        <v>4</v>
      </c>
      <c r="AR61" s="225">
        <f t="shared" si="15"/>
        <v>2</v>
      </c>
      <c r="AS61" s="225">
        <f t="shared" si="15"/>
        <v>1</v>
      </c>
      <c r="AT61" s="225">
        <f t="shared" si="15"/>
        <v>0</v>
      </c>
      <c r="AU61" s="225">
        <f t="shared" si="15"/>
        <v>0</v>
      </c>
      <c r="AV61" s="225">
        <f t="shared" si="15"/>
        <v>0</v>
      </c>
      <c r="AW61" s="225">
        <f t="shared" si="15"/>
        <v>1</v>
      </c>
      <c r="AX61" s="225">
        <f t="shared" si="15"/>
        <v>0</v>
      </c>
      <c r="AY61" s="225">
        <f t="shared" si="15"/>
        <v>0</v>
      </c>
      <c r="AZ61" s="225">
        <f t="shared" si="15"/>
        <v>0</v>
      </c>
      <c r="BA61" s="225">
        <f t="shared" si="15"/>
        <v>2</v>
      </c>
      <c r="BB61" s="225">
        <f t="shared" si="15"/>
        <v>3</v>
      </c>
      <c r="BC61" s="225">
        <f t="shared" si="15"/>
        <v>4</v>
      </c>
      <c r="BD61" s="225">
        <f t="shared" si="15"/>
        <v>2</v>
      </c>
      <c r="BE61" s="225">
        <f t="shared" si="15"/>
        <v>2</v>
      </c>
      <c r="BF61" s="225">
        <f t="shared" si="15"/>
        <v>3</v>
      </c>
      <c r="BG61" s="225">
        <f t="shared" si="15"/>
        <v>3</v>
      </c>
      <c r="BH61" s="225">
        <f t="shared" si="15"/>
        <v>1</v>
      </c>
      <c r="BI61" s="225">
        <f t="shared" si="15"/>
        <v>3</v>
      </c>
      <c r="BJ61" s="225">
        <f t="shared" si="15"/>
        <v>1</v>
      </c>
      <c r="BK61" s="224">
        <f t="shared" si="15"/>
        <v>0</v>
      </c>
      <c r="BL61" s="225">
        <f t="shared" si="15"/>
        <v>0</v>
      </c>
      <c r="BM61" s="225">
        <f>SUM(BM51:BM60)</f>
        <v>0</v>
      </c>
      <c r="BN61" s="225">
        <f>SUM(BN51:BN60)</f>
        <v>0</v>
      </c>
      <c r="BO61" s="225">
        <f>SUM(BO51:BO60)</f>
        <v>0</v>
      </c>
      <c r="BP61" s="225">
        <f>SUM(BP51:BP60)</f>
        <v>0</v>
      </c>
      <c r="BQ61" s="225">
        <f t="shared" si="15"/>
        <v>0</v>
      </c>
      <c r="BR61" s="225">
        <f t="shared" si="15"/>
        <v>0</v>
      </c>
      <c r="BS61" s="225">
        <f t="shared" si="15"/>
        <v>3</v>
      </c>
      <c r="BT61" s="225">
        <f t="shared" si="15"/>
        <v>0</v>
      </c>
      <c r="BU61" s="225">
        <f t="shared" si="15"/>
        <v>0</v>
      </c>
      <c r="BV61" s="225">
        <f t="shared" ref="BV61:CS61" si="16">SUM(BV51:BV60)</f>
        <v>0</v>
      </c>
      <c r="BW61" s="225">
        <f t="shared" si="16"/>
        <v>1</v>
      </c>
      <c r="BX61" s="225">
        <f t="shared" si="16"/>
        <v>1</v>
      </c>
      <c r="BY61" s="225">
        <f t="shared" si="16"/>
        <v>0</v>
      </c>
      <c r="BZ61" s="225">
        <f t="shared" si="16"/>
        <v>0</v>
      </c>
      <c r="CA61" s="225">
        <f t="shared" si="16"/>
        <v>1</v>
      </c>
      <c r="CB61" s="225">
        <f t="shared" si="16"/>
        <v>0</v>
      </c>
      <c r="CC61" s="225">
        <f t="shared" si="16"/>
        <v>0</v>
      </c>
      <c r="CD61" s="225">
        <f t="shared" si="16"/>
        <v>0</v>
      </c>
      <c r="CE61" s="225">
        <f t="shared" si="16"/>
        <v>1</v>
      </c>
      <c r="CF61" s="225">
        <f t="shared" si="16"/>
        <v>0</v>
      </c>
      <c r="CG61" s="225">
        <f t="shared" si="16"/>
        <v>1</v>
      </c>
      <c r="CH61" s="225">
        <f t="shared" si="16"/>
        <v>0</v>
      </c>
      <c r="CI61" s="225">
        <f t="shared" si="16"/>
        <v>1</v>
      </c>
      <c r="CJ61" s="225">
        <f t="shared" si="16"/>
        <v>0</v>
      </c>
      <c r="CK61" s="225">
        <f t="shared" si="16"/>
        <v>0</v>
      </c>
      <c r="CL61" s="225">
        <f t="shared" si="16"/>
        <v>0</v>
      </c>
      <c r="CM61" s="225">
        <f t="shared" si="16"/>
        <v>0</v>
      </c>
      <c r="CN61" s="225">
        <f t="shared" si="16"/>
        <v>0</v>
      </c>
      <c r="CO61" s="225">
        <f t="shared" si="16"/>
        <v>0</v>
      </c>
      <c r="CP61" s="225">
        <f t="shared" si="16"/>
        <v>0</v>
      </c>
      <c r="CQ61" s="225">
        <f t="shared" si="16"/>
        <v>0</v>
      </c>
      <c r="CR61" s="225">
        <f t="shared" si="16"/>
        <v>0</v>
      </c>
      <c r="CS61" s="225">
        <f t="shared" si="16"/>
        <v>0</v>
      </c>
      <c r="CT61" s="226"/>
      <c r="CU61" s="249"/>
    </row>
    <row r="62" spans="1:99" ht="20.100000000000001" customHeight="1">
      <c r="B62" s="126" t="s">
        <v>785</v>
      </c>
      <c r="C62" s="155"/>
      <c r="D62" s="128"/>
      <c r="E62" s="438">
        <f t="shared" ref="E62:AK62" si="17">E50+E61</f>
        <v>0</v>
      </c>
      <c r="F62" s="225">
        <f t="shared" si="17"/>
        <v>3</v>
      </c>
      <c r="G62" s="225">
        <f t="shared" si="17"/>
        <v>0</v>
      </c>
      <c r="H62" s="404">
        <f t="shared" si="17"/>
        <v>6</v>
      </c>
      <c r="I62" s="404">
        <f t="shared" si="17"/>
        <v>0</v>
      </c>
      <c r="J62" s="404">
        <f t="shared" si="17"/>
        <v>0</v>
      </c>
      <c r="K62" s="404">
        <f t="shared" si="17"/>
        <v>0</v>
      </c>
      <c r="L62" s="404">
        <f t="shared" si="17"/>
        <v>8</v>
      </c>
      <c r="M62" s="404">
        <f t="shared" si="17"/>
        <v>0</v>
      </c>
      <c r="N62" s="225">
        <f t="shared" si="17"/>
        <v>1</v>
      </c>
      <c r="O62" s="404">
        <f t="shared" si="17"/>
        <v>1</v>
      </c>
      <c r="P62" s="404">
        <f t="shared" si="17"/>
        <v>0</v>
      </c>
      <c r="Q62" s="225">
        <f t="shared" si="17"/>
        <v>28</v>
      </c>
      <c r="R62" s="404">
        <f t="shared" si="17"/>
        <v>18</v>
      </c>
      <c r="S62" s="225">
        <f t="shared" si="17"/>
        <v>6</v>
      </c>
      <c r="T62" s="225">
        <f t="shared" si="17"/>
        <v>19</v>
      </c>
      <c r="U62" s="404">
        <f t="shared" si="17"/>
        <v>0</v>
      </c>
      <c r="V62" s="225">
        <f t="shared" si="17"/>
        <v>3</v>
      </c>
      <c r="W62" s="404">
        <f t="shared" si="17"/>
        <v>10</v>
      </c>
      <c r="X62" s="225">
        <f t="shared" si="17"/>
        <v>13</v>
      </c>
      <c r="Y62" s="404">
        <f t="shared" si="17"/>
        <v>1</v>
      </c>
      <c r="Z62" s="225">
        <f t="shared" si="17"/>
        <v>6</v>
      </c>
      <c r="AA62" s="225">
        <f t="shared" si="17"/>
        <v>16</v>
      </c>
      <c r="AB62" s="404">
        <f t="shared" si="17"/>
        <v>0</v>
      </c>
      <c r="AC62" s="404">
        <f t="shared" si="17"/>
        <v>3</v>
      </c>
      <c r="AD62" s="404">
        <f t="shared" si="17"/>
        <v>0</v>
      </c>
      <c r="AE62" s="225">
        <f t="shared" si="17"/>
        <v>10</v>
      </c>
      <c r="AF62" s="225">
        <f t="shared" si="17"/>
        <v>2</v>
      </c>
      <c r="AG62" s="225">
        <f t="shared" si="17"/>
        <v>0</v>
      </c>
      <c r="AH62" s="404">
        <f t="shared" si="17"/>
        <v>8</v>
      </c>
      <c r="AI62" s="404">
        <f t="shared" si="17"/>
        <v>0</v>
      </c>
      <c r="AJ62" s="404">
        <f t="shared" si="17"/>
        <v>1</v>
      </c>
      <c r="AK62" s="404">
        <f t="shared" si="17"/>
        <v>12</v>
      </c>
      <c r="AL62" s="225">
        <f t="shared" ref="AL62:BU62" si="18">AL50+AL61</f>
        <v>1</v>
      </c>
      <c r="AM62" s="404">
        <f t="shared" si="18"/>
        <v>0</v>
      </c>
      <c r="AN62" s="404">
        <f t="shared" si="18"/>
        <v>0</v>
      </c>
      <c r="AO62" s="225">
        <f t="shared" si="18"/>
        <v>4</v>
      </c>
      <c r="AP62" s="225">
        <f t="shared" si="18"/>
        <v>5</v>
      </c>
      <c r="AQ62" s="225">
        <f t="shared" si="18"/>
        <v>7</v>
      </c>
      <c r="AR62" s="225">
        <f t="shared" si="18"/>
        <v>4</v>
      </c>
      <c r="AS62" s="225">
        <f t="shared" si="18"/>
        <v>1</v>
      </c>
      <c r="AT62" s="225">
        <f t="shared" si="18"/>
        <v>1</v>
      </c>
      <c r="AU62" s="404">
        <f t="shared" si="18"/>
        <v>0</v>
      </c>
      <c r="AV62" s="404">
        <f t="shared" si="18"/>
        <v>0</v>
      </c>
      <c r="AW62" s="225">
        <f t="shared" si="18"/>
        <v>6</v>
      </c>
      <c r="AX62" s="404">
        <f t="shared" si="18"/>
        <v>0</v>
      </c>
      <c r="AY62" s="225">
        <f t="shared" si="18"/>
        <v>3</v>
      </c>
      <c r="AZ62" s="225">
        <f t="shared" si="18"/>
        <v>0</v>
      </c>
      <c r="BA62" s="225">
        <f t="shared" si="18"/>
        <v>2</v>
      </c>
      <c r="BB62" s="225">
        <f t="shared" si="18"/>
        <v>3</v>
      </c>
      <c r="BC62" s="225">
        <f t="shared" si="18"/>
        <v>4</v>
      </c>
      <c r="BD62" s="225">
        <f t="shared" si="18"/>
        <v>3</v>
      </c>
      <c r="BE62" s="225">
        <f t="shared" si="18"/>
        <v>3</v>
      </c>
      <c r="BF62" s="225">
        <f t="shared" si="18"/>
        <v>3</v>
      </c>
      <c r="BG62" s="225">
        <f t="shared" si="18"/>
        <v>4</v>
      </c>
      <c r="BH62" s="225">
        <f t="shared" si="18"/>
        <v>2</v>
      </c>
      <c r="BI62" s="225">
        <f t="shared" si="18"/>
        <v>5</v>
      </c>
      <c r="BJ62" s="225">
        <f t="shared" si="18"/>
        <v>1</v>
      </c>
      <c r="BK62" s="404">
        <f t="shared" si="18"/>
        <v>0</v>
      </c>
      <c r="BL62" s="404">
        <f t="shared" si="18"/>
        <v>0</v>
      </c>
      <c r="BM62" s="404">
        <f>BM50+BM61</f>
        <v>0</v>
      </c>
      <c r="BN62" s="404">
        <f>BN50+BN61</f>
        <v>0</v>
      </c>
      <c r="BO62" s="404">
        <f>BO50+BO61</f>
        <v>0</v>
      </c>
      <c r="BP62" s="404">
        <f>BP50+BP61</f>
        <v>0</v>
      </c>
      <c r="BQ62" s="225">
        <f t="shared" si="18"/>
        <v>0</v>
      </c>
      <c r="BR62" s="225">
        <f t="shared" si="18"/>
        <v>0</v>
      </c>
      <c r="BS62" s="225">
        <f t="shared" si="18"/>
        <v>3</v>
      </c>
      <c r="BT62" s="225">
        <f t="shared" si="18"/>
        <v>0</v>
      </c>
      <c r="BU62" s="404">
        <f t="shared" si="18"/>
        <v>0</v>
      </c>
      <c r="BV62" s="404">
        <f t="shared" ref="BV62:CS62" si="19">BV50+BV61</f>
        <v>0</v>
      </c>
      <c r="BW62" s="404">
        <f t="shared" si="19"/>
        <v>1</v>
      </c>
      <c r="BX62" s="225">
        <f t="shared" si="19"/>
        <v>1</v>
      </c>
      <c r="BY62" s="225">
        <f t="shared" si="19"/>
        <v>0</v>
      </c>
      <c r="BZ62" s="225">
        <f t="shared" si="19"/>
        <v>0</v>
      </c>
      <c r="CA62" s="225">
        <f t="shared" si="19"/>
        <v>1</v>
      </c>
      <c r="CB62" s="404">
        <f t="shared" si="19"/>
        <v>0</v>
      </c>
      <c r="CC62" s="404">
        <f t="shared" si="19"/>
        <v>0</v>
      </c>
      <c r="CD62" s="225">
        <f t="shared" si="19"/>
        <v>0</v>
      </c>
      <c r="CE62" s="225">
        <f t="shared" si="19"/>
        <v>1</v>
      </c>
      <c r="CF62" s="225">
        <f t="shared" si="19"/>
        <v>0</v>
      </c>
      <c r="CG62" s="225">
        <f t="shared" si="19"/>
        <v>1</v>
      </c>
      <c r="CH62" s="225">
        <f t="shared" si="19"/>
        <v>0</v>
      </c>
      <c r="CI62" s="225">
        <f t="shared" si="19"/>
        <v>1</v>
      </c>
      <c r="CJ62" s="225">
        <f t="shared" si="19"/>
        <v>0</v>
      </c>
      <c r="CK62" s="225">
        <f t="shared" si="19"/>
        <v>0</v>
      </c>
      <c r="CL62" s="225">
        <f t="shared" si="19"/>
        <v>0</v>
      </c>
      <c r="CM62" s="404">
        <f t="shared" si="19"/>
        <v>0</v>
      </c>
      <c r="CN62" s="225">
        <f t="shared" si="19"/>
        <v>0</v>
      </c>
      <c r="CO62" s="225">
        <f t="shared" si="19"/>
        <v>0</v>
      </c>
      <c r="CP62" s="225">
        <f t="shared" si="19"/>
        <v>0</v>
      </c>
      <c r="CQ62" s="404">
        <f t="shared" si="19"/>
        <v>0</v>
      </c>
      <c r="CR62" s="404">
        <f t="shared" si="19"/>
        <v>0</v>
      </c>
      <c r="CS62" s="225">
        <f t="shared" si="19"/>
        <v>0</v>
      </c>
      <c r="CT62" s="226"/>
      <c r="CU62" s="249"/>
    </row>
    <row r="63" spans="1:99" ht="18" customHeight="1">
      <c r="B63" s="337" t="s">
        <v>1990</v>
      </c>
      <c r="C63" s="338"/>
      <c r="D63" s="339"/>
      <c r="E63" s="30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>
        <v>1</v>
      </c>
      <c r="AR63" s="252"/>
      <c r="AS63" s="252"/>
      <c r="AT63" s="252"/>
      <c r="AU63" s="252"/>
      <c r="AV63" s="252"/>
      <c r="AW63" s="252">
        <v>1</v>
      </c>
      <c r="AX63" s="252"/>
      <c r="AY63" s="252"/>
      <c r="AZ63" s="252"/>
      <c r="BA63" s="252"/>
      <c r="BB63" s="252"/>
      <c r="BC63" s="252">
        <v>2</v>
      </c>
      <c r="BD63" s="252"/>
      <c r="BE63" s="252">
        <v>2</v>
      </c>
      <c r="BF63" s="252"/>
      <c r="BG63" s="252"/>
      <c r="BH63" s="252"/>
      <c r="BI63" s="252">
        <v>1</v>
      </c>
      <c r="BJ63" s="252"/>
      <c r="BK63" s="252"/>
      <c r="BL63" s="252"/>
      <c r="BM63" s="252"/>
      <c r="BN63" s="252"/>
      <c r="BO63" s="252"/>
      <c r="BP63" s="252"/>
      <c r="BQ63" s="252"/>
      <c r="BR63" s="252"/>
      <c r="BS63" s="252">
        <v>2</v>
      </c>
      <c r="BT63" s="252"/>
      <c r="BU63" s="252"/>
      <c r="BV63" s="252"/>
      <c r="BW63" s="252"/>
      <c r="BX63" s="252"/>
      <c r="BY63" s="252"/>
      <c r="BZ63" s="252"/>
      <c r="CA63" s="252"/>
      <c r="CB63" s="252"/>
      <c r="CC63" s="252"/>
      <c r="CD63" s="252"/>
      <c r="CE63" s="252"/>
      <c r="CF63" s="252"/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/>
      <c r="CR63" s="252"/>
      <c r="CS63" s="252"/>
      <c r="CT63" s="255"/>
      <c r="CU63" s="414">
        <f t="shared" ref="CU63:CU65" si="20">SUM(E63:CT63)</f>
        <v>9</v>
      </c>
    </row>
    <row r="64" spans="1:99" ht="18" customHeight="1">
      <c r="B64" s="340" t="s">
        <v>1989</v>
      </c>
      <c r="C64" s="341"/>
      <c r="D64" s="342"/>
      <c r="E64" s="241"/>
      <c r="F64" s="222"/>
      <c r="G64" s="222"/>
      <c r="H64" s="222">
        <v>1</v>
      </c>
      <c r="I64" s="222"/>
      <c r="J64" s="222"/>
      <c r="K64" s="222"/>
      <c r="L64" s="222">
        <v>2</v>
      </c>
      <c r="M64" s="222"/>
      <c r="N64" s="222"/>
      <c r="O64" s="222">
        <v>1</v>
      </c>
      <c r="P64" s="222"/>
      <c r="Q64" s="222">
        <v>7</v>
      </c>
      <c r="R64" s="222">
        <v>5</v>
      </c>
      <c r="S64" s="222"/>
      <c r="T64" s="222">
        <v>1</v>
      </c>
      <c r="U64" s="222"/>
      <c r="V64" s="222"/>
      <c r="W64" s="222"/>
      <c r="X64" s="222">
        <v>8</v>
      </c>
      <c r="Y64" s="222"/>
      <c r="Z64" s="222">
        <v>1</v>
      </c>
      <c r="AA64" s="222">
        <v>3</v>
      </c>
      <c r="AB64" s="222"/>
      <c r="AC64" s="222"/>
      <c r="AD64" s="222"/>
      <c r="AE64" s="222">
        <v>3</v>
      </c>
      <c r="AF64" s="222"/>
      <c r="AG64" s="222"/>
      <c r="AH64" s="222">
        <v>2</v>
      </c>
      <c r="AI64" s="222"/>
      <c r="AJ64" s="222"/>
      <c r="AK64" s="222">
        <v>3</v>
      </c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>
        <v>1</v>
      </c>
      <c r="AX64" s="222"/>
      <c r="AY64" s="222">
        <v>1</v>
      </c>
      <c r="AZ64" s="222"/>
      <c r="BA64" s="222"/>
      <c r="BB64" s="222"/>
      <c r="BC64" s="222"/>
      <c r="BD64" s="222"/>
      <c r="BE64" s="222"/>
      <c r="BF64" s="222"/>
      <c r="BG64" s="222"/>
      <c r="BH64" s="222"/>
      <c r="BI64" s="222">
        <v>1</v>
      </c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3"/>
      <c r="CU64" s="219">
        <f t="shared" si="20"/>
        <v>40</v>
      </c>
    </row>
    <row r="65" spans="1:99" ht="18" customHeight="1">
      <c r="B65" s="343" t="s">
        <v>785</v>
      </c>
      <c r="C65" s="344"/>
      <c r="D65" s="345"/>
      <c r="E65" s="439"/>
      <c r="F65" s="306"/>
      <c r="G65" s="306"/>
      <c r="H65" s="415">
        <f>H63+H64</f>
        <v>1</v>
      </c>
      <c r="I65" s="415"/>
      <c r="J65" s="415"/>
      <c r="K65" s="415"/>
      <c r="L65" s="415">
        <f t="shared" ref="L65:AK65" si="21">L63+L64</f>
        <v>2</v>
      </c>
      <c r="M65" s="415"/>
      <c r="N65" s="306"/>
      <c r="O65" s="415">
        <f t="shared" si="21"/>
        <v>1</v>
      </c>
      <c r="P65" s="415"/>
      <c r="Q65" s="306">
        <f t="shared" si="21"/>
        <v>7</v>
      </c>
      <c r="R65" s="415">
        <f t="shared" si="21"/>
        <v>5</v>
      </c>
      <c r="S65" s="306"/>
      <c r="T65" s="306">
        <f t="shared" si="21"/>
        <v>1</v>
      </c>
      <c r="U65" s="415"/>
      <c r="V65" s="306"/>
      <c r="W65" s="415"/>
      <c r="X65" s="306">
        <f t="shared" si="21"/>
        <v>8</v>
      </c>
      <c r="Y65" s="415"/>
      <c r="Z65" s="306">
        <f t="shared" si="21"/>
        <v>1</v>
      </c>
      <c r="AA65" s="306">
        <f t="shared" si="21"/>
        <v>3</v>
      </c>
      <c r="AB65" s="415"/>
      <c r="AC65" s="415"/>
      <c r="AD65" s="415"/>
      <c r="AE65" s="306">
        <f t="shared" si="21"/>
        <v>3</v>
      </c>
      <c r="AF65" s="306"/>
      <c r="AG65" s="306"/>
      <c r="AH65" s="415">
        <f t="shared" si="21"/>
        <v>2</v>
      </c>
      <c r="AI65" s="415"/>
      <c r="AJ65" s="415"/>
      <c r="AK65" s="415">
        <f t="shared" si="21"/>
        <v>3</v>
      </c>
      <c r="AL65" s="306"/>
      <c r="AM65" s="415"/>
      <c r="AN65" s="415"/>
      <c r="AO65" s="306"/>
      <c r="AP65" s="306"/>
      <c r="AQ65" s="306">
        <f t="shared" ref="AQ65" si="22">AQ63+AQ64</f>
        <v>1</v>
      </c>
      <c r="AR65" s="306"/>
      <c r="AS65" s="306"/>
      <c r="AT65" s="306"/>
      <c r="AU65" s="415"/>
      <c r="AV65" s="415"/>
      <c r="AW65" s="306">
        <f t="shared" ref="AW65:BE65" si="23">AW63+AW64</f>
        <v>2</v>
      </c>
      <c r="AX65" s="415"/>
      <c r="AY65" s="306">
        <f t="shared" si="23"/>
        <v>1</v>
      </c>
      <c r="AZ65" s="306"/>
      <c r="BA65" s="306"/>
      <c r="BB65" s="306"/>
      <c r="BC65" s="306">
        <f t="shared" si="23"/>
        <v>2</v>
      </c>
      <c r="BD65" s="306"/>
      <c r="BE65" s="306">
        <f t="shared" si="23"/>
        <v>2</v>
      </c>
      <c r="BF65" s="306"/>
      <c r="BG65" s="306"/>
      <c r="BH65" s="306"/>
      <c r="BI65" s="306">
        <f>BI63+BI64</f>
        <v>2</v>
      </c>
      <c r="BJ65" s="306"/>
      <c r="BK65" s="415"/>
      <c r="BL65" s="415"/>
      <c r="BM65" s="415"/>
      <c r="BN65" s="415"/>
      <c r="BO65" s="415"/>
      <c r="BP65" s="415"/>
      <c r="BQ65" s="306"/>
      <c r="BR65" s="306"/>
      <c r="BS65" s="306">
        <f>BS63+BS64</f>
        <v>2</v>
      </c>
      <c r="BT65" s="306"/>
      <c r="BU65" s="415"/>
      <c r="BV65" s="415"/>
      <c r="BW65" s="415"/>
      <c r="BX65" s="306"/>
      <c r="BY65" s="306"/>
      <c r="BZ65" s="306"/>
      <c r="CA65" s="306"/>
      <c r="CB65" s="415"/>
      <c r="CC65" s="415"/>
      <c r="CD65" s="306"/>
      <c r="CE65" s="306"/>
      <c r="CF65" s="306"/>
      <c r="CG65" s="306"/>
      <c r="CH65" s="306"/>
      <c r="CI65" s="306"/>
      <c r="CJ65" s="306"/>
      <c r="CK65" s="306"/>
      <c r="CL65" s="306"/>
      <c r="CM65" s="415"/>
      <c r="CN65" s="306"/>
      <c r="CO65" s="306"/>
      <c r="CP65" s="306"/>
      <c r="CQ65" s="415"/>
      <c r="CR65" s="415"/>
      <c r="CS65" s="306"/>
      <c r="CT65" s="437"/>
      <c r="CU65" s="416">
        <f t="shared" si="20"/>
        <v>49</v>
      </c>
    </row>
    <row r="66" spans="1:99" ht="10.050000000000001" customHeight="1"/>
    <row r="67" spans="1:99" ht="15" customHeight="1"/>
    <row r="68" spans="1:99" ht="15" customHeight="1">
      <c r="C68" s="153" t="s">
        <v>1073</v>
      </c>
    </row>
    <row r="69" spans="1:99" ht="10.050000000000001" customHeight="1"/>
    <row r="70" spans="1:99" ht="15" customHeight="1">
      <c r="B70" s="166"/>
      <c r="C70" s="167"/>
      <c r="D70" s="173"/>
      <c r="E70" s="168" t="s">
        <v>69</v>
      </c>
      <c r="F70" s="627">
        <v>20</v>
      </c>
      <c r="G70" s="628"/>
      <c r="H70" s="628"/>
      <c r="I70" s="628"/>
      <c r="J70" s="629"/>
      <c r="K70" s="171">
        <v>22</v>
      </c>
      <c r="L70" s="627">
        <v>23</v>
      </c>
      <c r="M70" s="629"/>
      <c r="N70" s="627">
        <v>25</v>
      </c>
      <c r="O70" s="628"/>
      <c r="P70" s="629"/>
      <c r="Q70" s="627">
        <v>26</v>
      </c>
      <c r="R70" s="628"/>
      <c r="S70" s="629"/>
      <c r="T70" s="627">
        <v>30</v>
      </c>
      <c r="U70" s="629"/>
      <c r="V70" s="172">
        <v>31</v>
      </c>
      <c r="W70" s="172">
        <v>32</v>
      </c>
      <c r="X70" s="172">
        <v>33</v>
      </c>
      <c r="Y70" s="171">
        <v>34</v>
      </c>
      <c r="Z70" s="172">
        <v>35</v>
      </c>
      <c r="AA70" s="627">
        <v>36</v>
      </c>
      <c r="AB70" s="629"/>
      <c r="AC70" s="172">
        <v>38</v>
      </c>
      <c r="AD70" s="172">
        <v>39</v>
      </c>
      <c r="AE70" s="627">
        <v>41</v>
      </c>
      <c r="AF70" s="628"/>
      <c r="AG70" s="628"/>
      <c r="AH70" s="628"/>
      <c r="AI70" s="628"/>
      <c r="AJ70" s="629"/>
      <c r="AK70" s="627">
        <v>42</v>
      </c>
      <c r="AL70" s="628"/>
      <c r="AM70" s="628"/>
      <c r="AN70" s="628"/>
      <c r="AO70" s="629"/>
      <c r="AP70" s="169">
        <v>43</v>
      </c>
      <c r="AQ70" s="627">
        <v>44</v>
      </c>
      <c r="AR70" s="628"/>
      <c r="AS70" s="628"/>
      <c r="AT70" s="628"/>
      <c r="AU70" s="628"/>
      <c r="AV70" s="628"/>
      <c r="AW70" s="628"/>
      <c r="AX70" s="629"/>
      <c r="AY70" s="627">
        <v>45</v>
      </c>
      <c r="AZ70" s="628"/>
      <c r="BA70" s="628"/>
      <c r="BB70" s="627">
        <v>48</v>
      </c>
      <c r="BC70" s="628"/>
      <c r="BD70" s="628"/>
      <c r="BE70" s="628"/>
      <c r="BF70" s="628"/>
      <c r="BG70" s="628"/>
      <c r="BH70" s="628"/>
      <c r="BI70" s="628"/>
      <c r="BJ70" s="628"/>
      <c r="BK70" s="629"/>
      <c r="BL70" s="627">
        <v>50</v>
      </c>
      <c r="BM70" s="628"/>
      <c r="BN70" s="628"/>
      <c r="BO70" s="628"/>
      <c r="BP70" s="629"/>
      <c r="BQ70" s="628">
        <v>51</v>
      </c>
      <c r="BR70" s="628"/>
      <c r="BS70" s="628"/>
      <c r="BT70" s="628"/>
      <c r="BU70" s="628"/>
      <c r="BV70" s="628"/>
      <c r="BW70" s="629"/>
      <c r="BX70" s="627">
        <v>52</v>
      </c>
      <c r="BY70" s="628"/>
      <c r="BZ70" s="628"/>
      <c r="CA70" s="628"/>
      <c r="CB70" s="628"/>
      <c r="CC70" s="629"/>
      <c r="CD70" s="627">
        <v>53</v>
      </c>
      <c r="CE70" s="628"/>
      <c r="CF70" s="628"/>
      <c r="CG70" s="628"/>
      <c r="CH70" s="628"/>
      <c r="CI70" s="628"/>
      <c r="CJ70" s="628"/>
      <c r="CK70" s="628"/>
      <c r="CL70" s="628"/>
      <c r="CM70" s="629"/>
      <c r="CN70" s="627">
        <v>54</v>
      </c>
      <c r="CO70" s="628"/>
      <c r="CP70" s="628"/>
      <c r="CQ70" s="628"/>
      <c r="CR70" s="628"/>
      <c r="CS70" s="172"/>
      <c r="CT70" s="193"/>
    </row>
    <row r="71" spans="1:99" ht="15" customHeight="1">
      <c r="B71" s="174"/>
      <c r="C71" s="175"/>
      <c r="D71" s="177"/>
      <c r="E71" s="111"/>
      <c r="F71" s="124"/>
      <c r="G71" s="124"/>
      <c r="H71" s="124"/>
      <c r="I71" s="124"/>
      <c r="J71" s="113" t="s">
        <v>611</v>
      </c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13" t="s">
        <v>611</v>
      </c>
      <c r="AK71" s="124"/>
      <c r="AL71" s="124"/>
      <c r="AM71" s="124"/>
      <c r="AN71" s="124"/>
      <c r="AO71" s="113" t="s">
        <v>611</v>
      </c>
      <c r="AP71" s="124"/>
      <c r="AQ71" s="124"/>
      <c r="AR71" s="124"/>
      <c r="AS71" s="124"/>
      <c r="AT71" s="113" t="s">
        <v>611</v>
      </c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13" t="s">
        <v>611</v>
      </c>
      <c r="BF71" s="124"/>
      <c r="BG71" s="124"/>
      <c r="BH71" s="113" t="s">
        <v>611</v>
      </c>
      <c r="BI71" s="124"/>
      <c r="BJ71" s="124"/>
      <c r="BK71" s="124"/>
      <c r="BL71" s="113" t="s">
        <v>611</v>
      </c>
      <c r="BM71" s="113"/>
      <c r="BN71" s="113"/>
      <c r="BO71" s="113"/>
      <c r="BP71" s="113"/>
      <c r="BQ71" s="124"/>
      <c r="BR71" s="124"/>
      <c r="BS71" s="124"/>
      <c r="BT71" s="124"/>
      <c r="BU71" s="124"/>
      <c r="BV71" s="124"/>
      <c r="BW71" s="113" t="s">
        <v>611</v>
      </c>
      <c r="BX71" s="124"/>
      <c r="BY71" s="124"/>
      <c r="BZ71" s="124"/>
      <c r="CA71" s="113" t="s">
        <v>611</v>
      </c>
      <c r="CB71" s="124"/>
      <c r="CC71" s="124"/>
      <c r="CD71" s="124"/>
      <c r="CE71" s="124"/>
      <c r="CF71" s="124"/>
      <c r="CG71" s="124"/>
      <c r="CH71" s="113" t="s">
        <v>611</v>
      </c>
      <c r="CI71" s="113" t="s">
        <v>611</v>
      </c>
      <c r="CJ71" s="124"/>
      <c r="CK71" s="124"/>
      <c r="CL71" s="124"/>
      <c r="CM71" s="124"/>
      <c r="CN71" s="124"/>
      <c r="CO71" s="124"/>
      <c r="CP71" s="124"/>
      <c r="CQ71" s="113" t="s">
        <v>611</v>
      </c>
      <c r="CR71" s="124"/>
      <c r="CS71" s="120"/>
      <c r="CT71" s="175"/>
    </row>
    <row r="72" spans="1:99" ht="80.099999999999994" customHeight="1">
      <c r="B72" s="3" t="s">
        <v>109</v>
      </c>
      <c r="C72" s="4" t="s">
        <v>110</v>
      </c>
      <c r="D72" s="10" t="s">
        <v>111</v>
      </c>
      <c r="E72" s="5" t="s">
        <v>549</v>
      </c>
      <c r="F72" s="5" t="s">
        <v>548</v>
      </c>
      <c r="G72" s="6" t="s">
        <v>436</v>
      </c>
      <c r="H72" s="5" t="s">
        <v>544</v>
      </c>
      <c r="I72" s="5" t="s">
        <v>545</v>
      </c>
      <c r="J72" s="6" t="s">
        <v>546</v>
      </c>
      <c r="K72" s="6" t="s">
        <v>547</v>
      </c>
      <c r="L72" s="6" t="s">
        <v>550</v>
      </c>
      <c r="M72" s="6" t="s">
        <v>551</v>
      </c>
      <c r="N72" s="6" t="s">
        <v>437</v>
      </c>
      <c r="O72" s="6" t="s">
        <v>552</v>
      </c>
      <c r="P72" s="6" t="s">
        <v>620</v>
      </c>
      <c r="Q72" s="6" t="s">
        <v>435</v>
      </c>
      <c r="R72" s="6" t="s">
        <v>773</v>
      </c>
      <c r="S72" s="6" t="s">
        <v>463</v>
      </c>
      <c r="T72" s="6" t="s">
        <v>464</v>
      </c>
      <c r="U72" s="6" t="s">
        <v>555</v>
      </c>
      <c r="V72" s="6" t="s">
        <v>438</v>
      </c>
      <c r="W72" s="6" t="s">
        <v>84</v>
      </c>
      <c r="X72" s="6" t="s">
        <v>439</v>
      </c>
      <c r="Y72" s="6" t="s">
        <v>91</v>
      </c>
      <c r="Z72" s="6" t="s">
        <v>440</v>
      </c>
      <c r="AA72" s="6" t="s">
        <v>441</v>
      </c>
      <c r="AB72" s="6" t="s">
        <v>556</v>
      </c>
      <c r="AC72" s="6" t="s">
        <v>102</v>
      </c>
      <c r="AD72" s="6" t="s">
        <v>575</v>
      </c>
      <c r="AE72" s="6" t="s">
        <v>557</v>
      </c>
      <c r="AF72" s="6" t="s">
        <v>442</v>
      </c>
      <c r="AG72" s="6" t="s">
        <v>558</v>
      </c>
      <c r="AH72" s="6" t="s">
        <v>329</v>
      </c>
      <c r="AI72" s="6" t="s">
        <v>559</v>
      </c>
      <c r="AJ72" s="6" t="s">
        <v>617</v>
      </c>
      <c r="AK72" s="6" t="s">
        <v>560</v>
      </c>
      <c r="AL72" s="6" t="s">
        <v>561</v>
      </c>
      <c r="AM72" s="6" t="s">
        <v>578</v>
      </c>
      <c r="AN72" s="6" t="s">
        <v>622</v>
      </c>
      <c r="AO72" s="6" t="s">
        <v>616</v>
      </c>
      <c r="AP72" s="6" t="s">
        <v>562</v>
      </c>
      <c r="AQ72" s="6" t="s">
        <v>443</v>
      </c>
      <c r="AR72" s="6" t="s">
        <v>444</v>
      </c>
      <c r="AS72" s="6" t="s">
        <v>273</v>
      </c>
      <c r="AT72" s="6" t="s">
        <v>274</v>
      </c>
      <c r="AU72" s="6" t="s">
        <v>333</v>
      </c>
      <c r="AV72" s="6" t="s">
        <v>332</v>
      </c>
      <c r="AW72" s="6" t="s">
        <v>330</v>
      </c>
      <c r="AX72" s="6" t="s">
        <v>610</v>
      </c>
      <c r="AY72" s="6" t="s">
        <v>466</v>
      </c>
      <c r="AZ72" s="6" t="s">
        <v>275</v>
      </c>
      <c r="BA72" s="6" t="s">
        <v>276</v>
      </c>
      <c r="BB72" s="6" t="s">
        <v>445</v>
      </c>
      <c r="BC72" s="6" t="s">
        <v>446</v>
      </c>
      <c r="BD72" s="6" t="s">
        <v>449</v>
      </c>
      <c r="BE72" s="6" t="s">
        <v>450</v>
      </c>
      <c r="BF72" s="6" t="s">
        <v>447</v>
      </c>
      <c r="BG72" s="6" t="s">
        <v>448</v>
      </c>
      <c r="BH72" s="6" t="s">
        <v>459</v>
      </c>
      <c r="BI72" s="6" t="s">
        <v>460</v>
      </c>
      <c r="BJ72" s="6" t="s">
        <v>278</v>
      </c>
      <c r="BK72" s="6" t="s">
        <v>614</v>
      </c>
      <c r="BL72" s="6" t="s">
        <v>618</v>
      </c>
      <c r="BM72" s="6" t="s">
        <v>1523</v>
      </c>
      <c r="BN72" s="6" t="s">
        <v>1524</v>
      </c>
      <c r="BO72" s="6" t="s">
        <v>1525</v>
      </c>
      <c r="BP72" s="6" t="s">
        <v>1526</v>
      </c>
      <c r="BQ72" s="6" t="s">
        <v>452</v>
      </c>
      <c r="BR72" s="6" t="s">
        <v>462</v>
      </c>
      <c r="BS72" s="6" t="s">
        <v>451</v>
      </c>
      <c r="BT72" s="6" t="s">
        <v>461</v>
      </c>
      <c r="BU72" s="6" t="s">
        <v>1529</v>
      </c>
      <c r="BV72" s="6" t="s">
        <v>859</v>
      </c>
      <c r="BW72" s="6" t="s">
        <v>860</v>
      </c>
      <c r="BX72" s="6" t="s">
        <v>279</v>
      </c>
      <c r="BY72" s="6" t="s">
        <v>280</v>
      </c>
      <c r="BZ72" s="6" t="s">
        <v>281</v>
      </c>
      <c r="CA72" s="6" t="s">
        <v>282</v>
      </c>
      <c r="CB72" s="6" t="s">
        <v>1549</v>
      </c>
      <c r="CC72" s="6" t="s">
        <v>861</v>
      </c>
      <c r="CD72" s="6" t="s">
        <v>453</v>
      </c>
      <c r="CE72" s="6" t="s">
        <v>455</v>
      </c>
      <c r="CF72" s="6" t="s">
        <v>454</v>
      </c>
      <c r="CG72" s="6" t="s">
        <v>283</v>
      </c>
      <c r="CH72" s="6" t="s">
        <v>284</v>
      </c>
      <c r="CI72" s="6" t="s">
        <v>285</v>
      </c>
      <c r="CJ72" s="6" t="s">
        <v>286</v>
      </c>
      <c r="CK72" s="6" t="s">
        <v>287</v>
      </c>
      <c r="CL72" s="6" t="s">
        <v>288</v>
      </c>
      <c r="CM72" s="6" t="s">
        <v>1531</v>
      </c>
      <c r="CN72" s="6" t="s">
        <v>457</v>
      </c>
      <c r="CO72" s="6" t="s">
        <v>456</v>
      </c>
      <c r="CP72" s="6" t="s">
        <v>862</v>
      </c>
      <c r="CQ72" s="6" t="s">
        <v>863</v>
      </c>
      <c r="CR72" s="6" t="s">
        <v>1530</v>
      </c>
      <c r="CS72" s="6" t="s">
        <v>14</v>
      </c>
      <c r="CT72" s="77"/>
      <c r="CU72"/>
    </row>
    <row r="73" spans="1:99" ht="20.100000000000001" customHeight="1">
      <c r="B73" s="154" t="s">
        <v>786</v>
      </c>
      <c r="C73" s="179"/>
      <c r="D73" s="92"/>
      <c r="E73" s="247">
        <f>E27</f>
        <v>5</v>
      </c>
      <c r="F73" s="225">
        <f t="shared" ref="F73:BW73" si="24">F27</f>
        <v>78</v>
      </c>
      <c r="G73" s="225">
        <f t="shared" si="24"/>
        <v>117</v>
      </c>
      <c r="H73" s="225">
        <f t="shared" si="24"/>
        <v>126</v>
      </c>
      <c r="I73" s="225">
        <f t="shared" si="24"/>
        <v>25</v>
      </c>
      <c r="J73" s="225">
        <f t="shared" si="24"/>
        <v>0</v>
      </c>
      <c r="K73" s="225">
        <f t="shared" si="24"/>
        <v>15</v>
      </c>
      <c r="L73" s="225">
        <f>L27</f>
        <v>54</v>
      </c>
      <c r="M73" s="225">
        <f t="shared" si="24"/>
        <v>7</v>
      </c>
      <c r="N73" s="225">
        <f t="shared" si="24"/>
        <v>44</v>
      </c>
      <c r="O73" s="225">
        <f t="shared" si="24"/>
        <v>14</v>
      </c>
      <c r="P73" s="225">
        <f t="shared" si="24"/>
        <v>3</v>
      </c>
      <c r="Q73" s="225">
        <f t="shared" si="24"/>
        <v>380</v>
      </c>
      <c r="R73" s="225">
        <f t="shared" si="24"/>
        <v>296</v>
      </c>
      <c r="S73" s="225">
        <f t="shared" si="24"/>
        <v>54</v>
      </c>
      <c r="T73" s="225">
        <f t="shared" si="24"/>
        <v>266</v>
      </c>
      <c r="U73" s="225">
        <f t="shared" si="24"/>
        <v>15</v>
      </c>
      <c r="V73" s="225">
        <f t="shared" si="24"/>
        <v>91</v>
      </c>
      <c r="W73" s="225">
        <f t="shared" si="24"/>
        <v>184</v>
      </c>
      <c r="X73" s="225">
        <f t="shared" si="24"/>
        <v>227</v>
      </c>
      <c r="Y73" s="225">
        <f t="shared" si="24"/>
        <v>110</v>
      </c>
      <c r="Z73" s="225">
        <f t="shared" si="24"/>
        <v>170</v>
      </c>
      <c r="AA73" s="225">
        <f t="shared" si="24"/>
        <v>207</v>
      </c>
      <c r="AB73" s="225">
        <f>AB27</f>
        <v>42</v>
      </c>
      <c r="AC73" s="225">
        <f>AC27</f>
        <v>67</v>
      </c>
      <c r="AD73" s="225">
        <f t="shared" si="24"/>
        <v>39</v>
      </c>
      <c r="AE73" s="225">
        <f t="shared" si="24"/>
        <v>118</v>
      </c>
      <c r="AF73" s="225">
        <f t="shared" si="24"/>
        <v>44</v>
      </c>
      <c r="AG73" s="225">
        <f t="shared" si="24"/>
        <v>30</v>
      </c>
      <c r="AH73" s="225">
        <f t="shared" si="24"/>
        <v>95</v>
      </c>
      <c r="AI73" s="225">
        <f>AI27</f>
        <v>8</v>
      </c>
      <c r="AJ73" s="225">
        <f t="shared" si="24"/>
        <v>1</v>
      </c>
      <c r="AK73" s="225">
        <f t="shared" si="24"/>
        <v>123</v>
      </c>
      <c r="AL73" s="225">
        <f t="shared" si="24"/>
        <v>35</v>
      </c>
      <c r="AM73" s="225">
        <f t="shared" si="24"/>
        <v>29</v>
      </c>
      <c r="AN73" s="225">
        <f t="shared" si="24"/>
        <v>37</v>
      </c>
      <c r="AO73" s="225">
        <f t="shared" si="24"/>
        <v>2</v>
      </c>
      <c r="AP73" s="225">
        <f t="shared" si="24"/>
        <v>66</v>
      </c>
      <c r="AQ73" s="225">
        <f t="shared" si="24"/>
        <v>54</v>
      </c>
      <c r="AR73" s="225">
        <f t="shared" si="24"/>
        <v>26</v>
      </c>
      <c r="AS73" s="225">
        <f t="shared" si="24"/>
        <v>16</v>
      </c>
      <c r="AT73" s="225">
        <f>AT27</f>
        <v>1</v>
      </c>
      <c r="AU73" s="225">
        <f t="shared" si="24"/>
        <v>11</v>
      </c>
      <c r="AV73" s="225">
        <f t="shared" si="24"/>
        <v>23</v>
      </c>
      <c r="AW73" s="225">
        <f t="shared" si="24"/>
        <v>79</v>
      </c>
      <c r="AX73" s="225">
        <f t="shared" si="24"/>
        <v>14</v>
      </c>
      <c r="AY73" s="225">
        <f t="shared" si="24"/>
        <v>36</v>
      </c>
      <c r="AZ73" s="225">
        <f t="shared" si="24"/>
        <v>44</v>
      </c>
      <c r="BA73" s="225">
        <f t="shared" si="24"/>
        <v>8</v>
      </c>
      <c r="BB73" s="225">
        <f t="shared" si="24"/>
        <v>7</v>
      </c>
      <c r="BC73" s="225">
        <f t="shared" si="24"/>
        <v>8</v>
      </c>
      <c r="BD73" s="225">
        <f t="shared" si="24"/>
        <v>16</v>
      </c>
      <c r="BE73" s="225">
        <f t="shared" si="24"/>
        <v>0</v>
      </c>
      <c r="BF73" s="225">
        <f t="shared" si="24"/>
        <v>25</v>
      </c>
      <c r="BG73" s="225">
        <f t="shared" si="24"/>
        <v>32</v>
      </c>
      <c r="BH73" s="225">
        <f t="shared" si="24"/>
        <v>0</v>
      </c>
      <c r="BI73" s="225">
        <f t="shared" si="24"/>
        <v>33</v>
      </c>
      <c r="BJ73" s="225">
        <f t="shared" si="24"/>
        <v>9</v>
      </c>
      <c r="BK73" s="225">
        <f t="shared" si="24"/>
        <v>2</v>
      </c>
      <c r="BL73" s="225">
        <f t="shared" si="24"/>
        <v>0</v>
      </c>
      <c r="BM73" s="225">
        <f t="shared" ref="BM73:BR73" si="25">BM27</f>
        <v>0</v>
      </c>
      <c r="BN73" s="225">
        <f t="shared" si="25"/>
        <v>0</v>
      </c>
      <c r="BO73" s="225">
        <f t="shared" si="25"/>
        <v>0</v>
      </c>
      <c r="BP73" s="225">
        <f t="shared" si="25"/>
        <v>0</v>
      </c>
      <c r="BQ73" s="225">
        <f t="shared" si="25"/>
        <v>0</v>
      </c>
      <c r="BR73" s="225">
        <f t="shared" si="25"/>
        <v>0</v>
      </c>
      <c r="BS73" s="225">
        <f t="shared" si="24"/>
        <v>0</v>
      </c>
      <c r="BT73" s="225">
        <f t="shared" si="24"/>
        <v>0</v>
      </c>
      <c r="BU73" s="225">
        <f t="shared" si="24"/>
        <v>0</v>
      </c>
      <c r="BV73" s="225">
        <f t="shared" si="24"/>
        <v>0</v>
      </c>
      <c r="BW73" s="225">
        <f t="shared" si="24"/>
        <v>0</v>
      </c>
      <c r="BX73" s="225">
        <f>BX27</f>
        <v>0</v>
      </c>
      <c r="BY73" s="225">
        <f>BY27</f>
        <v>0</v>
      </c>
      <c r="BZ73" s="225">
        <f>BZ27</f>
        <v>0</v>
      </c>
      <c r="CA73" s="225">
        <f>CA27</f>
        <v>0</v>
      </c>
      <c r="CB73" s="225">
        <f>CB27</f>
        <v>0</v>
      </c>
      <c r="CC73" s="225">
        <f t="shared" ref="CC73:CI73" si="26">CC27</f>
        <v>0</v>
      </c>
      <c r="CD73" s="225">
        <f t="shared" si="26"/>
        <v>0</v>
      </c>
      <c r="CE73" s="225">
        <f t="shared" si="26"/>
        <v>0</v>
      </c>
      <c r="CF73" s="225">
        <f t="shared" si="26"/>
        <v>0</v>
      </c>
      <c r="CG73" s="225">
        <f t="shared" si="26"/>
        <v>0</v>
      </c>
      <c r="CH73" s="225">
        <f t="shared" si="26"/>
        <v>0</v>
      </c>
      <c r="CI73" s="225">
        <f t="shared" si="26"/>
        <v>0</v>
      </c>
      <c r="CJ73" s="225">
        <f>CJ27</f>
        <v>0</v>
      </c>
      <c r="CK73" s="225">
        <f t="shared" ref="CK73:CT73" si="27">CK27</f>
        <v>0</v>
      </c>
      <c r="CL73" s="225">
        <f>CL27</f>
        <v>0</v>
      </c>
      <c r="CM73" s="225">
        <f t="shared" si="27"/>
        <v>0</v>
      </c>
      <c r="CN73" s="225">
        <f t="shared" si="27"/>
        <v>0</v>
      </c>
      <c r="CO73" s="225">
        <f t="shared" si="27"/>
        <v>0</v>
      </c>
      <c r="CP73" s="225">
        <f t="shared" si="27"/>
        <v>0</v>
      </c>
      <c r="CQ73" s="225">
        <f>CQ27</f>
        <v>0</v>
      </c>
      <c r="CR73" s="225">
        <f>CR27</f>
        <v>0</v>
      </c>
      <c r="CS73" s="225">
        <f>CS27</f>
        <v>1</v>
      </c>
      <c r="CT73" s="248">
        <f t="shared" si="27"/>
        <v>0</v>
      </c>
    </row>
    <row r="74" spans="1:99" ht="15" customHeight="1">
      <c r="A74" s="125"/>
      <c r="B74" s="111">
        <v>51</v>
      </c>
      <c r="C74" s="112" t="s">
        <v>535</v>
      </c>
      <c r="D74" s="183" t="s">
        <v>615</v>
      </c>
      <c r="E74" s="241">
        <f t="shared" ref="E74:E83" si="28">E73+E28</f>
        <v>5</v>
      </c>
      <c r="F74" s="222">
        <f t="shared" ref="F74:F83" si="29">F73+F28</f>
        <v>78</v>
      </c>
      <c r="G74" s="222">
        <f t="shared" ref="G74:G83" si="30">G73+G28</f>
        <v>119</v>
      </c>
      <c r="H74" s="222">
        <f t="shared" ref="H74:H83" si="31">H73+H28</f>
        <v>126</v>
      </c>
      <c r="I74" s="222">
        <f t="shared" ref="I74:I83" si="32">I73+I28</f>
        <v>25</v>
      </c>
      <c r="J74" s="222">
        <f t="shared" ref="J74:J83" si="33">J73+J28</f>
        <v>0</v>
      </c>
      <c r="K74" s="252">
        <f t="shared" ref="K74:K83" si="34">K73+K28</f>
        <v>15</v>
      </c>
      <c r="L74" s="222">
        <f t="shared" ref="L74:L83" si="35">L73+L28</f>
        <v>54</v>
      </c>
      <c r="M74" s="222">
        <f t="shared" ref="M74:M83" si="36">M73+M28</f>
        <v>7</v>
      </c>
      <c r="N74" s="222">
        <f t="shared" ref="N74:N83" si="37">N73+N28</f>
        <v>44</v>
      </c>
      <c r="O74" s="222">
        <f t="shared" ref="O74:O83" si="38">O73+O28</f>
        <v>14</v>
      </c>
      <c r="P74" s="222">
        <f t="shared" ref="P74:P83" si="39">P73+P28</f>
        <v>3</v>
      </c>
      <c r="Q74" s="222">
        <f t="shared" ref="Q74:Q83" si="40">Q73+Q28</f>
        <v>384</v>
      </c>
      <c r="R74" s="222">
        <f t="shared" ref="R74:R83" si="41">R73+R28</f>
        <v>296</v>
      </c>
      <c r="S74" s="222">
        <f t="shared" ref="S74:S83" si="42">S73+S28</f>
        <v>54</v>
      </c>
      <c r="T74" s="252">
        <f t="shared" ref="T74:T83" si="43">T73+T28</f>
        <v>266</v>
      </c>
      <c r="U74" s="252">
        <f t="shared" ref="U74:U83" si="44">U73+U28</f>
        <v>15</v>
      </c>
      <c r="V74" s="252">
        <f t="shared" ref="V74:V83" si="45">V73+V28</f>
        <v>95</v>
      </c>
      <c r="W74" s="252">
        <f t="shared" ref="W74:W83" si="46">W73+W28</f>
        <v>184</v>
      </c>
      <c r="X74" s="252">
        <f t="shared" ref="X74:X83" si="47">X73+X28</f>
        <v>227</v>
      </c>
      <c r="Y74" s="252">
        <f t="shared" ref="Y74:Y83" si="48">Y73+Y28</f>
        <v>110</v>
      </c>
      <c r="Z74" s="252">
        <f t="shared" ref="Z74:Z83" si="49">Z73+Z28</f>
        <v>175</v>
      </c>
      <c r="AA74" s="252">
        <f t="shared" ref="AA74:AA83" si="50">AA73+AA28</f>
        <v>207</v>
      </c>
      <c r="AB74" s="252">
        <f t="shared" ref="AB74:AB83" si="51">AB73+AB28</f>
        <v>42</v>
      </c>
      <c r="AC74" s="252">
        <f t="shared" ref="AC74:AC83" si="52">AC73+AC28</f>
        <v>68</v>
      </c>
      <c r="AD74" s="252">
        <f t="shared" ref="AD74:AD83" si="53">AD73+AD28</f>
        <v>39</v>
      </c>
      <c r="AE74" s="252">
        <f t="shared" ref="AE74:AE83" si="54">AE73+AE28</f>
        <v>125</v>
      </c>
      <c r="AF74" s="252">
        <f t="shared" ref="AF74:AF83" si="55">AF73+AF28</f>
        <v>44</v>
      </c>
      <c r="AG74" s="252">
        <f t="shared" ref="AG74:AG83" si="56">AG73+AG28</f>
        <v>31</v>
      </c>
      <c r="AH74" s="252">
        <f t="shared" ref="AH74:AH83" si="57">AH73+AH28</f>
        <v>97</v>
      </c>
      <c r="AI74" s="252">
        <f t="shared" ref="AI74:AI83" si="58">AI73+AI28</f>
        <v>8</v>
      </c>
      <c r="AJ74" s="252">
        <f t="shared" ref="AJ74:AJ83" si="59">AJ73+AJ28</f>
        <v>1</v>
      </c>
      <c r="AK74" s="252">
        <f t="shared" ref="AK74:AK83" si="60">AK73+AK28</f>
        <v>124</v>
      </c>
      <c r="AL74" s="252">
        <f t="shared" ref="AL74:AL83" si="61">AL73+AL28</f>
        <v>36</v>
      </c>
      <c r="AM74" s="252">
        <f t="shared" ref="AM74:AM83" si="62">AM73+AM28</f>
        <v>32</v>
      </c>
      <c r="AN74" s="252">
        <f t="shared" ref="AN74:AN83" si="63">AN73+AN28</f>
        <v>39</v>
      </c>
      <c r="AO74" s="252">
        <f t="shared" ref="AO74:AO83" si="64">AO73+AO28</f>
        <v>2</v>
      </c>
      <c r="AP74" s="252">
        <f t="shared" ref="AP74:AP83" si="65">AP73+AP28</f>
        <v>66</v>
      </c>
      <c r="AQ74" s="252">
        <f t="shared" ref="AQ74:AQ83" si="66">AQ73+AQ28</f>
        <v>63</v>
      </c>
      <c r="AR74" s="252">
        <f t="shared" ref="AR74:AR83" si="67">AR73+AR28</f>
        <v>27</v>
      </c>
      <c r="AS74" s="252">
        <f t="shared" ref="AS74:AS83" si="68">AS73+AS28</f>
        <v>16</v>
      </c>
      <c r="AT74" s="252">
        <f t="shared" ref="AT74:AT83" si="69">AT73+AT28</f>
        <v>1</v>
      </c>
      <c r="AU74" s="252">
        <f t="shared" ref="AU74:AU83" si="70">AU73+AU28</f>
        <v>11</v>
      </c>
      <c r="AV74" s="252">
        <f t="shared" ref="AV74:AV83" si="71">AV73+AV28</f>
        <v>23</v>
      </c>
      <c r="AW74" s="252">
        <f t="shared" ref="AW74:AW83" si="72">AW73+AW28</f>
        <v>88</v>
      </c>
      <c r="AX74" s="252">
        <f t="shared" ref="AX74:AX83" si="73">AX73+AX28</f>
        <v>14</v>
      </c>
      <c r="AY74" s="252">
        <f t="shared" ref="AY74:AY83" si="74">AY73+AY28</f>
        <v>37</v>
      </c>
      <c r="AZ74" s="252">
        <f t="shared" ref="AZ74:AZ83" si="75">AZ73+AZ28</f>
        <v>47</v>
      </c>
      <c r="BA74" s="252">
        <f t="shared" ref="BA74:BA83" si="76">BA73+BA28</f>
        <v>8</v>
      </c>
      <c r="BB74" s="252">
        <f t="shared" ref="BB74:BB83" si="77">BB73+BB28</f>
        <v>7</v>
      </c>
      <c r="BC74" s="252">
        <f t="shared" ref="BC74:BC83" si="78">BC73+BC28</f>
        <v>8</v>
      </c>
      <c r="BD74" s="252">
        <f t="shared" ref="BD74:BD83" si="79">BD73+BD28</f>
        <v>25</v>
      </c>
      <c r="BE74" s="252">
        <f t="shared" ref="BE74:BE83" si="80">BE73+BE28</f>
        <v>0</v>
      </c>
      <c r="BF74" s="252">
        <f t="shared" ref="BF74:BF83" si="81">BF73+BF28</f>
        <v>28</v>
      </c>
      <c r="BG74" s="252">
        <f t="shared" ref="BG74:BG83" si="82">BG73+BG28</f>
        <v>35</v>
      </c>
      <c r="BH74" s="252">
        <f t="shared" ref="BH74:BH83" si="83">BH73+BH28</f>
        <v>0</v>
      </c>
      <c r="BI74" s="252">
        <f t="shared" ref="BI74:BI83" si="84">BI73+BI28</f>
        <v>36</v>
      </c>
      <c r="BJ74" s="252">
        <f t="shared" ref="BJ74:BJ83" si="85">BJ73+BJ28</f>
        <v>11</v>
      </c>
      <c r="BK74" s="252">
        <f t="shared" ref="BK74:BK83" si="86">BK73+BK28</f>
        <v>2</v>
      </c>
      <c r="BL74" s="252">
        <f t="shared" ref="BL74:BL83" si="87">BL73+BL28</f>
        <v>0</v>
      </c>
      <c r="BM74" s="252">
        <f t="shared" ref="BM74:BM83" si="88">BM73+BM28</f>
        <v>0</v>
      </c>
      <c r="BN74" s="252">
        <f t="shared" ref="BN74:BN83" si="89">BN73+BN28</f>
        <v>0</v>
      </c>
      <c r="BO74" s="252">
        <f t="shared" ref="BO74:BO83" si="90">BO73+BO28</f>
        <v>0</v>
      </c>
      <c r="BP74" s="252">
        <f t="shared" ref="BP74:BP83" si="91">BP73+BP28</f>
        <v>0</v>
      </c>
      <c r="BQ74" s="252">
        <f t="shared" ref="BQ74:BQ83" si="92">BQ73+BQ28</f>
        <v>0</v>
      </c>
      <c r="BR74" s="252">
        <f t="shared" ref="BR74:BR83" si="93">BR73+BR28</f>
        <v>0</v>
      </c>
      <c r="BS74" s="252">
        <f t="shared" ref="BS74:BS83" si="94">BS73+BS28</f>
        <v>0</v>
      </c>
      <c r="BT74" s="252">
        <f t="shared" ref="BT74:BT83" si="95">BT73+BT28</f>
        <v>0</v>
      </c>
      <c r="BU74" s="252">
        <f t="shared" ref="BU74:BU83" si="96">BU73+BU28</f>
        <v>0</v>
      </c>
      <c r="BV74" s="252">
        <f t="shared" ref="BV74:BV83" si="97">BV73+BV28</f>
        <v>0</v>
      </c>
      <c r="BW74" s="252">
        <f t="shared" ref="BW74:BW83" si="98">BW73+BW28</f>
        <v>0</v>
      </c>
      <c r="BX74" s="252">
        <f t="shared" ref="BX74:BX83" si="99">BX73+BX28</f>
        <v>0</v>
      </c>
      <c r="BY74" s="252">
        <f t="shared" ref="BY74:BY83" si="100">BY73+BY28</f>
        <v>0</v>
      </c>
      <c r="BZ74" s="252">
        <f t="shared" ref="BZ74:BZ83" si="101">BZ73+BZ28</f>
        <v>0</v>
      </c>
      <c r="CA74" s="252">
        <f t="shared" ref="CA74:CA83" si="102">CA73+CA28</f>
        <v>0</v>
      </c>
      <c r="CB74" s="252">
        <f t="shared" ref="CB74:CB83" si="103">CB73+CB28</f>
        <v>0</v>
      </c>
      <c r="CC74" s="252">
        <f t="shared" ref="CC74:CC83" si="104">CC73+CC28</f>
        <v>0</v>
      </c>
      <c r="CD74" s="252">
        <f t="shared" ref="CD74:CD83" si="105">CD73+CD28</f>
        <v>0</v>
      </c>
      <c r="CE74" s="252">
        <f t="shared" ref="CE74:CE83" si="106">CE73+CE28</f>
        <v>0</v>
      </c>
      <c r="CF74" s="252">
        <f t="shared" ref="CF74:CF83" si="107">CF73+CF28</f>
        <v>0</v>
      </c>
      <c r="CG74" s="252">
        <f t="shared" ref="CG74:CG83" si="108">CG73+CG28</f>
        <v>0</v>
      </c>
      <c r="CH74" s="252">
        <f t="shared" ref="CH74:CH83" si="109">CH73+CH28</f>
        <v>0</v>
      </c>
      <c r="CI74" s="252">
        <f t="shared" ref="CI74:CI83" si="110">CI73+CI28</f>
        <v>0</v>
      </c>
      <c r="CJ74" s="252">
        <f t="shared" ref="CJ74:CJ83" si="111">CJ73+CJ28</f>
        <v>0</v>
      </c>
      <c r="CK74" s="252">
        <f t="shared" ref="CK74:CT74" si="112">CK73+CK28</f>
        <v>0</v>
      </c>
      <c r="CL74" s="252">
        <f t="shared" si="112"/>
        <v>0</v>
      </c>
      <c r="CM74" s="252">
        <f t="shared" si="112"/>
        <v>0</v>
      </c>
      <c r="CN74" s="252">
        <f t="shared" si="112"/>
        <v>0</v>
      </c>
      <c r="CO74" s="252">
        <f t="shared" si="112"/>
        <v>0</v>
      </c>
      <c r="CP74" s="252">
        <f t="shared" si="112"/>
        <v>0</v>
      </c>
      <c r="CQ74" s="252">
        <f t="shared" si="112"/>
        <v>0</v>
      </c>
      <c r="CR74" s="252">
        <f t="shared" si="112"/>
        <v>0</v>
      </c>
      <c r="CS74" s="252">
        <f t="shared" ref="CS74:CS83" si="113">CS73+CS28</f>
        <v>1</v>
      </c>
      <c r="CT74" s="253">
        <f t="shared" si="112"/>
        <v>0</v>
      </c>
    </row>
    <row r="75" spans="1:99" ht="15" customHeight="1">
      <c r="A75" s="125"/>
      <c r="B75" s="111">
        <v>52</v>
      </c>
      <c r="C75" s="112" t="s">
        <v>534</v>
      </c>
      <c r="D75" s="104" t="s">
        <v>360</v>
      </c>
      <c r="E75" s="241">
        <f t="shared" si="28"/>
        <v>5</v>
      </c>
      <c r="F75" s="222">
        <f t="shared" si="29"/>
        <v>79</v>
      </c>
      <c r="G75" s="222">
        <f t="shared" si="30"/>
        <v>119</v>
      </c>
      <c r="H75" s="222">
        <f t="shared" si="31"/>
        <v>126</v>
      </c>
      <c r="I75" s="222">
        <f t="shared" si="32"/>
        <v>25</v>
      </c>
      <c r="J75" s="222">
        <f t="shared" si="33"/>
        <v>0</v>
      </c>
      <c r="K75" s="222">
        <f t="shared" si="34"/>
        <v>15</v>
      </c>
      <c r="L75" s="222">
        <f t="shared" si="35"/>
        <v>54</v>
      </c>
      <c r="M75" s="222">
        <f t="shared" si="36"/>
        <v>7</v>
      </c>
      <c r="N75" s="222">
        <f t="shared" si="37"/>
        <v>44</v>
      </c>
      <c r="O75" s="222">
        <f t="shared" si="38"/>
        <v>14</v>
      </c>
      <c r="P75" s="222">
        <f t="shared" si="39"/>
        <v>3</v>
      </c>
      <c r="Q75" s="222">
        <f t="shared" si="40"/>
        <v>388</v>
      </c>
      <c r="R75" s="222">
        <f t="shared" si="41"/>
        <v>296</v>
      </c>
      <c r="S75" s="222">
        <f t="shared" si="42"/>
        <v>54</v>
      </c>
      <c r="T75" s="222">
        <f t="shared" si="43"/>
        <v>266</v>
      </c>
      <c r="U75" s="222">
        <f t="shared" si="44"/>
        <v>15</v>
      </c>
      <c r="V75" s="222">
        <f t="shared" si="45"/>
        <v>95</v>
      </c>
      <c r="W75" s="222">
        <f t="shared" si="46"/>
        <v>184</v>
      </c>
      <c r="X75" s="222">
        <f t="shared" si="47"/>
        <v>227</v>
      </c>
      <c r="Y75" s="222">
        <f t="shared" si="48"/>
        <v>113</v>
      </c>
      <c r="Z75" s="222">
        <f t="shared" si="49"/>
        <v>175</v>
      </c>
      <c r="AA75" s="222">
        <f t="shared" si="50"/>
        <v>207</v>
      </c>
      <c r="AB75" s="222">
        <f t="shared" si="51"/>
        <v>46</v>
      </c>
      <c r="AC75" s="222">
        <f t="shared" si="52"/>
        <v>68</v>
      </c>
      <c r="AD75" s="222">
        <f t="shared" si="53"/>
        <v>40</v>
      </c>
      <c r="AE75" s="222">
        <f t="shared" si="54"/>
        <v>135</v>
      </c>
      <c r="AF75" s="222">
        <f t="shared" si="55"/>
        <v>44</v>
      </c>
      <c r="AG75" s="222">
        <f t="shared" si="56"/>
        <v>31</v>
      </c>
      <c r="AH75" s="222">
        <f t="shared" si="57"/>
        <v>97</v>
      </c>
      <c r="AI75" s="222">
        <f t="shared" si="58"/>
        <v>10</v>
      </c>
      <c r="AJ75" s="222">
        <f t="shared" si="59"/>
        <v>1</v>
      </c>
      <c r="AK75" s="222">
        <f t="shared" si="60"/>
        <v>124</v>
      </c>
      <c r="AL75" s="222">
        <f t="shared" si="61"/>
        <v>39</v>
      </c>
      <c r="AM75" s="222">
        <f t="shared" si="62"/>
        <v>33</v>
      </c>
      <c r="AN75" s="222">
        <f t="shared" si="63"/>
        <v>39</v>
      </c>
      <c r="AO75" s="222">
        <f t="shared" si="64"/>
        <v>2</v>
      </c>
      <c r="AP75" s="222">
        <f t="shared" si="65"/>
        <v>69</v>
      </c>
      <c r="AQ75" s="222">
        <f t="shared" si="66"/>
        <v>68</v>
      </c>
      <c r="AR75" s="222">
        <f t="shared" si="67"/>
        <v>30</v>
      </c>
      <c r="AS75" s="222">
        <f t="shared" si="68"/>
        <v>17</v>
      </c>
      <c r="AT75" s="222">
        <f t="shared" si="69"/>
        <v>1</v>
      </c>
      <c r="AU75" s="222">
        <f t="shared" si="70"/>
        <v>12</v>
      </c>
      <c r="AV75" s="222">
        <f t="shared" si="71"/>
        <v>29</v>
      </c>
      <c r="AW75" s="222">
        <f t="shared" si="72"/>
        <v>88</v>
      </c>
      <c r="AX75" s="222">
        <f t="shared" si="73"/>
        <v>14</v>
      </c>
      <c r="AY75" s="222">
        <f t="shared" si="74"/>
        <v>37</v>
      </c>
      <c r="AZ75" s="222">
        <f t="shared" si="75"/>
        <v>53</v>
      </c>
      <c r="BA75" s="222">
        <f t="shared" si="76"/>
        <v>8</v>
      </c>
      <c r="BB75" s="222">
        <f t="shared" si="77"/>
        <v>9</v>
      </c>
      <c r="BC75" s="222">
        <f t="shared" si="78"/>
        <v>9</v>
      </c>
      <c r="BD75" s="222">
        <f t="shared" si="79"/>
        <v>37</v>
      </c>
      <c r="BE75" s="222">
        <f t="shared" si="80"/>
        <v>1</v>
      </c>
      <c r="BF75" s="222">
        <f t="shared" si="81"/>
        <v>32</v>
      </c>
      <c r="BG75" s="222">
        <f t="shared" si="82"/>
        <v>40</v>
      </c>
      <c r="BH75" s="222">
        <f t="shared" si="83"/>
        <v>1</v>
      </c>
      <c r="BI75" s="222">
        <f t="shared" si="84"/>
        <v>42</v>
      </c>
      <c r="BJ75" s="222">
        <f t="shared" si="85"/>
        <v>17</v>
      </c>
      <c r="BK75" s="222">
        <f t="shared" si="86"/>
        <v>4</v>
      </c>
      <c r="BL75" s="222">
        <f t="shared" si="87"/>
        <v>0</v>
      </c>
      <c r="BM75" s="222">
        <f t="shared" si="88"/>
        <v>2</v>
      </c>
      <c r="BN75" s="222">
        <f t="shared" si="89"/>
        <v>1</v>
      </c>
      <c r="BO75" s="222">
        <f t="shared" si="90"/>
        <v>1</v>
      </c>
      <c r="BP75" s="222">
        <f t="shared" si="91"/>
        <v>1</v>
      </c>
      <c r="BQ75" s="222">
        <f t="shared" si="92"/>
        <v>0</v>
      </c>
      <c r="BR75" s="222">
        <f t="shared" si="93"/>
        <v>0</v>
      </c>
      <c r="BS75" s="222">
        <f t="shared" si="94"/>
        <v>0</v>
      </c>
      <c r="BT75" s="222">
        <f t="shared" si="95"/>
        <v>0</v>
      </c>
      <c r="BU75" s="222">
        <f t="shared" si="96"/>
        <v>0</v>
      </c>
      <c r="BV75" s="222">
        <f t="shared" si="97"/>
        <v>0</v>
      </c>
      <c r="BW75" s="222">
        <f t="shared" si="98"/>
        <v>0</v>
      </c>
      <c r="BX75" s="222">
        <f t="shared" si="99"/>
        <v>0</v>
      </c>
      <c r="BY75" s="222">
        <f t="shared" si="100"/>
        <v>0</v>
      </c>
      <c r="BZ75" s="222">
        <f t="shared" si="101"/>
        <v>0</v>
      </c>
      <c r="CA75" s="222">
        <f t="shared" si="102"/>
        <v>0</v>
      </c>
      <c r="CB75" s="222">
        <f t="shared" si="103"/>
        <v>0</v>
      </c>
      <c r="CC75" s="222">
        <f t="shared" si="104"/>
        <v>0</v>
      </c>
      <c r="CD75" s="222">
        <f t="shared" si="105"/>
        <v>0</v>
      </c>
      <c r="CE75" s="222">
        <f t="shared" si="106"/>
        <v>0</v>
      </c>
      <c r="CF75" s="222">
        <f t="shared" si="107"/>
        <v>0</v>
      </c>
      <c r="CG75" s="222">
        <f t="shared" si="108"/>
        <v>0</v>
      </c>
      <c r="CH75" s="222">
        <f t="shared" si="109"/>
        <v>0</v>
      </c>
      <c r="CI75" s="222">
        <f t="shared" si="110"/>
        <v>0</v>
      </c>
      <c r="CJ75" s="222">
        <f t="shared" si="111"/>
        <v>0</v>
      </c>
      <c r="CK75" s="222">
        <f t="shared" ref="CK75:CK83" si="114">CK74+CK29</f>
        <v>0</v>
      </c>
      <c r="CL75" s="222">
        <f t="shared" ref="CL75:CL83" si="115">CL74+CL29</f>
        <v>0</v>
      </c>
      <c r="CM75" s="222">
        <f t="shared" ref="CM75:CM83" si="116">CM74+CM29</f>
        <v>0</v>
      </c>
      <c r="CN75" s="222">
        <f t="shared" ref="CN75:CN83" si="117">CN74+CN29</f>
        <v>0</v>
      </c>
      <c r="CO75" s="222">
        <f t="shared" ref="CO75:CO83" si="118">CO74+CO29</f>
        <v>0</v>
      </c>
      <c r="CP75" s="222">
        <f t="shared" ref="CP75:CP83" si="119">CP74+CP29</f>
        <v>0</v>
      </c>
      <c r="CQ75" s="222">
        <f t="shared" ref="CQ75:CQ83" si="120">CQ74+CQ29</f>
        <v>0</v>
      </c>
      <c r="CR75" s="222">
        <f t="shared" ref="CR75:CR83" si="121">CR74+CR29</f>
        <v>0</v>
      </c>
      <c r="CS75" s="222">
        <f t="shared" si="113"/>
        <v>1</v>
      </c>
      <c r="CT75" s="242">
        <f t="shared" ref="CT75:CT83" si="122">CT74+CT29</f>
        <v>0</v>
      </c>
    </row>
    <row r="76" spans="1:99" ht="15" customHeight="1">
      <c r="A76" s="125"/>
      <c r="B76" s="111">
        <v>53</v>
      </c>
      <c r="C76" s="112" t="s">
        <v>673</v>
      </c>
      <c r="D76" s="104"/>
      <c r="E76" s="241">
        <f t="shared" si="28"/>
        <v>5</v>
      </c>
      <c r="F76" s="222">
        <f t="shared" si="29"/>
        <v>79</v>
      </c>
      <c r="G76" s="222">
        <f t="shared" si="30"/>
        <v>119</v>
      </c>
      <c r="H76" s="222">
        <f t="shared" si="31"/>
        <v>126</v>
      </c>
      <c r="I76" s="222">
        <f t="shared" si="32"/>
        <v>25</v>
      </c>
      <c r="J76" s="222">
        <f t="shared" si="33"/>
        <v>0</v>
      </c>
      <c r="K76" s="222">
        <f t="shared" si="34"/>
        <v>15</v>
      </c>
      <c r="L76" s="222">
        <f t="shared" si="35"/>
        <v>54</v>
      </c>
      <c r="M76" s="222">
        <f t="shared" si="36"/>
        <v>7</v>
      </c>
      <c r="N76" s="222">
        <f t="shared" si="37"/>
        <v>44</v>
      </c>
      <c r="O76" s="222">
        <f t="shared" si="38"/>
        <v>14</v>
      </c>
      <c r="P76" s="222">
        <f t="shared" si="39"/>
        <v>3</v>
      </c>
      <c r="Q76" s="222">
        <f t="shared" si="40"/>
        <v>388</v>
      </c>
      <c r="R76" s="222">
        <f t="shared" si="41"/>
        <v>296</v>
      </c>
      <c r="S76" s="222">
        <f t="shared" si="42"/>
        <v>54</v>
      </c>
      <c r="T76" s="222">
        <f t="shared" si="43"/>
        <v>266</v>
      </c>
      <c r="U76" s="222">
        <f t="shared" si="44"/>
        <v>15</v>
      </c>
      <c r="V76" s="222">
        <f t="shared" si="45"/>
        <v>95</v>
      </c>
      <c r="W76" s="222">
        <f t="shared" si="46"/>
        <v>184</v>
      </c>
      <c r="X76" s="222">
        <f t="shared" si="47"/>
        <v>227</v>
      </c>
      <c r="Y76" s="222">
        <f t="shared" si="48"/>
        <v>113</v>
      </c>
      <c r="Z76" s="222">
        <f t="shared" si="49"/>
        <v>175</v>
      </c>
      <c r="AA76" s="222">
        <f t="shared" si="50"/>
        <v>207</v>
      </c>
      <c r="AB76" s="222">
        <f t="shared" si="51"/>
        <v>46</v>
      </c>
      <c r="AC76" s="222">
        <f t="shared" si="52"/>
        <v>68</v>
      </c>
      <c r="AD76" s="222">
        <f t="shared" si="53"/>
        <v>40</v>
      </c>
      <c r="AE76" s="222">
        <f t="shared" si="54"/>
        <v>135</v>
      </c>
      <c r="AF76" s="222">
        <f t="shared" si="55"/>
        <v>44</v>
      </c>
      <c r="AG76" s="222">
        <f t="shared" si="56"/>
        <v>31</v>
      </c>
      <c r="AH76" s="222">
        <f t="shared" si="57"/>
        <v>97</v>
      </c>
      <c r="AI76" s="222">
        <f t="shared" si="58"/>
        <v>10</v>
      </c>
      <c r="AJ76" s="222">
        <f t="shared" si="59"/>
        <v>1</v>
      </c>
      <c r="AK76" s="222">
        <f t="shared" si="60"/>
        <v>124</v>
      </c>
      <c r="AL76" s="222">
        <f t="shared" si="61"/>
        <v>39</v>
      </c>
      <c r="AM76" s="222">
        <f t="shared" si="62"/>
        <v>33</v>
      </c>
      <c r="AN76" s="222">
        <f t="shared" si="63"/>
        <v>39</v>
      </c>
      <c r="AO76" s="222">
        <f t="shared" si="64"/>
        <v>2</v>
      </c>
      <c r="AP76" s="222">
        <f t="shared" si="65"/>
        <v>69</v>
      </c>
      <c r="AQ76" s="222">
        <f t="shared" si="66"/>
        <v>68</v>
      </c>
      <c r="AR76" s="222">
        <f t="shared" si="67"/>
        <v>30</v>
      </c>
      <c r="AS76" s="222">
        <f t="shared" si="68"/>
        <v>17</v>
      </c>
      <c r="AT76" s="222">
        <f t="shared" si="69"/>
        <v>1</v>
      </c>
      <c r="AU76" s="222">
        <f t="shared" si="70"/>
        <v>12</v>
      </c>
      <c r="AV76" s="222">
        <f t="shared" si="71"/>
        <v>29</v>
      </c>
      <c r="AW76" s="222">
        <f t="shared" si="72"/>
        <v>88</v>
      </c>
      <c r="AX76" s="222">
        <f t="shared" si="73"/>
        <v>14</v>
      </c>
      <c r="AY76" s="222">
        <f t="shared" si="74"/>
        <v>37</v>
      </c>
      <c r="AZ76" s="222">
        <f t="shared" si="75"/>
        <v>53</v>
      </c>
      <c r="BA76" s="222">
        <f t="shared" si="76"/>
        <v>8</v>
      </c>
      <c r="BB76" s="222">
        <f t="shared" si="77"/>
        <v>9</v>
      </c>
      <c r="BC76" s="222">
        <f t="shared" si="78"/>
        <v>9</v>
      </c>
      <c r="BD76" s="222">
        <f t="shared" si="79"/>
        <v>37</v>
      </c>
      <c r="BE76" s="222">
        <f t="shared" si="80"/>
        <v>1</v>
      </c>
      <c r="BF76" s="222">
        <f t="shared" si="81"/>
        <v>32</v>
      </c>
      <c r="BG76" s="222">
        <f t="shared" si="82"/>
        <v>40</v>
      </c>
      <c r="BH76" s="222">
        <f t="shared" si="83"/>
        <v>1</v>
      </c>
      <c r="BI76" s="222">
        <f t="shared" si="84"/>
        <v>42</v>
      </c>
      <c r="BJ76" s="222">
        <f t="shared" si="85"/>
        <v>17</v>
      </c>
      <c r="BK76" s="222">
        <f t="shared" si="86"/>
        <v>4</v>
      </c>
      <c r="BL76" s="222">
        <f t="shared" si="87"/>
        <v>0</v>
      </c>
      <c r="BM76" s="222">
        <f t="shared" si="88"/>
        <v>2</v>
      </c>
      <c r="BN76" s="222">
        <f t="shared" si="89"/>
        <v>1</v>
      </c>
      <c r="BO76" s="222">
        <f t="shared" si="90"/>
        <v>1</v>
      </c>
      <c r="BP76" s="222">
        <f t="shared" si="91"/>
        <v>1</v>
      </c>
      <c r="BQ76" s="222">
        <f t="shared" si="92"/>
        <v>0</v>
      </c>
      <c r="BR76" s="222">
        <f t="shared" si="93"/>
        <v>0</v>
      </c>
      <c r="BS76" s="222">
        <f t="shared" si="94"/>
        <v>0</v>
      </c>
      <c r="BT76" s="222">
        <f t="shared" si="95"/>
        <v>0</v>
      </c>
      <c r="BU76" s="222">
        <f t="shared" si="96"/>
        <v>0</v>
      </c>
      <c r="BV76" s="222">
        <f t="shared" si="97"/>
        <v>0</v>
      </c>
      <c r="BW76" s="222">
        <f t="shared" si="98"/>
        <v>0</v>
      </c>
      <c r="BX76" s="222">
        <f t="shared" si="99"/>
        <v>0</v>
      </c>
      <c r="BY76" s="222">
        <f t="shared" si="100"/>
        <v>0</v>
      </c>
      <c r="BZ76" s="222">
        <f t="shared" si="101"/>
        <v>0</v>
      </c>
      <c r="CA76" s="222">
        <f t="shared" si="102"/>
        <v>0</v>
      </c>
      <c r="CB76" s="222">
        <f t="shared" si="103"/>
        <v>0</v>
      </c>
      <c r="CC76" s="222">
        <f t="shared" si="104"/>
        <v>0</v>
      </c>
      <c r="CD76" s="222">
        <f t="shared" si="105"/>
        <v>0</v>
      </c>
      <c r="CE76" s="222">
        <f t="shared" si="106"/>
        <v>0</v>
      </c>
      <c r="CF76" s="222">
        <f t="shared" si="107"/>
        <v>0</v>
      </c>
      <c r="CG76" s="222">
        <f t="shared" si="108"/>
        <v>0</v>
      </c>
      <c r="CH76" s="222">
        <f t="shared" si="109"/>
        <v>0</v>
      </c>
      <c r="CI76" s="222">
        <f t="shared" si="110"/>
        <v>0</v>
      </c>
      <c r="CJ76" s="222">
        <f t="shared" si="111"/>
        <v>0</v>
      </c>
      <c r="CK76" s="222">
        <f t="shared" si="114"/>
        <v>0</v>
      </c>
      <c r="CL76" s="222">
        <f t="shared" si="115"/>
        <v>0</v>
      </c>
      <c r="CM76" s="222">
        <f t="shared" si="116"/>
        <v>0</v>
      </c>
      <c r="CN76" s="222">
        <f t="shared" si="117"/>
        <v>0</v>
      </c>
      <c r="CO76" s="222">
        <f t="shared" si="118"/>
        <v>0</v>
      </c>
      <c r="CP76" s="222">
        <f t="shared" si="119"/>
        <v>0</v>
      </c>
      <c r="CQ76" s="222">
        <f t="shared" si="120"/>
        <v>0</v>
      </c>
      <c r="CR76" s="222">
        <f t="shared" si="121"/>
        <v>0</v>
      </c>
      <c r="CS76" s="222">
        <f t="shared" si="113"/>
        <v>1</v>
      </c>
      <c r="CT76" s="242">
        <f t="shared" si="122"/>
        <v>0</v>
      </c>
    </row>
    <row r="77" spans="1:99" ht="15" customHeight="1">
      <c r="A77" s="125"/>
      <c r="B77" s="111">
        <v>54</v>
      </c>
      <c r="C77" s="112" t="s">
        <v>531</v>
      </c>
      <c r="D77" s="104" t="s">
        <v>565</v>
      </c>
      <c r="E77" s="241">
        <f t="shared" si="28"/>
        <v>5</v>
      </c>
      <c r="F77" s="222">
        <f t="shared" si="29"/>
        <v>81</v>
      </c>
      <c r="G77" s="222">
        <f t="shared" si="30"/>
        <v>120</v>
      </c>
      <c r="H77" s="222">
        <f t="shared" si="31"/>
        <v>126</v>
      </c>
      <c r="I77" s="222">
        <f t="shared" si="32"/>
        <v>25</v>
      </c>
      <c r="J77" s="222">
        <f t="shared" si="33"/>
        <v>0</v>
      </c>
      <c r="K77" s="222">
        <f t="shared" si="34"/>
        <v>15</v>
      </c>
      <c r="L77" s="222">
        <f t="shared" si="35"/>
        <v>54</v>
      </c>
      <c r="M77" s="222">
        <f t="shared" si="36"/>
        <v>7</v>
      </c>
      <c r="N77" s="222">
        <f t="shared" si="37"/>
        <v>44</v>
      </c>
      <c r="O77" s="222">
        <f t="shared" si="38"/>
        <v>14</v>
      </c>
      <c r="P77" s="222">
        <f t="shared" si="39"/>
        <v>3</v>
      </c>
      <c r="Q77" s="222">
        <f t="shared" si="40"/>
        <v>388</v>
      </c>
      <c r="R77" s="222">
        <f t="shared" si="41"/>
        <v>296</v>
      </c>
      <c r="S77" s="222">
        <f t="shared" si="42"/>
        <v>54</v>
      </c>
      <c r="T77" s="222">
        <f t="shared" si="43"/>
        <v>266</v>
      </c>
      <c r="U77" s="222">
        <f t="shared" si="44"/>
        <v>15</v>
      </c>
      <c r="V77" s="222">
        <f t="shared" si="45"/>
        <v>97</v>
      </c>
      <c r="W77" s="222">
        <f t="shared" si="46"/>
        <v>184</v>
      </c>
      <c r="X77" s="222">
        <f t="shared" si="47"/>
        <v>227</v>
      </c>
      <c r="Y77" s="222">
        <f t="shared" si="48"/>
        <v>113</v>
      </c>
      <c r="Z77" s="222">
        <f t="shared" si="49"/>
        <v>181</v>
      </c>
      <c r="AA77" s="222">
        <f t="shared" si="50"/>
        <v>207</v>
      </c>
      <c r="AB77" s="222">
        <f t="shared" si="51"/>
        <v>46</v>
      </c>
      <c r="AC77" s="222">
        <f t="shared" si="52"/>
        <v>68</v>
      </c>
      <c r="AD77" s="222">
        <f t="shared" si="53"/>
        <v>40</v>
      </c>
      <c r="AE77" s="222">
        <f t="shared" si="54"/>
        <v>143</v>
      </c>
      <c r="AF77" s="222">
        <f t="shared" si="55"/>
        <v>53</v>
      </c>
      <c r="AG77" s="222">
        <f t="shared" si="56"/>
        <v>36</v>
      </c>
      <c r="AH77" s="222">
        <f t="shared" si="57"/>
        <v>97</v>
      </c>
      <c r="AI77" s="222">
        <f t="shared" si="58"/>
        <v>10</v>
      </c>
      <c r="AJ77" s="222">
        <f t="shared" si="59"/>
        <v>1</v>
      </c>
      <c r="AK77" s="222">
        <f t="shared" si="60"/>
        <v>124</v>
      </c>
      <c r="AL77" s="222">
        <f t="shared" si="61"/>
        <v>43</v>
      </c>
      <c r="AM77" s="222">
        <f t="shared" si="62"/>
        <v>35</v>
      </c>
      <c r="AN77" s="222">
        <f t="shared" si="63"/>
        <v>39</v>
      </c>
      <c r="AO77" s="222">
        <f t="shared" si="64"/>
        <v>2</v>
      </c>
      <c r="AP77" s="222">
        <f t="shared" si="65"/>
        <v>69</v>
      </c>
      <c r="AQ77" s="222">
        <f t="shared" si="66"/>
        <v>74</v>
      </c>
      <c r="AR77" s="222">
        <f t="shared" si="67"/>
        <v>33</v>
      </c>
      <c r="AS77" s="222">
        <f t="shared" si="68"/>
        <v>17</v>
      </c>
      <c r="AT77" s="222">
        <f t="shared" si="69"/>
        <v>1</v>
      </c>
      <c r="AU77" s="222">
        <f t="shared" si="70"/>
        <v>12</v>
      </c>
      <c r="AV77" s="222">
        <f t="shared" si="71"/>
        <v>31</v>
      </c>
      <c r="AW77" s="222">
        <f t="shared" si="72"/>
        <v>88</v>
      </c>
      <c r="AX77" s="222">
        <f t="shared" si="73"/>
        <v>14</v>
      </c>
      <c r="AY77" s="222">
        <f t="shared" si="74"/>
        <v>38</v>
      </c>
      <c r="AZ77" s="222">
        <f t="shared" si="75"/>
        <v>55</v>
      </c>
      <c r="BA77" s="222">
        <f t="shared" si="76"/>
        <v>8</v>
      </c>
      <c r="BB77" s="222">
        <f t="shared" si="77"/>
        <v>15</v>
      </c>
      <c r="BC77" s="222">
        <f t="shared" si="78"/>
        <v>14</v>
      </c>
      <c r="BD77" s="222">
        <f t="shared" si="79"/>
        <v>37</v>
      </c>
      <c r="BE77" s="222">
        <f t="shared" si="80"/>
        <v>1</v>
      </c>
      <c r="BF77" s="222">
        <f t="shared" si="81"/>
        <v>33</v>
      </c>
      <c r="BG77" s="222">
        <f t="shared" si="82"/>
        <v>48</v>
      </c>
      <c r="BH77" s="222">
        <f t="shared" si="83"/>
        <v>1</v>
      </c>
      <c r="BI77" s="222">
        <f t="shared" si="84"/>
        <v>49</v>
      </c>
      <c r="BJ77" s="222">
        <f t="shared" si="85"/>
        <v>22</v>
      </c>
      <c r="BK77" s="222">
        <f t="shared" si="86"/>
        <v>4</v>
      </c>
      <c r="BL77" s="222">
        <f t="shared" si="87"/>
        <v>0</v>
      </c>
      <c r="BM77" s="222">
        <f t="shared" si="88"/>
        <v>2</v>
      </c>
      <c r="BN77" s="222">
        <f t="shared" si="89"/>
        <v>1</v>
      </c>
      <c r="BO77" s="222">
        <f t="shared" si="90"/>
        <v>1</v>
      </c>
      <c r="BP77" s="222">
        <f t="shared" si="91"/>
        <v>1</v>
      </c>
      <c r="BQ77" s="222">
        <f t="shared" si="92"/>
        <v>1</v>
      </c>
      <c r="BR77" s="222">
        <f t="shared" si="93"/>
        <v>0</v>
      </c>
      <c r="BS77" s="222">
        <f t="shared" si="94"/>
        <v>5</v>
      </c>
      <c r="BT77" s="222">
        <f t="shared" si="95"/>
        <v>0</v>
      </c>
      <c r="BU77" s="222">
        <f t="shared" si="96"/>
        <v>1</v>
      </c>
      <c r="BV77" s="222">
        <f t="shared" si="97"/>
        <v>0</v>
      </c>
      <c r="BW77" s="222">
        <f t="shared" si="98"/>
        <v>0</v>
      </c>
      <c r="BX77" s="222">
        <f t="shared" si="99"/>
        <v>0</v>
      </c>
      <c r="BY77" s="222">
        <f t="shared" si="100"/>
        <v>1</v>
      </c>
      <c r="BZ77" s="222">
        <f t="shared" si="101"/>
        <v>0</v>
      </c>
      <c r="CA77" s="222">
        <f t="shared" si="102"/>
        <v>0</v>
      </c>
      <c r="CB77" s="222">
        <f t="shared" si="103"/>
        <v>1</v>
      </c>
      <c r="CC77" s="222">
        <f t="shared" si="104"/>
        <v>0</v>
      </c>
      <c r="CD77" s="222">
        <f t="shared" si="105"/>
        <v>0</v>
      </c>
      <c r="CE77" s="222">
        <f t="shared" si="106"/>
        <v>0</v>
      </c>
      <c r="CF77" s="222">
        <f t="shared" si="107"/>
        <v>0</v>
      </c>
      <c r="CG77" s="222">
        <f t="shared" si="108"/>
        <v>0</v>
      </c>
      <c r="CH77" s="222">
        <f t="shared" si="109"/>
        <v>0</v>
      </c>
      <c r="CI77" s="222">
        <f t="shared" si="110"/>
        <v>0</v>
      </c>
      <c r="CJ77" s="222">
        <f t="shared" si="111"/>
        <v>0</v>
      </c>
      <c r="CK77" s="222">
        <f t="shared" si="114"/>
        <v>0</v>
      </c>
      <c r="CL77" s="222">
        <f t="shared" si="115"/>
        <v>0</v>
      </c>
      <c r="CM77" s="222">
        <f t="shared" si="116"/>
        <v>0</v>
      </c>
      <c r="CN77" s="222">
        <f t="shared" si="117"/>
        <v>0</v>
      </c>
      <c r="CO77" s="222">
        <f t="shared" si="118"/>
        <v>0</v>
      </c>
      <c r="CP77" s="222">
        <f t="shared" si="119"/>
        <v>0</v>
      </c>
      <c r="CQ77" s="222">
        <f t="shared" si="120"/>
        <v>0</v>
      </c>
      <c r="CR77" s="222">
        <f t="shared" si="121"/>
        <v>0</v>
      </c>
      <c r="CS77" s="222">
        <f t="shared" si="113"/>
        <v>1</v>
      </c>
      <c r="CT77" s="242">
        <f t="shared" si="122"/>
        <v>0</v>
      </c>
    </row>
    <row r="78" spans="1:99" ht="15" customHeight="1">
      <c r="A78" s="125"/>
      <c r="B78" s="111">
        <v>55</v>
      </c>
      <c r="C78" s="112" t="s">
        <v>530</v>
      </c>
      <c r="D78" s="104" t="s">
        <v>565</v>
      </c>
      <c r="E78" s="241">
        <f t="shared" si="28"/>
        <v>5</v>
      </c>
      <c r="F78" s="222">
        <f t="shared" si="29"/>
        <v>81</v>
      </c>
      <c r="G78" s="222">
        <f t="shared" si="30"/>
        <v>120</v>
      </c>
      <c r="H78" s="222">
        <f t="shared" si="31"/>
        <v>126</v>
      </c>
      <c r="I78" s="222">
        <f t="shared" si="32"/>
        <v>25</v>
      </c>
      <c r="J78" s="222">
        <f t="shared" si="33"/>
        <v>0</v>
      </c>
      <c r="K78" s="222">
        <f t="shared" si="34"/>
        <v>15</v>
      </c>
      <c r="L78" s="222">
        <f t="shared" si="35"/>
        <v>54</v>
      </c>
      <c r="M78" s="222">
        <f t="shared" si="36"/>
        <v>7</v>
      </c>
      <c r="N78" s="222">
        <f t="shared" si="37"/>
        <v>44</v>
      </c>
      <c r="O78" s="222">
        <f t="shared" si="38"/>
        <v>14</v>
      </c>
      <c r="P78" s="222">
        <f t="shared" si="39"/>
        <v>3</v>
      </c>
      <c r="Q78" s="222">
        <f t="shared" si="40"/>
        <v>399</v>
      </c>
      <c r="R78" s="222">
        <f t="shared" si="41"/>
        <v>296</v>
      </c>
      <c r="S78" s="222">
        <f t="shared" si="42"/>
        <v>54</v>
      </c>
      <c r="T78" s="222">
        <f t="shared" si="43"/>
        <v>266</v>
      </c>
      <c r="U78" s="222">
        <f t="shared" si="44"/>
        <v>15</v>
      </c>
      <c r="V78" s="222">
        <f t="shared" si="45"/>
        <v>98</v>
      </c>
      <c r="W78" s="222">
        <f t="shared" si="46"/>
        <v>190</v>
      </c>
      <c r="X78" s="222">
        <f t="shared" si="47"/>
        <v>227</v>
      </c>
      <c r="Y78" s="222">
        <f t="shared" si="48"/>
        <v>113</v>
      </c>
      <c r="Z78" s="222">
        <f t="shared" si="49"/>
        <v>182</v>
      </c>
      <c r="AA78" s="222">
        <f t="shared" si="50"/>
        <v>207</v>
      </c>
      <c r="AB78" s="222">
        <f t="shared" si="51"/>
        <v>47</v>
      </c>
      <c r="AC78" s="222">
        <f t="shared" si="52"/>
        <v>68</v>
      </c>
      <c r="AD78" s="222">
        <f t="shared" si="53"/>
        <v>40</v>
      </c>
      <c r="AE78" s="222">
        <f t="shared" si="54"/>
        <v>152</v>
      </c>
      <c r="AF78" s="222">
        <f t="shared" si="55"/>
        <v>53</v>
      </c>
      <c r="AG78" s="222">
        <f t="shared" si="56"/>
        <v>36</v>
      </c>
      <c r="AH78" s="222">
        <f t="shared" si="57"/>
        <v>97</v>
      </c>
      <c r="AI78" s="222">
        <f t="shared" si="58"/>
        <v>10</v>
      </c>
      <c r="AJ78" s="222">
        <f t="shared" si="59"/>
        <v>1</v>
      </c>
      <c r="AK78" s="222">
        <f t="shared" si="60"/>
        <v>124</v>
      </c>
      <c r="AL78" s="222">
        <f t="shared" si="61"/>
        <v>43</v>
      </c>
      <c r="AM78" s="222">
        <f t="shared" si="62"/>
        <v>35</v>
      </c>
      <c r="AN78" s="222">
        <f t="shared" si="63"/>
        <v>39</v>
      </c>
      <c r="AO78" s="222">
        <f t="shared" si="64"/>
        <v>2</v>
      </c>
      <c r="AP78" s="222">
        <f t="shared" si="65"/>
        <v>77</v>
      </c>
      <c r="AQ78" s="222">
        <f t="shared" si="66"/>
        <v>81</v>
      </c>
      <c r="AR78" s="222">
        <f t="shared" si="67"/>
        <v>41</v>
      </c>
      <c r="AS78" s="222">
        <f t="shared" si="68"/>
        <v>18</v>
      </c>
      <c r="AT78" s="222">
        <f t="shared" si="69"/>
        <v>1</v>
      </c>
      <c r="AU78" s="222">
        <f t="shared" si="70"/>
        <v>14</v>
      </c>
      <c r="AV78" s="222">
        <f t="shared" si="71"/>
        <v>33</v>
      </c>
      <c r="AW78" s="222">
        <f t="shared" si="72"/>
        <v>88</v>
      </c>
      <c r="AX78" s="222">
        <f t="shared" si="73"/>
        <v>15</v>
      </c>
      <c r="AY78" s="222">
        <f t="shared" si="74"/>
        <v>38</v>
      </c>
      <c r="AZ78" s="222">
        <f t="shared" si="75"/>
        <v>55</v>
      </c>
      <c r="BA78" s="222">
        <f t="shared" si="76"/>
        <v>11</v>
      </c>
      <c r="BB78" s="222">
        <f t="shared" si="77"/>
        <v>20</v>
      </c>
      <c r="BC78" s="222">
        <f t="shared" si="78"/>
        <v>25</v>
      </c>
      <c r="BD78" s="222">
        <f t="shared" si="79"/>
        <v>45</v>
      </c>
      <c r="BE78" s="222">
        <f t="shared" si="80"/>
        <v>1</v>
      </c>
      <c r="BF78" s="222">
        <f t="shared" si="81"/>
        <v>35</v>
      </c>
      <c r="BG78" s="222">
        <f t="shared" si="82"/>
        <v>55</v>
      </c>
      <c r="BH78" s="222">
        <f t="shared" si="83"/>
        <v>1</v>
      </c>
      <c r="BI78" s="222">
        <f t="shared" si="84"/>
        <v>58</v>
      </c>
      <c r="BJ78" s="222">
        <f t="shared" si="85"/>
        <v>25</v>
      </c>
      <c r="BK78" s="222">
        <f t="shared" si="86"/>
        <v>4</v>
      </c>
      <c r="BL78" s="222">
        <f t="shared" si="87"/>
        <v>0</v>
      </c>
      <c r="BM78" s="222">
        <f t="shared" si="88"/>
        <v>2</v>
      </c>
      <c r="BN78" s="222">
        <f t="shared" si="89"/>
        <v>1</v>
      </c>
      <c r="BO78" s="222">
        <f t="shared" si="90"/>
        <v>1</v>
      </c>
      <c r="BP78" s="222">
        <f t="shared" si="91"/>
        <v>1</v>
      </c>
      <c r="BQ78" s="222">
        <f t="shared" si="92"/>
        <v>3</v>
      </c>
      <c r="BR78" s="222">
        <f t="shared" si="93"/>
        <v>0</v>
      </c>
      <c r="BS78" s="222">
        <f t="shared" si="94"/>
        <v>14</v>
      </c>
      <c r="BT78" s="222">
        <f t="shared" si="95"/>
        <v>1</v>
      </c>
      <c r="BU78" s="222">
        <f t="shared" si="96"/>
        <v>1</v>
      </c>
      <c r="BV78" s="222">
        <f t="shared" si="97"/>
        <v>0</v>
      </c>
      <c r="BW78" s="222">
        <f t="shared" si="98"/>
        <v>0</v>
      </c>
      <c r="BX78" s="222">
        <f t="shared" si="99"/>
        <v>0</v>
      </c>
      <c r="BY78" s="222">
        <f t="shared" si="100"/>
        <v>4</v>
      </c>
      <c r="BZ78" s="222">
        <f t="shared" si="101"/>
        <v>0</v>
      </c>
      <c r="CA78" s="222">
        <f t="shared" si="102"/>
        <v>0</v>
      </c>
      <c r="CB78" s="222">
        <f t="shared" si="103"/>
        <v>1</v>
      </c>
      <c r="CC78" s="222">
        <f t="shared" si="104"/>
        <v>0</v>
      </c>
      <c r="CD78" s="222">
        <f t="shared" si="105"/>
        <v>1</v>
      </c>
      <c r="CE78" s="222">
        <f t="shared" si="106"/>
        <v>0</v>
      </c>
      <c r="CF78" s="222">
        <f t="shared" si="107"/>
        <v>0</v>
      </c>
      <c r="CG78" s="222">
        <f t="shared" si="108"/>
        <v>0</v>
      </c>
      <c r="CH78" s="222">
        <f t="shared" si="109"/>
        <v>0</v>
      </c>
      <c r="CI78" s="222">
        <f t="shared" si="110"/>
        <v>0</v>
      </c>
      <c r="CJ78" s="222">
        <f t="shared" si="111"/>
        <v>0</v>
      </c>
      <c r="CK78" s="222">
        <f t="shared" si="114"/>
        <v>0</v>
      </c>
      <c r="CL78" s="222">
        <f t="shared" si="115"/>
        <v>0</v>
      </c>
      <c r="CM78" s="222">
        <f t="shared" si="116"/>
        <v>0</v>
      </c>
      <c r="CN78" s="222">
        <f t="shared" si="117"/>
        <v>0</v>
      </c>
      <c r="CO78" s="222">
        <f t="shared" si="118"/>
        <v>0</v>
      </c>
      <c r="CP78" s="222">
        <f t="shared" si="119"/>
        <v>0</v>
      </c>
      <c r="CQ78" s="222">
        <f t="shared" si="120"/>
        <v>0</v>
      </c>
      <c r="CR78" s="222">
        <f t="shared" si="121"/>
        <v>0</v>
      </c>
      <c r="CS78" s="222">
        <f t="shared" si="113"/>
        <v>1</v>
      </c>
      <c r="CT78" s="242">
        <f t="shared" si="122"/>
        <v>0</v>
      </c>
    </row>
    <row r="79" spans="1:99" ht="15" customHeight="1">
      <c r="A79" s="140"/>
      <c r="B79" s="111">
        <v>56</v>
      </c>
      <c r="C79" s="112" t="s">
        <v>529</v>
      </c>
      <c r="D79" s="104" t="s">
        <v>565</v>
      </c>
      <c r="E79" s="241">
        <f t="shared" si="28"/>
        <v>5</v>
      </c>
      <c r="F79" s="222">
        <f t="shared" si="29"/>
        <v>81</v>
      </c>
      <c r="G79" s="222">
        <f t="shared" si="30"/>
        <v>125</v>
      </c>
      <c r="H79" s="222">
        <f t="shared" si="31"/>
        <v>126</v>
      </c>
      <c r="I79" s="222">
        <f t="shared" si="32"/>
        <v>25</v>
      </c>
      <c r="J79" s="222">
        <f t="shared" si="33"/>
        <v>0</v>
      </c>
      <c r="K79" s="222">
        <f t="shared" si="34"/>
        <v>15</v>
      </c>
      <c r="L79" s="222">
        <f t="shared" si="35"/>
        <v>54</v>
      </c>
      <c r="M79" s="222">
        <f t="shared" si="36"/>
        <v>7</v>
      </c>
      <c r="N79" s="222">
        <f t="shared" si="37"/>
        <v>44</v>
      </c>
      <c r="O79" s="222">
        <f t="shared" si="38"/>
        <v>14</v>
      </c>
      <c r="P79" s="222">
        <f t="shared" si="39"/>
        <v>3</v>
      </c>
      <c r="Q79" s="222">
        <f t="shared" si="40"/>
        <v>407</v>
      </c>
      <c r="R79" s="222">
        <f t="shared" si="41"/>
        <v>296</v>
      </c>
      <c r="S79" s="222">
        <f t="shared" si="42"/>
        <v>54</v>
      </c>
      <c r="T79" s="222">
        <f t="shared" si="43"/>
        <v>266</v>
      </c>
      <c r="U79" s="222">
        <f t="shared" si="44"/>
        <v>15</v>
      </c>
      <c r="V79" s="222">
        <f t="shared" si="45"/>
        <v>98</v>
      </c>
      <c r="W79" s="222">
        <f t="shared" si="46"/>
        <v>190</v>
      </c>
      <c r="X79" s="222">
        <f t="shared" si="47"/>
        <v>227</v>
      </c>
      <c r="Y79" s="222">
        <f t="shared" si="48"/>
        <v>113</v>
      </c>
      <c r="Z79" s="222">
        <f t="shared" si="49"/>
        <v>182</v>
      </c>
      <c r="AA79" s="222">
        <f t="shared" si="50"/>
        <v>207</v>
      </c>
      <c r="AB79" s="222">
        <f t="shared" si="51"/>
        <v>47</v>
      </c>
      <c r="AC79" s="222">
        <f t="shared" si="52"/>
        <v>68</v>
      </c>
      <c r="AD79" s="222">
        <f t="shared" si="53"/>
        <v>40</v>
      </c>
      <c r="AE79" s="222">
        <f t="shared" si="54"/>
        <v>152</v>
      </c>
      <c r="AF79" s="222">
        <f t="shared" si="55"/>
        <v>53</v>
      </c>
      <c r="AG79" s="222">
        <f t="shared" si="56"/>
        <v>36</v>
      </c>
      <c r="AH79" s="222">
        <f t="shared" si="57"/>
        <v>97</v>
      </c>
      <c r="AI79" s="222">
        <f t="shared" si="58"/>
        <v>10</v>
      </c>
      <c r="AJ79" s="222">
        <f t="shared" si="59"/>
        <v>1</v>
      </c>
      <c r="AK79" s="222">
        <f t="shared" si="60"/>
        <v>124</v>
      </c>
      <c r="AL79" s="222">
        <f t="shared" si="61"/>
        <v>43</v>
      </c>
      <c r="AM79" s="222">
        <f t="shared" si="62"/>
        <v>40</v>
      </c>
      <c r="AN79" s="222">
        <f t="shared" si="63"/>
        <v>39</v>
      </c>
      <c r="AO79" s="222">
        <f t="shared" si="64"/>
        <v>2</v>
      </c>
      <c r="AP79" s="222">
        <f t="shared" si="65"/>
        <v>77</v>
      </c>
      <c r="AQ79" s="222">
        <f t="shared" si="66"/>
        <v>86</v>
      </c>
      <c r="AR79" s="222">
        <f t="shared" si="67"/>
        <v>41</v>
      </c>
      <c r="AS79" s="222">
        <f t="shared" si="68"/>
        <v>18</v>
      </c>
      <c r="AT79" s="222">
        <f t="shared" si="69"/>
        <v>1</v>
      </c>
      <c r="AU79" s="222">
        <f t="shared" si="70"/>
        <v>17</v>
      </c>
      <c r="AV79" s="222">
        <f t="shared" si="71"/>
        <v>33</v>
      </c>
      <c r="AW79" s="222">
        <f t="shared" si="72"/>
        <v>88</v>
      </c>
      <c r="AX79" s="222">
        <f t="shared" si="73"/>
        <v>15</v>
      </c>
      <c r="AY79" s="222">
        <f t="shared" si="74"/>
        <v>38</v>
      </c>
      <c r="AZ79" s="222">
        <f t="shared" si="75"/>
        <v>55</v>
      </c>
      <c r="BA79" s="222">
        <f t="shared" si="76"/>
        <v>11</v>
      </c>
      <c r="BB79" s="222">
        <f t="shared" si="77"/>
        <v>26</v>
      </c>
      <c r="BC79" s="222">
        <f t="shared" si="78"/>
        <v>29</v>
      </c>
      <c r="BD79" s="222">
        <f t="shared" si="79"/>
        <v>45</v>
      </c>
      <c r="BE79" s="222">
        <f t="shared" si="80"/>
        <v>1</v>
      </c>
      <c r="BF79" s="222">
        <f t="shared" si="81"/>
        <v>35</v>
      </c>
      <c r="BG79" s="222">
        <f t="shared" si="82"/>
        <v>63</v>
      </c>
      <c r="BH79" s="222">
        <f t="shared" si="83"/>
        <v>1</v>
      </c>
      <c r="BI79" s="222">
        <f t="shared" si="84"/>
        <v>58</v>
      </c>
      <c r="BJ79" s="222">
        <f t="shared" si="85"/>
        <v>29</v>
      </c>
      <c r="BK79" s="222">
        <f t="shared" si="86"/>
        <v>4</v>
      </c>
      <c r="BL79" s="222">
        <f t="shared" si="87"/>
        <v>0</v>
      </c>
      <c r="BM79" s="222">
        <f t="shared" si="88"/>
        <v>2</v>
      </c>
      <c r="BN79" s="222">
        <f t="shared" si="89"/>
        <v>1</v>
      </c>
      <c r="BO79" s="222">
        <f t="shared" si="90"/>
        <v>1</v>
      </c>
      <c r="BP79" s="222">
        <f t="shared" si="91"/>
        <v>1</v>
      </c>
      <c r="BQ79" s="222">
        <f t="shared" si="92"/>
        <v>4</v>
      </c>
      <c r="BR79" s="222">
        <f t="shared" si="93"/>
        <v>0</v>
      </c>
      <c r="BS79" s="222">
        <f t="shared" si="94"/>
        <v>28</v>
      </c>
      <c r="BT79" s="222">
        <f t="shared" si="95"/>
        <v>4</v>
      </c>
      <c r="BU79" s="222">
        <f t="shared" si="96"/>
        <v>1</v>
      </c>
      <c r="BV79" s="222">
        <f t="shared" si="97"/>
        <v>0</v>
      </c>
      <c r="BW79" s="222">
        <f t="shared" si="98"/>
        <v>0</v>
      </c>
      <c r="BX79" s="222">
        <f t="shared" si="99"/>
        <v>0</v>
      </c>
      <c r="BY79" s="222">
        <f t="shared" si="100"/>
        <v>4</v>
      </c>
      <c r="BZ79" s="222">
        <f t="shared" si="101"/>
        <v>0</v>
      </c>
      <c r="CA79" s="222">
        <f t="shared" si="102"/>
        <v>0</v>
      </c>
      <c r="CB79" s="222">
        <f t="shared" si="103"/>
        <v>5</v>
      </c>
      <c r="CC79" s="222">
        <f t="shared" si="104"/>
        <v>0</v>
      </c>
      <c r="CD79" s="222">
        <f t="shared" si="105"/>
        <v>1</v>
      </c>
      <c r="CE79" s="222">
        <f t="shared" si="106"/>
        <v>0</v>
      </c>
      <c r="CF79" s="222">
        <f t="shared" si="107"/>
        <v>1</v>
      </c>
      <c r="CG79" s="222">
        <f t="shared" si="108"/>
        <v>0</v>
      </c>
      <c r="CH79" s="222">
        <f t="shared" si="109"/>
        <v>0</v>
      </c>
      <c r="CI79" s="222">
        <f t="shared" si="110"/>
        <v>0</v>
      </c>
      <c r="CJ79" s="222">
        <f t="shared" si="111"/>
        <v>0</v>
      </c>
      <c r="CK79" s="222">
        <f t="shared" si="114"/>
        <v>0</v>
      </c>
      <c r="CL79" s="222">
        <f t="shared" si="115"/>
        <v>0</v>
      </c>
      <c r="CM79" s="222">
        <f t="shared" si="116"/>
        <v>0</v>
      </c>
      <c r="CN79" s="222">
        <f t="shared" si="117"/>
        <v>0</v>
      </c>
      <c r="CO79" s="222">
        <f t="shared" si="118"/>
        <v>0</v>
      </c>
      <c r="CP79" s="222">
        <f t="shared" si="119"/>
        <v>0</v>
      </c>
      <c r="CQ79" s="222">
        <f t="shared" si="120"/>
        <v>0</v>
      </c>
      <c r="CR79" s="222">
        <f t="shared" si="121"/>
        <v>0</v>
      </c>
      <c r="CS79" s="222">
        <f t="shared" si="113"/>
        <v>1</v>
      </c>
      <c r="CT79" s="242">
        <f t="shared" si="122"/>
        <v>0</v>
      </c>
    </row>
    <row r="80" spans="1:99" ht="15" customHeight="1">
      <c r="A80" s="140"/>
      <c r="B80" s="111">
        <v>57</v>
      </c>
      <c r="C80" s="112" t="s">
        <v>528</v>
      </c>
      <c r="D80" s="104" t="s">
        <v>565</v>
      </c>
      <c r="E80" s="241">
        <f t="shared" si="28"/>
        <v>5</v>
      </c>
      <c r="F80" s="222">
        <f t="shared" si="29"/>
        <v>82</v>
      </c>
      <c r="G80" s="222">
        <f t="shared" si="30"/>
        <v>125</v>
      </c>
      <c r="H80" s="222">
        <f t="shared" si="31"/>
        <v>126</v>
      </c>
      <c r="I80" s="222">
        <f t="shared" si="32"/>
        <v>25</v>
      </c>
      <c r="J80" s="222">
        <f t="shared" si="33"/>
        <v>0</v>
      </c>
      <c r="K80" s="222">
        <f t="shared" si="34"/>
        <v>15</v>
      </c>
      <c r="L80" s="222">
        <f t="shared" si="35"/>
        <v>54</v>
      </c>
      <c r="M80" s="222">
        <f t="shared" si="36"/>
        <v>7</v>
      </c>
      <c r="N80" s="222">
        <f t="shared" si="37"/>
        <v>44</v>
      </c>
      <c r="O80" s="222">
        <f t="shared" si="38"/>
        <v>14</v>
      </c>
      <c r="P80" s="222">
        <f t="shared" si="39"/>
        <v>3</v>
      </c>
      <c r="Q80" s="222">
        <f t="shared" si="40"/>
        <v>413</v>
      </c>
      <c r="R80" s="222">
        <f t="shared" si="41"/>
        <v>296</v>
      </c>
      <c r="S80" s="222">
        <f t="shared" si="42"/>
        <v>54</v>
      </c>
      <c r="T80" s="222">
        <f t="shared" si="43"/>
        <v>266</v>
      </c>
      <c r="U80" s="222">
        <f t="shared" si="44"/>
        <v>15</v>
      </c>
      <c r="V80" s="436">
        <f t="shared" si="45"/>
        <v>100</v>
      </c>
      <c r="W80" s="222">
        <f t="shared" si="46"/>
        <v>190</v>
      </c>
      <c r="X80" s="222">
        <f t="shared" si="47"/>
        <v>227</v>
      </c>
      <c r="Y80" s="222">
        <f t="shared" si="48"/>
        <v>113</v>
      </c>
      <c r="Z80" s="222">
        <f t="shared" si="49"/>
        <v>182</v>
      </c>
      <c r="AA80" s="222">
        <f t="shared" si="50"/>
        <v>207</v>
      </c>
      <c r="AB80" s="222">
        <f t="shared" si="51"/>
        <v>47</v>
      </c>
      <c r="AC80" s="222">
        <f t="shared" si="52"/>
        <v>68</v>
      </c>
      <c r="AD80" s="222">
        <f t="shared" si="53"/>
        <v>40</v>
      </c>
      <c r="AE80" s="222">
        <f t="shared" si="54"/>
        <v>152</v>
      </c>
      <c r="AF80" s="222">
        <f t="shared" si="55"/>
        <v>53</v>
      </c>
      <c r="AG80" s="222">
        <f t="shared" si="56"/>
        <v>36</v>
      </c>
      <c r="AH80" s="222">
        <f t="shared" si="57"/>
        <v>97</v>
      </c>
      <c r="AI80" s="222">
        <f t="shared" si="58"/>
        <v>10</v>
      </c>
      <c r="AJ80" s="222">
        <f t="shared" si="59"/>
        <v>1</v>
      </c>
      <c r="AK80" s="222">
        <f t="shared" si="60"/>
        <v>124</v>
      </c>
      <c r="AL80" s="222">
        <f t="shared" si="61"/>
        <v>43</v>
      </c>
      <c r="AM80" s="222">
        <f t="shared" si="62"/>
        <v>40</v>
      </c>
      <c r="AN80" s="222">
        <f t="shared" si="63"/>
        <v>39</v>
      </c>
      <c r="AO80" s="222">
        <f t="shared" si="64"/>
        <v>2</v>
      </c>
      <c r="AP80" s="222">
        <f t="shared" si="65"/>
        <v>77</v>
      </c>
      <c r="AQ80" s="222">
        <f t="shared" si="66"/>
        <v>89</v>
      </c>
      <c r="AR80" s="222">
        <f t="shared" si="67"/>
        <v>41</v>
      </c>
      <c r="AS80" s="222">
        <f t="shared" si="68"/>
        <v>22</v>
      </c>
      <c r="AT80" s="222">
        <f t="shared" si="69"/>
        <v>1</v>
      </c>
      <c r="AU80" s="222">
        <f t="shared" si="70"/>
        <v>17</v>
      </c>
      <c r="AV80" s="222">
        <f t="shared" si="71"/>
        <v>33</v>
      </c>
      <c r="AW80" s="222">
        <f t="shared" si="72"/>
        <v>88</v>
      </c>
      <c r="AX80" s="222">
        <f t="shared" si="73"/>
        <v>15</v>
      </c>
      <c r="AY80" s="222">
        <f t="shared" si="74"/>
        <v>38</v>
      </c>
      <c r="AZ80" s="222">
        <f t="shared" si="75"/>
        <v>55</v>
      </c>
      <c r="BA80" s="222">
        <f t="shared" si="76"/>
        <v>11</v>
      </c>
      <c r="BB80" s="222">
        <f t="shared" si="77"/>
        <v>26</v>
      </c>
      <c r="BC80" s="222">
        <f t="shared" si="78"/>
        <v>37</v>
      </c>
      <c r="BD80" s="222">
        <f t="shared" si="79"/>
        <v>50</v>
      </c>
      <c r="BE80" s="222">
        <f t="shared" si="80"/>
        <v>1</v>
      </c>
      <c r="BF80" s="222">
        <f t="shared" si="81"/>
        <v>47</v>
      </c>
      <c r="BG80" s="222">
        <f t="shared" si="82"/>
        <v>65</v>
      </c>
      <c r="BH80" s="222">
        <f t="shared" si="83"/>
        <v>1</v>
      </c>
      <c r="BI80" s="222">
        <f t="shared" si="84"/>
        <v>58</v>
      </c>
      <c r="BJ80" s="222">
        <f t="shared" si="85"/>
        <v>31</v>
      </c>
      <c r="BK80" s="222">
        <f t="shared" si="86"/>
        <v>4</v>
      </c>
      <c r="BL80" s="222">
        <f t="shared" si="87"/>
        <v>0</v>
      </c>
      <c r="BM80" s="222">
        <f t="shared" si="88"/>
        <v>2</v>
      </c>
      <c r="BN80" s="222">
        <f t="shared" si="89"/>
        <v>1</v>
      </c>
      <c r="BO80" s="222">
        <f t="shared" si="90"/>
        <v>1</v>
      </c>
      <c r="BP80" s="222">
        <f t="shared" si="91"/>
        <v>1</v>
      </c>
      <c r="BQ80" s="222">
        <f t="shared" si="92"/>
        <v>5</v>
      </c>
      <c r="BR80" s="222">
        <f t="shared" si="93"/>
        <v>1</v>
      </c>
      <c r="BS80" s="222">
        <f t="shared" si="94"/>
        <v>33</v>
      </c>
      <c r="BT80" s="222">
        <f t="shared" si="95"/>
        <v>9</v>
      </c>
      <c r="BU80" s="222">
        <f t="shared" si="96"/>
        <v>1</v>
      </c>
      <c r="BV80" s="222">
        <f t="shared" si="97"/>
        <v>0</v>
      </c>
      <c r="BW80" s="222">
        <f t="shared" si="98"/>
        <v>0</v>
      </c>
      <c r="BX80" s="222">
        <f t="shared" si="99"/>
        <v>0</v>
      </c>
      <c r="BY80" s="222">
        <f t="shared" si="100"/>
        <v>8</v>
      </c>
      <c r="BZ80" s="222">
        <f t="shared" si="101"/>
        <v>0</v>
      </c>
      <c r="CA80" s="222">
        <f t="shared" si="102"/>
        <v>0</v>
      </c>
      <c r="CB80" s="222">
        <f t="shared" si="103"/>
        <v>5</v>
      </c>
      <c r="CC80" s="222">
        <f t="shared" si="104"/>
        <v>0</v>
      </c>
      <c r="CD80" s="222">
        <f t="shared" si="105"/>
        <v>2</v>
      </c>
      <c r="CE80" s="222">
        <f t="shared" si="106"/>
        <v>1</v>
      </c>
      <c r="CF80" s="222">
        <f t="shared" si="107"/>
        <v>1</v>
      </c>
      <c r="CG80" s="222">
        <f t="shared" si="108"/>
        <v>1</v>
      </c>
      <c r="CH80" s="222">
        <f t="shared" si="109"/>
        <v>0</v>
      </c>
      <c r="CI80" s="222">
        <f t="shared" si="110"/>
        <v>0</v>
      </c>
      <c r="CJ80" s="222">
        <f t="shared" si="111"/>
        <v>0</v>
      </c>
      <c r="CK80" s="222">
        <f t="shared" si="114"/>
        <v>0</v>
      </c>
      <c r="CL80" s="222">
        <f t="shared" si="115"/>
        <v>0</v>
      </c>
      <c r="CM80" s="222">
        <f t="shared" si="116"/>
        <v>0</v>
      </c>
      <c r="CN80" s="222">
        <f t="shared" si="117"/>
        <v>0</v>
      </c>
      <c r="CO80" s="222">
        <f t="shared" si="118"/>
        <v>0</v>
      </c>
      <c r="CP80" s="222">
        <f t="shared" si="119"/>
        <v>0</v>
      </c>
      <c r="CQ80" s="222">
        <f t="shared" si="120"/>
        <v>0</v>
      </c>
      <c r="CR80" s="222">
        <f t="shared" si="121"/>
        <v>0</v>
      </c>
      <c r="CS80" s="222">
        <f t="shared" si="113"/>
        <v>1</v>
      </c>
      <c r="CT80" s="242">
        <f t="shared" si="122"/>
        <v>0</v>
      </c>
    </row>
    <row r="81" spans="1:98" ht="15" customHeight="1">
      <c r="A81" s="125"/>
      <c r="B81" s="111">
        <v>58</v>
      </c>
      <c r="C81" s="112" t="s">
        <v>526</v>
      </c>
      <c r="D81" s="104" t="s">
        <v>566</v>
      </c>
      <c r="E81" s="241">
        <f t="shared" si="28"/>
        <v>5</v>
      </c>
      <c r="F81" s="222">
        <f t="shared" si="29"/>
        <v>82</v>
      </c>
      <c r="G81" s="222">
        <f t="shared" si="30"/>
        <v>126</v>
      </c>
      <c r="H81" s="222">
        <f t="shared" si="31"/>
        <v>126</v>
      </c>
      <c r="I81" s="222">
        <f t="shared" si="32"/>
        <v>25</v>
      </c>
      <c r="J81" s="222">
        <f t="shared" si="33"/>
        <v>0</v>
      </c>
      <c r="K81" s="222">
        <f t="shared" si="34"/>
        <v>15</v>
      </c>
      <c r="L81" s="222">
        <f t="shared" si="35"/>
        <v>54</v>
      </c>
      <c r="M81" s="222">
        <f t="shared" si="36"/>
        <v>7</v>
      </c>
      <c r="N81" s="222">
        <f t="shared" si="37"/>
        <v>44</v>
      </c>
      <c r="O81" s="222">
        <f t="shared" si="38"/>
        <v>14</v>
      </c>
      <c r="P81" s="222">
        <f t="shared" si="39"/>
        <v>3</v>
      </c>
      <c r="Q81" s="222">
        <f t="shared" si="40"/>
        <v>413</v>
      </c>
      <c r="R81" s="222">
        <f t="shared" si="41"/>
        <v>296</v>
      </c>
      <c r="S81" s="222">
        <f t="shared" si="42"/>
        <v>54</v>
      </c>
      <c r="T81" s="222">
        <f t="shared" si="43"/>
        <v>266</v>
      </c>
      <c r="U81" s="222">
        <f t="shared" si="44"/>
        <v>15</v>
      </c>
      <c r="V81" s="222">
        <f t="shared" si="45"/>
        <v>103</v>
      </c>
      <c r="W81" s="222">
        <f t="shared" si="46"/>
        <v>190</v>
      </c>
      <c r="X81" s="222">
        <f t="shared" si="47"/>
        <v>227</v>
      </c>
      <c r="Y81" s="222">
        <f t="shared" si="48"/>
        <v>113</v>
      </c>
      <c r="Z81" s="222">
        <f t="shared" si="49"/>
        <v>186</v>
      </c>
      <c r="AA81" s="222">
        <f t="shared" si="50"/>
        <v>220</v>
      </c>
      <c r="AB81" s="222">
        <f t="shared" si="51"/>
        <v>47</v>
      </c>
      <c r="AC81" s="222">
        <f t="shared" si="52"/>
        <v>68</v>
      </c>
      <c r="AD81" s="222">
        <f t="shared" si="53"/>
        <v>40</v>
      </c>
      <c r="AE81" s="222">
        <f t="shared" si="54"/>
        <v>152</v>
      </c>
      <c r="AF81" s="222">
        <f t="shared" si="55"/>
        <v>53</v>
      </c>
      <c r="AG81" s="222">
        <f t="shared" si="56"/>
        <v>36</v>
      </c>
      <c r="AH81" s="222">
        <f t="shared" si="57"/>
        <v>97</v>
      </c>
      <c r="AI81" s="222">
        <f t="shared" si="58"/>
        <v>10</v>
      </c>
      <c r="AJ81" s="222">
        <f t="shared" si="59"/>
        <v>1</v>
      </c>
      <c r="AK81" s="222">
        <f t="shared" si="60"/>
        <v>124</v>
      </c>
      <c r="AL81" s="222">
        <f t="shared" si="61"/>
        <v>43</v>
      </c>
      <c r="AM81" s="222">
        <f t="shared" si="62"/>
        <v>40</v>
      </c>
      <c r="AN81" s="222">
        <f t="shared" si="63"/>
        <v>39</v>
      </c>
      <c r="AO81" s="222">
        <f t="shared" si="64"/>
        <v>2</v>
      </c>
      <c r="AP81" s="222">
        <f t="shared" si="65"/>
        <v>77</v>
      </c>
      <c r="AQ81" s="222">
        <f t="shared" si="66"/>
        <v>94</v>
      </c>
      <c r="AR81" s="222">
        <f t="shared" si="67"/>
        <v>41</v>
      </c>
      <c r="AS81" s="222">
        <f t="shared" si="68"/>
        <v>24</v>
      </c>
      <c r="AT81" s="222">
        <f t="shared" si="69"/>
        <v>1</v>
      </c>
      <c r="AU81" s="222">
        <f t="shared" si="70"/>
        <v>17</v>
      </c>
      <c r="AV81" s="222">
        <f t="shared" si="71"/>
        <v>33</v>
      </c>
      <c r="AW81" s="222">
        <f t="shared" si="72"/>
        <v>88</v>
      </c>
      <c r="AX81" s="222">
        <f t="shared" si="73"/>
        <v>15</v>
      </c>
      <c r="AY81" s="222">
        <f t="shared" si="74"/>
        <v>38</v>
      </c>
      <c r="AZ81" s="222">
        <f t="shared" si="75"/>
        <v>55</v>
      </c>
      <c r="BA81" s="222">
        <f t="shared" si="76"/>
        <v>11</v>
      </c>
      <c r="BB81" s="222">
        <f t="shared" si="77"/>
        <v>36</v>
      </c>
      <c r="BC81" s="222">
        <f t="shared" si="78"/>
        <v>45</v>
      </c>
      <c r="BD81" s="222">
        <f t="shared" si="79"/>
        <v>59</v>
      </c>
      <c r="BE81" s="222">
        <f t="shared" si="80"/>
        <v>1</v>
      </c>
      <c r="BF81" s="222">
        <f t="shared" si="81"/>
        <v>52</v>
      </c>
      <c r="BG81" s="222">
        <f t="shared" si="82"/>
        <v>73</v>
      </c>
      <c r="BH81" s="222">
        <f t="shared" si="83"/>
        <v>1</v>
      </c>
      <c r="BI81" s="222">
        <f t="shared" si="84"/>
        <v>58</v>
      </c>
      <c r="BJ81" s="222">
        <f t="shared" si="85"/>
        <v>32</v>
      </c>
      <c r="BK81" s="222">
        <f t="shared" si="86"/>
        <v>4</v>
      </c>
      <c r="BL81" s="222">
        <f t="shared" si="87"/>
        <v>0</v>
      </c>
      <c r="BM81" s="222">
        <f t="shared" si="88"/>
        <v>2</v>
      </c>
      <c r="BN81" s="222">
        <f t="shared" si="89"/>
        <v>1</v>
      </c>
      <c r="BO81" s="222">
        <f t="shared" si="90"/>
        <v>1</v>
      </c>
      <c r="BP81" s="222">
        <f t="shared" si="91"/>
        <v>1</v>
      </c>
      <c r="BQ81" s="222">
        <f t="shared" si="92"/>
        <v>5</v>
      </c>
      <c r="BR81" s="222">
        <f t="shared" si="93"/>
        <v>1</v>
      </c>
      <c r="BS81" s="222">
        <f t="shared" si="94"/>
        <v>37</v>
      </c>
      <c r="BT81" s="222">
        <f t="shared" si="95"/>
        <v>9</v>
      </c>
      <c r="BU81" s="222">
        <f t="shared" si="96"/>
        <v>1</v>
      </c>
      <c r="BV81" s="222">
        <f t="shared" si="97"/>
        <v>0</v>
      </c>
      <c r="BW81" s="222">
        <f t="shared" si="98"/>
        <v>0</v>
      </c>
      <c r="BX81" s="222">
        <f t="shared" si="99"/>
        <v>3</v>
      </c>
      <c r="BY81" s="222">
        <f t="shared" si="100"/>
        <v>12</v>
      </c>
      <c r="BZ81" s="222">
        <f t="shared" si="101"/>
        <v>0</v>
      </c>
      <c r="CA81" s="222">
        <f t="shared" si="102"/>
        <v>0</v>
      </c>
      <c r="CB81" s="222">
        <f t="shared" si="103"/>
        <v>5</v>
      </c>
      <c r="CC81" s="222">
        <f t="shared" si="104"/>
        <v>0</v>
      </c>
      <c r="CD81" s="222">
        <f t="shared" si="105"/>
        <v>2</v>
      </c>
      <c r="CE81" s="222">
        <f t="shared" si="106"/>
        <v>7</v>
      </c>
      <c r="CF81" s="222">
        <f t="shared" si="107"/>
        <v>1</v>
      </c>
      <c r="CG81" s="222">
        <f t="shared" si="108"/>
        <v>6</v>
      </c>
      <c r="CH81" s="222">
        <f t="shared" si="109"/>
        <v>0</v>
      </c>
      <c r="CI81" s="222">
        <f t="shared" si="110"/>
        <v>0</v>
      </c>
      <c r="CJ81" s="222">
        <f t="shared" si="111"/>
        <v>2</v>
      </c>
      <c r="CK81" s="222">
        <f t="shared" si="114"/>
        <v>0</v>
      </c>
      <c r="CL81" s="222">
        <f t="shared" si="115"/>
        <v>0</v>
      </c>
      <c r="CM81" s="222">
        <f t="shared" si="116"/>
        <v>0</v>
      </c>
      <c r="CN81" s="222">
        <f t="shared" si="117"/>
        <v>0</v>
      </c>
      <c r="CO81" s="222">
        <f t="shared" si="118"/>
        <v>0</v>
      </c>
      <c r="CP81" s="222">
        <f t="shared" si="119"/>
        <v>1</v>
      </c>
      <c r="CQ81" s="222">
        <f t="shared" si="120"/>
        <v>0</v>
      </c>
      <c r="CR81" s="222">
        <f t="shared" si="121"/>
        <v>1</v>
      </c>
      <c r="CS81" s="222">
        <f t="shared" si="113"/>
        <v>1</v>
      </c>
      <c r="CT81" s="242">
        <f t="shared" si="122"/>
        <v>0</v>
      </c>
    </row>
    <row r="82" spans="1:98" ht="15" customHeight="1">
      <c r="A82" s="125"/>
      <c r="B82" s="111">
        <v>59</v>
      </c>
      <c r="C82" s="112" t="s">
        <v>525</v>
      </c>
      <c r="D82" s="104" t="s">
        <v>566</v>
      </c>
      <c r="E82" s="241">
        <f t="shared" si="28"/>
        <v>5</v>
      </c>
      <c r="F82" s="222">
        <f t="shared" si="29"/>
        <v>82</v>
      </c>
      <c r="G82" s="222">
        <f t="shared" si="30"/>
        <v>126</v>
      </c>
      <c r="H82" s="222">
        <f t="shared" si="31"/>
        <v>126</v>
      </c>
      <c r="I82" s="222">
        <f t="shared" si="32"/>
        <v>25</v>
      </c>
      <c r="J82" s="222">
        <f t="shared" si="33"/>
        <v>0</v>
      </c>
      <c r="K82" s="222">
        <f t="shared" si="34"/>
        <v>15</v>
      </c>
      <c r="L82" s="222">
        <f t="shared" si="35"/>
        <v>54</v>
      </c>
      <c r="M82" s="222">
        <f t="shared" si="36"/>
        <v>7</v>
      </c>
      <c r="N82" s="222">
        <f t="shared" si="37"/>
        <v>44</v>
      </c>
      <c r="O82" s="222">
        <f t="shared" si="38"/>
        <v>14</v>
      </c>
      <c r="P82" s="222">
        <f t="shared" si="39"/>
        <v>3</v>
      </c>
      <c r="Q82" s="222">
        <f t="shared" si="40"/>
        <v>413</v>
      </c>
      <c r="R82" s="222">
        <f t="shared" si="41"/>
        <v>296</v>
      </c>
      <c r="S82" s="222">
        <f t="shared" si="42"/>
        <v>54</v>
      </c>
      <c r="T82" s="222">
        <f t="shared" si="43"/>
        <v>266</v>
      </c>
      <c r="U82" s="222">
        <f t="shared" si="44"/>
        <v>15</v>
      </c>
      <c r="V82" s="222">
        <f t="shared" si="45"/>
        <v>103</v>
      </c>
      <c r="W82" s="222">
        <f t="shared" si="46"/>
        <v>190</v>
      </c>
      <c r="X82" s="222">
        <f t="shared" si="47"/>
        <v>227</v>
      </c>
      <c r="Y82" s="222">
        <f t="shared" si="48"/>
        <v>113</v>
      </c>
      <c r="Z82" s="222">
        <f t="shared" si="49"/>
        <v>186</v>
      </c>
      <c r="AA82" s="222">
        <f t="shared" si="50"/>
        <v>220</v>
      </c>
      <c r="AB82" s="222">
        <f t="shared" si="51"/>
        <v>47</v>
      </c>
      <c r="AC82" s="222">
        <f t="shared" si="52"/>
        <v>69</v>
      </c>
      <c r="AD82" s="222">
        <f t="shared" si="53"/>
        <v>41</v>
      </c>
      <c r="AE82" s="222">
        <f t="shared" si="54"/>
        <v>152</v>
      </c>
      <c r="AF82" s="222">
        <f t="shared" si="55"/>
        <v>53</v>
      </c>
      <c r="AG82" s="222">
        <f t="shared" si="56"/>
        <v>36</v>
      </c>
      <c r="AH82" s="222">
        <f t="shared" si="57"/>
        <v>97</v>
      </c>
      <c r="AI82" s="222">
        <f t="shared" si="58"/>
        <v>10</v>
      </c>
      <c r="AJ82" s="222">
        <f t="shared" si="59"/>
        <v>1</v>
      </c>
      <c r="AK82" s="222">
        <f t="shared" si="60"/>
        <v>124</v>
      </c>
      <c r="AL82" s="222">
        <f t="shared" si="61"/>
        <v>43</v>
      </c>
      <c r="AM82" s="222">
        <f t="shared" si="62"/>
        <v>40</v>
      </c>
      <c r="AN82" s="222">
        <f t="shared" si="63"/>
        <v>39</v>
      </c>
      <c r="AO82" s="222">
        <f t="shared" si="64"/>
        <v>2</v>
      </c>
      <c r="AP82" s="222">
        <f t="shared" si="65"/>
        <v>77</v>
      </c>
      <c r="AQ82" s="222">
        <f t="shared" si="66"/>
        <v>99</v>
      </c>
      <c r="AR82" s="222">
        <f t="shared" si="67"/>
        <v>41</v>
      </c>
      <c r="AS82" s="222">
        <f t="shared" si="68"/>
        <v>25</v>
      </c>
      <c r="AT82" s="222">
        <f t="shared" si="69"/>
        <v>1</v>
      </c>
      <c r="AU82" s="222">
        <f t="shared" si="70"/>
        <v>17</v>
      </c>
      <c r="AV82" s="222">
        <f t="shared" si="71"/>
        <v>33</v>
      </c>
      <c r="AW82" s="222">
        <f t="shared" si="72"/>
        <v>88</v>
      </c>
      <c r="AX82" s="222">
        <f t="shared" si="73"/>
        <v>15</v>
      </c>
      <c r="AY82" s="222">
        <f t="shared" si="74"/>
        <v>38</v>
      </c>
      <c r="AZ82" s="222">
        <f t="shared" si="75"/>
        <v>55</v>
      </c>
      <c r="BA82" s="222">
        <f t="shared" si="76"/>
        <v>19</v>
      </c>
      <c r="BB82" s="222">
        <f t="shared" si="77"/>
        <v>45</v>
      </c>
      <c r="BC82" s="222">
        <f t="shared" si="78"/>
        <v>45</v>
      </c>
      <c r="BD82" s="222">
        <f t="shared" si="79"/>
        <v>59</v>
      </c>
      <c r="BE82" s="222">
        <f t="shared" si="80"/>
        <v>1</v>
      </c>
      <c r="BF82" s="222">
        <f t="shared" si="81"/>
        <v>56</v>
      </c>
      <c r="BG82" s="222">
        <f t="shared" si="82"/>
        <v>84</v>
      </c>
      <c r="BH82" s="222">
        <f t="shared" si="83"/>
        <v>1</v>
      </c>
      <c r="BI82" s="222">
        <f t="shared" si="84"/>
        <v>69</v>
      </c>
      <c r="BJ82" s="222">
        <f t="shared" si="85"/>
        <v>43</v>
      </c>
      <c r="BK82" s="222">
        <f t="shared" si="86"/>
        <v>4</v>
      </c>
      <c r="BL82" s="222">
        <f t="shared" si="87"/>
        <v>0</v>
      </c>
      <c r="BM82" s="222">
        <f t="shared" si="88"/>
        <v>2</v>
      </c>
      <c r="BN82" s="222">
        <f t="shared" si="89"/>
        <v>1</v>
      </c>
      <c r="BO82" s="222">
        <f t="shared" si="90"/>
        <v>1</v>
      </c>
      <c r="BP82" s="222">
        <f t="shared" si="91"/>
        <v>1</v>
      </c>
      <c r="BQ82" s="222">
        <f t="shared" si="92"/>
        <v>5</v>
      </c>
      <c r="BR82" s="222">
        <f t="shared" si="93"/>
        <v>3</v>
      </c>
      <c r="BS82" s="222">
        <f t="shared" si="94"/>
        <v>42</v>
      </c>
      <c r="BT82" s="222">
        <f t="shared" si="95"/>
        <v>10</v>
      </c>
      <c r="BU82" s="222">
        <f t="shared" si="96"/>
        <v>1</v>
      </c>
      <c r="BV82" s="222">
        <f t="shared" si="97"/>
        <v>0</v>
      </c>
      <c r="BW82" s="222">
        <f t="shared" si="98"/>
        <v>0</v>
      </c>
      <c r="BX82" s="222">
        <f t="shared" si="99"/>
        <v>16</v>
      </c>
      <c r="BY82" s="222">
        <f t="shared" si="100"/>
        <v>17</v>
      </c>
      <c r="BZ82" s="222">
        <f t="shared" si="101"/>
        <v>0</v>
      </c>
      <c r="CA82" s="222">
        <f t="shared" si="102"/>
        <v>0</v>
      </c>
      <c r="CB82" s="222">
        <f t="shared" si="103"/>
        <v>5</v>
      </c>
      <c r="CC82" s="222">
        <f t="shared" si="104"/>
        <v>0</v>
      </c>
      <c r="CD82" s="222">
        <f t="shared" si="105"/>
        <v>2</v>
      </c>
      <c r="CE82" s="222">
        <f t="shared" si="106"/>
        <v>15</v>
      </c>
      <c r="CF82" s="222">
        <f t="shared" si="107"/>
        <v>3</v>
      </c>
      <c r="CG82" s="222">
        <f t="shared" si="108"/>
        <v>6</v>
      </c>
      <c r="CH82" s="222">
        <f t="shared" si="109"/>
        <v>0</v>
      </c>
      <c r="CI82" s="222">
        <f t="shared" si="110"/>
        <v>0</v>
      </c>
      <c r="CJ82" s="222">
        <f t="shared" si="111"/>
        <v>2</v>
      </c>
      <c r="CK82" s="222">
        <f t="shared" si="114"/>
        <v>0</v>
      </c>
      <c r="CL82" s="222">
        <f t="shared" si="115"/>
        <v>0</v>
      </c>
      <c r="CM82" s="222">
        <f t="shared" si="116"/>
        <v>0</v>
      </c>
      <c r="CN82" s="222">
        <f t="shared" si="117"/>
        <v>0</v>
      </c>
      <c r="CO82" s="222">
        <f t="shared" si="118"/>
        <v>0</v>
      </c>
      <c r="CP82" s="222">
        <f t="shared" si="119"/>
        <v>8</v>
      </c>
      <c r="CQ82" s="222">
        <f t="shared" si="120"/>
        <v>0</v>
      </c>
      <c r="CR82" s="222">
        <f t="shared" si="121"/>
        <v>1</v>
      </c>
      <c r="CS82" s="222">
        <f t="shared" si="113"/>
        <v>1</v>
      </c>
      <c r="CT82" s="242">
        <f t="shared" si="122"/>
        <v>0</v>
      </c>
    </row>
    <row r="83" spans="1:98" ht="15" customHeight="1">
      <c r="A83" s="125"/>
      <c r="B83" s="111">
        <v>60</v>
      </c>
      <c r="C83" s="112" t="s">
        <v>524</v>
      </c>
      <c r="D83" s="104" t="s">
        <v>471</v>
      </c>
      <c r="E83" s="241">
        <f t="shared" si="28"/>
        <v>5</v>
      </c>
      <c r="F83" s="222">
        <f t="shared" si="29"/>
        <v>82</v>
      </c>
      <c r="G83" s="222">
        <f t="shared" si="30"/>
        <v>128</v>
      </c>
      <c r="H83" s="222">
        <f t="shared" si="31"/>
        <v>127</v>
      </c>
      <c r="I83" s="222">
        <f t="shared" si="32"/>
        <v>25</v>
      </c>
      <c r="J83" s="222">
        <f t="shared" si="33"/>
        <v>0</v>
      </c>
      <c r="K83" s="222">
        <f t="shared" si="34"/>
        <v>15</v>
      </c>
      <c r="L83" s="222">
        <f t="shared" si="35"/>
        <v>54</v>
      </c>
      <c r="M83" s="222">
        <f t="shared" si="36"/>
        <v>8</v>
      </c>
      <c r="N83" s="222">
        <f t="shared" si="37"/>
        <v>44</v>
      </c>
      <c r="O83" s="222">
        <f t="shared" si="38"/>
        <v>14</v>
      </c>
      <c r="P83" s="222">
        <f t="shared" si="39"/>
        <v>3</v>
      </c>
      <c r="Q83" s="222">
        <f t="shared" si="40"/>
        <v>413</v>
      </c>
      <c r="R83" s="222">
        <f t="shared" si="41"/>
        <v>300</v>
      </c>
      <c r="S83" s="222">
        <f t="shared" si="42"/>
        <v>54</v>
      </c>
      <c r="T83" s="222">
        <f t="shared" si="43"/>
        <v>267</v>
      </c>
      <c r="U83" s="222">
        <f t="shared" si="44"/>
        <v>15</v>
      </c>
      <c r="V83" s="222">
        <f t="shared" si="45"/>
        <v>104</v>
      </c>
      <c r="W83" s="222">
        <f t="shared" si="46"/>
        <v>190</v>
      </c>
      <c r="X83" s="222">
        <f t="shared" si="47"/>
        <v>238</v>
      </c>
      <c r="Y83" s="222">
        <f t="shared" si="48"/>
        <v>113</v>
      </c>
      <c r="Z83" s="222">
        <f t="shared" si="49"/>
        <v>188</v>
      </c>
      <c r="AA83" s="222">
        <f t="shared" si="50"/>
        <v>226</v>
      </c>
      <c r="AB83" s="222">
        <f t="shared" si="51"/>
        <v>48</v>
      </c>
      <c r="AC83" s="222">
        <f t="shared" si="52"/>
        <v>69</v>
      </c>
      <c r="AD83" s="222">
        <f t="shared" si="53"/>
        <v>41</v>
      </c>
      <c r="AE83" s="222">
        <f t="shared" si="54"/>
        <v>156</v>
      </c>
      <c r="AF83" s="222">
        <f t="shared" si="55"/>
        <v>53</v>
      </c>
      <c r="AG83" s="222">
        <f t="shared" si="56"/>
        <v>37</v>
      </c>
      <c r="AH83" s="222">
        <f t="shared" si="57"/>
        <v>97</v>
      </c>
      <c r="AI83" s="222">
        <f t="shared" si="58"/>
        <v>11</v>
      </c>
      <c r="AJ83" s="222">
        <f t="shared" si="59"/>
        <v>1</v>
      </c>
      <c r="AK83" s="222">
        <f t="shared" si="60"/>
        <v>133</v>
      </c>
      <c r="AL83" s="222">
        <f t="shared" si="61"/>
        <v>43</v>
      </c>
      <c r="AM83" s="222">
        <f t="shared" si="62"/>
        <v>40</v>
      </c>
      <c r="AN83" s="222">
        <f t="shared" si="63"/>
        <v>39</v>
      </c>
      <c r="AO83" s="222">
        <f t="shared" si="64"/>
        <v>2</v>
      </c>
      <c r="AP83" s="222">
        <f t="shared" si="65"/>
        <v>83</v>
      </c>
      <c r="AQ83" s="436">
        <f t="shared" si="66"/>
        <v>101</v>
      </c>
      <c r="AR83" s="222">
        <f t="shared" si="67"/>
        <v>41</v>
      </c>
      <c r="AS83" s="222">
        <f t="shared" si="68"/>
        <v>26</v>
      </c>
      <c r="AT83" s="222">
        <f t="shared" si="69"/>
        <v>1</v>
      </c>
      <c r="AU83" s="222">
        <f t="shared" si="70"/>
        <v>17</v>
      </c>
      <c r="AV83" s="222">
        <f t="shared" si="71"/>
        <v>33</v>
      </c>
      <c r="AW83" s="222">
        <f t="shared" si="72"/>
        <v>88</v>
      </c>
      <c r="AX83" s="222">
        <f t="shared" si="73"/>
        <v>15</v>
      </c>
      <c r="AY83" s="222">
        <f t="shared" si="74"/>
        <v>41</v>
      </c>
      <c r="AZ83" s="222">
        <f t="shared" si="75"/>
        <v>55</v>
      </c>
      <c r="BA83" s="222">
        <f t="shared" si="76"/>
        <v>25</v>
      </c>
      <c r="BB83" s="222">
        <f t="shared" si="77"/>
        <v>51</v>
      </c>
      <c r="BC83" s="222">
        <f t="shared" si="78"/>
        <v>51</v>
      </c>
      <c r="BD83" s="222">
        <f t="shared" si="79"/>
        <v>59</v>
      </c>
      <c r="BE83" s="222">
        <f t="shared" si="80"/>
        <v>1</v>
      </c>
      <c r="BF83" s="222">
        <f t="shared" si="81"/>
        <v>62</v>
      </c>
      <c r="BG83" s="222">
        <f t="shared" si="82"/>
        <v>87</v>
      </c>
      <c r="BH83" s="222">
        <f t="shared" si="83"/>
        <v>1</v>
      </c>
      <c r="BI83" s="222">
        <f t="shared" si="84"/>
        <v>69</v>
      </c>
      <c r="BJ83" s="222">
        <f t="shared" si="85"/>
        <v>46</v>
      </c>
      <c r="BK83" s="222">
        <f t="shared" si="86"/>
        <v>4</v>
      </c>
      <c r="BL83" s="222">
        <f t="shared" si="87"/>
        <v>0</v>
      </c>
      <c r="BM83" s="222">
        <f t="shared" si="88"/>
        <v>2</v>
      </c>
      <c r="BN83" s="222">
        <f t="shared" si="89"/>
        <v>1</v>
      </c>
      <c r="BO83" s="222">
        <f t="shared" si="90"/>
        <v>1</v>
      </c>
      <c r="BP83" s="222">
        <f t="shared" si="91"/>
        <v>1</v>
      </c>
      <c r="BQ83" s="222">
        <f t="shared" si="92"/>
        <v>5</v>
      </c>
      <c r="BR83" s="222">
        <f t="shared" si="93"/>
        <v>3</v>
      </c>
      <c r="BS83" s="222">
        <f t="shared" si="94"/>
        <v>45</v>
      </c>
      <c r="BT83" s="222">
        <f t="shared" si="95"/>
        <v>10</v>
      </c>
      <c r="BU83" s="222">
        <f t="shared" si="96"/>
        <v>1</v>
      </c>
      <c r="BV83" s="222">
        <f t="shared" si="97"/>
        <v>0</v>
      </c>
      <c r="BW83" s="222">
        <f t="shared" si="98"/>
        <v>0</v>
      </c>
      <c r="BX83" s="222">
        <f t="shared" si="99"/>
        <v>18</v>
      </c>
      <c r="BY83" s="222">
        <f t="shared" si="100"/>
        <v>20</v>
      </c>
      <c r="BZ83" s="222">
        <f t="shared" si="101"/>
        <v>0</v>
      </c>
      <c r="CA83" s="222">
        <f t="shared" si="102"/>
        <v>0</v>
      </c>
      <c r="CB83" s="222">
        <f t="shared" si="103"/>
        <v>5</v>
      </c>
      <c r="CC83" s="222">
        <f t="shared" si="104"/>
        <v>0</v>
      </c>
      <c r="CD83" s="222">
        <f t="shared" si="105"/>
        <v>6</v>
      </c>
      <c r="CE83" s="222">
        <f t="shared" si="106"/>
        <v>22</v>
      </c>
      <c r="CF83" s="222">
        <f t="shared" si="107"/>
        <v>6</v>
      </c>
      <c r="CG83" s="222">
        <f t="shared" si="108"/>
        <v>11</v>
      </c>
      <c r="CH83" s="222">
        <f t="shared" si="109"/>
        <v>0</v>
      </c>
      <c r="CI83" s="222">
        <f t="shared" si="110"/>
        <v>0</v>
      </c>
      <c r="CJ83" s="222">
        <f t="shared" si="111"/>
        <v>2</v>
      </c>
      <c r="CK83" s="222">
        <f t="shared" si="114"/>
        <v>0</v>
      </c>
      <c r="CL83" s="222">
        <f t="shared" si="115"/>
        <v>0</v>
      </c>
      <c r="CM83" s="222">
        <f t="shared" si="116"/>
        <v>0</v>
      </c>
      <c r="CN83" s="222">
        <f t="shared" si="117"/>
        <v>0</v>
      </c>
      <c r="CO83" s="222">
        <f t="shared" si="118"/>
        <v>0</v>
      </c>
      <c r="CP83" s="222">
        <f t="shared" si="119"/>
        <v>9</v>
      </c>
      <c r="CQ83" s="222">
        <f t="shared" si="120"/>
        <v>0</v>
      </c>
      <c r="CR83" s="222">
        <f t="shared" si="121"/>
        <v>1</v>
      </c>
      <c r="CS83" s="222">
        <f t="shared" si="113"/>
        <v>1</v>
      </c>
      <c r="CT83" s="242">
        <f t="shared" si="122"/>
        <v>0</v>
      </c>
    </row>
    <row r="84" spans="1:98" ht="20.100000000000001" customHeight="1">
      <c r="B84" s="126" t="s">
        <v>415</v>
      </c>
      <c r="C84" s="155"/>
      <c r="D84" s="128"/>
      <c r="E84" s="440">
        <f t="shared" ref="E84:BV84" si="123">E83</f>
        <v>5</v>
      </c>
      <c r="F84" s="225">
        <f t="shared" si="123"/>
        <v>82</v>
      </c>
      <c r="G84" s="225">
        <f t="shared" si="123"/>
        <v>128</v>
      </c>
      <c r="H84" s="404">
        <f t="shared" si="123"/>
        <v>127</v>
      </c>
      <c r="I84" s="404">
        <f t="shared" si="123"/>
        <v>25</v>
      </c>
      <c r="J84" s="404">
        <f t="shared" si="123"/>
        <v>0</v>
      </c>
      <c r="K84" s="404">
        <f t="shared" si="123"/>
        <v>15</v>
      </c>
      <c r="L84" s="404">
        <f t="shared" si="123"/>
        <v>54</v>
      </c>
      <c r="M84" s="404">
        <f t="shared" si="123"/>
        <v>8</v>
      </c>
      <c r="N84" s="225">
        <f t="shared" si="123"/>
        <v>44</v>
      </c>
      <c r="O84" s="404">
        <f t="shared" si="123"/>
        <v>14</v>
      </c>
      <c r="P84" s="404">
        <f t="shared" si="123"/>
        <v>3</v>
      </c>
      <c r="Q84" s="225">
        <f t="shared" si="123"/>
        <v>413</v>
      </c>
      <c r="R84" s="404">
        <f t="shared" si="123"/>
        <v>300</v>
      </c>
      <c r="S84" s="225">
        <f t="shared" si="123"/>
        <v>54</v>
      </c>
      <c r="T84" s="225">
        <f t="shared" si="123"/>
        <v>267</v>
      </c>
      <c r="U84" s="404">
        <f t="shared" si="123"/>
        <v>15</v>
      </c>
      <c r="V84" s="225">
        <f t="shared" si="123"/>
        <v>104</v>
      </c>
      <c r="W84" s="404">
        <f t="shared" si="123"/>
        <v>190</v>
      </c>
      <c r="X84" s="225">
        <f t="shared" si="123"/>
        <v>238</v>
      </c>
      <c r="Y84" s="404">
        <f t="shared" si="123"/>
        <v>113</v>
      </c>
      <c r="Z84" s="225">
        <f t="shared" si="123"/>
        <v>188</v>
      </c>
      <c r="AA84" s="225">
        <f t="shared" si="123"/>
        <v>226</v>
      </c>
      <c r="AB84" s="404">
        <f t="shared" si="123"/>
        <v>48</v>
      </c>
      <c r="AC84" s="404">
        <f t="shared" si="123"/>
        <v>69</v>
      </c>
      <c r="AD84" s="404">
        <f t="shared" si="123"/>
        <v>41</v>
      </c>
      <c r="AE84" s="225">
        <f t="shared" si="123"/>
        <v>156</v>
      </c>
      <c r="AF84" s="225">
        <f t="shared" si="123"/>
        <v>53</v>
      </c>
      <c r="AG84" s="225">
        <f t="shared" si="123"/>
        <v>37</v>
      </c>
      <c r="AH84" s="404">
        <f t="shared" si="123"/>
        <v>97</v>
      </c>
      <c r="AI84" s="404">
        <f t="shared" si="123"/>
        <v>11</v>
      </c>
      <c r="AJ84" s="404">
        <f t="shared" si="123"/>
        <v>1</v>
      </c>
      <c r="AK84" s="404">
        <f t="shared" si="123"/>
        <v>133</v>
      </c>
      <c r="AL84" s="225">
        <f t="shared" si="123"/>
        <v>43</v>
      </c>
      <c r="AM84" s="404">
        <f t="shared" si="123"/>
        <v>40</v>
      </c>
      <c r="AN84" s="404">
        <f t="shared" si="123"/>
        <v>39</v>
      </c>
      <c r="AO84" s="225">
        <f t="shared" si="123"/>
        <v>2</v>
      </c>
      <c r="AP84" s="225">
        <f t="shared" si="123"/>
        <v>83</v>
      </c>
      <c r="AQ84" s="225">
        <f t="shared" si="123"/>
        <v>101</v>
      </c>
      <c r="AR84" s="225">
        <f t="shared" si="123"/>
        <v>41</v>
      </c>
      <c r="AS84" s="225">
        <f t="shared" si="123"/>
        <v>26</v>
      </c>
      <c r="AT84" s="225">
        <f t="shared" si="123"/>
        <v>1</v>
      </c>
      <c r="AU84" s="404">
        <f t="shared" si="123"/>
        <v>17</v>
      </c>
      <c r="AV84" s="404">
        <f t="shared" si="123"/>
        <v>33</v>
      </c>
      <c r="AW84" s="225">
        <f t="shared" si="123"/>
        <v>88</v>
      </c>
      <c r="AX84" s="404">
        <f t="shared" si="123"/>
        <v>15</v>
      </c>
      <c r="AY84" s="225">
        <f t="shared" si="123"/>
        <v>41</v>
      </c>
      <c r="AZ84" s="225">
        <f t="shared" si="123"/>
        <v>55</v>
      </c>
      <c r="BA84" s="225">
        <f t="shared" si="123"/>
        <v>25</v>
      </c>
      <c r="BB84" s="225">
        <f t="shared" si="123"/>
        <v>51</v>
      </c>
      <c r="BC84" s="225">
        <f t="shared" si="123"/>
        <v>51</v>
      </c>
      <c r="BD84" s="225">
        <f t="shared" si="123"/>
        <v>59</v>
      </c>
      <c r="BE84" s="225">
        <f t="shared" si="123"/>
        <v>1</v>
      </c>
      <c r="BF84" s="225">
        <f t="shared" si="123"/>
        <v>62</v>
      </c>
      <c r="BG84" s="225">
        <f t="shared" si="123"/>
        <v>87</v>
      </c>
      <c r="BH84" s="225">
        <f t="shared" si="123"/>
        <v>1</v>
      </c>
      <c r="BI84" s="225">
        <f t="shared" si="123"/>
        <v>69</v>
      </c>
      <c r="BJ84" s="225">
        <f t="shared" si="123"/>
        <v>46</v>
      </c>
      <c r="BK84" s="404">
        <f t="shared" si="123"/>
        <v>4</v>
      </c>
      <c r="BL84" s="404">
        <f t="shared" si="123"/>
        <v>0</v>
      </c>
      <c r="BM84" s="404">
        <f>BM83</f>
        <v>2</v>
      </c>
      <c r="BN84" s="404">
        <f>BN83</f>
        <v>1</v>
      </c>
      <c r="BO84" s="404">
        <f>BO83</f>
        <v>1</v>
      </c>
      <c r="BP84" s="404">
        <f>BP83</f>
        <v>1</v>
      </c>
      <c r="BQ84" s="225">
        <f t="shared" si="123"/>
        <v>5</v>
      </c>
      <c r="BR84" s="225">
        <f t="shared" si="123"/>
        <v>3</v>
      </c>
      <c r="BS84" s="225">
        <f t="shared" si="123"/>
        <v>45</v>
      </c>
      <c r="BT84" s="225">
        <f t="shared" si="123"/>
        <v>10</v>
      </c>
      <c r="BU84" s="404">
        <f t="shared" si="123"/>
        <v>1</v>
      </c>
      <c r="BV84" s="404">
        <f t="shared" si="123"/>
        <v>0</v>
      </c>
      <c r="BW84" s="404">
        <f>BW83</f>
        <v>0</v>
      </c>
      <c r="BX84" s="225">
        <f>BX83</f>
        <v>18</v>
      </c>
      <c r="BY84" s="225">
        <f>BY83</f>
        <v>20</v>
      </c>
      <c r="BZ84" s="225">
        <f>BZ83</f>
        <v>0</v>
      </c>
      <c r="CA84" s="225">
        <f>CA83</f>
        <v>0</v>
      </c>
      <c r="CB84" s="404">
        <f t="shared" ref="CB84:CG84" si="124">CB83</f>
        <v>5</v>
      </c>
      <c r="CC84" s="404">
        <f t="shared" si="124"/>
        <v>0</v>
      </c>
      <c r="CD84" s="225">
        <f t="shared" si="124"/>
        <v>6</v>
      </c>
      <c r="CE84" s="225">
        <f t="shared" si="124"/>
        <v>22</v>
      </c>
      <c r="CF84" s="225">
        <f t="shared" si="124"/>
        <v>6</v>
      </c>
      <c r="CG84" s="225">
        <f t="shared" si="124"/>
        <v>11</v>
      </c>
      <c r="CH84" s="225">
        <f>CH83</f>
        <v>0</v>
      </c>
      <c r="CI84" s="225">
        <f>CI83</f>
        <v>0</v>
      </c>
      <c r="CJ84" s="225">
        <f>CJ83</f>
        <v>2</v>
      </c>
      <c r="CK84" s="225">
        <f t="shared" ref="CK84:CT84" si="125">CK83</f>
        <v>0</v>
      </c>
      <c r="CL84" s="225">
        <f t="shared" si="125"/>
        <v>0</v>
      </c>
      <c r="CM84" s="404">
        <f t="shared" si="125"/>
        <v>0</v>
      </c>
      <c r="CN84" s="225">
        <f t="shared" si="125"/>
        <v>0</v>
      </c>
      <c r="CO84" s="225">
        <f t="shared" si="125"/>
        <v>0</v>
      </c>
      <c r="CP84" s="225">
        <f t="shared" si="125"/>
        <v>9</v>
      </c>
      <c r="CQ84" s="404">
        <f t="shared" si="125"/>
        <v>0</v>
      </c>
      <c r="CR84" s="404">
        <f t="shared" si="125"/>
        <v>1</v>
      </c>
      <c r="CS84" s="225">
        <f>CS83</f>
        <v>1</v>
      </c>
      <c r="CT84" s="248">
        <f t="shared" si="125"/>
        <v>0</v>
      </c>
    </row>
    <row r="85" spans="1:98" ht="10.050000000000001" customHeight="1"/>
  </sheetData>
  <mergeCells count="64">
    <mergeCell ref="CN47:CR47"/>
    <mergeCell ref="AQ47:AX47"/>
    <mergeCell ref="AY47:BA47"/>
    <mergeCell ref="BL70:BP70"/>
    <mergeCell ref="AY70:BA70"/>
    <mergeCell ref="BQ70:BW70"/>
    <mergeCell ref="BX70:CC70"/>
    <mergeCell ref="CD70:CM70"/>
    <mergeCell ref="BQ47:BW47"/>
    <mergeCell ref="BX47:CC47"/>
    <mergeCell ref="CD47:CM47"/>
    <mergeCell ref="BL47:BP47"/>
    <mergeCell ref="CN70:CR70"/>
    <mergeCell ref="BB47:BK47"/>
    <mergeCell ref="BB70:BK70"/>
    <mergeCell ref="BL4:BP4"/>
    <mergeCell ref="AE70:AJ70"/>
    <mergeCell ref="AK70:AO70"/>
    <mergeCell ref="AQ70:AX70"/>
    <mergeCell ref="BX24:CC24"/>
    <mergeCell ref="AK47:AO47"/>
    <mergeCell ref="AE47:AJ47"/>
    <mergeCell ref="AQ24:AX24"/>
    <mergeCell ref="BL24:BP24"/>
    <mergeCell ref="AQ4:AX4"/>
    <mergeCell ref="AY4:BA4"/>
    <mergeCell ref="AY24:BA24"/>
    <mergeCell ref="BB4:BK4"/>
    <mergeCell ref="BB24:BK24"/>
    <mergeCell ref="AE4:AJ4"/>
    <mergeCell ref="AK4:AO4"/>
    <mergeCell ref="CN24:CR24"/>
    <mergeCell ref="BQ4:BW4"/>
    <mergeCell ref="BX4:CC4"/>
    <mergeCell ref="CD24:CM24"/>
    <mergeCell ref="CN4:CR4"/>
    <mergeCell ref="BQ24:BW24"/>
    <mergeCell ref="CD4:CM4"/>
    <mergeCell ref="F24:J24"/>
    <mergeCell ref="N24:P24"/>
    <mergeCell ref="Q24:S24"/>
    <mergeCell ref="AA4:AB4"/>
    <mergeCell ref="F4:J4"/>
    <mergeCell ref="L4:M4"/>
    <mergeCell ref="N4:P4"/>
    <mergeCell ref="Q4:S4"/>
    <mergeCell ref="T4:U4"/>
    <mergeCell ref="T24:U24"/>
    <mergeCell ref="AK24:AO24"/>
    <mergeCell ref="AE24:AJ24"/>
    <mergeCell ref="L70:M70"/>
    <mergeCell ref="F70:J70"/>
    <mergeCell ref="N70:P70"/>
    <mergeCell ref="AA24:AB24"/>
    <mergeCell ref="F47:J47"/>
    <mergeCell ref="L24:M24"/>
    <mergeCell ref="Q70:S70"/>
    <mergeCell ref="T70:U70"/>
    <mergeCell ref="AA70:AB70"/>
    <mergeCell ref="L47:M47"/>
    <mergeCell ref="N47:P47"/>
    <mergeCell ref="Q47:S47"/>
    <mergeCell ref="T47:U47"/>
    <mergeCell ref="AA47:AB47"/>
  </mergeCells>
  <phoneticPr fontId="2"/>
  <pageMargins left="0.39370078740157483" right="0.39370078740157483" top="0.39370078740157483" bottom="0.39370078740157483" header="0.51181102362204722" footer="0.51181102362204722"/>
  <pageSetup paperSize="8" scale="5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F85"/>
  <sheetViews>
    <sheetView workbookViewId="0">
      <pane xSplit="2" topLeftCell="C1" activePane="topRight" state="frozen"/>
      <selection pane="topRight"/>
    </sheetView>
  </sheetViews>
  <sheetFormatPr defaultColWidth="9" defaultRowHeight="13.2"/>
  <cols>
    <col min="1" max="1" width="2.6640625" style="122" customWidth="1"/>
    <col min="2" max="2" width="5.6640625" style="122" customWidth="1"/>
    <col min="3" max="3" width="12.6640625" style="122" customWidth="1"/>
    <col min="4" max="4" width="7.6640625" style="122" customWidth="1"/>
    <col min="5" max="83" width="4.6640625" style="122" customWidth="1"/>
    <col min="84" max="84" width="6.6640625" style="122" customWidth="1"/>
    <col min="85" max="85" width="1.6640625" style="122" customWidth="1"/>
    <col min="86" max="16384" width="9" style="122"/>
  </cols>
  <sheetData>
    <row r="1" spans="1:84" ht="15" customHeight="1">
      <c r="B1" s="122" t="s">
        <v>325</v>
      </c>
    </row>
    <row r="2" spans="1:84" ht="20.100000000000001" customHeight="1">
      <c r="C2" s="153" t="s">
        <v>421</v>
      </c>
    </row>
    <row r="3" spans="1:84" ht="10.050000000000001" customHeight="1"/>
    <row r="4" spans="1:84" ht="15" customHeight="1">
      <c r="B4" s="166"/>
      <c r="C4" s="167"/>
      <c r="D4" s="167"/>
      <c r="E4" s="190"/>
      <c r="F4" s="627">
        <v>20</v>
      </c>
      <c r="G4" s="628"/>
      <c r="H4" s="628"/>
      <c r="I4" s="627">
        <v>26</v>
      </c>
      <c r="J4" s="628"/>
      <c r="K4" s="172">
        <v>29</v>
      </c>
      <c r="L4" s="627">
        <v>30</v>
      </c>
      <c r="M4" s="628"/>
      <c r="N4" s="172">
        <v>31</v>
      </c>
      <c r="O4" s="627">
        <v>33</v>
      </c>
      <c r="P4" s="628"/>
      <c r="Q4" s="628"/>
      <c r="R4" s="629"/>
      <c r="S4" s="627">
        <v>34</v>
      </c>
      <c r="T4" s="629"/>
      <c r="U4" s="627">
        <v>35</v>
      </c>
      <c r="V4" s="629"/>
      <c r="W4" s="627">
        <v>36</v>
      </c>
      <c r="X4" s="629"/>
      <c r="Y4" s="627">
        <v>38</v>
      </c>
      <c r="Z4" s="628"/>
      <c r="AA4" s="628"/>
      <c r="AB4" s="628"/>
      <c r="AC4" s="628"/>
      <c r="AD4" s="628"/>
      <c r="AE4" s="627">
        <v>39</v>
      </c>
      <c r="AF4" s="629"/>
      <c r="AG4" s="627">
        <v>41</v>
      </c>
      <c r="AH4" s="628"/>
      <c r="AI4" s="628"/>
      <c r="AJ4" s="628"/>
      <c r="AK4" s="628"/>
      <c r="AL4" s="628"/>
      <c r="AM4" s="629"/>
      <c r="AN4" s="627">
        <v>42</v>
      </c>
      <c r="AO4" s="628"/>
      <c r="AP4" s="628"/>
      <c r="AQ4" s="628"/>
      <c r="AR4" s="628"/>
      <c r="AS4" s="628"/>
      <c r="AT4" s="629"/>
      <c r="AU4" s="627">
        <v>43</v>
      </c>
      <c r="AV4" s="628"/>
      <c r="AW4" s="628"/>
      <c r="AX4" s="629"/>
      <c r="AY4" s="627">
        <v>44</v>
      </c>
      <c r="AZ4" s="628"/>
      <c r="BA4" s="628"/>
      <c r="BB4" s="628"/>
      <c r="BC4" s="628"/>
      <c r="BD4" s="628"/>
      <c r="BE4" s="628"/>
      <c r="BF4" s="629"/>
      <c r="BG4" s="627">
        <v>45</v>
      </c>
      <c r="BH4" s="628"/>
      <c r="BI4" s="628"/>
      <c r="BJ4" s="628"/>
      <c r="BK4" s="628"/>
      <c r="BL4" s="628"/>
      <c r="BM4" s="628"/>
      <c r="BN4" s="629"/>
      <c r="BO4" s="170">
        <v>47</v>
      </c>
      <c r="BP4" s="627">
        <v>48</v>
      </c>
      <c r="BQ4" s="628"/>
      <c r="BR4" s="628"/>
      <c r="BS4" s="628"/>
      <c r="BT4" s="628"/>
      <c r="BU4" s="628"/>
      <c r="BV4" s="628"/>
      <c r="BW4" s="628"/>
      <c r="BX4" s="628"/>
      <c r="BY4" s="629"/>
      <c r="BZ4" s="172">
        <v>49</v>
      </c>
      <c r="CA4" s="627">
        <v>50</v>
      </c>
      <c r="CB4" s="628"/>
      <c r="CC4" s="629"/>
      <c r="CD4" s="171"/>
      <c r="CE4" s="169"/>
      <c r="CF4" s="173"/>
    </row>
    <row r="5" spans="1:84" ht="15" customHeight="1">
      <c r="B5" s="174"/>
      <c r="C5" s="175"/>
      <c r="D5" s="175"/>
      <c r="E5" s="111"/>
      <c r="F5" s="124"/>
      <c r="G5" s="124"/>
      <c r="H5" s="124"/>
      <c r="I5" s="124"/>
      <c r="J5" s="124"/>
      <c r="K5" s="120"/>
      <c r="L5" s="124"/>
      <c r="M5" s="124"/>
      <c r="N5" s="124"/>
      <c r="O5" s="124"/>
      <c r="P5" s="113" t="s">
        <v>611</v>
      </c>
      <c r="Q5" s="113"/>
      <c r="R5" s="113"/>
      <c r="S5" s="113"/>
      <c r="T5" s="124"/>
      <c r="U5" s="124"/>
      <c r="V5" s="113" t="s">
        <v>611</v>
      </c>
      <c r="W5" s="124"/>
      <c r="X5" s="124"/>
      <c r="Y5" s="124"/>
      <c r="Z5" s="113" t="s">
        <v>611</v>
      </c>
      <c r="AA5" s="113"/>
      <c r="AB5" s="113"/>
      <c r="AC5" s="113"/>
      <c r="AD5" s="113"/>
      <c r="AE5" s="124"/>
      <c r="AF5" s="124"/>
      <c r="AG5" s="124"/>
      <c r="AH5" s="124"/>
      <c r="AI5" s="124"/>
      <c r="AJ5" s="124"/>
      <c r="AK5" s="124"/>
      <c r="AL5" s="124"/>
      <c r="AM5" s="113" t="s">
        <v>611</v>
      </c>
      <c r="AN5" s="124"/>
      <c r="AO5" s="124"/>
      <c r="AP5" s="124"/>
      <c r="AQ5" s="124"/>
      <c r="AR5" s="113" t="s">
        <v>611</v>
      </c>
      <c r="AS5" s="124"/>
      <c r="AT5" s="113"/>
      <c r="AU5" s="124"/>
      <c r="AV5" s="124"/>
      <c r="AW5" s="113" t="s">
        <v>611</v>
      </c>
      <c r="AX5" s="113"/>
      <c r="AY5" s="124"/>
      <c r="AZ5" s="124"/>
      <c r="BA5" s="124"/>
      <c r="BB5" s="113" t="s">
        <v>611</v>
      </c>
      <c r="BC5" s="124"/>
      <c r="BD5" s="124"/>
      <c r="BE5" s="124"/>
      <c r="BF5" s="124"/>
      <c r="BG5" s="124"/>
      <c r="BH5" s="124"/>
      <c r="BI5" s="124"/>
      <c r="BJ5" s="124"/>
      <c r="BK5" s="113" t="s">
        <v>611</v>
      </c>
      <c r="BL5" s="113"/>
      <c r="BM5" s="113"/>
      <c r="BN5" s="113"/>
      <c r="BO5" s="113"/>
      <c r="BP5" s="124"/>
      <c r="BQ5" s="124"/>
      <c r="BR5" s="124"/>
      <c r="BS5" s="113" t="s">
        <v>611</v>
      </c>
      <c r="BT5" s="124"/>
      <c r="BU5" s="124"/>
      <c r="BV5" s="113" t="s">
        <v>611</v>
      </c>
      <c r="BW5" s="124"/>
      <c r="BX5" s="124"/>
      <c r="BY5" s="124"/>
      <c r="BZ5" s="124"/>
      <c r="CA5" s="113" t="s">
        <v>611</v>
      </c>
      <c r="CB5" s="191"/>
      <c r="CC5" s="191"/>
      <c r="CD5" s="120"/>
      <c r="CE5" s="191"/>
      <c r="CF5" s="177"/>
    </row>
    <row r="6" spans="1:84" ht="80.099999999999994" customHeight="1">
      <c r="B6" s="3" t="s">
        <v>411</v>
      </c>
      <c r="C6" s="4" t="s">
        <v>623</v>
      </c>
      <c r="D6" s="4" t="s">
        <v>624</v>
      </c>
      <c r="E6" s="5"/>
      <c r="F6" s="5" t="s">
        <v>548</v>
      </c>
      <c r="G6" s="6" t="s">
        <v>436</v>
      </c>
      <c r="H6" s="5" t="s">
        <v>544</v>
      </c>
      <c r="I6" s="6" t="s">
        <v>435</v>
      </c>
      <c r="J6" s="6" t="s">
        <v>773</v>
      </c>
      <c r="K6" s="6" t="s">
        <v>1369</v>
      </c>
      <c r="L6" s="6" t="s">
        <v>464</v>
      </c>
      <c r="M6" s="6" t="s">
        <v>792</v>
      </c>
      <c r="N6" s="6" t="s">
        <v>438</v>
      </c>
      <c r="O6" s="6" t="s">
        <v>439</v>
      </c>
      <c r="P6" s="6" t="s">
        <v>683</v>
      </c>
      <c r="Q6" s="6" t="s">
        <v>710</v>
      </c>
      <c r="R6" s="6" t="s">
        <v>856</v>
      </c>
      <c r="S6" s="6" t="s">
        <v>684</v>
      </c>
      <c r="T6" s="6" t="s">
        <v>775</v>
      </c>
      <c r="U6" s="6" t="s">
        <v>440</v>
      </c>
      <c r="V6" s="6" t="s">
        <v>679</v>
      </c>
      <c r="W6" s="6" t="s">
        <v>441</v>
      </c>
      <c r="X6" s="6" t="s">
        <v>556</v>
      </c>
      <c r="Y6" s="6" t="s">
        <v>576</v>
      </c>
      <c r="Z6" s="6" t="s">
        <v>680</v>
      </c>
      <c r="AA6" s="6" t="s">
        <v>711</v>
      </c>
      <c r="AB6" s="6" t="s">
        <v>211</v>
      </c>
      <c r="AC6" s="6" t="s">
        <v>714</v>
      </c>
      <c r="AD6" s="6" t="s">
        <v>783</v>
      </c>
      <c r="AE6" s="6" t="s">
        <v>575</v>
      </c>
      <c r="AF6" s="6" t="s">
        <v>781</v>
      </c>
      <c r="AG6" s="6" t="s">
        <v>557</v>
      </c>
      <c r="AH6" s="6" t="s">
        <v>442</v>
      </c>
      <c r="AI6" s="6" t="s">
        <v>558</v>
      </c>
      <c r="AJ6" s="6" t="s">
        <v>619</v>
      </c>
      <c r="AK6" s="6" t="s">
        <v>559</v>
      </c>
      <c r="AL6" s="6" t="s">
        <v>782</v>
      </c>
      <c r="AM6" s="6" t="s">
        <v>617</v>
      </c>
      <c r="AN6" s="6" t="s">
        <v>560</v>
      </c>
      <c r="AO6" s="6" t="s">
        <v>561</v>
      </c>
      <c r="AP6" s="6" t="s">
        <v>625</v>
      </c>
      <c r="AQ6" s="6" t="s">
        <v>622</v>
      </c>
      <c r="AR6" s="6" t="s">
        <v>616</v>
      </c>
      <c r="AS6" s="6" t="s">
        <v>698</v>
      </c>
      <c r="AT6" s="6" t="s">
        <v>715</v>
      </c>
      <c r="AU6" s="6" t="s">
        <v>562</v>
      </c>
      <c r="AV6" s="6" t="s">
        <v>704</v>
      </c>
      <c r="AW6" s="6" t="s">
        <v>709</v>
      </c>
      <c r="AX6" s="6" t="s">
        <v>857</v>
      </c>
      <c r="AY6" s="6" t="s">
        <v>443</v>
      </c>
      <c r="AZ6" s="6" t="s">
        <v>444</v>
      </c>
      <c r="BA6" s="6" t="s">
        <v>626</v>
      </c>
      <c r="BB6" s="6" t="s">
        <v>519</v>
      </c>
      <c r="BC6" s="6" t="s">
        <v>333</v>
      </c>
      <c r="BD6" s="6" t="s">
        <v>332</v>
      </c>
      <c r="BE6" s="6" t="s">
        <v>330</v>
      </c>
      <c r="BF6" s="6" t="s">
        <v>627</v>
      </c>
      <c r="BG6" s="6" t="s">
        <v>466</v>
      </c>
      <c r="BH6" s="6" t="s">
        <v>630</v>
      </c>
      <c r="BI6" s="6" t="s">
        <v>628</v>
      </c>
      <c r="BJ6" s="6" t="s">
        <v>629</v>
      </c>
      <c r="BK6" s="6" t="s">
        <v>678</v>
      </c>
      <c r="BL6" s="6" t="s">
        <v>699</v>
      </c>
      <c r="BM6" s="6" t="s">
        <v>334</v>
      </c>
      <c r="BN6" s="6" t="s">
        <v>693</v>
      </c>
      <c r="BO6" s="6" t="s">
        <v>690</v>
      </c>
      <c r="BP6" s="6" t="s">
        <v>445</v>
      </c>
      <c r="BQ6" s="6" t="s">
        <v>446</v>
      </c>
      <c r="BR6" s="6" t="s">
        <v>449</v>
      </c>
      <c r="BS6" s="6" t="s">
        <v>450</v>
      </c>
      <c r="BT6" s="6" t="s">
        <v>447</v>
      </c>
      <c r="BU6" s="6" t="s">
        <v>448</v>
      </c>
      <c r="BV6" s="6" t="s">
        <v>459</v>
      </c>
      <c r="BW6" s="6" t="s">
        <v>460</v>
      </c>
      <c r="BX6" s="6" t="s">
        <v>631</v>
      </c>
      <c r="BY6" s="6" t="s">
        <v>632</v>
      </c>
      <c r="BZ6" s="6" t="s">
        <v>858</v>
      </c>
      <c r="CA6" s="6" t="s">
        <v>633</v>
      </c>
      <c r="CB6" s="8" t="s">
        <v>1527</v>
      </c>
      <c r="CC6" s="8" t="s">
        <v>1528</v>
      </c>
      <c r="CD6" s="6" t="s">
        <v>682</v>
      </c>
      <c r="CE6" s="8"/>
      <c r="CF6" s="178" t="s">
        <v>1355</v>
      </c>
    </row>
    <row r="7" spans="1:84" ht="20.100000000000001" customHeight="1">
      <c r="B7" s="154" t="s">
        <v>784</v>
      </c>
      <c r="C7" s="179"/>
      <c r="D7" s="92"/>
      <c r="E7" s="224"/>
      <c r="F7" s="224">
        <v>34</v>
      </c>
      <c r="G7" s="224">
        <v>32</v>
      </c>
      <c r="H7" s="224">
        <v>22</v>
      </c>
      <c r="I7" s="225">
        <v>23</v>
      </c>
      <c r="J7" s="225">
        <v>19</v>
      </c>
      <c r="K7" s="225">
        <v>7</v>
      </c>
      <c r="L7" s="225">
        <v>21</v>
      </c>
      <c r="M7" s="225">
        <v>15</v>
      </c>
      <c r="N7" s="225">
        <v>9</v>
      </c>
      <c r="O7" s="225">
        <v>10</v>
      </c>
      <c r="P7" s="225">
        <v>10</v>
      </c>
      <c r="Q7" s="225">
        <v>15</v>
      </c>
      <c r="R7" s="225">
        <v>1</v>
      </c>
      <c r="S7" s="225">
        <v>11</v>
      </c>
      <c r="T7" s="225">
        <v>12</v>
      </c>
      <c r="U7" s="225">
        <v>12</v>
      </c>
      <c r="V7" s="225">
        <v>5</v>
      </c>
      <c r="W7" s="225">
        <v>12</v>
      </c>
      <c r="X7" s="225">
        <v>10</v>
      </c>
      <c r="Y7" s="225">
        <v>5</v>
      </c>
      <c r="Z7" s="225">
        <v>8</v>
      </c>
      <c r="AA7" s="225">
        <v>6</v>
      </c>
      <c r="AB7" s="225">
        <v>3</v>
      </c>
      <c r="AC7" s="225">
        <v>4</v>
      </c>
      <c r="AD7" s="225">
        <v>4</v>
      </c>
      <c r="AE7" s="225">
        <v>4</v>
      </c>
      <c r="AF7" s="225">
        <v>6</v>
      </c>
      <c r="AG7" s="225">
        <v>3</v>
      </c>
      <c r="AH7" s="225">
        <v>3</v>
      </c>
      <c r="AI7" s="225">
        <v>2</v>
      </c>
      <c r="AJ7" s="225">
        <v>2</v>
      </c>
      <c r="AK7" s="225">
        <v>2</v>
      </c>
      <c r="AL7" s="225">
        <v>3</v>
      </c>
      <c r="AM7" s="225">
        <v>3</v>
      </c>
      <c r="AN7" s="225">
        <v>2</v>
      </c>
      <c r="AO7" s="225">
        <v>2</v>
      </c>
      <c r="AP7" s="225">
        <v>2</v>
      </c>
      <c r="AQ7" s="225">
        <v>2</v>
      </c>
      <c r="AR7" s="225">
        <v>2</v>
      </c>
      <c r="AS7" s="225">
        <v>2</v>
      </c>
      <c r="AT7" s="225">
        <v>2</v>
      </c>
      <c r="AU7" s="225">
        <v>0</v>
      </c>
      <c r="AV7" s="225">
        <v>0</v>
      </c>
      <c r="AW7" s="225">
        <v>0</v>
      </c>
      <c r="AX7" s="225">
        <v>0</v>
      </c>
      <c r="AY7" s="225">
        <v>0</v>
      </c>
      <c r="AZ7" s="225">
        <v>0</v>
      </c>
      <c r="BA7" s="225">
        <v>0</v>
      </c>
      <c r="BB7" s="225">
        <v>0</v>
      </c>
      <c r="BC7" s="225">
        <v>0</v>
      </c>
      <c r="BD7" s="225">
        <v>0</v>
      </c>
      <c r="BE7" s="225">
        <v>0</v>
      </c>
      <c r="BF7" s="225">
        <v>0</v>
      </c>
      <c r="BG7" s="225">
        <v>0</v>
      </c>
      <c r="BH7" s="225">
        <v>0</v>
      </c>
      <c r="BI7" s="225">
        <v>0</v>
      </c>
      <c r="BJ7" s="225">
        <v>0</v>
      </c>
      <c r="BK7" s="225">
        <v>0</v>
      </c>
      <c r="BL7" s="225">
        <v>0</v>
      </c>
      <c r="BM7" s="225">
        <v>0</v>
      </c>
      <c r="BN7" s="225">
        <v>0</v>
      </c>
      <c r="BO7" s="225">
        <v>0</v>
      </c>
      <c r="BP7" s="225">
        <v>0</v>
      </c>
      <c r="BQ7" s="225">
        <v>0</v>
      </c>
      <c r="BR7" s="225">
        <v>0</v>
      </c>
      <c r="BS7" s="225">
        <v>0</v>
      </c>
      <c r="BT7" s="225">
        <v>0</v>
      </c>
      <c r="BU7" s="225">
        <v>0</v>
      </c>
      <c r="BV7" s="225">
        <v>0</v>
      </c>
      <c r="BW7" s="225">
        <v>0</v>
      </c>
      <c r="BX7" s="225">
        <v>0</v>
      </c>
      <c r="BY7" s="225">
        <v>0</v>
      </c>
      <c r="BZ7" s="225">
        <v>0</v>
      </c>
      <c r="CA7" s="225">
        <v>0</v>
      </c>
      <c r="CB7" s="225">
        <v>0</v>
      </c>
      <c r="CC7" s="225">
        <v>0</v>
      </c>
      <c r="CD7" s="225">
        <v>0</v>
      </c>
      <c r="CE7" s="226"/>
      <c r="CF7" s="249"/>
    </row>
    <row r="8" spans="1:84" ht="15" customHeight="1">
      <c r="B8" s="97">
        <v>41</v>
      </c>
      <c r="C8" s="98" t="s">
        <v>648</v>
      </c>
      <c r="D8" s="182" t="s">
        <v>793</v>
      </c>
      <c r="E8" s="434"/>
      <c r="F8" s="434"/>
      <c r="G8" s="434">
        <v>1</v>
      </c>
      <c r="H8" s="434"/>
      <c r="I8" s="216">
        <v>1</v>
      </c>
      <c r="J8" s="216"/>
      <c r="K8" s="216"/>
      <c r="L8" s="216"/>
      <c r="M8" s="216">
        <v>1</v>
      </c>
      <c r="N8" s="216">
        <v>1</v>
      </c>
      <c r="O8" s="216">
        <v>1</v>
      </c>
      <c r="P8" s="216">
        <v>1</v>
      </c>
      <c r="Q8" s="216"/>
      <c r="R8" s="216">
        <v>1</v>
      </c>
      <c r="S8" s="216"/>
      <c r="T8" s="216"/>
      <c r="U8" s="216">
        <v>1</v>
      </c>
      <c r="V8" s="216"/>
      <c r="W8" s="216">
        <v>1</v>
      </c>
      <c r="X8" s="216"/>
      <c r="Y8" s="216">
        <v>1</v>
      </c>
      <c r="Z8" s="216">
        <v>1</v>
      </c>
      <c r="AA8" s="216"/>
      <c r="AB8" s="216"/>
      <c r="AC8" s="216"/>
      <c r="AD8" s="216">
        <v>1</v>
      </c>
      <c r="AE8" s="216"/>
      <c r="AF8" s="216">
        <v>1</v>
      </c>
      <c r="AG8" s="216">
        <v>1</v>
      </c>
      <c r="AH8" s="216">
        <v>1</v>
      </c>
      <c r="AI8" s="216">
        <v>1</v>
      </c>
      <c r="AJ8" s="216">
        <v>1</v>
      </c>
      <c r="AK8" s="216">
        <v>1</v>
      </c>
      <c r="AL8" s="216"/>
      <c r="AM8" s="216">
        <v>1</v>
      </c>
      <c r="AN8" s="216">
        <v>1</v>
      </c>
      <c r="AO8" s="216">
        <v>1</v>
      </c>
      <c r="AP8" s="216">
        <v>1</v>
      </c>
      <c r="AQ8" s="216">
        <v>1</v>
      </c>
      <c r="AR8" s="216">
        <v>1</v>
      </c>
      <c r="AS8" s="216"/>
      <c r="AT8" s="216">
        <v>1</v>
      </c>
      <c r="AU8" s="216">
        <v>1</v>
      </c>
      <c r="AV8" s="216">
        <v>1</v>
      </c>
      <c r="AW8" s="216">
        <v>1</v>
      </c>
      <c r="AX8" s="216">
        <v>1</v>
      </c>
      <c r="AY8" s="245" t="s">
        <v>634</v>
      </c>
      <c r="AZ8" s="245" t="s">
        <v>634</v>
      </c>
      <c r="BA8" s="245" t="s">
        <v>634</v>
      </c>
      <c r="BB8" s="245" t="s">
        <v>428</v>
      </c>
      <c r="BC8" s="245" t="s">
        <v>634</v>
      </c>
      <c r="BD8" s="245" t="s">
        <v>634</v>
      </c>
      <c r="BE8" s="245" t="s">
        <v>634</v>
      </c>
      <c r="BF8" s="245" t="s">
        <v>634</v>
      </c>
      <c r="BG8" s="245" t="s">
        <v>634</v>
      </c>
      <c r="BH8" s="245" t="s">
        <v>634</v>
      </c>
      <c r="BI8" s="245" t="s">
        <v>634</v>
      </c>
      <c r="BJ8" s="245" t="s">
        <v>634</v>
      </c>
      <c r="BK8" s="245" t="s">
        <v>634</v>
      </c>
      <c r="BL8" s="245" t="s">
        <v>634</v>
      </c>
      <c r="BM8" s="245" t="s">
        <v>634</v>
      </c>
      <c r="BN8" s="245" t="s">
        <v>634</v>
      </c>
      <c r="BO8" s="245" t="s">
        <v>634</v>
      </c>
      <c r="BP8" s="245" t="s">
        <v>634</v>
      </c>
      <c r="BQ8" s="245" t="s">
        <v>634</v>
      </c>
      <c r="BR8" s="245" t="s">
        <v>634</v>
      </c>
      <c r="BS8" s="245" t="s">
        <v>634</v>
      </c>
      <c r="BT8" s="245" t="s">
        <v>634</v>
      </c>
      <c r="BU8" s="245" t="s">
        <v>634</v>
      </c>
      <c r="BV8" s="245" t="s">
        <v>634</v>
      </c>
      <c r="BW8" s="245" t="s">
        <v>634</v>
      </c>
      <c r="BX8" s="245" t="s">
        <v>634</v>
      </c>
      <c r="BY8" s="245" t="s">
        <v>634</v>
      </c>
      <c r="BZ8" s="245" t="s">
        <v>634</v>
      </c>
      <c r="CA8" s="245" t="s">
        <v>634</v>
      </c>
      <c r="CB8" s="245" t="s">
        <v>428</v>
      </c>
      <c r="CC8" s="245" t="s">
        <v>428</v>
      </c>
      <c r="CD8" s="216"/>
      <c r="CE8" s="217"/>
      <c r="CF8" s="218">
        <f t="shared" ref="CF8:CF17" si="0">SUM(E8:CE8)</f>
        <v>29</v>
      </c>
    </row>
    <row r="9" spans="1:84" ht="15" customHeight="1">
      <c r="B9" s="97">
        <v>42</v>
      </c>
      <c r="C9" s="98" t="s">
        <v>649</v>
      </c>
      <c r="D9" s="183" t="s">
        <v>712</v>
      </c>
      <c r="E9" s="221"/>
      <c r="F9" s="221"/>
      <c r="G9" s="221">
        <v>1</v>
      </c>
      <c r="H9" s="221"/>
      <c r="I9" s="222"/>
      <c r="J9" s="222"/>
      <c r="K9" s="216"/>
      <c r="L9" s="222"/>
      <c r="M9" s="222"/>
      <c r="N9" s="222"/>
      <c r="O9" s="222"/>
      <c r="P9" s="222"/>
      <c r="Q9" s="222"/>
      <c r="R9" s="222"/>
      <c r="S9" s="222">
        <v>1</v>
      </c>
      <c r="T9" s="222">
        <v>1</v>
      </c>
      <c r="U9" s="222">
        <v>1</v>
      </c>
      <c r="V9" s="222"/>
      <c r="W9" s="222">
        <v>1</v>
      </c>
      <c r="X9" s="222">
        <v>1</v>
      </c>
      <c r="Y9" s="222">
        <v>1</v>
      </c>
      <c r="Z9" s="222">
        <v>1</v>
      </c>
      <c r="AA9" s="222"/>
      <c r="AB9" s="222"/>
      <c r="AC9" s="222">
        <v>1</v>
      </c>
      <c r="AD9" s="222">
        <v>1</v>
      </c>
      <c r="AE9" s="222">
        <v>1</v>
      </c>
      <c r="AF9" s="222">
        <v>1</v>
      </c>
      <c r="AG9" s="222">
        <v>1</v>
      </c>
      <c r="AH9" s="222">
        <v>1</v>
      </c>
      <c r="AI9" s="222">
        <v>1</v>
      </c>
      <c r="AJ9" s="222">
        <v>1</v>
      </c>
      <c r="AK9" s="222">
        <v>1</v>
      </c>
      <c r="AL9" s="222">
        <v>1</v>
      </c>
      <c r="AM9" s="222"/>
      <c r="AN9" s="222">
        <v>1</v>
      </c>
      <c r="AO9" s="222">
        <v>1</v>
      </c>
      <c r="AP9" s="222"/>
      <c r="AQ9" s="222"/>
      <c r="AR9" s="222">
        <v>1</v>
      </c>
      <c r="AS9" s="222">
        <v>1</v>
      </c>
      <c r="AT9" s="222">
        <v>1</v>
      </c>
      <c r="AU9" s="222">
        <v>1</v>
      </c>
      <c r="AV9" s="222">
        <v>1</v>
      </c>
      <c r="AW9" s="222"/>
      <c r="AX9" s="222">
        <v>1</v>
      </c>
      <c r="AY9" s="435" t="s">
        <v>634</v>
      </c>
      <c r="AZ9" s="435" t="s">
        <v>634</v>
      </c>
      <c r="BA9" s="435" t="s">
        <v>634</v>
      </c>
      <c r="BB9" s="435" t="s">
        <v>428</v>
      </c>
      <c r="BC9" s="435" t="s">
        <v>634</v>
      </c>
      <c r="BD9" s="435" t="s">
        <v>634</v>
      </c>
      <c r="BE9" s="435" t="s">
        <v>634</v>
      </c>
      <c r="BF9" s="435" t="s">
        <v>634</v>
      </c>
      <c r="BG9" s="435" t="s">
        <v>634</v>
      </c>
      <c r="BH9" s="435" t="s">
        <v>634</v>
      </c>
      <c r="BI9" s="435" t="s">
        <v>634</v>
      </c>
      <c r="BJ9" s="435" t="s">
        <v>634</v>
      </c>
      <c r="BK9" s="435" t="s">
        <v>634</v>
      </c>
      <c r="BL9" s="435" t="s">
        <v>634</v>
      </c>
      <c r="BM9" s="435" t="s">
        <v>634</v>
      </c>
      <c r="BN9" s="435" t="s">
        <v>634</v>
      </c>
      <c r="BO9" s="435" t="s">
        <v>634</v>
      </c>
      <c r="BP9" s="435" t="s">
        <v>634</v>
      </c>
      <c r="BQ9" s="435" t="s">
        <v>634</v>
      </c>
      <c r="BR9" s="435" t="s">
        <v>634</v>
      </c>
      <c r="BS9" s="435" t="s">
        <v>634</v>
      </c>
      <c r="BT9" s="435" t="s">
        <v>634</v>
      </c>
      <c r="BU9" s="435" t="s">
        <v>634</v>
      </c>
      <c r="BV9" s="435" t="s">
        <v>634</v>
      </c>
      <c r="BW9" s="435" t="s">
        <v>634</v>
      </c>
      <c r="BX9" s="435" t="s">
        <v>634</v>
      </c>
      <c r="BY9" s="435" t="s">
        <v>634</v>
      </c>
      <c r="BZ9" s="435" t="s">
        <v>634</v>
      </c>
      <c r="CA9" s="435" t="s">
        <v>634</v>
      </c>
      <c r="CB9" s="435" t="s">
        <v>428</v>
      </c>
      <c r="CC9" s="435" t="s">
        <v>428</v>
      </c>
      <c r="CD9" s="216"/>
      <c r="CE9" s="223"/>
      <c r="CF9" s="218">
        <f t="shared" si="0"/>
        <v>26</v>
      </c>
    </row>
    <row r="10" spans="1:84" ht="15" customHeight="1">
      <c r="B10" s="97">
        <v>43</v>
      </c>
      <c r="C10" s="98" t="s">
        <v>650</v>
      </c>
      <c r="D10" s="183" t="s">
        <v>712</v>
      </c>
      <c r="E10" s="221"/>
      <c r="F10" s="221">
        <v>1</v>
      </c>
      <c r="G10" s="221"/>
      <c r="H10" s="221"/>
      <c r="I10" s="222">
        <v>1</v>
      </c>
      <c r="J10" s="222"/>
      <c r="K10" s="216"/>
      <c r="L10" s="222"/>
      <c r="M10" s="222"/>
      <c r="N10" s="222"/>
      <c r="O10" s="222"/>
      <c r="P10" s="222"/>
      <c r="Q10" s="222">
        <v>1</v>
      </c>
      <c r="R10" s="222"/>
      <c r="S10" s="222"/>
      <c r="T10" s="222"/>
      <c r="U10" s="222">
        <v>1</v>
      </c>
      <c r="V10" s="222"/>
      <c r="W10" s="222">
        <v>1</v>
      </c>
      <c r="X10" s="222"/>
      <c r="Y10" s="222"/>
      <c r="Z10" s="222">
        <v>1</v>
      </c>
      <c r="AA10" s="222"/>
      <c r="AB10" s="222">
        <v>1</v>
      </c>
      <c r="AC10" s="222">
        <v>1</v>
      </c>
      <c r="AD10" s="222"/>
      <c r="AE10" s="222"/>
      <c r="AF10" s="222"/>
      <c r="AG10" s="222">
        <v>1</v>
      </c>
      <c r="AH10" s="222">
        <v>1</v>
      </c>
      <c r="AI10" s="222"/>
      <c r="AJ10" s="222">
        <v>1</v>
      </c>
      <c r="AK10" s="222"/>
      <c r="AL10" s="222"/>
      <c r="AM10" s="222"/>
      <c r="AN10" s="222">
        <v>1</v>
      </c>
      <c r="AO10" s="222">
        <v>1</v>
      </c>
      <c r="AP10" s="222">
        <v>1</v>
      </c>
      <c r="AQ10" s="222">
        <v>1</v>
      </c>
      <c r="AR10" s="222">
        <v>1</v>
      </c>
      <c r="AS10" s="222"/>
      <c r="AT10" s="222">
        <v>1</v>
      </c>
      <c r="AU10" s="222">
        <v>1</v>
      </c>
      <c r="AV10" s="222"/>
      <c r="AW10" s="222"/>
      <c r="AX10" s="222"/>
      <c r="AY10" s="222">
        <v>1</v>
      </c>
      <c r="AZ10" s="222">
        <v>1</v>
      </c>
      <c r="BA10" s="222">
        <v>1</v>
      </c>
      <c r="BB10" s="222">
        <v>1</v>
      </c>
      <c r="BC10" s="222">
        <v>1</v>
      </c>
      <c r="BD10" s="222">
        <v>1</v>
      </c>
      <c r="BE10" s="222">
        <v>1</v>
      </c>
      <c r="BF10" s="222">
        <v>1</v>
      </c>
      <c r="BG10" s="435" t="s">
        <v>634</v>
      </c>
      <c r="BH10" s="435" t="s">
        <v>634</v>
      </c>
      <c r="BI10" s="435" t="s">
        <v>634</v>
      </c>
      <c r="BJ10" s="435" t="s">
        <v>634</v>
      </c>
      <c r="BK10" s="435" t="s">
        <v>634</v>
      </c>
      <c r="BL10" s="435" t="s">
        <v>634</v>
      </c>
      <c r="BM10" s="435" t="s">
        <v>634</v>
      </c>
      <c r="BN10" s="435" t="s">
        <v>634</v>
      </c>
      <c r="BO10" s="435" t="s">
        <v>634</v>
      </c>
      <c r="BP10" s="435" t="s">
        <v>634</v>
      </c>
      <c r="BQ10" s="435" t="s">
        <v>634</v>
      </c>
      <c r="BR10" s="435" t="s">
        <v>634</v>
      </c>
      <c r="BS10" s="435" t="s">
        <v>634</v>
      </c>
      <c r="BT10" s="435" t="s">
        <v>634</v>
      </c>
      <c r="BU10" s="435" t="s">
        <v>634</v>
      </c>
      <c r="BV10" s="435" t="s">
        <v>634</v>
      </c>
      <c r="BW10" s="435" t="s">
        <v>634</v>
      </c>
      <c r="BX10" s="435" t="s">
        <v>634</v>
      </c>
      <c r="BY10" s="435" t="s">
        <v>634</v>
      </c>
      <c r="BZ10" s="435" t="s">
        <v>634</v>
      </c>
      <c r="CA10" s="435" t="s">
        <v>634</v>
      </c>
      <c r="CB10" s="435" t="s">
        <v>428</v>
      </c>
      <c r="CC10" s="435" t="s">
        <v>428</v>
      </c>
      <c r="CD10" s="216"/>
      <c r="CE10" s="223"/>
      <c r="CF10" s="218">
        <f t="shared" si="0"/>
        <v>26</v>
      </c>
    </row>
    <row r="11" spans="1:84" ht="15" customHeight="1">
      <c r="B11" s="97">
        <v>44</v>
      </c>
      <c r="C11" s="98" t="s">
        <v>651</v>
      </c>
      <c r="D11" s="183" t="s">
        <v>701</v>
      </c>
      <c r="E11" s="221"/>
      <c r="F11" s="221">
        <v>1</v>
      </c>
      <c r="G11" s="221"/>
      <c r="H11" s="221"/>
      <c r="I11" s="222"/>
      <c r="J11" s="222"/>
      <c r="K11" s="216"/>
      <c r="L11" s="222">
        <v>1</v>
      </c>
      <c r="M11" s="222"/>
      <c r="N11" s="222"/>
      <c r="O11" s="222"/>
      <c r="P11" s="222"/>
      <c r="Q11" s="222">
        <v>1</v>
      </c>
      <c r="R11" s="222"/>
      <c r="S11" s="222"/>
      <c r="T11" s="222"/>
      <c r="U11" s="222">
        <v>1</v>
      </c>
      <c r="V11" s="222"/>
      <c r="W11" s="222">
        <v>1</v>
      </c>
      <c r="X11" s="222"/>
      <c r="Y11" s="222">
        <v>1</v>
      </c>
      <c r="Z11" s="222">
        <v>1</v>
      </c>
      <c r="AA11" s="222">
        <v>1</v>
      </c>
      <c r="AB11" s="222"/>
      <c r="AC11" s="222"/>
      <c r="AD11" s="222"/>
      <c r="AE11" s="222"/>
      <c r="AF11" s="222"/>
      <c r="AG11" s="222">
        <v>1</v>
      </c>
      <c r="AH11" s="222">
        <v>1</v>
      </c>
      <c r="AI11" s="222">
        <v>1</v>
      </c>
      <c r="AJ11" s="222">
        <v>1</v>
      </c>
      <c r="AK11" s="222"/>
      <c r="AL11" s="222"/>
      <c r="AM11" s="222"/>
      <c r="AN11" s="222">
        <v>1</v>
      </c>
      <c r="AO11" s="222">
        <v>1</v>
      </c>
      <c r="AP11" s="222"/>
      <c r="AQ11" s="222">
        <v>1</v>
      </c>
      <c r="AR11" s="222"/>
      <c r="AS11" s="222"/>
      <c r="AT11" s="222"/>
      <c r="AU11" s="222">
        <v>1</v>
      </c>
      <c r="AV11" s="222"/>
      <c r="AW11" s="222">
        <v>1</v>
      </c>
      <c r="AX11" s="222"/>
      <c r="AY11" s="222">
        <v>1</v>
      </c>
      <c r="AZ11" s="222">
        <v>1</v>
      </c>
      <c r="BA11" s="222">
        <v>1</v>
      </c>
      <c r="BB11" s="222">
        <v>1</v>
      </c>
      <c r="BC11" s="222">
        <v>1</v>
      </c>
      <c r="BD11" s="222">
        <v>1</v>
      </c>
      <c r="BE11" s="222">
        <v>1</v>
      </c>
      <c r="BF11" s="222">
        <v>1</v>
      </c>
      <c r="BG11" s="435" t="s">
        <v>634</v>
      </c>
      <c r="BH11" s="435" t="s">
        <v>634</v>
      </c>
      <c r="BI11" s="435" t="s">
        <v>634</v>
      </c>
      <c r="BJ11" s="435" t="s">
        <v>634</v>
      </c>
      <c r="BK11" s="435" t="s">
        <v>634</v>
      </c>
      <c r="BL11" s="435" t="s">
        <v>634</v>
      </c>
      <c r="BM11" s="435" t="s">
        <v>634</v>
      </c>
      <c r="BN11" s="435" t="s">
        <v>634</v>
      </c>
      <c r="BO11" s="435" t="s">
        <v>634</v>
      </c>
      <c r="BP11" s="435" t="s">
        <v>634</v>
      </c>
      <c r="BQ11" s="435" t="s">
        <v>634</v>
      </c>
      <c r="BR11" s="435" t="s">
        <v>634</v>
      </c>
      <c r="BS11" s="435" t="s">
        <v>634</v>
      </c>
      <c r="BT11" s="435" t="s">
        <v>634</v>
      </c>
      <c r="BU11" s="435" t="s">
        <v>634</v>
      </c>
      <c r="BV11" s="435" t="s">
        <v>634</v>
      </c>
      <c r="BW11" s="435" t="s">
        <v>634</v>
      </c>
      <c r="BX11" s="435" t="s">
        <v>634</v>
      </c>
      <c r="BY11" s="435" t="s">
        <v>634</v>
      </c>
      <c r="BZ11" s="435" t="s">
        <v>634</v>
      </c>
      <c r="CA11" s="435" t="s">
        <v>634</v>
      </c>
      <c r="CB11" s="435" t="s">
        <v>428</v>
      </c>
      <c r="CC11" s="435" t="s">
        <v>428</v>
      </c>
      <c r="CD11" s="216"/>
      <c r="CE11" s="223"/>
      <c r="CF11" s="219">
        <f t="shared" si="0"/>
        <v>25</v>
      </c>
    </row>
    <row r="12" spans="1:84" ht="15" customHeight="1">
      <c r="B12" s="97">
        <v>45</v>
      </c>
      <c r="C12" s="98" t="s">
        <v>652</v>
      </c>
      <c r="D12" s="183" t="s">
        <v>701</v>
      </c>
      <c r="E12" s="221"/>
      <c r="F12" s="221">
        <v>1</v>
      </c>
      <c r="G12" s="221">
        <v>1</v>
      </c>
      <c r="H12" s="221"/>
      <c r="I12" s="222">
        <v>1</v>
      </c>
      <c r="J12" s="222">
        <v>1</v>
      </c>
      <c r="K12" s="216"/>
      <c r="L12" s="222">
        <v>1</v>
      </c>
      <c r="M12" s="222"/>
      <c r="N12" s="222"/>
      <c r="O12" s="222">
        <v>1</v>
      </c>
      <c r="P12" s="222"/>
      <c r="Q12" s="222"/>
      <c r="R12" s="222"/>
      <c r="S12" s="222">
        <v>1</v>
      </c>
      <c r="T12" s="222"/>
      <c r="U12" s="222">
        <v>1</v>
      </c>
      <c r="V12" s="222"/>
      <c r="W12" s="222"/>
      <c r="X12" s="222"/>
      <c r="Y12" s="222"/>
      <c r="Z12" s="222">
        <v>1</v>
      </c>
      <c r="AA12" s="222"/>
      <c r="AB12" s="222"/>
      <c r="AC12" s="222"/>
      <c r="AD12" s="222"/>
      <c r="AE12" s="222"/>
      <c r="AF12" s="222"/>
      <c r="AG12" s="222"/>
      <c r="AH12" s="222">
        <v>1</v>
      </c>
      <c r="AI12" s="222">
        <v>1</v>
      </c>
      <c r="AJ12" s="222">
        <v>1</v>
      </c>
      <c r="AK12" s="222"/>
      <c r="AL12" s="222"/>
      <c r="AM12" s="222"/>
      <c r="AN12" s="222">
        <v>1</v>
      </c>
      <c r="AO12" s="222">
        <v>1</v>
      </c>
      <c r="AP12" s="222"/>
      <c r="AQ12" s="222">
        <v>1</v>
      </c>
      <c r="AR12" s="222"/>
      <c r="AS12" s="222"/>
      <c r="AT12" s="222"/>
      <c r="AU12" s="222">
        <v>1</v>
      </c>
      <c r="AV12" s="222">
        <v>1</v>
      </c>
      <c r="AW12" s="222"/>
      <c r="AX12" s="222"/>
      <c r="AY12" s="222">
        <v>1</v>
      </c>
      <c r="AZ12" s="222">
        <v>1</v>
      </c>
      <c r="BA12" s="222">
        <v>1</v>
      </c>
      <c r="BB12" s="222">
        <v>1</v>
      </c>
      <c r="BC12" s="222">
        <v>1</v>
      </c>
      <c r="BD12" s="222"/>
      <c r="BE12" s="222">
        <v>1</v>
      </c>
      <c r="BF12" s="222">
        <v>1</v>
      </c>
      <c r="BG12" s="222">
        <v>1</v>
      </c>
      <c r="BH12" s="222">
        <v>1</v>
      </c>
      <c r="BI12" s="222">
        <v>1</v>
      </c>
      <c r="BJ12" s="222">
        <v>1</v>
      </c>
      <c r="BK12" s="222">
        <v>1</v>
      </c>
      <c r="BL12" s="222">
        <v>1</v>
      </c>
      <c r="BM12" s="222">
        <v>1</v>
      </c>
      <c r="BN12" s="222">
        <v>1</v>
      </c>
      <c r="BO12" s="435" t="s">
        <v>634</v>
      </c>
      <c r="BP12" s="435" t="s">
        <v>634</v>
      </c>
      <c r="BQ12" s="435" t="s">
        <v>634</v>
      </c>
      <c r="BR12" s="435" t="s">
        <v>634</v>
      </c>
      <c r="BS12" s="435" t="s">
        <v>634</v>
      </c>
      <c r="BT12" s="435" t="s">
        <v>634</v>
      </c>
      <c r="BU12" s="435" t="s">
        <v>634</v>
      </c>
      <c r="BV12" s="435" t="s">
        <v>634</v>
      </c>
      <c r="BW12" s="435" t="s">
        <v>634</v>
      </c>
      <c r="BX12" s="435" t="s">
        <v>634</v>
      </c>
      <c r="BY12" s="435" t="s">
        <v>634</v>
      </c>
      <c r="BZ12" s="435" t="s">
        <v>634</v>
      </c>
      <c r="CA12" s="435" t="s">
        <v>634</v>
      </c>
      <c r="CB12" s="435" t="s">
        <v>428</v>
      </c>
      <c r="CC12" s="435" t="s">
        <v>428</v>
      </c>
      <c r="CD12" s="216"/>
      <c r="CE12" s="223"/>
      <c r="CF12" s="219">
        <f t="shared" si="0"/>
        <v>32</v>
      </c>
    </row>
    <row r="13" spans="1:84" ht="15" customHeight="1">
      <c r="B13" s="97">
        <v>46</v>
      </c>
      <c r="C13" s="98" t="s">
        <v>653</v>
      </c>
      <c r="D13" s="183" t="s">
        <v>688</v>
      </c>
      <c r="E13" s="221"/>
      <c r="F13" s="221"/>
      <c r="G13" s="221"/>
      <c r="H13" s="221"/>
      <c r="I13" s="222">
        <v>1</v>
      </c>
      <c r="J13" s="222"/>
      <c r="K13" s="216"/>
      <c r="L13" s="222">
        <v>1</v>
      </c>
      <c r="M13" s="222"/>
      <c r="N13" s="222">
        <v>1</v>
      </c>
      <c r="O13" s="222">
        <v>1</v>
      </c>
      <c r="P13" s="222">
        <v>1</v>
      </c>
      <c r="Q13" s="222"/>
      <c r="R13" s="222"/>
      <c r="S13" s="222"/>
      <c r="T13" s="222"/>
      <c r="U13" s="222">
        <v>1</v>
      </c>
      <c r="V13" s="222"/>
      <c r="W13" s="222">
        <v>1</v>
      </c>
      <c r="X13" s="222"/>
      <c r="Y13" s="222">
        <v>1</v>
      </c>
      <c r="Z13" s="222">
        <v>1</v>
      </c>
      <c r="AA13" s="222"/>
      <c r="AB13" s="222"/>
      <c r="AC13" s="222"/>
      <c r="AD13" s="222"/>
      <c r="AE13" s="222"/>
      <c r="AF13" s="222"/>
      <c r="AG13" s="222"/>
      <c r="AH13" s="222">
        <v>1</v>
      </c>
      <c r="AI13" s="222">
        <v>1</v>
      </c>
      <c r="AJ13" s="222">
        <v>1</v>
      </c>
      <c r="AK13" s="222"/>
      <c r="AL13" s="222"/>
      <c r="AM13" s="222"/>
      <c r="AN13" s="222">
        <v>1</v>
      </c>
      <c r="AO13" s="222">
        <v>1</v>
      </c>
      <c r="AP13" s="222"/>
      <c r="AQ13" s="222">
        <v>1</v>
      </c>
      <c r="AR13" s="222"/>
      <c r="AS13" s="222">
        <v>1</v>
      </c>
      <c r="AT13" s="222"/>
      <c r="AU13" s="222"/>
      <c r="AV13" s="222"/>
      <c r="AW13" s="222"/>
      <c r="AX13" s="222"/>
      <c r="AY13" s="222">
        <v>1</v>
      </c>
      <c r="AZ13" s="222">
        <v>1</v>
      </c>
      <c r="BA13" s="222"/>
      <c r="BB13" s="222">
        <v>1</v>
      </c>
      <c r="BC13" s="222">
        <v>1</v>
      </c>
      <c r="BD13" s="222">
        <v>1</v>
      </c>
      <c r="BE13" s="222">
        <v>1</v>
      </c>
      <c r="BF13" s="222">
        <v>1</v>
      </c>
      <c r="BG13" s="222"/>
      <c r="BH13" s="222">
        <v>1</v>
      </c>
      <c r="BI13" s="222">
        <v>1</v>
      </c>
      <c r="BJ13" s="222">
        <v>1</v>
      </c>
      <c r="BK13" s="222">
        <v>1</v>
      </c>
      <c r="BL13" s="222">
        <v>1</v>
      </c>
      <c r="BM13" s="222">
        <v>1</v>
      </c>
      <c r="BN13" s="222">
        <v>1</v>
      </c>
      <c r="BO13" s="435" t="s">
        <v>634</v>
      </c>
      <c r="BP13" s="435" t="s">
        <v>634</v>
      </c>
      <c r="BQ13" s="435" t="s">
        <v>634</v>
      </c>
      <c r="BR13" s="435" t="s">
        <v>634</v>
      </c>
      <c r="BS13" s="435" t="s">
        <v>634</v>
      </c>
      <c r="BT13" s="435" t="s">
        <v>634</v>
      </c>
      <c r="BU13" s="435" t="s">
        <v>634</v>
      </c>
      <c r="BV13" s="435" t="s">
        <v>634</v>
      </c>
      <c r="BW13" s="435" t="s">
        <v>634</v>
      </c>
      <c r="BX13" s="435" t="s">
        <v>634</v>
      </c>
      <c r="BY13" s="435" t="s">
        <v>634</v>
      </c>
      <c r="BZ13" s="435" t="s">
        <v>634</v>
      </c>
      <c r="CA13" s="435" t="s">
        <v>634</v>
      </c>
      <c r="CB13" s="435" t="s">
        <v>428</v>
      </c>
      <c r="CC13" s="435" t="s">
        <v>428</v>
      </c>
      <c r="CD13" s="216"/>
      <c r="CE13" s="223"/>
      <c r="CF13" s="219">
        <f t="shared" si="0"/>
        <v>30</v>
      </c>
    </row>
    <row r="14" spans="1:84" ht="15" customHeight="1">
      <c r="B14" s="97">
        <v>47</v>
      </c>
      <c r="C14" s="98" t="s">
        <v>654</v>
      </c>
      <c r="D14" s="183" t="s">
        <v>688</v>
      </c>
      <c r="E14" s="221"/>
      <c r="F14" s="221">
        <v>1</v>
      </c>
      <c r="G14" s="221"/>
      <c r="H14" s="221"/>
      <c r="I14" s="222"/>
      <c r="J14" s="222">
        <v>1</v>
      </c>
      <c r="K14" s="216"/>
      <c r="L14" s="222">
        <v>1</v>
      </c>
      <c r="M14" s="222"/>
      <c r="N14" s="222">
        <v>1</v>
      </c>
      <c r="O14" s="222"/>
      <c r="P14" s="222"/>
      <c r="Q14" s="222"/>
      <c r="R14" s="222"/>
      <c r="S14" s="222">
        <v>1</v>
      </c>
      <c r="T14" s="222"/>
      <c r="U14" s="222">
        <v>1</v>
      </c>
      <c r="V14" s="222">
        <v>1</v>
      </c>
      <c r="W14" s="222">
        <v>1</v>
      </c>
      <c r="X14" s="222">
        <v>1</v>
      </c>
      <c r="Y14" s="222">
        <v>1</v>
      </c>
      <c r="Z14" s="222">
        <v>1</v>
      </c>
      <c r="AA14" s="222"/>
      <c r="AB14" s="222"/>
      <c r="AC14" s="222"/>
      <c r="AD14" s="222"/>
      <c r="AE14" s="222"/>
      <c r="AF14" s="222"/>
      <c r="AG14" s="222"/>
      <c r="AH14" s="222">
        <v>1</v>
      </c>
      <c r="AI14" s="222">
        <v>1</v>
      </c>
      <c r="AJ14" s="222">
        <v>1</v>
      </c>
      <c r="AK14" s="222"/>
      <c r="AL14" s="222"/>
      <c r="AM14" s="222"/>
      <c r="AN14" s="222">
        <v>1</v>
      </c>
      <c r="AO14" s="222"/>
      <c r="AP14" s="222">
        <v>1</v>
      </c>
      <c r="AQ14" s="222">
        <v>1</v>
      </c>
      <c r="AR14" s="222"/>
      <c r="AS14" s="222"/>
      <c r="AT14" s="222"/>
      <c r="AU14" s="222">
        <v>1</v>
      </c>
      <c r="AV14" s="222"/>
      <c r="AW14" s="222"/>
      <c r="AX14" s="222"/>
      <c r="AY14" s="222">
        <v>1</v>
      </c>
      <c r="AZ14" s="222">
        <v>1</v>
      </c>
      <c r="BA14" s="222">
        <v>1</v>
      </c>
      <c r="BB14" s="222"/>
      <c r="BC14" s="222">
        <v>1</v>
      </c>
      <c r="BD14" s="222">
        <v>1</v>
      </c>
      <c r="BE14" s="222">
        <v>1</v>
      </c>
      <c r="BF14" s="222"/>
      <c r="BG14" s="222">
        <v>1</v>
      </c>
      <c r="BH14" s="222">
        <v>1</v>
      </c>
      <c r="BI14" s="222">
        <v>1</v>
      </c>
      <c r="BJ14" s="222"/>
      <c r="BK14" s="222">
        <v>1</v>
      </c>
      <c r="BL14" s="222"/>
      <c r="BM14" s="222"/>
      <c r="BN14" s="222">
        <v>1</v>
      </c>
      <c r="BO14" s="435" t="s">
        <v>634</v>
      </c>
      <c r="BP14" s="435" t="s">
        <v>634</v>
      </c>
      <c r="BQ14" s="435" t="s">
        <v>634</v>
      </c>
      <c r="BR14" s="435" t="s">
        <v>634</v>
      </c>
      <c r="BS14" s="435" t="s">
        <v>634</v>
      </c>
      <c r="BT14" s="435" t="s">
        <v>634</v>
      </c>
      <c r="BU14" s="435" t="s">
        <v>634</v>
      </c>
      <c r="BV14" s="435" t="s">
        <v>634</v>
      </c>
      <c r="BW14" s="435" t="s">
        <v>634</v>
      </c>
      <c r="BX14" s="435" t="s">
        <v>634</v>
      </c>
      <c r="BY14" s="435" t="s">
        <v>634</v>
      </c>
      <c r="BZ14" s="435" t="s">
        <v>634</v>
      </c>
      <c r="CA14" s="435" t="s">
        <v>634</v>
      </c>
      <c r="CB14" s="435" t="s">
        <v>428</v>
      </c>
      <c r="CC14" s="435" t="s">
        <v>428</v>
      </c>
      <c r="CD14" s="216"/>
      <c r="CE14" s="223"/>
      <c r="CF14" s="219">
        <f t="shared" si="0"/>
        <v>29</v>
      </c>
    </row>
    <row r="15" spans="1:84" ht="15" customHeight="1">
      <c r="A15" s="125"/>
      <c r="B15" s="97">
        <v>48</v>
      </c>
      <c r="C15" s="98" t="s">
        <v>655</v>
      </c>
      <c r="D15" s="192" t="s">
        <v>336</v>
      </c>
      <c r="E15" s="221"/>
      <c r="F15" s="221"/>
      <c r="G15" s="221"/>
      <c r="H15" s="221"/>
      <c r="I15" s="222"/>
      <c r="J15" s="222"/>
      <c r="K15" s="216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435" t="s">
        <v>634</v>
      </c>
      <c r="BP15" s="435" t="s">
        <v>634</v>
      </c>
      <c r="BQ15" s="435" t="s">
        <v>634</v>
      </c>
      <c r="BR15" s="435" t="s">
        <v>634</v>
      </c>
      <c r="BS15" s="435" t="s">
        <v>634</v>
      </c>
      <c r="BT15" s="435" t="s">
        <v>634</v>
      </c>
      <c r="BU15" s="435" t="s">
        <v>634</v>
      </c>
      <c r="BV15" s="435" t="s">
        <v>634</v>
      </c>
      <c r="BW15" s="435" t="s">
        <v>634</v>
      </c>
      <c r="BX15" s="435" t="s">
        <v>634</v>
      </c>
      <c r="BY15" s="435" t="s">
        <v>634</v>
      </c>
      <c r="BZ15" s="435" t="s">
        <v>634</v>
      </c>
      <c r="CA15" s="435" t="s">
        <v>634</v>
      </c>
      <c r="CB15" s="435" t="s">
        <v>428</v>
      </c>
      <c r="CC15" s="435" t="s">
        <v>428</v>
      </c>
      <c r="CD15" s="216"/>
      <c r="CE15" s="223"/>
      <c r="CF15" s="219">
        <f t="shared" si="0"/>
        <v>0</v>
      </c>
    </row>
    <row r="16" spans="1:84" ht="15" customHeight="1">
      <c r="B16" s="97">
        <v>49</v>
      </c>
      <c r="C16" s="98" t="s">
        <v>656</v>
      </c>
      <c r="D16" s="183" t="s">
        <v>688</v>
      </c>
      <c r="E16" s="221"/>
      <c r="F16" s="221">
        <v>1</v>
      </c>
      <c r="G16" s="221"/>
      <c r="H16" s="221"/>
      <c r="I16" s="222"/>
      <c r="J16" s="222"/>
      <c r="K16" s="216">
        <v>1</v>
      </c>
      <c r="L16" s="222"/>
      <c r="M16" s="222"/>
      <c r="N16" s="222">
        <v>1</v>
      </c>
      <c r="O16" s="222">
        <v>1</v>
      </c>
      <c r="P16" s="222"/>
      <c r="Q16" s="222"/>
      <c r="R16" s="222"/>
      <c r="S16" s="222"/>
      <c r="T16" s="222"/>
      <c r="U16" s="222"/>
      <c r="V16" s="222"/>
      <c r="W16" s="222"/>
      <c r="X16" s="222"/>
      <c r="Y16" s="222">
        <v>1</v>
      </c>
      <c r="Z16" s="222">
        <v>1</v>
      </c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>
        <v>1</v>
      </c>
      <c r="AO16" s="222">
        <v>1</v>
      </c>
      <c r="AP16" s="222"/>
      <c r="AQ16" s="222"/>
      <c r="AR16" s="222"/>
      <c r="AS16" s="222"/>
      <c r="AT16" s="222"/>
      <c r="AU16" s="222">
        <v>1</v>
      </c>
      <c r="AV16" s="222"/>
      <c r="AW16" s="222"/>
      <c r="AX16" s="222"/>
      <c r="AY16" s="222">
        <v>1</v>
      </c>
      <c r="AZ16" s="222"/>
      <c r="BA16" s="222"/>
      <c r="BB16" s="222">
        <v>1</v>
      </c>
      <c r="BC16" s="222"/>
      <c r="BD16" s="222"/>
      <c r="BE16" s="222"/>
      <c r="BF16" s="222"/>
      <c r="BG16" s="222">
        <v>1</v>
      </c>
      <c r="BH16" s="222">
        <v>1</v>
      </c>
      <c r="BI16" s="222"/>
      <c r="BJ16" s="222"/>
      <c r="BK16" s="222"/>
      <c r="BL16" s="222"/>
      <c r="BM16" s="222"/>
      <c r="BN16" s="222"/>
      <c r="BO16" s="222">
        <v>1</v>
      </c>
      <c r="BP16" s="435" t="s">
        <v>634</v>
      </c>
      <c r="BQ16" s="435" t="s">
        <v>634</v>
      </c>
      <c r="BR16" s="435" t="s">
        <v>634</v>
      </c>
      <c r="BS16" s="435" t="s">
        <v>634</v>
      </c>
      <c r="BT16" s="435" t="s">
        <v>634</v>
      </c>
      <c r="BU16" s="435" t="s">
        <v>634</v>
      </c>
      <c r="BV16" s="435" t="s">
        <v>634</v>
      </c>
      <c r="BW16" s="435" t="s">
        <v>634</v>
      </c>
      <c r="BX16" s="435" t="s">
        <v>634</v>
      </c>
      <c r="BY16" s="435" t="s">
        <v>634</v>
      </c>
      <c r="BZ16" s="435" t="s">
        <v>634</v>
      </c>
      <c r="CA16" s="435" t="s">
        <v>634</v>
      </c>
      <c r="CB16" s="435" t="s">
        <v>428</v>
      </c>
      <c r="CC16" s="435" t="s">
        <v>428</v>
      </c>
      <c r="CD16" s="216"/>
      <c r="CE16" s="223"/>
      <c r="CF16" s="219">
        <f t="shared" si="0"/>
        <v>14</v>
      </c>
    </row>
    <row r="17" spans="2:84" ht="15" customHeight="1">
      <c r="B17" s="97">
        <v>50</v>
      </c>
      <c r="C17" s="98" t="s">
        <v>657</v>
      </c>
      <c r="D17" s="183" t="s">
        <v>615</v>
      </c>
      <c r="E17" s="221"/>
      <c r="F17" s="221">
        <v>1</v>
      </c>
      <c r="G17" s="221"/>
      <c r="H17" s="221"/>
      <c r="I17" s="222">
        <v>1</v>
      </c>
      <c r="J17" s="222"/>
      <c r="K17" s="222"/>
      <c r="L17" s="222"/>
      <c r="M17" s="222"/>
      <c r="N17" s="222">
        <v>1</v>
      </c>
      <c r="O17" s="222"/>
      <c r="P17" s="222">
        <v>1</v>
      </c>
      <c r="Q17" s="222"/>
      <c r="R17" s="222"/>
      <c r="S17" s="222">
        <v>1</v>
      </c>
      <c r="T17" s="222">
        <v>1</v>
      </c>
      <c r="U17" s="222">
        <v>1</v>
      </c>
      <c r="V17" s="222">
        <v>1</v>
      </c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>
        <v>1</v>
      </c>
      <c r="AI17" s="222">
        <v>1</v>
      </c>
      <c r="AJ17" s="222"/>
      <c r="AK17" s="222"/>
      <c r="AL17" s="222"/>
      <c r="AM17" s="222"/>
      <c r="AN17" s="222">
        <v>1</v>
      </c>
      <c r="AO17" s="222">
        <v>1</v>
      </c>
      <c r="AP17" s="222"/>
      <c r="AQ17" s="222"/>
      <c r="AR17" s="222"/>
      <c r="AS17" s="222"/>
      <c r="AT17" s="222"/>
      <c r="AU17" s="222"/>
      <c r="AV17" s="222"/>
      <c r="AW17" s="222"/>
      <c r="AX17" s="222"/>
      <c r="AY17" s="222">
        <v>1</v>
      </c>
      <c r="AZ17" s="222"/>
      <c r="BA17" s="222"/>
      <c r="BB17" s="222">
        <v>1</v>
      </c>
      <c r="BC17" s="222">
        <v>1</v>
      </c>
      <c r="BD17" s="222">
        <v>1</v>
      </c>
      <c r="BE17" s="222"/>
      <c r="BF17" s="222"/>
      <c r="BG17" s="222">
        <v>1</v>
      </c>
      <c r="BH17" s="222">
        <v>1</v>
      </c>
      <c r="BI17" s="222"/>
      <c r="BJ17" s="222">
        <v>1</v>
      </c>
      <c r="BK17" s="222">
        <v>1</v>
      </c>
      <c r="BL17" s="222"/>
      <c r="BM17" s="222">
        <v>1</v>
      </c>
      <c r="BN17" s="222"/>
      <c r="BO17" s="222"/>
      <c r="BP17" s="435" t="s">
        <v>634</v>
      </c>
      <c r="BQ17" s="435" t="s">
        <v>634</v>
      </c>
      <c r="BR17" s="435" t="s">
        <v>634</v>
      </c>
      <c r="BS17" s="435" t="s">
        <v>634</v>
      </c>
      <c r="BT17" s="435" t="s">
        <v>634</v>
      </c>
      <c r="BU17" s="435" t="s">
        <v>634</v>
      </c>
      <c r="BV17" s="435" t="s">
        <v>634</v>
      </c>
      <c r="BW17" s="435" t="s">
        <v>634</v>
      </c>
      <c r="BX17" s="435" t="s">
        <v>634</v>
      </c>
      <c r="BY17" s="435" t="s">
        <v>634</v>
      </c>
      <c r="BZ17" s="435" t="s">
        <v>634</v>
      </c>
      <c r="CA17" s="435" t="s">
        <v>634</v>
      </c>
      <c r="CB17" s="435" t="s">
        <v>428</v>
      </c>
      <c r="CC17" s="435" t="s">
        <v>428</v>
      </c>
      <c r="CD17" s="222"/>
      <c r="CE17" s="223"/>
      <c r="CF17" s="219">
        <f t="shared" si="0"/>
        <v>21</v>
      </c>
    </row>
    <row r="18" spans="2:84" ht="20.100000000000001" customHeight="1">
      <c r="B18" s="126" t="s">
        <v>415</v>
      </c>
      <c r="C18" s="155"/>
      <c r="D18" s="128"/>
      <c r="E18" s="224">
        <f>SUM(E8:E17)</f>
        <v>0</v>
      </c>
      <c r="F18" s="224">
        <f t="shared" ref="F18:BF18" si="1">SUM(F8:F17)</f>
        <v>6</v>
      </c>
      <c r="G18" s="224">
        <f t="shared" si="1"/>
        <v>3</v>
      </c>
      <c r="H18" s="224">
        <f t="shared" si="1"/>
        <v>0</v>
      </c>
      <c r="I18" s="224">
        <f t="shared" si="1"/>
        <v>5</v>
      </c>
      <c r="J18" s="224">
        <f t="shared" si="1"/>
        <v>2</v>
      </c>
      <c r="K18" s="225">
        <f>SUM(K8:K17)</f>
        <v>1</v>
      </c>
      <c r="L18" s="224">
        <f t="shared" si="1"/>
        <v>4</v>
      </c>
      <c r="M18" s="224">
        <f t="shared" si="1"/>
        <v>1</v>
      </c>
      <c r="N18" s="224">
        <f t="shared" si="1"/>
        <v>5</v>
      </c>
      <c r="O18" s="224">
        <f t="shared" si="1"/>
        <v>4</v>
      </c>
      <c r="P18" s="224">
        <f t="shared" si="1"/>
        <v>3</v>
      </c>
      <c r="Q18" s="224">
        <f t="shared" si="1"/>
        <v>2</v>
      </c>
      <c r="R18" s="224">
        <f t="shared" si="1"/>
        <v>1</v>
      </c>
      <c r="S18" s="224">
        <f t="shared" si="1"/>
        <v>4</v>
      </c>
      <c r="T18" s="224">
        <f t="shared" si="1"/>
        <v>2</v>
      </c>
      <c r="U18" s="224">
        <f t="shared" si="1"/>
        <v>8</v>
      </c>
      <c r="V18" s="224">
        <f t="shared" si="1"/>
        <v>2</v>
      </c>
      <c r="W18" s="224">
        <f t="shared" si="1"/>
        <v>6</v>
      </c>
      <c r="X18" s="224">
        <f t="shared" si="1"/>
        <v>2</v>
      </c>
      <c r="Y18" s="224">
        <f t="shared" si="1"/>
        <v>6</v>
      </c>
      <c r="Z18" s="224">
        <f t="shared" si="1"/>
        <v>8</v>
      </c>
      <c r="AA18" s="224">
        <f>SUM(AA8:AA17)</f>
        <v>1</v>
      </c>
      <c r="AB18" s="224">
        <f>SUM(AB8:AB17)</f>
        <v>1</v>
      </c>
      <c r="AC18" s="224">
        <f t="shared" si="1"/>
        <v>2</v>
      </c>
      <c r="AD18" s="224">
        <f t="shared" si="1"/>
        <v>2</v>
      </c>
      <c r="AE18" s="224">
        <f t="shared" si="1"/>
        <v>1</v>
      </c>
      <c r="AF18" s="224">
        <f t="shared" si="1"/>
        <v>2</v>
      </c>
      <c r="AG18" s="224">
        <f t="shared" si="1"/>
        <v>4</v>
      </c>
      <c r="AH18" s="224">
        <f t="shared" si="1"/>
        <v>8</v>
      </c>
      <c r="AI18" s="224">
        <f t="shared" si="1"/>
        <v>7</v>
      </c>
      <c r="AJ18" s="224">
        <f t="shared" si="1"/>
        <v>7</v>
      </c>
      <c r="AK18" s="224">
        <f t="shared" si="1"/>
        <v>2</v>
      </c>
      <c r="AL18" s="224">
        <f t="shared" si="1"/>
        <v>1</v>
      </c>
      <c r="AM18" s="224">
        <f t="shared" si="1"/>
        <v>1</v>
      </c>
      <c r="AN18" s="224">
        <f t="shared" si="1"/>
        <v>9</v>
      </c>
      <c r="AO18" s="224">
        <f t="shared" si="1"/>
        <v>8</v>
      </c>
      <c r="AP18" s="224">
        <f t="shared" si="1"/>
        <v>3</v>
      </c>
      <c r="AQ18" s="224">
        <f t="shared" si="1"/>
        <v>6</v>
      </c>
      <c r="AR18" s="224">
        <f t="shared" si="1"/>
        <v>3</v>
      </c>
      <c r="AS18" s="224">
        <f t="shared" si="1"/>
        <v>2</v>
      </c>
      <c r="AT18" s="224">
        <f t="shared" si="1"/>
        <v>3</v>
      </c>
      <c r="AU18" s="224">
        <f t="shared" si="1"/>
        <v>7</v>
      </c>
      <c r="AV18" s="224">
        <f t="shared" si="1"/>
        <v>3</v>
      </c>
      <c r="AW18" s="224">
        <f t="shared" si="1"/>
        <v>2</v>
      </c>
      <c r="AX18" s="224">
        <f t="shared" si="1"/>
        <v>2</v>
      </c>
      <c r="AY18" s="224">
        <f t="shared" si="1"/>
        <v>7</v>
      </c>
      <c r="AZ18" s="224">
        <f t="shared" si="1"/>
        <v>5</v>
      </c>
      <c r="BA18" s="224">
        <f t="shared" si="1"/>
        <v>4</v>
      </c>
      <c r="BB18" s="224">
        <f t="shared" si="1"/>
        <v>6</v>
      </c>
      <c r="BC18" s="224">
        <f t="shared" si="1"/>
        <v>6</v>
      </c>
      <c r="BD18" s="224">
        <f t="shared" si="1"/>
        <v>5</v>
      </c>
      <c r="BE18" s="224">
        <f t="shared" si="1"/>
        <v>5</v>
      </c>
      <c r="BF18" s="224">
        <f t="shared" si="1"/>
        <v>4</v>
      </c>
      <c r="BG18" s="224">
        <f t="shared" ref="BG18:CA18" si="2">SUM(BG8:BG17)</f>
        <v>4</v>
      </c>
      <c r="BH18" s="224">
        <f t="shared" si="2"/>
        <v>5</v>
      </c>
      <c r="BI18" s="224">
        <f t="shared" si="2"/>
        <v>3</v>
      </c>
      <c r="BJ18" s="224">
        <f t="shared" si="2"/>
        <v>3</v>
      </c>
      <c r="BK18" s="224">
        <f t="shared" si="2"/>
        <v>4</v>
      </c>
      <c r="BL18" s="224">
        <f t="shared" si="2"/>
        <v>2</v>
      </c>
      <c r="BM18" s="224">
        <f t="shared" si="2"/>
        <v>3</v>
      </c>
      <c r="BN18" s="224">
        <f t="shared" si="2"/>
        <v>3</v>
      </c>
      <c r="BO18" s="224">
        <f t="shared" si="2"/>
        <v>1</v>
      </c>
      <c r="BP18" s="224">
        <f t="shared" si="2"/>
        <v>0</v>
      </c>
      <c r="BQ18" s="224">
        <f t="shared" si="2"/>
        <v>0</v>
      </c>
      <c r="BR18" s="224">
        <f t="shared" si="2"/>
        <v>0</v>
      </c>
      <c r="BS18" s="224">
        <f t="shared" si="2"/>
        <v>0</v>
      </c>
      <c r="BT18" s="224">
        <f t="shared" si="2"/>
        <v>0</v>
      </c>
      <c r="BU18" s="224">
        <f t="shared" si="2"/>
        <v>0</v>
      </c>
      <c r="BV18" s="224">
        <f t="shared" si="2"/>
        <v>0</v>
      </c>
      <c r="BW18" s="224">
        <f t="shared" si="2"/>
        <v>0</v>
      </c>
      <c r="BX18" s="224">
        <f t="shared" si="2"/>
        <v>0</v>
      </c>
      <c r="BY18" s="224">
        <f t="shared" si="2"/>
        <v>0</v>
      </c>
      <c r="BZ18" s="224">
        <f t="shared" si="2"/>
        <v>0</v>
      </c>
      <c r="CA18" s="224">
        <f t="shared" si="2"/>
        <v>0</v>
      </c>
      <c r="CB18" s="224">
        <f>SUM(CB8:CB17)</f>
        <v>0</v>
      </c>
      <c r="CC18" s="224">
        <f>SUM(CC8:CC17)</f>
        <v>0</v>
      </c>
      <c r="CD18" s="225">
        <f>SUM(CD8:CD17)</f>
        <v>0</v>
      </c>
      <c r="CE18" s="226"/>
      <c r="CF18" s="249"/>
    </row>
    <row r="19" spans="2:84" ht="20.100000000000001" customHeight="1">
      <c r="B19" s="126" t="s">
        <v>785</v>
      </c>
      <c r="C19" s="155"/>
      <c r="D19" s="128"/>
      <c r="E19" s="224">
        <f>E7+E18</f>
        <v>0</v>
      </c>
      <c r="F19" s="225">
        <f t="shared" ref="F19:BF19" si="3">F7+F18</f>
        <v>40</v>
      </c>
      <c r="G19" s="225">
        <f t="shared" si="3"/>
        <v>35</v>
      </c>
      <c r="H19" s="225">
        <f t="shared" si="3"/>
        <v>22</v>
      </c>
      <c r="I19" s="225">
        <f t="shared" si="3"/>
        <v>28</v>
      </c>
      <c r="J19" s="225">
        <f t="shared" si="3"/>
        <v>21</v>
      </c>
      <c r="K19" s="404">
        <f t="shared" si="3"/>
        <v>8</v>
      </c>
      <c r="L19" s="225">
        <f t="shared" si="3"/>
        <v>25</v>
      </c>
      <c r="M19" s="404">
        <f t="shared" si="3"/>
        <v>16</v>
      </c>
      <c r="N19" s="225">
        <f t="shared" si="3"/>
        <v>14</v>
      </c>
      <c r="O19" s="225">
        <f t="shared" si="3"/>
        <v>14</v>
      </c>
      <c r="P19" s="404">
        <f t="shared" si="3"/>
        <v>13</v>
      </c>
      <c r="Q19" s="404">
        <f t="shared" si="3"/>
        <v>17</v>
      </c>
      <c r="R19" s="404">
        <f t="shared" si="3"/>
        <v>2</v>
      </c>
      <c r="S19" s="404">
        <f t="shared" si="3"/>
        <v>15</v>
      </c>
      <c r="T19" s="225">
        <f t="shared" si="3"/>
        <v>14</v>
      </c>
      <c r="U19" s="225">
        <f t="shared" si="3"/>
        <v>20</v>
      </c>
      <c r="V19" s="404">
        <f t="shared" si="3"/>
        <v>7</v>
      </c>
      <c r="W19" s="225">
        <f t="shared" si="3"/>
        <v>18</v>
      </c>
      <c r="X19" s="225">
        <f t="shared" si="3"/>
        <v>12</v>
      </c>
      <c r="Y19" s="225">
        <f t="shared" si="3"/>
        <v>11</v>
      </c>
      <c r="Z19" s="404">
        <f t="shared" si="3"/>
        <v>16</v>
      </c>
      <c r="AA19" s="225">
        <f>AA7+AA18</f>
        <v>7</v>
      </c>
      <c r="AB19" s="404">
        <f>AB7+AB18</f>
        <v>4</v>
      </c>
      <c r="AC19" s="404">
        <f t="shared" si="3"/>
        <v>6</v>
      </c>
      <c r="AD19" s="404">
        <f t="shared" si="3"/>
        <v>6</v>
      </c>
      <c r="AE19" s="225">
        <f t="shared" si="3"/>
        <v>5</v>
      </c>
      <c r="AF19" s="404">
        <f t="shared" si="3"/>
        <v>8</v>
      </c>
      <c r="AG19" s="225">
        <f t="shared" si="3"/>
        <v>7</v>
      </c>
      <c r="AH19" s="225">
        <f t="shared" si="3"/>
        <v>11</v>
      </c>
      <c r="AI19" s="225">
        <f t="shared" si="3"/>
        <v>9</v>
      </c>
      <c r="AJ19" s="225">
        <f t="shared" si="3"/>
        <v>9</v>
      </c>
      <c r="AK19" s="225">
        <f t="shared" si="3"/>
        <v>4</v>
      </c>
      <c r="AL19" s="404">
        <f t="shared" si="3"/>
        <v>4</v>
      </c>
      <c r="AM19" s="225">
        <f t="shared" si="3"/>
        <v>4</v>
      </c>
      <c r="AN19" s="225">
        <f t="shared" si="3"/>
        <v>11</v>
      </c>
      <c r="AO19" s="225">
        <f t="shared" si="3"/>
        <v>10</v>
      </c>
      <c r="AP19" s="225">
        <f t="shared" si="3"/>
        <v>5</v>
      </c>
      <c r="AQ19" s="225">
        <f t="shared" si="3"/>
        <v>8</v>
      </c>
      <c r="AR19" s="225">
        <f t="shared" si="3"/>
        <v>5</v>
      </c>
      <c r="AS19" s="404">
        <f t="shared" si="3"/>
        <v>4</v>
      </c>
      <c r="AT19" s="404">
        <f t="shared" si="3"/>
        <v>5</v>
      </c>
      <c r="AU19" s="225">
        <f t="shared" si="3"/>
        <v>7</v>
      </c>
      <c r="AV19" s="404">
        <f t="shared" si="3"/>
        <v>3</v>
      </c>
      <c r="AW19" s="404">
        <f t="shared" si="3"/>
        <v>2</v>
      </c>
      <c r="AX19" s="404">
        <f t="shared" si="3"/>
        <v>2</v>
      </c>
      <c r="AY19" s="225">
        <f t="shared" si="3"/>
        <v>7</v>
      </c>
      <c r="AZ19" s="225">
        <f t="shared" si="3"/>
        <v>5</v>
      </c>
      <c r="BA19" s="225">
        <f t="shared" si="3"/>
        <v>4</v>
      </c>
      <c r="BB19" s="225">
        <f t="shared" si="3"/>
        <v>6</v>
      </c>
      <c r="BC19" s="225">
        <f t="shared" si="3"/>
        <v>6</v>
      </c>
      <c r="BD19" s="225">
        <f t="shared" si="3"/>
        <v>5</v>
      </c>
      <c r="BE19" s="225">
        <f t="shared" si="3"/>
        <v>5</v>
      </c>
      <c r="BF19" s="225">
        <f t="shared" si="3"/>
        <v>4</v>
      </c>
      <c r="BG19" s="225">
        <f t="shared" ref="BG19:CD19" si="4">BG7+BG18</f>
        <v>4</v>
      </c>
      <c r="BH19" s="225">
        <f t="shared" si="4"/>
        <v>5</v>
      </c>
      <c r="BI19" s="225">
        <f t="shared" si="4"/>
        <v>3</v>
      </c>
      <c r="BJ19" s="225">
        <f t="shared" si="4"/>
        <v>3</v>
      </c>
      <c r="BK19" s="404">
        <f t="shared" si="4"/>
        <v>4</v>
      </c>
      <c r="BL19" s="404">
        <f t="shared" si="4"/>
        <v>2</v>
      </c>
      <c r="BM19" s="404">
        <f t="shared" si="4"/>
        <v>3</v>
      </c>
      <c r="BN19" s="404">
        <f t="shared" si="4"/>
        <v>3</v>
      </c>
      <c r="BO19" s="404">
        <f t="shared" si="4"/>
        <v>1</v>
      </c>
      <c r="BP19" s="225">
        <f t="shared" si="4"/>
        <v>0</v>
      </c>
      <c r="BQ19" s="225">
        <f t="shared" si="4"/>
        <v>0</v>
      </c>
      <c r="BR19" s="225">
        <f t="shared" si="4"/>
        <v>0</v>
      </c>
      <c r="BS19" s="225">
        <f t="shared" si="4"/>
        <v>0</v>
      </c>
      <c r="BT19" s="225">
        <f t="shared" si="4"/>
        <v>0</v>
      </c>
      <c r="BU19" s="225">
        <f t="shared" si="4"/>
        <v>0</v>
      </c>
      <c r="BV19" s="225">
        <f t="shared" si="4"/>
        <v>0</v>
      </c>
      <c r="BW19" s="225">
        <f t="shared" si="4"/>
        <v>0</v>
      </c>
      <c r="BX19" s="225">
        <f t="shared" si="4"/>
        <v>0</v>
      </c>
      <c r="BY19" s="225">
        <f t="shared" si="4"/>
        <v>0</v>
      </c>
      <c r="BZ19" s="404">
        <f t="shared" si="4"/>
        <v>0</v>
      </c>
      <c r="CA19" s="225">
        <f t="shared" si="4"/>
        <v>0</v>
      </c>
      <c r="CB19" s="404">
        <f>CB7+CB18</f>
        <v>0</v>
      </c>
      <c r="CC19" s="404">
        <f>CC7+CC18</f>
        <v>0</v>
      </c>
      <c r="CD19" s="225">
        <f t="shared" si="4"/>
        <v>0</v>
      </c>
      <c r="CE19" s="226"/>
      <c r="CF19" s="249"/>
    </row>
    <row r="20" spans="2:84" ht="10.050000000000001" customHeight="1"/>
    <row r="21" spans="2:84" ht="15" customHeight="1"/>
    <row r="22" spans="2:84" ht="15" customHeight="1">
      <c r="C22" s="153" t="s">
        <v>422</v>
      </c>
      <c r="G22" s="185"/>
      <c r="H22" s="184" t="s">
        <v>1322</v>
      </c>
    </row>
    <row r="23" spans="2:84" ht="10.050000000000001" customHeight="1"/>
    <row r="24" spans="2:84" ht="15" customHeight="1">
      <c r="B24" s="166"/>
      <c r="C24" s="167"/>
      <c r="D24" s="173"/>
      <c r="E24" s="190"/>
      <c r="F24" s="627">
        <v>20</v>
      </c>
      <c r="G24" s="628"/>
      <c r="H24" s="628"/>
      <c r="I24" s="627">
        <v>26</v>
      </c>
      <c r="J24" s="628"/>
      <c r="K24" s="172">
        <v>29</v>
      </c>
      <c r="L24" s="627">
        <v>30</v>
      </c>
      <c r="M24" s="628"/>
      <c r="N24" s="172">
        <v>31</v>
      </c>
      <c r="O24" s="627">
        <v>33</v>
      </c>
      <c r="P24" s="628"/>
      <c r="Q24" s="628"/>
      <c r="R24" s="629"/>
      <c r="S24" s="627">
        <v>34</v>
      </c>
      <c r="T24" s="629"/>
      <c r="U24" s="627">
        <v>35</v>
      </c>
      <c r="V24" s="629"/>
      <c r="W24" s="627">
        <v>36</v>
      </c>
      <c r="X24" s="629"/>
      <c r="Y24" s="627">
        <v>38</v>
      </c>
      <c r="Z24" s="628"/>
      <c r="AA24" s="628"/>
      <c r="AB24" s="628"/>
      <c r="AC24" s="628"/>
      <c r="AD24" s="628"/>
      <c r="AE24" s="627">
        <v>39</v>
      </c>
      <c r="AF24" s="629"/>
      <c r="AG24" s="627">
        <v>41</v>
      </c>
      <c r="AH24" s="628"/>
      <c r="AI24" s="628"/>
      <c r="AJ24" s="628"/>
      <c r="AK24" s="628"/>
      <c r="AL24" s="628"/>
      <c r="AM24" s="629"/>
      <c r="AN24" s="627">
        <v>42</v>
      </c>
      <c r="AO24" s="628"/>
      <c r="AP24" s="628"/>
      <c r="AQ24" s="628"/>
      <c r="AR24" s="628"/>
      <c r="AS24" s="628"/>
      <c r="AT24" s="629"/>
      <c r="AU24" s="627">
        <v>43</v>
      </c>
      <c r="AV24" s="628"/>
      <c r="AW24" s="628"/>
      <c r="AX24" s="629"/>
      <c r="AY24" s="627">
        <v>44</v>
      </c>
      <c r="AZ24" s="628"/>
      <c r="BA24" s="628"/>
      <c r="BB24" s="628"/>
      <c r="BC24" s="628"/>
      <c r="BD24" s="628"/>
      <c r="BE24" s="628"/>
      <c r="BF24" s="629"/>
      <c r="BG24" s="627">
        <v>45</v>
      </c>
      <c r="BH24" s="628"/>
      <c r="BI24" s="628"/>
      <c r="BJ24" s="628"/>
      <c r="BK24" s="628"/>
      <c r="BL24" s="628"/>
      <c r="BM24" s="628"/>
      <c r="BN24" s="629"/>
      <c r="BO24" s="170">
        <v>47</v>
      </c>
      <c r="BP24" s="627">
        <v>48</v>
      </c>
      <c r="BQ24" s="628"/>
      <c r="BR24" s="628"/>
      <c r="BS24" s="628"/>
      <c r="BT24" s="628"/>
      <c r="BU24" s="628"/>
      <c r="BV24" s="628"/>
      <c r="BW24" s="628"/>
      <c r="BX24" s="628"/>
      <c r="BY24" s="629"/>
      <c r="BZ24" s="172">
        <v>49</v>
      </c>
      <c r="CA24" s="627">
        <v>50</v>
      </c>
      <c r="CB24" s="628"/>
      <c r="CC24" s="629"/>
      <c r="CD24" s="171"/>
      <c r="CE24" s="169"/>
      <c r="CF24" s="173"/>
    </row>
    <row r="25" spans="2:84" ht="15" customHeight="1">
      <c r="B25" s="174"/>
      <c r="C25" s="175"/>
      <c r="D25" s="177"/>
      <c r="E25" s="111"/>
      <c r="F25" s="124"/>
      <c r="G25" s="124"/>
      <c r="H25" s="124"/>
      <c r="I25" s="124"/>
      <c r="J25" s="124"/>
      <c r="K25" s="120"/>
      <c r="L25" s="124"/>
      <c r="M25" s="124"/>
      <c r="N25" s="124"/>
      <c r="O25" s="124"/>
      <c r="P25" s="113" t="s">
        <v>611</v>
      </c>
      <c r="Q25" s="113"/>
      <c r="R25" s="113"/>
      <c r="S25" s="113"/>
      <c r="T25" s="124"/>
      <c r="U25" s="124"/>
      <c r="V25" s="113" t="s">
        <v>611</v>
      </c>
      <c r="W25" s="124"/>
      <c r="X25" s="124"/>
      <c r="Y25" s="124"/>
      <c r="Z25" s="113" t="s">
        <v>611</v>
      </c>
      <c r="AA25" s="113"/>
      <c r="AB25" s="113"/>
      <c r="AC25" s="113"/>
      <c r="AD25" s="113"/>
      <c r="AE25" s="124"/>
      <c r="AF25" s="124"/>
      <c r="AG25" s="124"/>
      <c r="AH25" s="124"/>
      <c r="AI25" s="124"/>
      <c r="AJ25" s="124"/>
      <c r="AK25" s="124"/>
      <c r="AL25" s="124"/>
      <c r="AM25" s="113" t="s">
        <v>611</v>
      </c>
      <c r="AN25" s="124"/>
      <c r="AO25" s="124"/>
      <c r="AP25" s="124"/>
      <c r="AQ25" s="124"/>
      <c r="AR25" s="113" t="s">
        <v>611</v>
      </c>
      <c r="AS25" s="124"/>
      <c r="AT25" s="113"/>
      <c r="AU25" s="124"/>
      <c r="AV25" s="124"/>
      <c r="AW25" s="113" t="s">
        <v>611</v>
      </c>
      <c r="AX25" s="113"/>
      <c r="AY25" s="124"/>
      <c r="AZ25" s="124"/>
      <c r="BA25" s="124"/>
      <c r="BB25" s="113" t="s">
        <v>611</v>
      </c>
      <c r="BC25" s="124"/>
      <c r="BD25" s="124"/>
      <c r="BE25" s="124"/>
      <c r="BF25" s="124"/>
      <c r="BG25" s="124"/>
      <c r="BH25" s="124"/>
      <c r="BI25" s="124"/>
      <c r="BJ25" s="124"/>
      <c r="BK25" s="113" t="s">
        <v>611</v>
      </c>
      <c r="BL25" s="113"/>
      <c r="BM25" s="113"/>
      <c r="BN25" s="113"/>
      <c r="BO25" s="113"/>
      <c r="BP25" s="124"/>
      <c r="BQ25" s="124"/>
      <c r="BR25" s="124"/>
      <c r="BS25" s="113" t="s">
        <v>611</v>
      </c>
      <c r="BT25" s="124"/>
      <c r="BU25" s="124"/>
      <c r="BV25" s="113" t="s">
        <v>611</v>
      </c>
      <c r="BW25" s="124"/>
      <c r="BX25" s="124"/>
      <c r="BY25" s="124"/>
      <c r="BZ25" s="124"/>
      <c r="CA25" s="113" t="s">
        <v>611</v>
      </c>
      <c r="CB25" s="191"/>
      <c r="CC25" s="191"/>
      <c r="CD25" s="120"/>
      <c r="CE25" s="191"/>
      <c r="CF25" s="177"/>
    </row>
    <row r="26" spans="2:84" ht="80.099999999999994" customHeight="1">
      <c r="B26" s="3" t="s">
        <v>635</v>
      </c>
      <c r="C26" s="4" t="s">
        <v>636</v>
      </c>
      <c r="D26" s="10" t="s">
        <v>637</v>
      </c>
      <c r="E26" s="5"/>
      <c r="F26" s="5" t="s">
        <v>548</v>
      </c>
      <c r="G26" s="6" t="s">
        <v>436</v>
      </c>
      <c r="H26" s="5" t="s">
        <v>544</v>
      </c>
      <c r="I26" s="6" t="s">
        <v>435</v>
      </c>
      <c r="J26" s="6" t="s">
        <v>773</v>
      </c>
      <c r="K26" s="6" t="s">
        <v>1127</v>
      </c>
      <c r="L26" s="6" t="s">
        <v>464</v>
      </c>
      <c r="M26" s="6" t="s">
        <v>78</v>
      </c>
      <c r="N26" s="6" t="s">
        <v>438</v>
      </c>
      <c r="O26" s="6" t="s">
        <v>439</v>
      </c>
      <c r="P26" s="6" t="s">
        <v>683</v>
      </c>
      <c r="Q26" s="6" t="s">
        <v>88</v>
      </c>
      <c r="R26" s="6" t="s">
        <v>856</v>
      </c>
      <c r="S26" s="6" t="s">
        <v>90</v>
      </c>
      <c r="T26" s="6" t="s">
        <v>91</v>
      </c>
      <c r="U26" s="6" t="s">
        <v>440</v>
      </c>
      <c r="V26" s="6" t="s">
        <v>94</v>
      </c>
      <c r="W26" s="6" t="s">
        <v>441</v>
      </c>
      <c r="X26" s="6" t="s">
        <v>556</v>
      </c>
      <c r="Y26" s="6" t="s">
        <v>102</v>
      </c>
      <c r="Z26" s="6" t="s">
        <v>103</v>
      </c>
      <c r="AA26" s="6" t="s">
        <v>41</v>
      </c>
      <c r="AB26" s="6" t="s">
        <v>211</v>
      </c>
      <c r="AC26" s="6" t="s">
        <v>56</v>
      </c>
      <c r="AD26" s="6" t="s">
        <v>43</v>
      </c>
      <c r="AE26" s="6" t="s">
        <v>575</v>
      </c>
      <c r="AF26" s="6" t="s">
        <v>781</v>
      </c>
      <c r="AG26" s="6" t="s">
        <v>557</v>
      </c>
      <c r="AH26" s="6" t="s">
        <v>442</v>
      </c>
      <c r="AI26" s="6" t="s">
        <v>558</v>
      </c>
      <c r="AJ26" s="6" t="s">
        <v>329</v>
      </c>
      <c r="AK26" s="6" t="s">
        <v>559</v>
      </c>
      <c r="AL26" s="6" t="s">
        <v>782</v>
      </c>
      <c r="AM26" s="6" t="s">
        <v>617</v>
      </c>
      <c r="AN26" s="6" t="s">
        <v>560</v>
      </c>
      <c r="AO26" s="6" t="s">
        <v>561</v>
      </c>
      <c r="AP26" s="6" t="s">
        <v>578</v>
      </c>
      <c r="AQ26" s="6" t="s">
        <v>622</v>
      </c>
      <c r="AR26" s="6" t="s">
        <v>616</v>
      </c>
      <c r="AS26" s="6" t="s">
        <v>698</v>
      </c>
      <c r="AT26" s="6" t="s">
        <v>715</v>
      </c>
      <c r="AU26" s="6" t="s">
        <v>562</v>
      </c>
      <c r="AV26" s="6" t="s">
        <v>704</v>
      </c>
      <c r="AW26" s="6" t="s">
        <v>709</v>
      </c>
      <c r="AX26" s="6" t="s">
        <v>857</v>
      </c>
      <c r="AY26" s="6" t="s">
        <v>443</v>
      </c>
      <c r="AZ26" s="6" t="s">
        <v>444</v>
      </c>
      <c r="BA26" s="6" t="s">
        <v>273</v>
      </c>
      <c r="BB26" s="6" t="s">
        <v>274</v>
      </c>
      <c r="BC26" s="6" t="s">
        <v>333</v>
      </c>
      <c r="BD26" s="6" t="s">
        <v>332</v>
      </c>
      <c r="BE26" s="6" t="s">
        <v>330</v>
      </c>
      <c r="BF26" s="6" t="s">
        <v>610</v>
      </c>
      <c r="BG26" s="6" t="s">
        <v>466</v>
      </c>
      <c r="BH26" s="6" t="s">
        <v>275</v>
      </c>
      <c r="BI26" s="6" t="s">
        <v>276</v>
      </c>
      <c r="BJ26" s="6" t="s">
        <v>277</v>
      </c>
      <c r="BK26" s="6" t="s">
        <v>678</v>
      </c>
      <c r="BL26" s="6" t="s">
        <v>699</v>
      </c>
      <c r="BM26" s="6" t="s">
        <v>334</v>
      </c>
      <c r="BN26" s="6" t="s">
        <v>693</v>
      </c>
      <c r="BO26" s="6" t="s">
        <v>690</v>
      </c>
      <c r="BP26" s="6" t="s">
        <v>445</v>
      </c>
      <c r="BQ26" s="6" t="s">
        <v>446</v>
      </c>
      <c r="BR26" s="6" t="s">
        <v>449</v>
      </c>
      <c r="BS26" s="6" t="s">
        <v>450</v>
      </c>
      <c r="BT26" s="6" t="s">
        <v>447</v>
      </c>
      <c r="BU26" s="6" t="s">
        <v>448</v>
      </c>
      <c r="BV26" s="6" t="s">
        <v>459</v>
      </c>
      <c r="BW26" s="6" t="s">
        <v>460</v>
      </c>
      <c r="BX26" s="6" t="s">
        <v>278</v>
      </c>
      <c r="BY26" s="6" t="s">
        <v>614</v>
      </c>
      <c r="BZ26" s="6" t="s">
        <v>858</v>
      </c>
      <c r="CA26" s="6" t="s">
        <v>618</v>
      </c>
      <c r="CB26" s="8" t="s">
        <v>1527</v>
      </c>
      <c r="CC26" s="8" t="s">
        <v>1528</v>
      </c>
      <c r="CD26" s="6" t="s">
        <v>14</v>
      </c>
      <c r="CE26" s="8"/>
      <c r="CF26" s="178" t="s">
        <v>1355</v>
      </c>
    </row>
    <row r="27" spans="2:84" ht="20.100000000000001" customHeight="1">
      <c r="B27" s="154" t="s">
        <v>784</v>
      </c>
      <c r="C27" s="179"/>
      <c r="D27" s="92"/>
      <c r="E27" s="224"/>
      <c r="F27" s="224">
        <v>76</v>
      </c>
      <c r="G27" s="224">
        <v>105</v>
      </c>
      <c r="H27" s="224">
        <v>126</v>
      </c>
      <c r="I27" s="225">
        <v>357</v>
      </c>
      <c r="J27" s="225">
        <v>283</v>
      </c>
      <c r="K27" s="225">
        <v>11</v>
      </c>
      <c r="L27" s="225">
        <v>257</v>
      </c>
      <c r="M27" s="225">
        <v>49</v>
      </c>
      <c r="N27" s="225">
        <v>71</v>
      </c>
      <c r="O27" s="225">
        <v>180</v>
      </c>
      <c r="P27" s="225">
        <v>0</v>
      </c>
      <c r="Q27" s="225">
        <v>68</v>
      </c>
      <c r="R27" s="225">
        <v>1</v>
      </c>
      <c r="S27" s="225">
        <v>100</v>
      </c>
      <c r="T27" s="225">
        <v>96</v>
      </c>
      <c r="U27" s="225">
        <v>120</v>
      </c>
      <c r="V27" s="225">
        <v>0</v>
      </c>
      <c r="W27" s="225">
        <v>152</v>
      </c>
      <c r="X27" s="225">
        <v>38</v>
      </c>
      <c r="Y27" s="225">
        <v>46</v>
      </c>
      <c r="Z27" s="225">
        <v>1</v>
      </c>
      <c r="AA27" s="225">
        <v>75</v>
      </c>
      <c r="AB27" s="225">
        <v>52</v>
      </c>
      <c r="AC27" s="225">
        <v>29</v>
      </c>
      <c r="AD27" s="225">
        <v>15</v>
      </c>
      <c r="AE27" s="225">
        <v>33</v>
      </c>
      <c r="AF27" s="225">
        <v>55</v>
      </c>
      <c r="AG27" s="225">
        <v>82</v>
      </c>
      <c r="AH27" s="225">
        <v>16</v>
      </c>
      <c r="AI27" s="225">
        <v>15</v>
      </c>
      <c r="AJ27" s="225">
        <v>41</v>
      </c>
      <c r="AK27" s="225">
        <v>6</v>
      </c>
      <c r="AL27" s="225">
        <v>9</v>
      </c>
      <c r="AM27" s="225">
        <v>1</v>
      </c>
      <c r="AN27" s="225">
        <v>39</v>
      </c>
      <c r="AO27" s="225">
        <v>13</v>
      </c>
      <c r="AP27" s="225">
        <v>22</v>
      </c>
      <c r="AQ27" s="225">
        <v>16</v>
      </c>
      <c r="AR27" s="225">
        <v>2</v>
      </c>
      <c r="AS27" s="225">
        <v>5</v>
      </c>
      <c r="AT27" s="225">
        <v>11</v>
      </c>
      <c r="AU27" s="225">
        <v>11</v>
      </c>
      <c r="AV27" s="225">
        <v>5</v>
      </c>
      <c r="AW27" s="225">
        <v>0</v>
      </c>
      <c r="AX27" s="225">
        <v>8</v>
      </c>
      <c r="AY27" s="225">
        <v>0</v>
      </c>
      <c r="AZ27" s="225">
        <v>0</v>
      </c>
      <c r="BA27" s="225">
        <v>2</v>
      </c>
      <c r="BB27" s="225">
        <v>0</v>
      </c>
      <c r="BC27" s="225">
        <v>0</v>
      </c>
      <c r="BD27" s="225">
        <v>3</v>
      </c>
      <c r="BE27" s="225">
        <v>8</v>
      </c>
      <c r="BF27" s="225">
        <v>0</v>
      </c>
      <c r="BG27" s="225">
        <v>1</v>
      </c>
      <c r="BH27" s="225">
        <v>0</v>
      </c>
      <c r="BI27" s="225">
        <v>0</v>
      </c>
      <c r="BJ27" s="225">
        <v>0</v>
      </c>
      <c r="BK27" s="225">
        <v>0</v>
      </c>
      <c r="BL27" s="225">
        <v>0</v>
      </c>
      <c r="BM27" s="225">
        <v>0</v>
      </c>
      <c r="BN27" s="225">
        <v>0</v>
      </c>
      <c r="BO27" s="225">
        <v>0</v>
      </c>
      <c r="BP27" s="225">
        <v>0</v>
      </c>
      <c r="BQ27" s="225">
        <v>0</v>
      </c>
      <c r="BR27" s="225">
        <v>0</v>
      </c>
      <c r="BS27" s="225">
        <v>0</v>
      </c>
      <c r="BT27" s="225">
        <v>0</v>
      </c>
      <c r="BU27" s="225">
        <v>0</v>
      </c>
      <c r="BV27" s="225">
        <v>0</v>
      </c>
      <c r="BW27" s="225">
        <v>0</v>
      </c>
      <c r="BX27" s="225">
        <v>0</v>
      </c>
      <c r="BY27" s="225">
        <v>0</v>
      </c>
      <c r="BZ27" s="225">
        <v>0</v>
      </c>
      <c r="CA27" s="225">
        <v>0</v>
      </c>
      <c r="CB27" s="225">
        <v>0</v>
      </c>
      <c r="CC27" s="225">
        <v>0</v>
      </c>
      <c r="CD27" s="225">
        <v>2</v>
      </c>
      <c r="CE27" s="226"/>
      <c r="CF27" s="249"/>
    </row>
    <row r="28" spans="2:84" ht="15" customHeight="1">
      <c r="B28" s="97">
        <v>41</v>
      </c>
      <c r="C28" s="98" t="s">
        <v>648</v>
      </c>
      <c r="D28" s="182" t="s">
        <v>793</v>
      </c>
      <c r="E28" s="221"/>
      <c r="F28" s="221"/>
      <c r="G28" s="221">
        <v>3</v>
      </c>
      <c r="H28" s="221"/>
      <c r="I28" s="222">
        <v>5</v>
      </c>
      <c r="J28" s="222"/>
      <c r="K28" s="216"/>
      <c r="L28" s="222"/>
      <c r="M28" s="222">
        <v>2</v>
      </c>
      <c r="N28" s="222">
        <v>5</v>
      </c>
      <c r="O28" s="436">
        <v>11</v>
      </c>
      <c r="P28" s="222"/>
      <c r="Q28" s="222"/>
      <c r="R28" s="222">
        <v>1</v>
      </c>
      <c r="S28" s="222"/>
      <c r="T28" s="222"/>
      <c r="U28" s="222">
        <v>2</v>
      </c>
      <c r="V28" s="222"/>
      <c r="W28" s="222">
        <v>4</v>
      </c>
      <c r="X28" s="222"/>
      <c r="Y28" s="222">
        <v>4</v>
      </c>
      <c r="Z28" s="222"/>
      <c r="AA28" s="222"/>
      <c r="AB28" s="222"/>
      <c r="AC28" s="222"/>
      <c r="AD28" s="222">
        <v>1</v>
      </c>
      <c r="AE28" s="222"/>
      <c r="AF28" s="222">
        <v>5</v>
      </c>
      <c r="AG28" s="222">
        <v>6</v>
      </c>
      <c r="AH28" s="222">
        <v>4</v>
      </c>
      <c r="AI28" s="222">
        <v>7</v>
      </c>
      <c r="AJ28" s="222">
        <v>4</v>
      </c>
      <c r="AK28" s="222">
        <v>1</v>
      </c>
      <c r="AL28" s="222"/>
      <c r="AM28" s="222"/>
      <c r="AN28" s="222">
        <v>8</v>
      </c>
      <c r="AO28" s="222">
        <v>9</v>
      </c>
      <c r="AP28" s="222">
        <v>2</v>
      </c>
      <c r="AQ28" s="222">
        <v>1</v>
      </c>
      <c r="AR28" s="222"/>
      <c r="AS28" s="222"/>
      <c r="AT28" s="222">
        <v>4</v>
      </c>
      <c r="AU28" s="222">
        <v>8</v>
      </c>
      <c r="AV28" s="222">
        <v>3</v>
      </c>
      <c r="AW28" s="222"/>
      <c r="AX28" s="222">
        <v>3</v>
      </c>
      <c r="AY28" s="222">
        <v>2</v>
      </c>
      <c r="AZ28" s="222">
        <v>3</v>
      </c>
      <c r="BA28" s="222"/>
      <c r="BB28" s="222"/>
      <c r="BC28" s="222"/>
      <c r="BD28" s="222"/>
      <c r="BE28" s="436">
        <v>11</v>
      </c>
      <c r="BF28" s="222"/>
      <c r="BG28" s="222"/>
      <c r="BH28" s="222">
        <v>3</v>
      </c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3"/>
      <c r="CC28" s="223"/>
      <c r="CD28" s="216"/>
      <c r="CE28" s="223"/>
      <c r="CF28" s="218">
        <f t="shared" ref="CF28:CF37" si="5">SUM(E28:CE28)</f>
        <v>122</v>
      </c>
    </row>
    <row r="29" spans="2:84" ht="15" customHeight="1">
      <c r="B29" s="97">
        <v>42</v>
      </c>
      <c r="C29" s="98" t="s">
        <v>649</v>
      </c>
      <c r="D29" s="183" t="s">
        <v>712</v>
      </c>
      <c r="E29" s="221"/>
      <c r="F29" s="221"/>
      <c r="G29" s="221">
        <v>6</v>
      </c>
      <c r="H29" s="221"/>
      <c r="I29" s="222"/>
      <c r="J29" s="222"/>
      <c r="K29" s="216"/>
      <c r="L29" s="222"/>
      <c r="M29" s="222"/>
      <c r="N29" s="222"/>
      <c r="O29" s="222"/>
      <c r="P29" s="222"/>
      <c r="Q29" s="222"/>
      <c r="R29" s="222"/>
      <c r="S29" s="222">
        <v>5</v>
      </c>
      <c r="T29" s="222">
        <v>6</v>
      </c>
      <c r="U29" s="222">
        <v>9</v>
      </c>
      <c r="V29" s="222"/>
      <c r="W29" s="222">
        <v>9</v>
      </c>
      <c r="X29" s="222">
        <v>2</v>
      </c>
      <c r="Y29" s="222">
        <v>2</v>
      </c>
      <c r="Z29" s="222">
        <v>1</v>
      </c>
      <c r="AA29" s="222"/>
      <c r="AB29" s="222"/>
      <c r="AC29" s="222">
        <v>5</v>
      </c>
      <c r="AD29" s="222">
        <v>1</v>
      </c>
      <c r="AE29" s="222">
        <v>6</v>
      </c>
      <c r="AF29" s="222">
        <v>3</v>
      </c>
      <c r="AG29" s="222">
        <v>10</v>
      </c>
      <c r="AH29" s="222">
        <v>2</v>
      </c>
      <c r="AI29" s="222">
        <v>1</v>
      </c>
      <c r="AJ29" s="436">
        <v>14</v>
      </c>
      <c r="AK29" s="222">
        <v>1</v>
      </c>
      <c r="AL29" s="222"/>
      <c r="AM29" s="222"/>
      <c r="AN29" s="436">
        <v>14</v>
      </c>
      <c r="AO29" s="222">
        <v>4</v>
      </c>
      <c r="AP29" s="222"/>
      <c r="AQ29" s="222"/>
      <c r="AR29" s="222"/>
      <c r="AS29" s="222">
        <v>4</v>
      </c>
      <c r="AT29" s="222">
        <v>1</v>
      </c>
      <c r="AU29" s="222">
        <v>11</v>
      </c>
      <c r="AV29" s="222">
        <v>4</v>
      </c>
      <c r="AW29" s="222"/>
      <c r="AX29" s="222"/>
      <c r="AY29" s="222">
        <v>5</v>
      </c>
      <c r="AZ29" s="222">
        <v>2</v>
      </c>
      <c r="BA29" s="222">
        <v>1</v>
      </c>
      <c r="BB29" s="222"/>
      <c r="BC29" s="222"/>
      <c r="BD29" s="222">
        <v>4</v>
      </c>
      <c r="BE29" s="222">
        <v>8</v>
      </c>
      <c r="BF29" s="222"/>
      <c r="BG29" s="222">
        <v>7</v>
      </c>
      <c r="BH29" s="222">
        <v>3</v>
      </c>
      <c r="BI29" s="222">
        <v>1</v>
      </c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3"/>
      <c r="CC29" s="223"/>
      <c r="CD29" s="216"/>
      <c r="CE29" s="223"/>
      <c r="CF29" s="218">
        <f t="shared" si="5"/>
        <v>152</v>
      </c>
    </row>
    <row r="30" spans="2:84" ht="15" customHeight="1">
      <c r="B30" s="97">
        <v>43</v>
      </c>
      <c r="C30" s="98" t="s">
        <v>650</v>
      </c>
      <c r="D30" s="183" t="s">
        <v>712</v>
      </c>
      <c r="E30" s="221"/>
      <c r="F30" s="221"/>
      <c r="G30" s="221"/>
      <c r="H30" s="221"/>
      <c r="I30" s="222">
        <v>2</v>
      </c>
      <c r="J30" s="222"/>
      <c r="K30" s="216"/>
      <c r="L30" s="222"/>
      <c r="M30" s="222"/>
      <c r="N30" s="222"/>
      <c r="O30" s="222"/>
      <c r="P30" s="222"/>
      <c r="Q30" s="222">
        <v>1</v>
      </c>
      <c r="R30" s="222"/>
      <c r="S30" s="222"/>
      <c r="T30" s="222"/>
      <c r="U30" s="222">
        <v>7</v>
      </c>
      <c r="V30" s="222"/>
      <c r="W30" s="222">
        <v>10</v>
      </c>
      <c r="X30" s="222"/>
      <c r="Y30" s="222"/>
      <c r="Z30" s="222"/>
      <c r="AA30" s="222"/>
      <c r="AB30" s="222">
        <v>4</v>
      </c>
      <c r="AC30" s="222">
        <v>3</v>
      </c>
      <c r="AD30" s="222"/>
      <c r="AE30" s="222"/>
      <c r="AF30" s="222"/>
      <c r="AG30" s="222">
        <v>11</v>
      </c>
      <c r="AH30" s="222">
        <v>3</v>
      </c>
      <c r="AI30" s="222"/>
      <c r="AJ30" s="222">
        <v>6</v>
      </c>
      <c r="AK30" s="222"/>
      <c r="AL30" s="222"/>
      <c r="AM30" s="222"/>
      <c r="AN30" s="436">
        <v>15</v>
      </c>
      <c r="AO30" s="222">
        <v>1</v>
      </c>
      <c r="AP30" s="222">
        <v>3</v>
      </c>
      <c r="AQ30" s="222">
        <v>2</v>
      </c>
      <c r="AR30" s="222"/>
      <c r="AS30" s="222"/>
      <c r="AT30" s="222">
        <v>1</v>
      </c>
      <c r="AU30" s="222">
        <v>3</v>
      </c>
      <c r="AV30" s="222"/>
      <c r="AW30" s="222"/>
      <c r="AX30" s="222"/>
      <c r="AY30" s="222">
        <v>4</v>
      </c>
      <c r="AZ30" s="222">
        <v>1</v>
      </c>
      <c r="BA30" s="222">
        <v>2</v>
      </c>
      <c r="BB30" s="222"/>
      <c r="BC30" s="222"/>
      <c r="BD30" s="222">
        <v>3</v>
      </c>
      <c r="BE30" s="222">
        <v>14</v>
      </c>
      <c r="BF30" s="222">
        <v>6</v>
      </c>
      <c r="BG30" s="222">
        <v>2</v>
      </c>
      <c r="BH30" s="222">
        <v>2</v>
      </c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3"/>
      <c r="CC30" s="223"/>
      <c r="CD30" s="216"/>
      <c r="CE30" s="223"/>
      <c r="CF30" s="218">
        <f t="shared" si="5"/>
        <v>106</v>
      </c>
    </row>
    <row r="31" spans="2:84" ht="15" customHeight="1">
      <c r="B31" s="97">
        <v>44</v>
      </c>
      <c r="C31" s="98" t="s">
        <v>651</v>
      </c>
      <c r="D31" s="183" t="s">
        <v>701</v>
      </c>
      <c r="E31" s="221"/>
      <c r="F31" s="221">
        <v>2</v>
      </c>
      <c r="G31" s="221"/>
      <c r="H31" s="221"/>
      <c r="I31" s="222"/>
      <c r="J31" s="222"/>
      <c r="K31" s="216"/>
      <c r="L31" s="222">
        <v>2</v>
      </c>
      <c r="M31" s="222"/>
      <c r="N31" s="222"/>
      <c r="O31" s="222"/>
      <c r="P31" s="222"/>
      <c r="Q31" s="222">
        <v>1</v>
      </c>
      <c r="R31" s="222"/>
      <c r="S31" s="222"/>
      <c r="T31" s="222"/>
      <c r="U31" s="222">
        <v>9</v>
      </c>
      <c r="V31" s="222"/>
      <c r="W31" s="222">
        <v>8</v>
      </c>
      <c r="X31" s="222"/>
      <c r="Y31" s="222">
        <v>9</v>
      </c>
      <c r="Z31" s="222"/>
      <c r="AA31" s="222">
        <v>3</v>
      </c>
      <c r="AB31" s="222"/>
      <c r="AC31" s="222"/>
      <c r="AD31" s="222"/>
      <c r="AE31" s="222"/>
      <c r="AF31" s="222"/>
      <c r="AG31" s="222">
        <v>9</v>
      </c>
      <c r="AH31" s="222">
        <v>3</v>
      </c>
      <c r="AI31" s="222">
        <v>1</v>
      </c>
      <c r="AJ31" s="436">
        <v>10</v>
      </c>
      <c r="AK31" s="222"/>
      <c r="AL31" s="222"/>
      <c r="AM31" s="222"/>
      <c r="AN31" s="222">
        <v>8</v>
      </c>
      <c r="AO31" s="222"/>
      <c r="AP31" s="222"/>
      <c r="AQ31" s="222">
        <v>6</v>
      </c>
      <c r="AR31" s="222"/>
      <c r="AS31" s="222"/>
      <c r="AT31" s="222"/>
      <c r="AU31" s="222">
        <v>8</v>
      </c>
      <c r="AV31" s="222"/>
      <c r="AW31" s="222"/>
      <c r="AX31" s="222"/>
      <c r="AY31" s="222">
        <v>6</v>
      </c>
      <c r="AZ31" s="222">
        <v>7</v>
      </c>
      <c r="BA31" s="222">
        <v>2</v>
      </c>
      <c r="BB31" s="222"/>
      <c r="BC31" s="222">
        <v>1</v>
      </c>
      <c r="BD31" s="222">
        <v>5</v>
      </c>
      <c r="BE31" s="222">
        <v>7</v>
      </c>
      <c r="BF31" s="222">
        <v>4</v>
      </c>
      <c r="BG31" s="222">
        <v>6</v>
      </c>
      <c r="BH31" s="222">
        <v>7</v>
      </c>
      <c r="BI31" s="222">
        <v>2</v>
      </c>
      <c r="BJ31" s="222"/>
      <c r="BK31" s="222"/>
      <c r="BL31" s="222">
        <v>4</v>
      </c>
      <c r="BM31" s="222"/>
      <c r="BN31" s="222">
        <v>2</v>
      </c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3"/>
      <c r="CC31" s="223"/>
      <c r="CD31" s="216"/>
      <c r="CE31" s="223"/>
      <c r="CF31" s="219">
        <f t="shared" si="5"/>
        <v>132</v>
      </c>
    </row>
    <row r="32" spans="2:84" ht="15" customHeight="1">
      <c r="B32" s="97">
        <v>45</v>
      </c>
      <c r="C32" s="98" t="s">
        <v>652</v>
      </c>
      <c r="D32" s="183" t="s">
        <v>701</v>
      </c>
      <c r="E32" s="221"/>
      <c r="F32" s="221"/>
      <c r="G32" s="221">
        <v>3</v>
      </c>
      <c r="H32" s="221"/>
      <c r="I32" s="222">
        <v>6</v>
      </c>
      <c r="J32" s="222">
        <v>3</v>
      </c>
      <c r="K32" s="216"/>
      <c r="L32" s="222">
        <v>2</v>
      </c>
      <c r="M32" s="222"/>
      <c r="N32" s="222"/>
      <c r="O32" s="222">
        <v>10</v>
      </c>
      <c r="P32" s="222"/>
      <c r="Q32" s="222"/>
      <c r="R32" s="222"/>
      <c r="S32" s="222">
        <v>5</v>
      </c>
      <c r="T32" s="222"/>
      <c r="U32" s="222">
        <v>7</v>
      </c>
      <c r="V32" s="222"/>
      <c r="W32" s="222"/>
      <c r="X32" s="222"/>
      <c r="Y32" s="222"/>
      <c r="Z32" s="222">
        <v>1</v>
      </c>
      <c r="AA32" s="222"/>
      <c r="AB32" s="222"/>
      <c r="AC32" s="222"/>
      <c r="AD32" s="222"/>
      <c r="AE32" s="222"/>
      <c r="AF32" s="222"/>
      <c r="AG32" s="222"/>
      <c r="AH32" s="222">
        <v>7</v>
      </c>
      <c r="AI32" s="222">
        <v>3</v>
      </c>
      <c r="AJ32" s="222">
        <v>6</v>
      </c>
      <c r="AK32" s="222"/>
      <c r="AL32" s="222"/>
      <c r="AM32" s="222"/>
      <c r="AN32" s="222">
        <v>9</v>
      </c>
      <c r="AO32" s="222">
        <v>2</v>
      </c>
      <c r="AP32" s="222"/>
      <c r="AQ32" s="222">
        <v>4</v>
      </c>
      <c r="AR32" s="222"/>
      <c r="AS32" s="222"/>
      <c r="AT32" s="222"/>
      <c r="AU32" s="222">
        <v>6</v>
      </c>
      <c r="AV32" s="222">
        <v>4</v>
      </c>
      <c r="AW32" s="222"/>
      <c r="AX32" s="222"/>
      <c r="AY32" s="222">
        <v>9</v>
      </c>
      <c r="AZ32" s="222">
        <v>3</v>
      </c>
      <c r="BA32" s="222">
        <v>4</v>
      </c>
      <c r="BB32" s="222"/>
      <c r="BC32" s="222">
        <v>2</v>
      </c>
      <c r="BD32" s="222"/>
      <c r="BE32" s="222">
        <v>8</v>
      </c>
      <c r="BF32" s="222">
        <v>4</v>
      </c>
      <c r="BG32" s="222">
        <v>10</v>
      </c>
      <c r="BH32" s="436">
        <v>12</v>
      </c>
      <c r="BI32" s="222">
        <v>2</v>
      </c>
      <c r="BJ32" s="222">
        <v>5</v>
      </c>
      <c r="BK32" s="222"/>
      <c r="BL32" s="222">
        <v>1</v>
      </c>
      <c r="BM32" s="222"/>
      <c r="BN32" s="222">
        <v>6</v>
      </c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3"/>
      <c r="CC32" s="223"/>
      <c r="CD32" s="216">
        <v>-1</v>
      </c>
      <c r="CE32" s="223"/>
      <c r="CF32" s="219">
        <f t="shared" si="5"/>
        <v>143</v>
      </c>
    </row>
    <row r="33" spans="1:84" ht="15" customHeight="1">
      <c r="B33" s="97">
        <v>46</v>
      </c>
      <c r="C33" s="98" t="s">
        <v>653</v>
      </c>
      <c r="D33" s="183" t="s">
        <v>688</v>
      </c>
      <c r="E33" s="221"/>
      <c r="F33" s="221"/>
      <c r="G33" s="221"/>
      <c r="H33" s="221"/>
      <c r="I33" s="222">
        <v>3</v>
      </c>
      <c r="J33" s="222"/>
      <c r="K33" s="216"/>
      <c r="L33" s="222">
        <v>1</v>
      </c>
      <c r="M33" s="222"/>
      <c r="N33" s="222">
        <v>2</v>
      </c>
      <c r="O33" s="222">
        <v>5</v>
      </c>
      <c r="P33" s="222">
        <v>1</v>
      </c>
      <c r="Q33" s="222"/>
      <c r="R33" s="222"/>
      <c r="S33" s="222"/>
      <c r="T33" s="222"/>
      <c r="U33" s="222">
        <v>3</v>
      </c>
      <c r="V33" s="222"/>
      <c r="W33" s="436">
        <v>18</v>
      </c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>
        <v>5</v>
      </c>
      <c r="AI33" s="222">
        <v>1</v>
      </c>
      <c r="AJ33" s="222">
        <v>4</v>
      </c>
      <c r="AK33" s="222"/>
      <c r="AL33" s="222"/>
      <c r="AM33" s="222"/>
      <c r="AN33" s="222">
        <v>7</v>
      </c>
      <c r="AO33" s="222">
        <v>2</v>
      </c>
      <c r="AP33" s="222"/>
      <c r="AQ33" s="222">
        <v>4</v>
      </c>
      <c r="AR33" s="222"/>
      <c r="AS33" s="222">
        <v>2</v>
      </c>
      <c r="AT33" s="222"/>
      <c r="AU33" s="222"/>
      <c r="AV33" s="222"/>
      <c r="AW33" s="222"/>
      <c r="AX33" s="222"/>
      <c r="AY33" s="222">
        <v>11</v>
      </c>
      <c r="AZ33" s="222">
        <v>6</v>
      </c>
      <c r="BA33" s="222"/>
      <c r="BB33" s="222"/>
      <c r="BC33" s="222">
        <v>3</v>
      </c>
      <c r="BD33" s="222">
        <v>4</v>
      </c>
      <c r="BE33" s="222">
        <v>12</v>
      </c>
      <c r="BF33" s="222"/>
      <c r="BG33" s="222"/>
      <c r="BH33" s="222">
        <v>5</v>
      </c>
      <c r="BI33" s="222">
        <v>3</v>
      </c>
      <c r="BJ33" s="222">
        <v>2</v>
      </c>
      <c r="BK33" s="222"/>
      <c r="BL33" s="222">
        <v>1</v>
      </c>
      <c r="BM33" s="222"/>
      <c r="BN33" s="222">
        <v>3</v>
      </c>
      <c r="BO33" s="222"/>
      <c r="BP33" s="222"/>
      <c r="BQ33" s="222">
        <v>4</v>
      </c>
      <c r="BR33" s="222"/>
      <c r="BS33" s="222"/>
      <c r="BT33" s="222">
        <v>7</v>
      </c>
      <c r="BU33" s="222">
        <v>5</v>
      </c>
      <c r="BV33" s="222"/>
      <c r="BW33" s="222">
        <v>6</v>
      </c>
      <c r="BX33" s="222"/>
      <c r="BY33" s="222"/>
      <c r="BZ33" s="222"/>
      <c r="CA33" s="222"/>
      <c r="CB33" s="223"/>
      <c r="CC33" s="223"/>
      <c r="CD33" s="216"/>
      <c r="CE33" s="223"/>
      <c r="CF33" s="219">
        <f t="shared" si="5"/>
        <v>130</v>
      </c>
    </row>
    <row r="34" spans="1:84" ht="15" customHeight="1">
      <c r="B34" s="97">
        <v>47</v>
      </c>
      <c r="C34" s="98" t="s">
        <v>654</v>
      </c>
      <c r="D34" s="183" t="s">
        <v>688</v>
      </c>
      <c r="E34" s="221"/>
      <c r="F34" s="221"/>
      <c r="G34" s="221"/>
      <c r="H34" s="221"/>
      <c r="I34" s="222"/>
      <c r="J34" s="222">
        <v>10</v>
      </c>
      <c r="K34" s="216"/>
      <c r="L34" s="222">
        <v>4</v>
      </c>
      <c r="M34" s="222"/>
      <c r="N34" s="222">
        <v>4</v>
      </c>
      <c r="O34" s="222"/>
      <c r="P34" s="222"/>
      <c r="Q34" s="222"/>
      <c r="R34" s="222"/>
      <c r="S34" s="222">
        <v>4</v>
      </c>
      <c r="T34" s="222"/>
      <c r="U34" s="222">
        <v>3</v>
      </c>
      <c r="V34" s="222"/>
      <c r="W34" s="222">
        <v>6</v>
      </c>
      <c r="X34" s="222">
        <v>2</v>
      </c>
      <c r="Y34" s="222">
        <v>3</v>
      </c>
      <c r="Z34" s="222"/>
      <c r="AA34" s="222"/>
      <c r="AB34" s="222"/>
      <c r="AC34" s="222"/>
      <c r="AD34" s="222"/>
      <c r="AE34" s="222"/>
      <c r="AF34" s="222"/>
      <c r="AG34" s="222"/>
      <c r="AH34" s="222">
        <v>3</v>
      </c>
      <c r="AI34" s="222"/>
      <c r="AJ34" s="222">
        <v>10</v>
      </c>
      <c r="AK34" s="222"/>
      <c r="AL34" s="222"/>
      <c r="AM34" s="222"/>
      <c r="AN34" s="222">
        <v>7</v>
      </c>
      <c r="AO34" s="222"/>
      <c r="AP34" s="222">
        <v>2</v>
      </c>
      <c r="AQ34" s="222">
        <v>4</v>
      </c>
      <c r="AR34" s="222"/>
      <c r="AS34" s="222"/>
      <c r="AT34" s="222"/>
      <c r="AU34" s="222">
        <v>9</v>
      </c>
      <c r="AV34" s="222"/>
      <c r="AW34" s="222"/>
      <c r="AX34" s="222"/>
      <c r="AY34" s="222">
        <v>5</v>
      </c>
      <c r="AZ34" s="222">
        <v>4</v>
      </c>
      <c r="BA34" s="222">
        <v>5</v>
      </c>
      <c r="BB34" s="222"/>
      <c r="BC34" s="222">
        <v>2</v>
      </c>
      <c r="BD34" s="222">
        <v>3</v>
      </c>
      <c r="BE34" s="436">
        <v>11</v>
      </c>
      <c r="BF34" s="222"/>
      <c r="BG34" s="222">
        <v>4</v>
      </c>
      <c r="BH34" s="222">
        <v>6</v>
      </c>
      <c r="BI34" s="222"/>
      <c r="BJ34" s="222"/>
      <c r="BK34" s="222"/>
      <c r="BL34" s="222"/>
      <c r="BM34" s="222"/>
      <c r="BN34" s="222"/>
      <c r="BO34" s="222">
        <v>2</v>
      </c>
      <c r="BP34" s="222">
        <v>3</v>
      </c>
      <c r="BQ34" s="222">
        <v>1</v>
      </c>
      <c r="BR34" s="222"/>
      <c r="BS34" s="222"/>
      <c r="BT34" s="222">
        <v>4</v>
      </c>
      <c r="BU34" s="222">
        <v>8</v>
      </c>
      <c r="BV34" s="222"/>
      <c r="BW34" s="222">
        <v>3</v>
      </c>
      <c r="BX34" s="222">
        <v>1</v>
      </c>
      <c r="BY34" s="222"/>
      <c r="BZ34" s="222"/>
      <c r="CA34" s="222"/>
      <c r="CB34" s="223"/>
      <c r="CC34" s="223"/>
      <c r="CD34" s="216"/>
      <c r="CE34" s="223"/>
      <c r="CF34" s="219">
        <f t="shared" si="5"/>
        <v>133</v>
      </c>
    </row>
    <row r="35" spans="1:84" ht="15" customHeight="1">
      <c r="A35" s="125"/>
      <c r="B35" s="97">
        <v>48</v>
      </c>
      <c r="C35" s="98" t="s">
        <v>655</v>
      </c>
      <c r="D35" s="192" t="s">
        <v>336</v>
      </c>
      <c r="E35" s="221"/>
      <c r="F35" s="221"/>
      <c r="G35" s="221"/>
      <c r="H35" s="221"/>
      <c r="I35" s="222"/>
      <c r="J35" s="222"/>
      <c r="K35" s="216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3"/>
      <c r="CC35" s="223"/>
      <c r="CD35" s="216"/>
      <c r="CE35" s="223"/>
      <c r="CF35" s="219">
        <f t="shared" si="5"/>
        <v>0</v>
      </c>
    </row>
    <row r="36" spans="1:84" ht="15" customHeight="1">
      <c r="B36" s="97">
        <v>49</v>
      </c>
      <c r="C36" s="98" t="s">
        <v>656</v>
      </c>
      <c r="D36" s="183" t="s">
        <v>688</v>
      </c>
      <c r="E36" s="221"/>
      <c r="F36" s="221"/>
      <c r="G36" s="221"/>
      <c r="H36" s="221"/>
      <c r="I36" s="222"/>
      <c r="J36" s="222"/>
      <c r="K36" s="216"/>
      <c r="L36" s="222"/>
      <c r="M36" s="222"/>
      <c r="N36" s="222">
        <v>2</v>
      </c>
      <c r="O36" s="436">
        <v>21</v>
      </c>
      <c r="P36" s="222"/>
      <c r="Q36" s="222"/>
      <c r="R36" s="222"/>
      <c r="S36" s="222"/>
      <c r="T36" s="222"/>
      <c r="U36" s="222"/>
      <c r="V36" s="222"/>
      <c r="W36" s="222"/>
      <c r="X36" s="222"/>
      <c r="Y36" s="222">
        <v>3</v>
      </c>
      <c r="Z36" s="222">
        <v>1</v>
      </c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>
        <v>8</v>
      </c>
      <c r="AO36" s="222">
        <v>1</v>
      </c>
      <c r="AP36" s="222"/>
      <c r="AQ36" s="222"/>
      <c r="AR36" s="222"/>
      <c r="AS36" s="222"/>
      <c r="AT36" s="222"/>
      <c r="AU36" s="222">
        <v>10</v>
      </c>
      <c r="AV36" s="222"/>
      <c r="AW36" s="222"/>
      <c r="AX36" s="222"/>
      <c r="AY36" s="222">
        <v>3</v>
      </c>
      <c r="AZ36" s="222"/>
      <c r="BA36" s="222"/>
      <c r="BB36" s="222">
        <v>1</v>
      </c>
      <c r="BC36" s="222"/>
      <c r="BD36" s="222"/>
      <c r="BE36" s="222"/>
      <c r="BF36" s="222"/>
      <c r="BG36" s="222">
        <v>3</v>
      </c>
      <c r="BH36" s="222">
        <v>2</v>
      </c>
      <c r="BI36" s="222"/>
      <c r="BJ36" s="222"/>
      <c r="BK36" s="222"/>
      <c r="BL36" s="222"/>
      <c r="BM36" s="222"/>
      <c r="BN36" s="222"/>
      <c r="BO36" s="222">
        <v>3</v>
      </c>
      <c r="BP36" s="222">
        <v>4</v>
      </c>
      <c r="BQ36" s="222">
        <v>1</v>
      </c>
      <c r="BR36" s="222">
        <v>2</v>
      </c>
      <c r="BS36" s="222"/>
      <c r="BT36" s="222">
        <v>8</v>
      </c>
      <c r="BU36" s="222">
        <v>6</v>
      </c>
      <c r="BV36" s="222"/>
      <c r="BW36" s="222">
        <v>8</v>
      </c>
      <c r="BX36" s="222">
        <v>3</v>
      </c>
      <c r="BY36" s="222">
        <v>1</v>
      </c>
      <c r="BZ36" s="222">
        <v>1</v>
      </c>
      <c r="CA36" s="222"/>
      <c r="CB36" s="223"/>
      <c r="CC36" s="223"/>
      <c r="CD36" s="216"/>
      <c r="CE36" s="223"/>
      <c r="CF36" s="219">
        <f t="shared" si="5"/>
        <v>92</v>
      </c>
    </row>
    <row r="37" spans="1:84" ht="15" customHeight="1">
      <c r="B37" s="97">
        <v>50</v>
      </c>
      <c r="C37" s="98" t="s">
        <v>657</v>
      </c>
      <c r="D37" s="183" t="s">
        <v>615</v>
      </c>
      <c r="E37" s="221"/>
      <c r="F37" s="221"/>
      <c r="G37" s="221"/>
      <c r="H37" s="221"/>
      <c r="I37" s="222">
        <v>7</v>
      </c>
      <c r="J37" s="222"/>
      <c r="K37" s="222"/>
      <c r="L37" s="222"/>
      <c r="M37" s="222"/>
      <c r="N37" s="222">
        <v>7</v>
      </c>
      <c r="O37" s="222"/>
      <c r="P37" s="222">
        <v>1</v>
      </c>
      <c r="Q37" s="222"/>
      <c r="R37" s="222"/>
      <c r="S37" s="222">
        <v>1</v>
      </c>
      <c r="T37" s="222">
        <v>8</v>
      </c>
      <c r="U37" s="222">
        <v>10</v>
      </c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>
        <v>1</v>
      </c>
      <c r="AI37" s="222">
        <v>2</v>
      </c>
      <c r="AJ37" s="222"/>
      <c r="AK37" s="222"/>
      <c r="AL37" s="222"/>
      <c r="AM37" s="222"/>
      <c r="AN37" s="222">
        <v>8</v>
      </c>
      <c r="AO37" s="222">
        <v>3</v>
      </c>
      <c r="AP37" s="222"/>
      <c r="AQ37" s="222"/>
      <c r="AR37" s="222"/>
      <c r="AS37" s="222"/>
      <c r="AT37" s="222"/>
      <c r="AU37" s="222"/>
      <c r="AV37" s="222"/>
      <c r="AW37" s="222"/>
      <c r="AX37" s="222"/>
      <c r="AY37" s="222">
        <v>9</v>
      </c>
      <c r="AZ37" s="222"/>
      <c r="BA37" s="222"/>
      <c r="BB37" s="222"/>
      <c r="BC37" s="222">
        <v>3</v>
      </c>
      <c r="BD37" s="222">
        <v>1</v>
      </c>
      <c r="BE37" s="222"/>
      <c r="BF37" s="222"/>
      <c r="BG37" s="222">
        <v>3</v>
      </c>
      <c r="BH37" s="222">
        <v>4</v>
      </c>
      <c r="BI37" s="222"/>
      <c r="BJ37" s="222">
        <v>2</v>
      </c>
      <c r="BK37" s="222"/>
      <c r="BL37" s="222"/>
      <c r="BM37" s="222"/>
      <c r="BN37" s="222"/>
      <c r="BO37" s="222"/>
      <c r="BP37" s="222"/>
      <c r="BQ37" s="222">
        <v>2</v>
      </c>
      <c r="BR37" s="222">
        <v>14</v>
      </c>
      <c r="BS37" s="222"/>
      <c r="BT37" s="222">
        <v>6</v>
      </c>
      <c r="BU37" s="222">
        <v>13</v>
      </c>
      <c r="BV37" s="222"/>
      <c r="BW37" s="436">
        <v>16</v>
      </c>
      <c r="BX37" s="222">
        <v>5</v>
      </c>
      <c r="BY37" s="222">
        <v>1</v>
      </c>
      <c r="BZ37" s="222"/>
      <c r="CA37" s="222"/>
      <c r="CB37" s="223">
        <v>2</v>
      </c>
      <c r="CC37" s="223">
        <v>1</v>
      </c>
      <c r="CD37" s="222"/>
      <c r="CE37" s="223"/>
      <c r="CF37" s="219">
        <f t="shared" si="5"/>
        <v>130</v>
      </c>
    </row>
    <row r="38" spans="1:84" ht="20.100000000000001" customHeight="1">
      <c r="B38" s="126" t="s">
        <v>415</v>
      </c>
      <c r="C38" s="155"/>
      <c r="D38" s="128"/>
      <c r="E38" s="224">
        <f t="shared" ref="E38:X38" si="6">SUM(E28:E37)</f>
        <v>0</v>
      </c>
      <c r="F38" s="224">
        <f t="shared" si="6"/>
        <v>2</v>
      </c>
      <c r="G38" s="224">
        <f t="shared" si="6"/>
        <v>12</v>
      </c>
      <c r="H38" s="224">
        <f t="shared" si="6"/>
        <v>0</v>
      </c>
      <c r="I38" s="224">
        <f t="shared" si="6"/>
        <v>23</v>
      </c>
      <c r="J38" s="224">
        <f t="shared" si="6"/>
        <v>13</v>
      </c>
      <c r="K38" s="225">
        <f t="shared" si="6"/>
        <v>0</v>
      </c>
      <c r="L38" s="224">
        <f t="shared" si="6"/>
        <v>9</v>
      </c>
      <c r="M38" s="224">
        <f t="shared" si="6"/>
        <v>2</v>
      </c>
      <c r="N38" s="224">
        <f t="shared" si="6"/>
        <v>20</v>
      </c>
      <c r="O38" s="224">
        <f t="shared" si="6"/>
        <v>47</v>
      </c>
      <c r="P38" s="224">
        <f t="shared" si="6"/>
        <v>2</v>
      </c>
      <c r="Q38" s="224">
        <f t="shared" si="6"/>
        <v>2</v>
      </c>
      <c r="R38" s="224">
        <f t="shared" si="6"/>
        <v>1</v>
      </c>
      <c r="S38" s="224">
        <f t="shared" si="6"/>
        <v>15</v>
      </c>
      <c r="T38" s="224">
        <f t="shared" si="6"/>
        <v>14</v>
      </c>
      <c r="U38" s="224">
        <f t="shared" si="6"/>
        <v>50</v>
      </c>
      <c r="V38" s="224">
        <f t="shared" si="6"/>
        <v>0</v>
      </c>
      <c r="W38" s="224">
        <f t="shared" si="6"/>
        <v>55</v>
      </c>
      <c r="X38" s="224">
        <f t="shared" si="6"/>
        <v>4</v>
      </c>
      <c r="Y38" s="224">
        <f t="shared" ref="Y38:BD38" si="7">SUM(Y28:Y37)</f>
        <v>21</v>
      </c>
      <c r="Z38" s="224">
        <f t="shared" si="7"/>
        <v>3</v>
      </c>
      <c r="AA38" s="224">
        <f>SUM(AA28:AA37)</f>
        <v>3</v>
      </c>
      <c r="AB38" s="224">
        <f>SUM(AB28:AB37)</f>
        <v>4</v>
      </c>
      <c r="AC38" s="224">
        <f t="shared" si="7"/>
        <v>8</v>
      </c>
      <c r="AD38" s="224">
        <f t="shared" si="7"/>
        <v>2</v>
      </c>
      <c r="AE38" s="224">
        <f t="shared" si="7"/>
        <v>6</v>
      </c>
      <c r="AF38" s="224">
        <f t="shared" si="7"/>
        <v>8</v>
      </c>
      <c r="AG38" s="224">
        <f t="shared" si="7"/>
        <v>36</v>
      </c>
      <c r="AH38" s="224">
        <f t="shared" si="7"/>
        <v>28</v>
      </c>
      <c r="AI38" s="224">
        <f t="shared" si="7"/>
        <v>15</v>
      </c>
      <c r="AJ38" s="224">
        <f t="shared" si="7"/>
        <v>54</v>
      </c>
      <c r="AK38" s="224">
        <f t="shared" si="7"/>
        <v>2</v>
      </c>
      <c r="AL38" s="224">
        <f t="shared" si="7"/>
        <v>0</v>
      </c>
      <c r="AM38" s="224">
        <f t="shared" si="7"/>
        <v>0</v>
      </c>
      <c r="AN38" s="224">
        <f t="shared" si="7"/>
        <v>84</v>
      </c>
      <c r="AO38" s="224">
        <f t="shared" si="7"/>
        <v>22</v>
      </c>
      <c r="AP38" s="224">
        <f t="shared" si="7"/>
        <v>7</v>
      </c>
      <c r="AQ38" s="224">
        <f t="shared" si="7"/>
        <v>21</v>
      </c>
      <c r="AR38" s="224">
        <f t="shared" si="7"/>
        <v>0</v>
      </c>
      <c r="AS38" s="224">
        <f t="shared" si="7"/>
        <v>6</v>
      </c>
      <c r="AT38" s="224">
        <f t="shared" si="7"/>
        <v>6</v>
      </c>
      <c r="AU38" s="224">
        <f t="shared" si="7"/>
        <v>55</v>
      </c>
      <c r="AV38" s="224">
        <f t="shared" si="7"/>
        <v>11</v>
      </c>
      <c r="AW38" s="224">
        <f t="shared" si="7"/>
        <v>0</v>
      </c>
      <c r="AX38" s="224">
        <f t="shared" si="7"/>
        <v>3</v>
      </c>
      <c r="AY38" s="224">
        <f t="shared" si="7"/>
        <v>54</v>
      </c>
      <c r="AZ38" s="224">
        <f t="shared" si="7"/>
        <v>26</v>
      </c>
      <c r="BA38" s="224">
        <f t="shared" si="7"/>
        <v>14</v>
      </c>
      <c r="BB38" s="224">
        <f t="shared" si="7"/>
        <v>1</v>
      </c>
      <c r="BC38" s="224">
        <f t="shared" si="7"/>
        <v>11</v>
      </c>
      <c r="BD38" s="224">
        <f t="shared" si="7"/>
        <v>20</v>
      </c>
      <c r="BE38" s="224">
        <f t="shared" ref="BE38:CD38" si="8">SUM(BE28:BE37)</f>
        <v>71</v>
      </c>
      <c r="BF38" s="224">
        <f t="shared" si="8"/>
        <v>14</v>
      </c>
      <c r="BG38" s="224">
        <f t="shared" si="8"/>
        <v>35</v>
      </c>
      <c r="BH38" s="224">
        <f t="shared" si="8"/>
        <v>44</v>
      </c>
      <c r="BI38" s="224">
        <f t="shared" si="8"/>
        <v>8</v>
      </c>
      <c r="BJ38" s="224">
        <f t="shared" si="8"/>
        <v>9</v>
      </c>
      <c r="BK38" s="224">
        <f t="shared" si="8"/>
        <v>0</v>
      </c>
      <c r="BL38" s="224">
        <f t="shared" si="8"/>
        <v>6</v>
      </c>
      <c r="BM38" s="224">
        <f t="shared" si="8"/>
        <v>0</v>
      </c>
      <c r="BN38" s="224">
        <f t="shared" si="8"/>
        <v>11</v>
      </c>
      <c r="BO38" s="224">
        <f t="shared" si="8"/>
        <v>5</v>
      </c>
      <c r="BP38" s="224">
        <f t="shared" si="8"/>
        <v>7</v>
      </c>
      <c r="BQ38" s="224">
        <f t="shared" si="8"/>
        <v>8</v>
      </c>
      <c r="BR38" s="224">
        <f t="shared" si="8"/>
        <v>16</v>
      </c>
      <c r="BS38" s="224">
        <f t="shared" si="8"/>
        <v>0</v>
      </c>
      <c r="BT38" s="224">
        <f t="shared" si="8"/>
        <v>25</v>
      </c>
      <c r="BU38" s="224">
        <f t="shared" si="8"/>
        <v>32</v>
      </c>
      <c r="BV38" s="224">
        <f t="shared" si="8"/>
        <v>0</v>
      </c>
      <c r="BW38" s="224">
        <f t="shared" si="8"/>
        <v>33</v>
      </c>
      <c r="BX38" s="224">
        <f t="shared" si="8"/>
        <v>9</v>
      </c>
      <c r="BY38" s="224">
        <f t="shared" si="8"/>
        <v>2</v>
      </c>
      <c r="BZ38" s="224">
        <f t="shared" si="8"/>
        <v>1</v>
      </c>
      <c r="CA38" s="224">
        <f t="shared" si="8"/>
        <v>0</v>
      </c>
      <c r="CB38" s="224">
        <f>SUM(CB28:CB37)</f>
        <v>2</v>
      </c>
      <c r="CC38" s="224">
        <f>SUM(CC28:CC37)</f>
        <v>1</v>
      </c>
      <c r="CD38" s="225">
        <f t="shared" si="8"/>
        <v>-1</v>
      </c>
      <c r="CE38" s="226"/>
      <c r="CF38" s="249"/>
    </row>
    <row r="39" spans="1:84" ht="20.100000000000001" customHeight="1">
      <c r="B39" s="126" t="s">
        <v>785</v>
      </c>
      <c r="C39" s="155"/>
      <c r="D39" s="128"/>
      <c r="E39" s="224">
        <f t="shared" ref="E39:X39" si="9">E27+E38</f>
        <v>0</v>
      </c>
      <c r="F39" s="225">
        <f t="shared" si="9"/>
        <v>78</v>
      </c>
      <c r="G39" s="225">
        <f t="shared" si="9"/>
        <v>117</v>
      </c>
      <c r="H39" s="225">
        <f t="shared" si="9"/>
        <v>126</v>
      </c>
      <c r="I39" s="225">
        <f t="shared" si="9"/>
        <v>380</v>
      </c>
      <c r="J39" s="225">
        <f t="shared" si="9"/>
        <v>296</v>
      </c>
      <c r="K39" s="404">
        <f t="shared" si="9"/>
        <v>11</v>
      </c>
      <c r="L39" s="225">
        <f t="shared" si="9"/>
        <v>266</v>
      </c>
      <c r="M39" s="404">
        <f t="shared" si="9"/>
        <v>51</v>
      </c>
      <c r="N39" s="225">
        <f t="shared" si="9"/>
        <v>91</v>
      </c>
      <c r="O39" s="225">
        <f t="shared" si="9"/>
        <v>227</v>
      </c>
      <c r="P39" s="404">
        <f t="shared" si="9"/>
        <v>2</v>
      </c>
      <c r="Q39" s="404">
        <f t="shared" si="9"/>
        <v>70</v>
      </c>
      <c r="R39" s="404">
        <f t="shared" si="9"/>
        <v>2</v>
      </c>
      <c r="S39" s="404">
        <f t="shared" si="9"/>
        <v>115</v>
      </c>
      <c r="T39" s="225">
        <f t="shared" si="9"/>
        <v>110</v>
      </c>
      <c r="U39" s="225">
        <f t="shared" si="9"/>
        <v>170</v>
      </c>
      <c r="V39" s="404">
        <f t="shared" si="9"/>
        <v>0</v>
      </c>
      <c r="W39" s="225">
        <f t="shared" si="9"/>
        <v>207</v>
      </c>
      <c r="X39" s="225">
        <f t="shared" si="9"/>
        <v>42</v>
      </c>
      <c r="Y39" s="225">
        <f t="shared" ref="Y39:BD39" si="10">Y27+Y38</f>
        <v>67</v>
      </c>
      <c r="Z39" s="404">
        <f t="shared" si="10"/>
        <v>4</v>
      </c>
      <c r="AA39" s="225">
        <f>AA27+AA38</f>
        <v>78</v>
      </c>
      <c r="AB39" s="404">
        <f>AB27+AB38</f>
        <v>56</v>
      </c>
      <c r="AC39" s="404">
        <f t="shared" si="10"/>
        <v>37</v>
      </c>
      <c r="AD39" s="404">
        <f t="shared" si="10"/>
        <v>17</v>
      </c>
      <c r="AE39" s="225">
        <f t="shared" si="10"/>
        <v>39</v>
      </c>
      <c r="AF39" s="404">
        <f t="shared" si="10"/>
        <v>63</v>
      </c>
      <c r="AG39" s="225">
        <f t="shared" si="10"/>
        <v>118</v>
      </c>
      <c r="AH39" s="225">
        <f t="shared" si="10"/>
        <v>44</v>
      </c>
      <c r="AI39" s="225">
        <f t="shared" si="10"/>
        <v>30</v>
      </c>
      <c r="AJ39" s="225">
        <f t="shared" si="10"/>
        <v>95</v>
      </c>
      <c r="AK39" s="225">
        <f t="shared" si="10"/>
        <v>8</v>
      </c>
      <c r="AL39" s="404">
        <f t="shared" si="10"/>
        <v>9</v>
      </c>
      <c r="AM39" s="225">
        <f t="shared" si="10"/>
        <v>1</v>
      </c>
      <c r="AN39" s="225">
        <f t="shared" si="10"/>
        <v>123</v>
      </c>
      <c r="AO39" s="225">
        <f t="shared" si="10"/>
        <v>35</v>
      </c>
      <c r="AP39" s="225">
        <f t="shared" si="10"/>
        <v>29</v>
      </c>
      <c r="AQ39" s="225">
        <f t="shared" si="10"/>
        <v>37</v>
      </c>
      <c r="AR39" s="225">
        <f t="shared" si="10"/>
        <v>2</v>
      </c>
      <c r="AS39" s="404">
        <f t="shared" si="10"/>
        <v>11</v>
      </c>
      <c r="AT39" s="404">
        <f t="shared" si="10"/>
        <v>17</v>
      </c>
      <c r="AU39" s="225">
        <f t="shared" si="10"/>
        <v>66</v>
      </c>
      <c r="AV39" s="404">
        <f t="shared" si="10"/>
        <v>16</v>
      </c>
      <c r="AW39" s="404">
        <f t="shared" si="10"/>
        <v>0</v>
      </c>
      <c r="AX39" s="404">
        <f t="shared" si="10"/>
        <v>11</v>
      </c>
      <c r="AY39" s="225">
        <f t="shared" si="10"/>
        <v>54</v>
      </c>
      <c r="AZ39" s="225">
        <f t="shared" si="10"/>
        <v>26</v>
      </c>
      <c r="BA39" s="225">
        <f t="shared" si="10"/>
        <v>16</v>
      </c>
      <c r="BB39" s="225">
        <f t="shared" si="10"/>
        <v>1</v>
      </c>
      <c r="BC39" s="225">
        <f t="shared" si="10"/>
        <v>11</v>
      </c>
      <c r="BD39" s="225">
        <f t="shared" si="10"/>
        <v>23</v>
      </c>
      <c r="BE39" s="225">
        <f t="shared" ref="BE39:CD39" si="11">BE27+BE38</f>
        <v>79</v>
      </c>
      <c r="BF39" s="225">
        <f t="shared" si="11"/>
        <v>14</v>
      </c>
      <c r="BG39" s="225">
        <f t="shared" si="11"/>
        <v>36</v>
      </c>
      <c r="BH39" s="225">
        <f t="shared" si="11"/>
        <v>44</v>
      </c>
      <c r="BI39" s="225">
        <f t="shared" si="11"/>
        <v>8</v>
      </c>
      <c r="BJ39" s="225">
        <f t="shared" si="11"/>
        <v>9</v>
      </c>
      <c r="BK39" s="404">
        <f t="shared" si="11"/>
        <v>0</v>
      </c>
      <c r="BL39" s="404">
        <f t="shared" si="11"/>
        <v>6</v>
      </c>
      <c r="BM39" s="404">
        <f t="shared" si="11"/>
        <v>0</v>
      </c>
      <c r="BN39" s="404">
        <f t="shared" si="11"/>
        <v>11</v>
      </c>
      <c r="BO39" s="404">
        <f t="shared" si="11"/>
        <v>5</v>
      </c>
      <c r="BP39" s="225">
        <f t="shared" si="11"/>
        <v>7</v>
      </c>
      <c r="BQ39" s="225">
        <f t="shared" si="11"/>
        <v>8</v>
      </c>
      <c r="BR39" s="225">
        <f t="shared" si="11"/>
        <v>16</v>
      </c>
      <c r="BS39" s="225">
        <f t="shared" si="11"/>
        <v>0</v>
      </c>
      <c r="BT39" s="225">
        <f t="shared" si="11"/>
        <v>25</v>
      </c>
      <c r="BU39" s="225">
        <f t="shared" si="11"/>
        <v>32</v>
      </c>
      <c r="BV39" s="225">
        <f t="shared" si="11"/>
        <v>0</v>
      </c>
      <c r="BW39" s="225">
        <f t="shared" si="11"/>
        <v>33</v>
      </c>
      <c r="BX39" s="225">
        <f t="shared" si="11"/>
        <v>9</v>
      </c>
      <c r="BY39" s="225">
        <f t="shared" si="11"/>
        <v>2</v>
      </c>
      <c r="BZ39" s="404">
        <f t="shared" si="11"/>
        <v>1</v>
      </c>
      <c r="CA39" s="225">
        <f t="shared" si="11"/>
        <v>0</v>
      </c>
      <c r="CB39" s="404">
        <f>CB27+CB38</f>
        <v>2</v>
      </c>
      <c r="CC39" s="404">
        <f>CC27+CC38</f>
        <v>1</v>
      </c>
      <c r="CD39" s="225">
        <f t="shared" si="11"/>
        <v>1</v>
      </c>
      <c r="CE39" s="226"/>
      <c r="CF39" s="249"/>
    </row>
    <row r="40" spans="1:84" ht="18" customHeight="1">
      <c r="B40" s="346" t="s">
        <v>1987</v>
      </c>
      <c r="C40" s="338"/>
      <c r="D40" s="339"/>
      <c r="E40" s="302"/>
      <c r="F40" s="252"/>
      <c r="G40" s="252"/>
      <c r="H40" s="252"/>
      <c r="I40" s="252"/>
      <c r="J40" s="252"/>
      <c r="K40" s="252"/>
      <c r="L40" s="252"/>
      <c r="M40" s="252"/>
      <c r="N40" s="252"/>
      <c r="O40" s="252">
        <v>2</v>
      </c>
      <c r="P40" s="252"/>
      <c r="Q40" s="252"/>
      <c r="R40" s="252"/>
      <c r="S40" s="252"/>
      <c r="T40" s="252"/>
      <c r="U40" s="252"/>
      <c r="V40" s="252"/>
      <c r="W40" s="252">
        <v>1</v>
      </c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>
        <v>2</v>
      </c>
      <c r="AK40" s="252"/>
      <c r="AL40" s="252"/>
      <c r="AM40" s="252"/>
      <c r="AN40" s="252">
        <v>2</v>
      </c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>
        <v>2</v>
      </c>
      <c r="BF40" s="252"/>
      <c r="BG40" s="252"/>
      <c r="BH40" s="252">
        <v>1</v>
      </c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>
        <v>1</v>
      </c>
      <c r="BX40" s="252"/>
      <c r="BY40" s="252"/>
      <c r="BZ40" s="252"/>
      <c r="CA40" s="252"/>
      <c r="CB40" s="252"/>
      <c r="CC40" s="252"/>
      <c r="CD40" s="252"/>
      <c r="CE40" s="255"/>
      <c r="CF40" s="414">
        <f t="shared" ref="CF40:CF42" si="12">SUM(E40:CE40)</f>
        <v>11</v>
      </c>
    </row>
    <row r="41" spans="1:84" ht="18" customHeight="1">
      <c r="B41" s="340" t="s">
        <v>1989</v>
      </c>
      <c r="C41" s="341"/>
      <c r="D41" s="342"/>
      <c r="E41" s="241"/>
      <c r="F41" s="222"/>
      <c r="G41" s="222"/>
      <c r="H41" s="222">
        <v>1</v>
      </c>
      <c r="I41" s="222">
        <v>7</v>
      </c>
      <c r="J41" s="222">
        <v>9</v>
      </c>
      <c r="K41" s="222"/>
      <c r="L41" s="222">
        <v>1</v>
      </c>
      <c r="M41" s="222"/>
      <c r="N41" s="222"/>
      <c r="O41" s="222">
        <v>3</v>
      </c>
      <c r="P41" s="222"/>
      <c r="Q41" s="222"/>
      <c r="R41" s="222"/>
      <c r="S41" s="222"/>
      <c r="T41" s="222"/>
      <c r="U41" s="222"/>
      <c r="V41" s="222"/>
      <c r="W41" s="222">
        <v>2</v>
      </c>
      <c r="X41" s="222"/>
      <c r="Y41" s="222"/>
      <c r="Z41" s="222"/>
      <c r="AA41" s="222"/>
      <c r="AB41" s="222"/>
      <c r="AC41" s="222"/>
      <c r="AD41" s="222"/>
      <c r="AE41" s="222"/>
      <c r="AF41" s="222">
        <v>1</v>
      </c>
      <c r="AG41" s="222">
        <v>3</v>
      </c>
      <c r="AH41" s="222"/>
      <c r="AI41" s="222"/>
      <c r="AJ41" s="222"/>
      <c r="AK41" s="222"/>
      <c r="AL41" s="222"/>
      <c r="AM41" s="222"/>
      <c r="AN41" s="222">
        <v>1</v>
      </c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3"/>
      <c r="CF41" s="219">
        <f t="shared" si="12"/>
        <v>28</v>
      </c>
    </row>
    <row r="42" spans="1:84" ht="18" customHeight="1">
      <c r="B42" s="343" t="s">
        <v>785</v>
      </c>
      <c r="C42" s="344"/>
      <c r="D42" s="345"/>
      <c r="E42" s="305"/>
      <c r="F42" s="306"/>
      <c r="G42" s="306"/>
      <c r="H42" s="306">
        <f>H40+H41</f>
        <v>1</v>
      </c>
      <c r="I42" s="306">
        <f>I40+I41</f>
        <v>7</v>
      </c>
      <c r="J42" s="306">
        <f>J40+J41</f>
        <v>9</v>
      </c>
      <c r="K42" s="415"/>
      <c r="L42" s="306">
        <f>L40+L41</f>
        <v>1</v>
      </c>
      <c r="M42" s="415"/>
      <c r="N42" s="306"/>
      <c r="O42" s="306">
        <f>O40+O41</f>
        <v>5</v>
      </c>
      <c r="P42" s="415"/>
      <c r="Q42" s="415"/>
      <c r="R42" s="415"/>
      <c r="S42" s="415"/>
      <c r="T42" s="306"/>
      <c r="U42" s="306"/>
      <c r="V42" s="415"/>
      <c r="W42" s="306">
        <f>W40+W41</f>
        <v>3</v>
      </c>
      <c r="X42" s="306"/>
      <c r="Y42" s="306"/>
      <c r="Z42" s="415"/>
      <c r="AA42" s="306"/>
      <c r="AB42" s="415"/>
      <c r="AC42" s="415"/>
      <c r="AD42" s="415"/>
      <c r="AE42" s="306"/>
      <c r="AF42" s="415">
        <f>AF40+AF41</f>
        <v>1</v>
      </c>
      <c r="AG42" s="306">
        <f>AG40+AG41</f>
        <v>3</v>
      </c>
      <c r="AH42" s="306"/>
      <c r="AI42" s="306"/>
      <c r="AJ42" s="306">
        <f>AJ40+AJ41</f>
        <v>2</v>
      </c>
      <c r="AK42" s="306"/>
      <c r="AL42" s="415"/>
      <c r="AM42" s="306"/>
      <c r="AN42" s="306">
        <f>AN40+AN41</f>
        <v>3</v>
      </c>
      <c r="AO42" s="306"/>
      <c r="AP42" s="306"/>
      <c r="AQ42" s="306"/>
      <c r="AR42" s="306"/>
      <c r="AS42" s="415"/>
      <c r="AT42" s="415"/>
      <c r="AU42" s="306"/>
      <c r="AV42" s="415"/>
      <c r="AW42" s="415"/>
      <c r="AX42" s="415"/>
      <c r="AY42" s="306"/>
      <c r="AZ42" s="306"/>
      <c r="BA42" s="306"/>
      <c r="BB42" s="306"/>
      <c r="BC42" s="306"/>
      <c r="BD42" s="306"/>
      <c r="BE42" s="306">
        <f>BE40+BE41</f>
        <v>2</v>
      </c>
      <c r="BF42" s="306"/>
      <c r="BG42" s="306"/>
      <c r="BH42" s="306">
        <f>BH40+BH41</f>
        <v>1</v>
      </c>
      <c r="BI42" s="306"/>
      <c r="BJ42" s="306"/>
      <c r="BK42" s="415"/>
      <c r="BL42" s="415"/>
      <c r="BM42" s="415"/>
      <c r="BN42" s="415"/>
      <c r="BO42" s="415"/>
      <c r="BP42" s="306"/>
      <c r="BQ42" s="306"/>
      <c r="BR42" s="306"/>
      <c r="BS42" s="306"/>
      <c r="BT42" s="306"/>
      <c r="BU42" s="306"/>
      <c r="BV42" s="306"/>
      <c r="BW42" s="306">
        <f>BW40+BW41</f>
        <v>1</v>
      </c>
      <c r="BX42" s="306"/>
      <c r="BY42" s="306"/>
      <c r="BZ42" s="415"/>
      <c r="CA42" s="306"/>
      <c r="CB42" s="415"/>
      <c r="CC42" s="415"/>
      <c r="CD42" s="306"/>
      <c r="CE42" s="437"/>
      <c r="CF42" s="416">
        <f t="shared" si="12"/>
        <v>39</v>
      </c>
    </row>
    <row r="43" spans="1:84" ht="10.050000000000001" customHeight="1"/>
    <row r="44" spans="1:84" ht="15" customHeight="1"/>
    <row r="45" spans="1:84" ht="15" customHeight="1">
      <c r="C45" s="153" t="s">
        <v>479</v>
      </c>
      <c r="G45" s="185"/>
      <c r="H45" s="184" t="s">
        <v>1321</v>
      </c>
    </row>
    <row r="46" spans="1:84" ht="10.050000000000001" customHeight="1"/>
    <row r="47" spans="1:84" ht="15" customHeight="1">
      <c r="B47" s="166"/>
      <c r="C47" s="167"/>
      <c r="D47" s="173"/>
      <c r="E47" s="190"/>
      <c r="F47" s="627">
        <v>20</v>
      </c>
      <c r="G47" s="628"/>
      <c r="H47" s="628"/>
      <c r="I47" s="627">
        <v>26</v>
      </c>
      <c r="J47" s="628"/>
      <c r="K47" s="172">
        <v>29</v>
      </c>
      <c r="L47" s="627">
        <v>30</v>
      </c>
      <c r="M47" s="628"/>
      <c r="N47" s="172">
        <v>31</v>
      </c>
      <c r="O47" s="627">
        <v>33</v>
      </c>
      <c r="P47" s="628"/>
      <c r="Q47" s="628"/>
      <c r="R47" s="629"/>
      <c r="S47" s="627">
        <v>34</v>
      </c>
      <c r="T47" s="629"/>
      <c r="U47" s="627">
        <v>35</v>
      </c>
      <c r="V47" s="629"/>
      <c r="W47" s="627">
        <v>36</v>
      </c>
      <c r="X47" s="629"/>
      <c r="Y47" s="627">
        <v>38</v>
      </c>
      <c r="Z47" s="628"/>
      <c r="AA47" s="628"/>
      <c r="AB47" s="628"/>
      <c r="AC47" s="628"/>
      <c r="AD47" s="628"/>
      <c r="AE47" s="627">
        <v>39</v>
      </c>
      <c r="AF47" s="629"/>
      <c r="AG47" s="627">
        <v>41</v>
      </c>
      <c r="AH47" s="628"/>
      <c r="AI47" s="628"/>
      <c r="AJ47" s="628"/>
      <c r="AK47" s="628"/>
      <c r="AL47" s="628"/>
      <c r="AM47" s="629"/>
      <c r="AN47" s="627">
        <v>42</v>
      </c>
      <c r="AO47" s="628"/>
      <c r="AP47" s="628"/>
      <c r="AQ47" s="628"/>
      <c r="AR47" s="628"/>
      <c r="AS47" s="628"/>
      <c r="AT47" s="629"/>
      <c r="AU47" s="627">
        <v>43</v>
      </c>
      <c r="AV47" s="628"/>
      <c r="AW47" s="628"/>
      <c r="AX47" s="629"/>
      <c r="AY47" s="627">
        <v>44</v>
      </c>
      <c r="AZ47" s="628"/>
      <c r="BA47" s="628"/>
      <c r="BB47" s="628"/>
      <c r="BC47" s="628"/>
      <c r="BD47" s="628"/>
      <c r="BE47" s="628"/>
      <c r="BF47" s="629"/>
      <c r="BG47" s="627">
        <v>45</v>
      </c>
      <c r="BH47" s="628"/>
      <c r="BI47" s="628"/>
      <c r="BJ47" s="628"/>
      <c r="BK47" s="628"/>
      <c r="BL47" s="628"/>
      <c r="BM47" s="628"/>
      <c r="BN47" s="629"/>
      <c r="BO47" s="170">
        <v>47</v>
      </c>
      <c r="BP47" s="627">
        <v>48</v>
      </c>
      <c r="BQ47" s="628"/>
      <c r="BR47" s="628"/>
      <c r="BS47" s="628"/>
      <c r="BT47" s="628"/>
      <c r="BU47" s="628"/>
      <c r="BV47" s="628"/>
      <c r="BW47" s="628"/>
      <c r="BX47" s="628"/>
      <c r="BY47" s="629"/>
      <c r="BZ47" s="172">
        <v>49</v>
      </c>
      <c r="CA47" s="627">
        <v>50</v>
      </c>
      <c r="CB47" s="628"/>
      <c r="CC47" s="629"/>
      <c r="CD47" s="171"/>
      <c r="CE47" s="169"/>
      <c r="CF47" s="173"/>
    </row>
    <row r="48" spans="1:84" ht="15" customHeight="1">
      <c r="B48" s="174"/>
      <c r="C48" s="175"/>
      <c r="D48" s="177"/>
      <c r="E48" s="111"/>
      <c r="F48" s="124"/>
      <c r="G48" s="124"/>
      <c r="H48" s="124"/>
      <c r="I48" s="124"/>
      <c r="J48" s="124"/>
      <c r="K48" s="120"/>
      <c r="L48" s="124"/>
      <c r="M48" s="124"/>
      <c r="N48" s="124"/>
      <c r="O48" s="124"/>
      <c r="P48" s="113" t="s">
        <v>611</v>
      </c>
      <c r="Q48" s="113"/>
      <c r="R48" s="113"/>
      <c r="S48" s="113"/>
      <c r="T48" s="124"/>
      <c r="U48" s="124"/>
      <c r="V48" s="113" t="s">
        <v>611</v>
      </c>
      <c r="W48" s="124"/>
      <c r="X48" s="124"/>
      <c r="Y48" s="124"/>
      <c r="Z48" s="113" t="s">
        <v>611</v>
      </c>
      <c r="AA48" s="113"/>
      <c r="AB48" s="113"/>
      <c r="AC48" s="113"/>
      <c r="AD48" s="113"/>
      <c r="AE48" s="124"/>
      <c r="AF48" s="124"/>
      <c r="AG48" s="124"/>
      <c r="AH48" s="124"/>
      <c r="AI48" s="124"/>
      <c r="AJ48" s="124"/>
      <c r="AK48" s="124"/>
      <c r="AL48" s="124"/>
      <c r="AM48" s="113" t="s">
        <v>611</v>
      </c>
      <c r="AN48" s="124"/>
      <c r="AO48" s="124"/>
      <c r="AP48" s="124"/>
      <c r="AQ48" s="124"/>
      <c r="AR48" s="113" t="s">
        <v>611</v>
      </c>
      <c r="AS48" s="124"/>
      <c r="AT48" s="113"/>
      <c r="AU48" s="124"/>
      <c r="AV48" s="124"/>
      <c r="AW48" s="113" t="s">
        <v>611</v>
      </c>
      <c r="AX48" s="113"/>
      <c r="AY48" s="124"/>
      <c r="AZ48" s="124"/>
      <c r="BA48" s="124"/>
      <c r="BB48" s="113" t="s">
        <v>611</v>
      </c>
      <c r="BC48" s="124"/>
      <c r="BD48" s="124"/>
      <c r="BE48" s="124"/>
      <c r="BF48" s="124"/>
      <c r="BG48" s="124"/>
      <c r="BH48" s="124"/>
      <c r="BI48" s="124"/>
      <c r="BJ48" s="124"/>
      <c r="BK48" s="113" t="s">
        <v>611</v>
      </c>
      <c r="BL48" s="113"/>
      <c r="BM48" s="113"/>
      <c r="BN48" s="113"/>
      <c r="BO48" s="113"/>
      <c r="BP48" s="124"/>
      <c r="BQ48" s="124"/>
      <c r="BR48" s="124"/>
      <c r="BS48" s="113" t="s">
        <v>611</v>
      </c>
      <c r="BT48" s="124"/>
      <c r="BU48" s="124"/>
      <c r="BV48" s="113" t="s">
        <v>611</v>
      </c>
      <c r="BW48" s="124"/>
      <c r="BX48" s="124"/>
      <c r="BY48" s="124"/>
      <c r="BZ48" s="124"/>
      <c r="CA48" s="113" t="s">
        <v>611</v>
      </c>
      <c r="CB48" s="191"/>
      <c r="CC48" s="191"/>
      <c r="CD48" s="120"/>
      <c r="CE48" s="191"/>
      <c r="CF48" s="177"/>
    </row>
    <row r="49" spans="1:84" ht="80.099999999999994" customHeight="1">
      <c r="B49" s="3" t="s">
        <v>426</v>
      </c>
      <c r="C49" s="4" t="s">
        <v>424</v>
      </c>
      <c r="D49" s="10" t="s">
        <v>425</v>
      </c>
      <c r="E49" s="5"/>
      <c r="F49" s="5" t="s">
        <v>548</v>
      </c>
      <c r="G49" s="6" t="s">
        <v>436</v>
      </c>
      <c r="H49" s="5" t="s">
        <v>544</v>
      </c>
      <c r="I49" s="6" t="s">
        <v>435</v>
      </c>
      <c r="J49" s="6" t="s">
        <v>773</v>
      </c>
      <c r="K49" s="6" t="s">
        <v>1127</v>
      </c>
      <c r="L49" s="6" t="s">
        <v>464</v>
      </c>
      <c r="M49" s="6" t="s">
        <v>78</v>
      </c>
      <c r="N49" s="6" t="s">
        <v>438</v>
      </c>
      <c r="O49" s="6" t="s">
        <v>439</v>
      </c>
      <c r="P49" s="6" t="s">
        <v>683</v>
      </c>
      <c r="Q49" s="6" t="s">
        <v>88</v>
      </c>
      <c r="R49" s="6" t="s">
        <v>856</v>
      </c>
      <c r="S49" s="6" t="s">
        <v>90</v>
      </c>
      <c r="T49" s="6" t="s">
        <v>91</v>
      </c>
      <c r="U49" s="6" t="s">
        <v>440</v>
      </c>
      <c r="V49" s="6" t="s">
        <v>94</v>
      </c>
      <c r="W49" s="6" t="s">
        <v>441</v>
      </c>
      <c r="X49" s="6" t="s">
        <v>556</v>
      </c>
      <c r="Y49" s="6" t="s">
        <v>102</v>
      </c>
      <c r="Z49" s="6" t="s">
        <v>103</v>
      </c>
      <c r="AA49" s="6" t="s">
        <v>41</v>
      </c>
      <c r="AB49" s="6" t="s">
        <v>211</v>
      </c>
      <c r="AC49" s="6" t="s">
        <v>56</v>
      </c>
      <c r="AD49" s="6" t="s">
        <v>43</v>
      </c>
      <c r="AE49" s="6" t="s">
        <v>575</v>
      </c>
      <c r="AF49" s="6" t="s">
        <v>781</v>
      </c>
      <c r="AG49" s="6" t="s">
        <v>557</v>
      </c>
      <c r="AH49" s="6" t="s">
        <v>442</v>
      </c>
      <c r="AI49" s="6" t="s">
        <v>558</v>
      </c>
      <c r="AJ49" s="6" t="s">
        <v>329</v>
      </c>
      <c r="AK49" s="6" t="s">
        <v>559</v>
      </c>
      <c r="AL49" s="6" t="s">
        <v>782</v>
      </c>
      <c r="AM49" s="6" t="s">
        <v>617</v>
      </c>
      <c r="AN49" s="6" t="s">
        <v>560</v>
      </c>
      <c r="AO49" s="6" t="s">
        <v>561</v>
      </c>
      <c r="AP49" s="6" t="s">
        <v>578</v>
      </c>
      <c r="AQ49" s="6" t="s">
        <v>622</v>
      </c>
      <c r="AR49" s="6" t="s">
        <v>616</v>
      </c>
      <c r="AS49" s="6" t="s">
        <v>698</v>
      </c>
      <c r="AT49" s="6" t="s">
        <v>715</v>
      </c>
      <c r="AU49" s="6" t="s">
        <v>562</v>
      </c>
      <c r="AV49" s="6" t="s">
        <v>704</v>
      </c>
      <c r="AW49" s="6" t="s">
        <v>709</v>
      </c>
      <c r="AX49" s="6" t="s">
        <v>857</v>
      </c>
      <c r="AY49" s="6" t="s">
        <v>443</v>
      </c>
      <c r="AZ49" s="6" t="s">
        <v>444</v>
      </c>
      <c r="BA49" s="6" t="s">
        <v>273</v>
      </c>
      <c r="BB49" s="6" t="s">
        <v>274</v>
      </c>
      <c r="BC49" s="6" t="s">
        <v>333</v>
      </c>
      <c r="BD49" s="6" t="s">
        <v>332</v>
      </c>
      <c r="BE49" s="6" t="s">
        <v>330</v>
      </c>
      <c r="BF49" s="6" t="s">
        <v>610</v>
      </c>
      <c r="BG49" s="6" t="s">
        <v>466</v>
      </c>
      <c r="BH49" s="6" t="s">
        <v>275</v>
      </c>
      <c r="BI49" s="6" t="s">
        <v>276</v>
      </c>
      <c r="BJ49" s="6" t="s">
        <v>277</v>
      </c>
      <c r="BK49" s="6" t="s">
        <v>678</v>
      </c>
      <c r="BL49" s="6" t="s">
        <v>699</v>
      </c>
      <c r="BM49" s="6" t="s">
        <v>334</v>
      </c>
      <c r="BN49" s="6" t="s">
        <v>693</v>
      </c>
      <c r="BO49" s="6" t="s">
        <v>690</v>
      </c>
      <c r="BP49" s="6" t="s">
        <v>445</v>
      </c>
      <c r="BQ49" s="6" t="s">
        <v>446</v>
      </c>
      <c r="BR49" s="6" t="s">
        <v>449</v>
      </c>
      <c r="BS49" s="6" t="s">
        <v>450</v>
      </c>
      <c r="BT49" s="6" t="s">
        <v>447</v>
      </c>
      <c r="BU49" s="6" t="s">
        <v>448</v>
      </c>
      <c r="BV49" s="6" t="s">
        <v>459</v>
      </c>
      <c r="BW49" s="6" t="s">
        <v>460</v>
      </c>
      <c r="BX49" s="6" t="s">
        <v>278</v>
      </c>
      <c r="BY49" s="6" t="s">
        <v>614</v>
      </c>
      <c r="BZ49" s="6" t="s">
        <v>858</v>
      </c>
      <c r="CA49" s="6" t="s">
        <v>618</v>
      </c>
      <c r="CB49" s="8" t="s">
        <v>1527</v>
      </c>
      <c r="CC49" s="8" t="s">
        <v>1528</v>
      </c>
      <c r="CD49" s="6" t="s">
        <v>14</v>
      </c>
      <c r="CE49" s="8"/>
      <c r="CF49" s="178" t="s">
        <v>1355</v>
      </c>
    </row>
    <row r="50" spans="1:84" ht="20.100000000000001" customHeight="1">
      <c r="B50" s="154" t="s">
        <v>784</v>
      </c>
      <c r="C50" s="179"/>
      <c r="D50" s="92"/>
      <c r="E50" s="224"/>
      <c r="F50" s="224">
        <v>3</v>
      </c>
      <c r="G50" s="224">
        <v>0</v>
      </c>
      <c r="H50" s="224">
        <v>6</v>
      </c>
      <c r="I50" s="225">
        <v>25</v>
      </c>
      <c r="J50" s="225">
        <v>17</v>
      </c>
      <c r="K50" s="225">
        <v>0</v>
      </c>
      <c r="L50" s="225">
        <v>19</v>
      </c>
      <c r="M50" s="225">
        <v>2</v>
      </c>
      <c r="N50" s="225">
        <v>3</v>
      </c>
      <c r="O50" s="225">
        <v>10</v>
      </c>
      <c r="P50" s="225">
        <v>6</v>
      </c>
      <c r="Q50" s="225">
        <v>2</v>
      </c>
      <c r="R50" s="225">
        <v>0</v>
      </c>
      <c r="S50" s="225">
        <v>5</v>
      </c>
      <c r="T50" s="225">
        <v>1</v>
      </c>
      <c r="U50" s="225">
        <v>3</v>
      </c>
      <c r="V50" s="225">
        <v>3</v>
      </c>
      <c r="W50" s="225">
        <v>10</v>
      </c>
      <c r="X50" s="225">
        <v>0</v>
      </c>
      <c r="Y50" s="225">
        <v>2</v>
      </c>
      <c r="Z50" s="225">
        <v>3</v>
      </c>
      <c r="AA50" s="225">
        <v>2</v>
      </c>
      <c r="AB50" s="225">
        <v>0</v>
      </c>
      <c r="AC50" s="225">
        <v>0</v>
      </c>
      <c r="AD50" s="225">
        <v>0</v>
      </c>
      <c r="AE50" s="225">
        <v>0</v>
      </c>
      <c r="AF50" s="225">
        <v>4</v>
      </c>
      <c r="AG50" s="225">
        <v>4</v>
      </c>
      <c r="AH50" s="225">
        <v>1</v>
      </c>
      <c r="AI50" s="225">
        <v>0</v>
      </c>
      <c r="AJ50" s="225">
        <v>3</v>
      </c>
      <c r="AK50" s="225">
        <v>0</v>
      </c>
      <c r="AL50" s="225">
        <v>0</v>
      </c>
      <c r="AM50" s="225">
        <v>1</v>
      </c>
      <c r="AN50" s="225">
        <v>3</v>
      </c>
      <c r="AO50" s="225">
        <v>0</v>
      </c>
      <c r="AP50" s="225">
        <v>0</v>
      </c>
      <c r="AQ50" s="225">
        <v>0</v>
      </c>
      <c r="AR50" s="225">
        <v>2</v>
      </c>
      <c r="AS50" s="225">
        <v>0</v>
      </c>
      <c r="AT50" s="225">
        <v>0</v>
      </c>
      <c r="AU50" s="225">
        <v>1</v>
      </c>
      <c r="AV50" s="225">
        <v>0</v>
      </c>
      <c r="AW50" s="225">
        <v>0</v>
      </c>
      <c r="AX50" s="225">
        <v>0</v>
      </c>
      <c r="AY50" s="225">
        <v>0</v>
      </c>
      <c r="AZ50" s="225">
        <v>0</v>
      </c>
      <c r="BA50" s="225">
        <v>0</v>
      </c>
      <c r="BB50" s="225">
        <v>0</v>
      </c>
      <c r="BC50" s="225">
        <v>0</v>
      </c>
      <c r="BD50" s="225">
        <v>0</v>
      </c>
      <c r="BE50" s="225">
        <v>0</v>
      </c>
      <c r="BF50" s="225">
        <v>0</v>
      </c>
      <c r="BG50" s="225">
        <v>0</v>
      </c>
      <c r="BH50" s="225">
        <v>0</v>
      </c>
      <c r="BI50" s="225">
        <v>0</v>
      </c>
      <c r="BJ50" s="225">
        <v>0</v>
      </c>
      <c r="BK50" s="225">
        <v>0</v>
      </c>
      <c r="BL50" s="225">
        <v>0</v>
      </c>
      <c r="BM50" s="225">
        <v>0</v>
      </c>
      <c r="BN50" s="225">
        <v>0</v>
      </c>
      <c r="BO50" s="225">
        <v>0</v>
      </c>
      <c r="BP50" s="225">
        <v>0</v>
      </c>
      <c r="BQ50" s="225">
        <v>0</v>
      </c>
      <c r="BR50" s="225">
        <v>0</v>
      </c>
      <c r="BS50" s="225">
        <v>0</v>
      </c>
      <c r="BT50" s="225">
        <v>0</v>
      </c>
      <c r="BU50" s="225">
        <v>0</v>
      </c>
      <c r="BV50" s="225">
        <v>0</v>
      </c>
      <c r="BW50" s="225">
        <v>0</v>
      </c>
      <c r="BX50" s="225">
        <v>0</v>
      </c>
      <c r="BY50" s="225">
        <v>0</v>
      </c>
      <c r="BZ50" s="225">
        <v>0</v>
      </c>
      <c r="CA50" s="225">
        <v>0</v>
      </c>
      <c r="CB50" s="225">
        <v>0</v>
      </c>
      <c r="CC50" s="225">
        <v>0</v>
      </c>
      <c r="CD50" s="225">
        <v>0</v>
      </c>
      <c r="CE50" s="226"/>
      <c r="CF50" s="249"/>
    </row>
    <row r="51" spans="1:84" ht="15" customHeight="1">
      <c r="B51" s="97">
        <v>41</v>
      </c>
      <c r="C51" s="98" t="s">
        <v>648</v>
      </c>
      <c r="D51" s="182" t="s">
        <v>793</v>
      </c>
      <c r="E51" s="221"/>
      <c r="F51" s="221"/>
      <c r="G51" s="221"/>
      <c r="H51" s="221"/>
      <c r="I51" s="222"/>
      <c r="J51" s="222"/>
      <c r="K51" s="216"/>
      <c r="L51" s="222"/>
      <c r="M51" s="222"/>
      <c r="N51" s="222"/>
      <c r="O51" s="436">
        <v>1</v>
      </c>
      <c r="P51" s="222"/>
      <c r="Q51" s="222"/>
      <c r="R51" s="222"/>
      <c r="S51" s="222"/>
      <c r="T51" s="222"/>
      <c r="U51" s="222"/>
      <c r="V51" s="222"/>
      <c r="W51" s="222">
        <v>1</v>
      </c>
      <c r="X51" s="222"/>
      <c r="Y51" s="222"/>
      <c r="Z51" s="222">
        <v>1</v>
      </c>
      <c r="AA51" s="222"/>
      <c r="AB51" s="222"/>
      <c r="AC51" s="222"/>
      <c r="AD51" s="222"/>
      <c r="AE51" s="222"/>
      <c r="AF51" s="222"/>
      <c r="AG51" s="222">
        <v>1</v>
      </c>
      <c r="AH51" s="222"/>
      <c r="AI51" s="222"/>
      <c r="AJ51" s="222"/>
      <c r="AK51" s="222"/>
      <c r="AL51" s="222"/>
      <c r="AM51" s="222"/>
      <c r="AN51" s="222">
        <v>1</v>
      </c>
      <c r="AO51" s="222">
        <v>1</v>
      </c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>
        <v>1</v>
      </c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3"/>
      <c r="CC51" s="223"/>
      <c r="CD51" s="216"/>
      <c r="CE51" s="223"/>
      <c r="CF51" s="218">
        <f t="shared" ref="CF51:CF60" si="13">SUM(E51:CE51)</f>
        <v>7</v>
      </c>
    </row>
    <row r="52" spans="1:84" ht="15" customHeight="1">
      <c r="B52" s="97">
        <v>42</v>
      </c>
      <c r="C52" s="98" t="s">
        <v>649</v>
      </c>
      <c r="D52" s="183" t="s">
        <v>712</v>
      </c>
      <c r="E52" s="221"/>
      <c r="F52" s="221"/>
      <c r="G52" s="221"/>
      <c r="H52" s="221"/>
      <c r="I52" s="222"/>
      <c r="J52" s="222"/>
      <c r="K52" s="216"/>
      <c r="L52" s="222"/>
      <c r="M52" s="222"/>
      <c r="N52" s="222"/>
      <c r="O52" s="222"/>
      <c r="P52" s="222"/>
      <c r="Q52" s="222"/>
      <c r="R52" s="222"/>
      <c r="S52" s="222"/>
      <c r="T52" s="222"/>
      <c r="U52" s="222">
        <v>1</v>
      </c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>
        <v>1</v>
      </c>
      <c r="AH52" s="222"/>
      <c r="AI52" s="222"/>
      <c r="AJ52" s="436">
        <v>1</v>
      </c>
      <c r="AK52" s="222"/>
      <c r="AL52" s="222"/>
      <c r="AM52" s="222"/>
      <c r="AN52" s="222">
        <v>1</v>
      </c>
      <c r="AO52" s="222"/>
      <c r="AP52" s="222"/>
      <c r="AQ52" s="222"/>
      <c r="AR52" s="222">
        <v>1</v>
      </c>
      <c r="AS52" s="222"/>
      <c r="AT52" s="222"/>
      <c r="AU52" s="222">
        <v>1</v>
      </c>
      <c r="AV52" s="222"/>
      <c r="AW52" s="222"/>
      <c r="AX52" s="222"/>
      <c r="AY52" s="222"/>
      <c r="AZ52" s="222"/>
      <c r="BA52" s="222"/>
      <c r="BB52" s="222"/>
      <c r="BC52" s="222"/>
      <c r="BD52" s="222"/>
      <c r="BE52" s="222">
        <v>1</v>
      </c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3"/>
      <c r="CC52" s="223"/>
      <c r="CD52" s="216"/>
      <c r="CE52" s="223"/>
      <c r="CF52" s="218">
        <f t="shared" si="13"/>
        <v>7</v>
      </c>
    </row>
    <row r="53" spans="1:84" ht="15" customHeight="1">
      <c r="B53" s="97">
        <v>43</v>
      </c>
      <c r="C53" s="98" t="s">
        <v>650</v>
      </c>
      <c r="D53" s="183" t="s">
        <v>712</v>
      </c>
      <c r="E53" s="221"/>
      <c r="F53" s="221"/>
      <c r="G53" s="221"/>
      <c r="H53" s="221"/>
      <c r="I53" s="222"/>
      <c r="J53" s="222"/>
      <c r="K53" s="216"/>
      <c r="L53" s="222"/>
      <c r="M53" s="222"/>
      <c r="N53" s="222"/>
      <c r="O53" s="222"/>
      <c r="P53" s="222"/>
      <c r="Q53" s="222"/>
      <c r="R53" s="222"/>
      <c r="S53" s="222"/>
      <c r="T53" s="222"/>
      <c r="U53" s="222">
        <v>1</v>
      </c>
      <c r="V53" s="222"/>
      <c r="W53" s="222">
        <v>1</v>
      </c>
      <c r="X53" s="222"/>
      <c r="Y53" s="222"/>
      <c r="Z53" s="222"/>
      <c r="AA53" s="222"/>
      <c r="AB53" s="222"/>
      <c r="AC53" s="222"/>
      <c r="AD53" s="222"/>
      <c r="AE53" s="222"/>
      <c r="AF53" s="222"/>
      <c r="AG53" s="222">
        <v>1</v>
      </c>
      <c r="AH53" s="222"/>
      <c r="AI53" s="222"/>
      <c r="AJ53" s="222">
        <v>1</v>
      </c>
      <c r="AK53" s="222"/>
      <c r="AL53" s="222"/>
      <c r="AM53" s="222"/>
      <c r="AN53" s="436">
        <v>1</v>
      </c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>
        <v>1</v>
      </c>
      <c r="BC53" s="222"/>
      <c r="BD53" s="222"/>
      <c r="BE53" s="222">
        <v>1</v>
      </c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3"/>
      <c r="CC53" s="223"/>
      <c r="CD53" s="216"/>
      <c r="CE53" s="223"/>
      <c r="CF53" s="218">
        <f t="shared" si="13"/>
        <v>7</v>
      </c>
    </row>
    <row r="54" spans="1:84" ht="15" customHeight="1">
      <c r="B54" s="97">
        <v>44</v>
      </c>
      <c r="C54" s="98" t="s">
        <v>651</v>
      </c>
      <c r="D54" s="183" t="s">
        <v>701</v>
      </c>
      <c r="E54" s="221"/>
      <c r="F54" s="221"/>
      <c r="G54" s="221"/>
      <c r="H54" s="221"/>
      <c r="I54" s="222"/>
      <c r="J54" s="222"/>
      <c r="K54" s="216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>
        <v>1</v>
      </c>
      <c r="X54" s="222"/>
      <c r="Y54" s="222">
        <v>1</v>
      </c>
      <c r="Z54" s="222">
        <v>1</v>
      </c>
      <c r="AA54" s="222"/>
      <c r="AB54" s="222"/>
      <c r="AC54" s="222"/>
      <c r="AD54" s="222"/>
      <c r="AE54" s="222"/>
      <c r="AF54" s="222"/>
      <c r="AG54" s="436">
        <v>1</v>
      </c>
      <c r="AH54" s="222"/>
      <c r="AI54" s="222"/>
      <c r="AJ54" s="222">
        <v>1</v>
      </c>
      <c r="AK54" s="222"/>
      <c r="AL54" s="222"/>
      <c r="AM54" s="222"/>
      <c r="AN54" s="222">
        <v>1</v>
      </c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>
        <v>1</v>
      </c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3"/>
      <c r="CC54" s="223"/>
      <c r="CD54" s="216"/>
      <c r="CE54" s="223"/>
      <c r="CF54" s="219">
        <f t="shared" si="13"/>
        <v>7</v>
      </c>
    </row>
    <row r="55" spans="1:84" ht="15" customHeight="1">
      <c r="B55" s="97">
        <v>45</v>
      </c>
      <c r="C55" s="98" t="s">
        <v>652</v>
      </c>
      <c r="D55" s="183" t="s">
        <v>701</v>
      </c>
      <c r="E55" s="221"/>
      <c r="F55" s="221"/>
      <c r="G55" s="221"/>
      <c r="H55" s="221"/>
      <c r="I55" s="222"/>
      <c r="J55" s="222"/>
      <c r="K55" s="216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436">
        <v>1</v>
      </c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3"/>
      <c r="CC55" s="223"/>
      <c r="CD55" s="216"/>
      <c r="CE55" s="223"/>
      <c r="CF55" s="219">
        <f t="shared" si="13"/>
        <v>1</v>
      </c>
    </row>
    <row r="56" spans="1:84" ht="15" customHeight="1">
      <c r="B56" s="97">
        <v>46</v>
      </c>
      <c r="C56" s="98" t="s">
        <v>653</v>
      </c>
      <c r="D56" s="183" t="s">
        <v>688</v>
      </c>
      <c r="E56" s="221"/>
      <c r="F56" s="221"/>
      <c r="G56" s="221"/>
      <c r="H56" s="221"/>
      <c r="I56" s="222"/>
      <c r="J56" s="222"/>
      <c r="K56" s="216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>
        <v>1</v>
      </c>
      <c r="X56" s="222"/>
      <c r="Y56" s="222"/>
      <c r="Z56" s="222">
        <v>1</v>
      </c>
      <c r="AA56" s="222"/>
      <c r="AB56" s="222"/>
      <c r="AC56" s="222"/>
      <c r="AD56" s="222"/>
      <c r="AE56" s="222"/>
      <c r="AF56" s="222"/>
      <c r="AG56" s="222"/>
      <c r="AH56" s="222"/>
      <c r="AI56" s="222"/>
      <c r="AJ56" s="222">
        <v>1</v>
      </c>
      <c r="AK56" s="222"/>
      <c r="AL56" s="222"/>
      <c r="AM56" s="222"/>
      <c r="AN56" s="222">
        <v>1</v>
      </c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>
        <v>1</v>
      </c>
      <c r="AZ56" s="222">
        <v>1</v>
      </c>
      <c r="BA56" s="222"/>
      <c r="BB56" s="222"/>
      <c r="BC56" s="222"/>
      <c r="BD56" s="222"/>
      <c r="BE56" s="436">
        <v>1</v>
      </c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3"/>
      <c r="CC56" s="223"/>
      <c r="CD56" s="216"/>
      <c r="CE56" s="223"/>
      <c r="CF56" s="219">
        <f t="shared" si="13"/>
        <v>7</v>
      </c>
    </row>
    <row r="57" spans="1:84" ht="15" customHeight="1">
      <c r="B57" s="97">
        <v>47</v>
      </c>
      <c r="C57" s="98" t="s">
        <v>654</v>
      </c>
      <c r="D57" s="183" t="s">
        <v>688</v>
      </c>
      <c r="E57" s="221"/>
      <c r="F57" s="221"/>
      <c r="G57" s="221"/>
      <c r="H57" s="221"/>
      <c r="I57" s="222"/>
      <c r="J57" s="222"/>
      <c r="K57" s="216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>
        <v>1</v>
      </c>
      <c r="W57" s="222">
        <v>1</v>
      </c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436">
        <v>1</v>
      </c>
      <c r="AK57" s="222"/>
      <c r="AL57" s="222"/>
      <c r="AM57" s="222"/>
      <c r="AN57" s="222">
        <v>1</v>
      </c>
      <c r="AO57" s="222"/>
      <c r="AP57" s="222"/>
      <c r="AQ57" s="222"/>
      <c r="AR57" s="222"/>
      <c r="AS57" s="222"/>
      <c r="AT57" s="222"/>
      <c r="AU57" s="222">
        <v>1</v>
      </c>
      <c r="AV57" s="222"/>
      <c r="AW57" s="222"/>
      <c r="AX57" s="222"/>
      <c r="AY57" s="222"/>
      <c r="AZ57" s="222">
        <v>1</v>
      </c>
      <c r="BA57" s="222"/>
      <c r="BB57" s="222"/>
      <c r="BC57" s="222"/>
      <c r="BD57" s="222"/>
      <c r="BE57" s="222">
        <v>1</v>
      </c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>
        <v>1</v>
      </c>
      <c r="BV57" s="222"/>
      <c r="BW57" s="222"/>
      <c r="BX57" s="222"/>
      <c r="BY57" s="222"/>
      <c r="BZ57" s="222"/>
      <c r="CA57" s="222"/>
      <c r="CB57" s="223"/>
      <c r="CC57" s="223"/>
      <c r="CD57" s="216"/>
      <c r="CE57" s="223"/>
      <c r="CF57" s="219">
        <f t="shared" si="13"/>
        <v>8</v>
      </c>
    </row>
    <row r="58" spans="1:84" ht="15" customHeight="1">
      <c r="A58" s="125"/>
      <c r="B58" s="97">
        <v>48</v>
      </c>
      <c r="C58" s="98" t="s">
        <v>655</v>
      </c>
      <c r="D58" s="192" t="s">
        <v>336</v>
      </c>
      <c r="E58" s="221"/>
      <c r="F58" s="221"/>
      <c r="G58" s="221"/>
      <c r="H58" s="221"/>
      <c r="I58" s="222"/>
      <c r="J58" s="222"/>
      <c r="K58" s="216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3"/>
      <c r="CC58" s="223"/>
      <c r="CD58" s="216"/>
      <c r="CE58" s="223"/>
      <c r="CF58" s="219">
        <f t="shared" si="13"/>
        <v>0</v>
      </c>
    </row>
    <row r="59" spans="1:84" ht="15" customHeight="1">
      <c r="B59" s="97">
        <v>49</v>
      </c>
      <c r="C59" s="98" t="s">
        <v>656</v>
      </c>
      <c r="D59" s="183" t="s">
        <v>688</v>
      </c>
      <c r="E59" s="221"/>
      <c r="F59" s="221"/>
      <c r="G59" s="221"/>
      <c r="H59" s="221"/>
      <c r="I59" s="222"/>
      <c r="J59" s="222"/>
      <c r="K59" s="216"/>
      <c r="L59" s="222"/>
      <c r="M59" s="222"/>
      <c r="N59" s="222"/>
      <c r="O59" s="222">
        <v>1</v>
      </c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436">
        <v>1</v>
      </c>
      <c r="AO59" s="222"/>
      <c r="AP59" s="222"/>
      <c r="AQ59" s="222"/>
      <c r="AR59" s="222"/>
      <c r="AS59" s="222"/>
      <c r="AT59" s="222"/>
      <c r="AU59" s="222">
        <v>1</v>
      </c>
      <c r="AV59" s="222"/>
      <c r="AW59" s="222"/>
      <c r="AX59" s="222"/>
      <c r="AY59" s="222">
        <v>1</v>
      </c>
      <c r="AZ59" s="222"/>
      <c r="BA59" s="222"/>
      <c r="BB59" s="222"/>
      <c r="BC59" s="222"/>
      <c r="BD59" s="222"/>
      <c r="BE59" s="222"/>
      <c r="BF59" s="222"/>
      <c r="BG59" s="222">
        <v>1</v>
      </c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>
        <v>1</v>
      </c>
      <c r="BW59" s="222">
        <v>1</v>
      </c>
      <c r="BX59" s="222"/>
      <c r="BY59" s="222"/>
      <c r="BZ59" s="222"/>
      <c r="CA59" s="222"/>
      <c r="CB59" s="223"/>
      <c r="CC59" s="223"/>
      <c r="CD59" s="216"/>
      <c r="CE59" s="223"/>
      <c r="CF59" s="219">
        <f t="shared" si="13"/>
        <v>7</v>
      </c>
    </row>
    <row r="60" spans="1:84" ht="15" customHeight="1">
      <c r="B60" s="97">
        <v>50</v>
      </c>
      <c r="C60" s="98" t="s">
        <v>657</v>
      </c>
      <c r="D60" s="183" t="s">
        <v>615</v>
      </c>
      <c r="E60" s="221"/>
      <c r="F60" s="221"/>
      <c r="G60" s="221"/>
      <c r="H60" s="221"/>
      <c r="I60" s="222">
        <v>1</v>
      </c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>
        <v>1</v>
      </c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>
        <v>1</v>
      </c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>
        <v>1</v>
      </c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>
        <v>1</v>
      </c>
      <c r="BS60" s="222">
        <v>1</v>
      </c>
      <c r="BT60" s="222"/>
      <c r="BU60" s="222"/>
      <c r="BV60" s="222"/>
      <c r="BW60" s="436">
        <v>1</v>
      </c>
      <c r="BX60" s="222"/>
      <c r="BY60" s="222"/>
      <c r="BZ60" s="222"/>
      <c r="CA60" s="222"/>
      <c r="CB60" s="223"/>
      <c r="CC60" s="223"/>
      <c r="CD60" s="222"/>
      <c r="CE60" s="223"/>
      <c r="CF60" s="219">
        <f t="shared" si="13"/>
        <v>7</v>
      </c>
    </row>
    <row r="61" spans="1:84" ht="20.100000000000001" customHeight="1">
      <c r="B61" s="126" t="s">
        <v>415</v>
      </c>
      <c r="C61" s="155"/>
      <c r="D61" s="128"/>
      <c r="E61" s="224">
        <f t="shared" ref="E61:X61" si="14">SUM(E51:E60)</f>
        <v>0</v>
      </c>
      <c r="F61" s="224">
        <f t="shared" si="14"/>
        <v>0</v>
      </c>
      <c r="G61" s="224">
        <f t="shared" si="14"/>
        <v>0</v>
      </c>
      <c r="H61" s="224">
        <f t="shared" si="14"/>
        <v>0</v>
      </c>
      <c r="I61" s="224">
        <f t="shared" si="14"/>
        <v>1</v>
      </c>
      <c r="J61" s="224">
        <f t="shared" si="14"/>
        <v>0</v>
      </c>
      <c r="K61" s="225">
        <f t="shared" si="14"/>
        <v>0</v>
      </c>
      <c r="L61" s="224">
        <f t="shared" si="14"/>
        <v>0</v>
      </c>
      <c r="M61" s="224">
        <f t="shared" si="14"/>
        <v>0</v>
      </c>
      <c r="N61" s="224">
        <f t="shared" si="14"/>
        <v>0</v>
      </c>
      <c r="O61" s="224">
        <f t="shared" si="14"/>
        <v>2</v>
      </c>
      <c r="P61" s="224">
        <f t="shared" si="14"/>
        <v>0</v>
      </c>
      <c r="Q61" s="224">
        <f t="shared" si="14"/>
        <v>0</v>
      </c>
      <c r="R61" s="224">
        <f t="shared" si="14"/>
        <v>0</v>
      </c>
      <c r="S61" s="224">
        <f t="shared" si="14"/>
        <v>0</v>
      </c>
      <c r="T61" s="224">
        <f t="shared" si="14"/>
        <v>0</v>
      </c>
      <c r="U61" s="224">
        <f t="shared" si="14"/>
        <v>3</v>
      </c>
      <c r="V61" s="224">
        <f t="shared" si="14"/>
        <v>1</v>
      </c>
      <c r="W61" s="224">
        <f t="shared" si="14"/>
        <v>5</v>
      </c>
      <c r="X61" s="224">
        <f t="shared" si="14"/>
        <v>0</v>
      </c>
      <c r="Y61" s="224">
        <f t="shared" ref="Y61:BD61" si="15">SUM(Y51:Y60)</f>
        <v>1</v>
      </c>
      <c r="Z61" s="224">
        <f t="shared" si="15"/>
        <v>3</v>
      </c>
      <c r="AA61" s="224">
        <f>SUM(AA51:AA60)</f>
        <v>0</v>
      </c>
      <c r="AB61" s="224">
        <f>SUM(AB51:AB60)</f>
        <v>0</v>
      </c>
      <c r="AC61" s="224">
        <f t="shared" si="15"/>
        <v>0</v>
      </c>
      <c r="AD61" s="224">
        <f t="shared" si="15"/>
        <v>0</v>
      </c>
      <c r="AE61" s="224">
        <f t="shared" si="15"/>
        <v>0</v>
      </c>
      <c r="AF61" s="224">
        <f t="shared" si="15"/>
        <v>0</v>
      </c>
      <c r="AG61" s="224">
        <f t="shared" si="15"/>
        <v>4</v>
      </c>
      <c r="AH61" s="224">
        <f t="shared" si="15"/>
        <v>0</v>
      </c>
      <c r="AI61" s="224">
        <f t="shared" si="15"/>
        <v>0</v>
      </c>
      <c r="AJ61" s="224">
        <f t="shared" si="15"/>
        <v>5</v>
      </c>
      <c r="AK61" s="224">
        <f t="shared" si="15"/>
        <v>0</v>
      </c>
      <c r="AL61" s="224">
        <f t="shared" si="15"/>
        <v>0</v>
      </c>
      <c r="AM61" s="224">
        <f t="shared" si="15"/>
        <v>0</v>
      </c>
      <c r="AN61" s="224">
        <f t="shared" si="15"/>
        <v>8</v>
      </c>
      <c r="AO61" s="224">
        <f t="shared" si="15"/>
        <v>1</v>
      </c>
      <c r="AP61" s="224">
        <f t="shared" si="15"/>
        <v>0</v>
      </c>
      <c r="AQ61" s="224">
        <f t="shared" si="15"/>
        <v>0</v>
      </c>
      <c r="AR61" s="224">
        <f t="shared" si="15"/>
        <v>1</v>
      </c>
      <c r="AS61" s="224">
        <f t="shared" si="15"/>
        <v>0</v>
      </c>
      <c r="AT61" s="224">
        <f t="shared" si="15"/>
        <v>0</v>
      </c>
      <c r="AU61" s="224">
        <f t="shared" si="15"/>
        <v>3</v>
      </c>
      <c r="AV61" s="224">
        <f t="shared" si="15"/>
        <v>0</v>
      </c>
      <c r="AW61" s="224">
        <f t="shared" si="15"/>
        <v>0</v>
      </c>
      <c r="AX61" s="224">
        <f t="shared" si="15"/>
        <v>0</v>
      </c>
      <c r="AY61" s="224">
        <f t="shared" si="15"/>
        <v>3</v>
      </c>
      <c r="AZ61" s="224">
        <f t="shared" si="15"/>
        <v>2</v>
      </c>
      <c r="BA61" s="224">
        <f t="shared" si="15"/>
        <v>0</v>
      </c>
      <c r="BB61" s="224">
        <f t="shared" si="15"/>
        <v>1</v>
      </c>
      <c r="BC61" s="224">
        <f t="shared" si="15"/>
        <v>0</v>
      </c>
      <c r="BD61" s="224">
        <f t="shared" si="15"/>
        <v>0</v>
      </c>
      <c r="BE61" s="224">
        <f t="shared" ref="BE61:CD61" si="16">SUM(BE51:BE60)</f>
        <v>5</v>
      </c>
      <c r="BF61" s="224">
        <f t="shared" si="16"/>
        <v>0</v>
      </c>
      <c r="BG61" s="224">
        <f t="shared" si="16"/>
        <v>3</v>
      </c>
      <c r="BH61" s="224">
        <f t="shared" si="16"/>
        <v>0</v>
      </c>
      <c r="BI61" s="224">
        <f t="shared" si="16"/>
        <v>0</v>
      </c>
      <c r="BJ61" s="224">
        <f t="shared" si="16"/>
        <v>0</v>
      </c>
      <c r="BK61" s="224">
        <f t="shared" si="16"/>
        <v>0</v>
      </c>
      <c r="BL61" s="224">
        <f t="shared" si="16"/>
        <v>0</v>
      </c>
      <c r="BM61" s="224">
        <f t="shared" si="16"/>
        <v>0</v>
      </c>
      <c r="BN61" s="224">
        <f t="shared" si="16"/>
        <v>0</v>
      </c>
      <c r="BO61" s="224">
        <f t="shared" si="16"/>
        <v>0</v>
      </c>
      <c r="BP61" s="224">
        <f t="shared" si="16"/>
        <v>0</v>
      </c>
      <c r="BQ61" s="224">
        <f t="shared" si="16"/>
        <v>0</v>
      </c>
      <c r="BR61" s="224">
        <f t="shared" si="16"/>
        <v>1</v>
      </c>
      <c r="BS61" s="224">
        <f t="shared" si="16"/>
        <v>1</v>
      </c>
      <c r="BT61" s="224">
        <f t="shared" si="16"/>
        <v>0</v>
      </c>
      <c r="BU61" s="224">
        <f t="shared" si="16"/>
        <v>1</v>
      </c>
      <c r="BV61" s="224">
        <f t="shared" si="16"/>
        <v>1</v>
      </c>
      <c r="BW61" s="224">
        <f t="shared" si="16"/>
        <v>2</v>
      </c>
      <c r="BX61" s="224">
        <f t="shared" si="16"/>
        <v>0</v>
      </c>
      <c r="BY61" s="224">
        <f t="shared" si="16"/>
        <v>0</v>
      </c>
      <c r="BZ61" s="224">
        <f t="shared" si="16"/>
        <v>0</v>
      </c>
      <c r="CA61" s="224">
        <f t="shared" si="16"/>
        <v>0</v>
      </c>
      <c r="CB61" s="224">
        <f>SUM(CB51:CB60)</f>
        <v>0</v>
      </c>
      <c r="CC61" s="224">
        <f>SUM(CC51:CC60)</f>
        <v>0</v>
      </c>
      <c r="CD61" s="225">
        <f t="shared" si="16"/>
        <v>0</v>
      </c>
      <c r="CE61" s="226"/>
      <c r="CF61" s="249"/>
    </row>
    <row r="62" spans="1:84" ht="20.100000000000001" customHeight="1">
      <c r="B62" s="126" t="s">
        <v>785</v>
      </c>
      <c r="C62" s="155"/>
      <c r="D62" s="128"/>
      <c r="E62" s="224">
        <f t="shared" ref="E62:X62" si="17">E50+E61</f>
        <v>0</v>
      </c>
      <c r="F62" s="225">
        <f t="shared" si="17"/>
        <v>3</v>
      </c>
      <c r="G62" s="225">
        <f t="shared" si="17"/>
        <v>0</v>
      </c>
      <c r="H62" s="225">
        <f t="shared" si="17"/>
        <v>6</v>
      </c>
      <c r="I62" s="225">
        <f t="shared" si="17"/>
        <v>26</v>
      </c>
      <c r="J62" s="225">
        <f t="shared" si="17"/>
        <v>17</v>
      </c>
      <c r="K62" s="404">
        <f t="shared" si="17"/>
        <v>0</v>
      </c>
      <c r="L62" s="225">
        <f t="shared" si="17"/>
        <v>19</v>
      </c>
      <c r="M62" s="404">
        <f t="shared" si="17"/>
        <v>2</v>
      </c>
      <c r="N62" s="225">
        <f t="shared" si="17"/>
        <v>3</v>
      </c>
      <c r="O62" s="225">
        <f t="shared" si="17"/>
        <v>12</v>
      </c>
      <c r="P62" s="404">
        <f t="shared" si="17"/>
        <v>6</v>
      </c>
      <c r="Q62" s="404">
        <f t="shared" si="17"/>
        <v>2</v>
      </c>
      <c r="R62" s="404">
        <f t="shared" si="17"/>
        <v>0</v>
      </c>
      <c r="S62" s="404">
        <f t="shared" si="17"/>
        <v>5</v>
      </c>
      <c r="T62" s="225">
        <f t="shared" si="17"/>
        <v>1</v>
      </c>
      <c r="U62" s="225">
        <f t="shared" si="17"/>
        <v>6</v>
      </c>
      <c r="V62" s="404">
        <f t="shared" si="17"/>
        <v>4</v>
      </c>
      <c r="W62" s="225">
        <f t="shared" si="17"/>
        <v>15</v>
      </c>
      <c r="X62" s="225">
        <f t="shared" si="17"/>
        <v>0</v>
      </c>
      <c r="Y62" s="225">
        <f t="shared" ref="Y62:BD62" si="18">Y50+Y61</f>
        <v>3</v>
      </c>
      <c r="Z62" s="404">
        <f t="shared" si="18"/>
        <v>6</v>
      </c>
      <c r="AA62" s="225">
        <f>AA50+AA61</f>
        <v>2</v>
      </c>
      <c r="AB62" s="404">
        <f>AB50+AB61</f>
        <v>0</v>
      </c>
      <c r="AC62" s="404">
        <f t="shared" si="18"/>
        <v>0</v>
      </c>
      <c r="AD62" s="404">
        <f t="shared" si="18"/>
        <v>0</v>
      </c>
      <c r="AE62" s="225">
        <f t="shared" si="18"/>
        <v>0</v>
      </c>
      <c r="AF62" s="404">
        <f t="shared" si="18"/>
        <v>4</v>
      </c>
      <c r="AG62" s="225">
        <f t="shared" si="18"/>
        <v>8</v>
      </c>
      <c r="AH62" s="225">
        <f t="shared" si="18"/>
        <v>1</v>
      </c>
      <c r="AI62" s="225">
        <f t="shared" si="18"/>
        <v>0</v>
      </c>
      <c r="AJ62" s="225">
        <f t="shared" si="18"/>
        <v>8</v>
      </c>
      <c r="AK62" s="225">
        <f t="shared" si="18"/>
        <v>0</v>
      </c>
      <c r="AL62" s="404">
        <f t="shared" si="18"/>
        <v>0</v>
      </c>
      <c r="AM62" s="225">
        <f t="shared" si="18"/>
        <v>1</v>
      </c>
      <c r="AN62" s="225">
        <f t="shared" si="18"/>
        <v>11</v>
      </c>
      <c r="AO62" s="225">
        <f t="shared" si="18"/>
        <v>1</v>
      </c>
      <c r="AP62" s="225">
        <f t="shared" si="18"/>
        <v>0</v>
      </c>
      <c r="AQ62" s="225">
        <f t="shared" si="18"/>
        <v>0</v>
      </c>
      <c r="AR62" s="225">
        <f t="shared" si="18"/>
        <v>3</v>
      </c>
      <c r="AS62" s="404">
        <f t="shared" si="18"/>
        <v>0</v>
      </c>
      <c r="AT62" s="404">
        <f t="shared" si="18"/>
        <v>0</v>
      </c>
      <c r="AU62" s="225">
        <f t="shared" si="18"/>
        <v>4</v>
      </c>
      <c r="AV62" s="404">
        <f t="shared" si="18"/>
        <v>0</v>
      </c>
      <c r="AW62" s="404">
        <f t="shared" si="18"/>
        <v>0</v>
      </c>
      <c r="AX62" s="404">
        <f t="shared" si="18"/>
        <v>0</v>
      </c>
      <c r="AY62" s="225">
        <f t="shared" si="18"/>
        <v>3</v>
      </c>
      <c r="AZ62" s="225">
        <f t="shared" si="18"/>
        <v>2</v>
      </c>
      <c r="BA62" s="225">
        <f t="shared" si="18"/>
        <v>0</v>
      </c>
      <c r="BB62" s="225">
        <f t="shared" si="18"/>
        <v>1</v>
      </c>
      <c r="BC62" s="225">
        <f t="shared" si="18"/>
        <v>0</v>
      </c>
      <c r="BD62" s="225">
        <f t="shared" si="18"/>
        <v>0</v>
      </c>
      <c r="BE62" s="225">
        <f t="shared" ref="BE62:CD62" si="19">BE50+BE61</f>
        <v>5</v>
      </c>
      <c r="BF62" s="225">
        <f t="shared" si="19"/>
        <v>0</v>
      </c>
      <c r="BG62" s="225">
        <f t="shared" si="19"/>
        <v>3</v>
      </c>
      <c r="BH62" s="225">
        <f t="shared" si="19"/>
        <v>0</v>
      </c>
      <c r="BI62" s="225">
        <f t="shared" si="19"/>
        <v>0</v>
      </c>
      <c r="BJ62" s="225">
        <f t="shared" si="19"/>
        <v>0</v>
      </c>
      <c r="BK62" s="404">
        <f t="shared" si="19"/>
        <v>0</v>
      </c>
      <c r="BL62" s="404">
        <f t="shared" si="19"/>
        <v>0</v>
      </c>
      <c r="BM62" s="404">
        <f t="shared" si="19"/>
        <v>0</v>
      </c>
      <c r="BN62" s="404">
        <f t="shared" si="19"/>
        <v>0</v>
      </c>
      <c r="BO62" s="404">
        <f t="shared" si="19"/>
        <v>0</v>
      </c>
      <c r="BP62" s="225">
        <f t="shared" si="19"/>
        <v>0</v>
      </c>
      <c r="BQ62" s="225">
        <f t="shared" si="19"/>
        <v>0</v>
      </c>
      <c r="BR62" s="225">
        <f t="shared" si="19"/>
        <v>1</v>
      </c>
      <c r="BS62" s="225">
        <f t="shared" si="19"/>
        <v>1</v>
      </c>
      <c r="BT62" s="225">
        <f t="shared" si="19"/>
        <v>0</v>
      </c>
      <c r="BU62" s="225">
        <f t="shared" si="19"/>
        <v>1</v>
      </c>
      <c r="BV62" s="225">
        <f t="shared" si="19"/>
        <v>1</v>
      </c>
      <c r="BW62" s="225">
        <f t="shared" si="19"/>
        <v>2</v>
      </c>
      <c r="BX62" s="225">
        <f t="shared" si="19"/>
        <v>0</v>
      </c>
      <c r="BY62" s="225">
        <f t="shared" si="19"/>
        <v>0</v>
      </c>
      <c r="BZ62" s="404">
        <f t="shared" si="19"/>
        <v>0</v>
      </c>
      <c r="CA62" s="225">
        <f t="shared" si="19"/>
        <v>0</v>
      </c>
      <c r="CB62" s="404">
        <f>CB50+CB61</f>
        <v>0</v>
      </c>
      <c r="CC62" s="404">
        <f>CC50+CC61</f>
        <v>0</v>
      </c>
      <c r="CD62" s="225">
        <f t="shared" si="19"/>
        <v>0</v>
      </c>
      <c r="CE62" s="226"/>
      <c r="CF62" s="249"/>
    </row>
    <row r="63" spans="1:84" ht="18" customHeight="1">
      <c r="B63" s="337" t="s">
        <v>1990</v>
      </c>
      <c r="C63" s="338"/>
      <c r="D63" s="339"/>
      <c r="E63" s="302"/>
      <c r="F63" s="252"/>
      <c r="G63" s="252"/>
      <c r="H63" s="252"/>
      <c r="I63" s="252"/>
      <c r="J63" s="252"/>
      <c r="K63" s="252"/>
      <c r="L63" s="252"/>
      <c r="M63" s="252"/>
      <c r="N63" s="252"/>
      <c r="O63" s="252">
        <v>1</v>
      </c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>
        <v>1</v>
      </c>
      <c r="AH63" s="252"/>
      <c r="AI63" s="252"/>
      <c r="AJ63" s="252">
        <v>2</v>
      </c>
      <c r="AK63" s="252"/>
      <c r="AL63" s="252"/>
      <c r="AM63" s="252"/>
      <c r="AN63" s="252">
        <v>2</v>
      </c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>
        <v>1</v>
      </c>
      <c r="BF63" s="252"/>
      <c r="BG63" s="252">
        <v>1</v>
      </c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  <c r="BT63" s="252"/>
      <c r="BU63" s="252"/>
      <c r="BV63" s="252"/>
      <c r="BW63" s="252">
        <v>1</v>
      </c>
      <c r="BX63" s="252"/>
      <c r="BY63" s="252"/>
      <c r="BZ63" s="252"/>
      <c r="CA63" s="252"/>
      <c r="CB63" s="252"/>
      <c r="CC63" s="252"/>
      <c r="CD63" s="252"/>
      <c r="CE63" s="255"/>
      <c r="CF63" s="414">
        <f t="shared" ref="CF63:CF65" si="20">SUM(E63:CE63)</f>
        <v>9</v>
      </c>
    </row>
    <row r="64" spans="1:84" ht="18" customHeight="1">
      <c r="B64" s="340" t="s">
        <v>1989</v>
      </c>
      <c r="C64" s="341"/>
      <c r="D64" s="342"/>
      <c r="E64" s="241"/>
      <c r="F64" s="222"/>
      <c r="G64" s="222"/>
      <c r="H64" s="222">
        <v>1</v>
      </c>
      <c r="I64" s="222">
        <v>7</v>
      </c>
      <c r="J64" s="222">
        <v>5</v>
      </c>
      <c r="K64" s="222"/>
      <c r="L64" s="222">
        <v>1</v>
      </c>
      <c r="M64" s="222"/>
      <c r="N64" s="222"/>
      <c r="O64" s="222">
        <v>7</v>
      </c>
      <c r="P64" s="222"/>
      <c r="Q64" s="222"/>
      <c r="R64" s="222"/>
      <c r="S64" s="222"/>
      <c r="T64" s="222"/>
      <c r="U64" s="222">
        <v>1</v>
      </c>
      <c r="V64" s="222">
        <v>1</v>
      </c>
      <c r="W64" s="222">
        <v>3</v>
      </c>
      <c r="X64" s="222"/>
      <c r="Y64" s="222"/>
      <c r="Z64" s="222"/>
      <c r="AA64" s="222"/>
      <c r="AB64" s="222"/>
      <c r="AC64" s="222"/>
      <c r="AD64" s="222"/>
      <c r="AE64" s="222"/>
      <c r="AF64" s="222"/>
      <c r="AG64" s="222">
        <v>2</v>
      </c>
      <c r="AH64" s="222"/>
      <c r="AI64" s="222"/>
      <c r="AJ64" s="222"/>
      <c r="AK64" s="222"/>
      <c r="AL64" s="222"/>
      <c r="AM64" s="222"/>
      <c r="AN64" s="222">
        <v>1</v>
      </c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3"/>
      <c r="CF64" s="219">
        <f t="shared" si="20"/>
        <v>29</v>
      </c>
    </row>
    <row r="65" spans="1:84" ht="18" customHeight="1">
      <c r="B65" s="343" t="s">
        <v>785</v>
      </c>
      <c r="C65" s="344"/>
      <c r="D65" s="345"/>
      <c r="E65" s="305"/>
      <c r="F65" s="306"/>
      <c r="G65" s="306"/>
      <c r="H65" s="306">
        <f>H63+H64</f>
        <v>1</v>
      </c>
      <c r="I65" s="306">
        <f>I63+I64</f>
        <v>7</v>
      </c>
      <c r="J65" s="306">
        <f>J63+J64</f>
        <v>5</v>
      </c>
      <c r="K65" s="415"/>
      <c r="L65" s="306">
        <f>L63+L64</f>
        <v>1</v>
      </c>
      <c r="M65" s="415"/>
      <c r="N65" s="306"/>
      <c r="O65" s="306">
        <f>O63+O64</f>
        <v>8</v>
      </c>
      <c r="P65" s="415"/>
      <c r="Q65" s="415"/>
      <c r="R65" s="415"/>
      <c r="S65" s="415"/>
      <c r="T65" s="306"/>
      <c r="U65" s="306">
        <f>U63+U64</f>
        <v>1</v>
      </c>
      <c r="V65" s="415">
        <f>V63+V64</f>
        <v>1</v>
      </c>
      <c r="W65" s="306">
        <f>W63+W64</f>
        <v>3</v>
      </c>
      <c r="X65" s="306"/>
      <c r="Y65" s="306"/>
      <c r="Z65" s="415"/>
      <c r="AA65" s="306"/>
      <c r="AB65" s="415"/>
      <c r="AC65" s="415"/>
      <c r="AD65" s="415"/>
      <c r="AE65" s="306"/>
      <c r="AF65" s="415"/>
      <c r="AG65" s="306">
        <f>AG63+AG64</f>
        <v>3</v>
      </c>
      <c r="AH65" s="306"/>
      <c r="AI65" s="306"/>
      <c r="AJ65" s="306">
        <f>AJ63+AJ64</f>
        <v>2</v>
      </c>
      <c r="AK65" s="306"/>
      <c r="AL65" s="415"/>
      <c r="AM65" s="306"/>
      <c r="AN65" s="306">
        <f>AN63+AN64</f>
        <v>3</v>
      </c>
      <c r="AO65" s="306"/>
      <c r="AP65" s="306"/>
      <c r="AQ65" s="306"/>
      <c r="AR65" s="306"/>
      <c r="AS65" s="415"/>
      <c r="AT65" s="415"/>
      <c r="AU65" s="306"/>
      <c r="AV65" s="415"/>
      <c r="AW65" s="415"/>
      <c r="AX65" s="415"/>
      <c r="AY65" s="306"/>
      <c r="AZ65" s="306"/>
      <c r="BA65" s="306"/>
      <c r="BB65" s="306"/>
      <c r="BC65" s="306"/>
      <c r="BD65" s="306"/>
      <c r="BE65" s="306">
        <f>BE63+BE64</f>
        <v>1</v>
      </c>
      <c r="BF65" s="306"/>
      <c r="BG65" s="306">
        <f>BG63+BG64</f>
        <v>1</v>
      </c>
      <c r="BH65" s="306"/>
      <c r="BI65" s="306"/>
      <c r="BJ65" s="306"/>
      <c r="BK65" s="415"/>
      <c r="BL65" s="415"/>
      <c r="BM65" s="415"/>
      <c r="BN65" s="415"/>
      <c r="BO65" s="415"/>
      <c r="BP65" s="306"/>
      <c r="BQ65" s="306"/>
      <c r="BR65" s="306"/>
      <c r="BS65" s="306"/>
      <c r="BT65" s="306"/>
      <c r="BU65" s="306"/>
      <c r="BV65" s="306"/>
      <c r="BW65" s="306">
        <f>BW63+BW64</f>
        <v>1</v>
      </c>
      <c r="BX65" s="306"/>
      <c r="BY65" s="306"/>
      <c r="BZ65" s="415"/>
      <c r="CA65" s="306"/>
      <c r="CB65" s="415"/>
      <c r="CC65" s="415"/>
      <c r="CD65" s="306"/>
      <c r="CE65" s="437"/>
      <c r="CF65" s="416">
        <f t="shared" si="20"/>
        <v>38</v>
      </c>
    </row>
    <row r="66" spans="1:84" ht="10.050000000000001" customHeight="1"/>
    <row r="67" spans="1:84" ht="15" customHeight="1"/>
    <row r="68" spans="1:84" ht="15" customHeight="1">
      <c r="C68" s="153" t="s">
        <v>1073</v>
      </c>
    </row>
    <row r="69" spans="1:84" ht="10.050000000000001" customHeight="1"/>
    <row r="70" spans="1:84" ht="15" customHeight="1">
      <c r="B70" s="166"/>
      <c r="C70" s="167"/>
      <c r="D70" s="173"/>
      <c r="E70" s="190"/>
      <c r="F70" s="627">
        <v>20</v>
      </c>
      <c r="G70" s="628"/>
      <c r="H70" s="628"/>
      <c r="I70" s="627">
        <v>26</v>
      </c>
      <c r="J70" s="628"/>
      <c r="K70" s="172">
        <v>29</v>
      </c>
      <c r="L70" s="627">
        <v>30</v>
      </c>
      <c r="M70" s="628"/>
      <c r="N70" s="172">
        <v>31</v>
      </c>
      <c r="O70" s="627">
        <v>33</v>
      </c>
      <c r="P70" s="628"/>
      <c r="Q70" s="628"/>
      <c r="R70" s="629"/>
      <c r="S70" s="627">
        <v>34</v>
      </c>
      <c r="T70" s="629"/>
      <c r="U70" s="627">
        <v>35</v>
      </c>
      <c r="V70" s="629"/>
      <c r="W70" s="627">
        <v>36</v>
      </c>
      <c r="X70" s="629"/>
      <c r="Y70" s="627">
        <v>38</v>
      </c>
      <c r="Z70" s="628"/>
      <c r="AA70" s="628"/>
      <c r="AB70" s="628"/>
      <c r="AC70" s="628"/>
      <c r="AD70" s="628"/>
      <c r="AE70" s="627">
        <v>39</v>
      </c>
      <c r="AF70" s="629"/>
      <c r="AG70" s="627">
        <v>41</v>
      </c>
      <c r="AH70" s="628"/>
      <c r="AI70" s="628"/>
      <c r="AJ70" s="628"/>
      <c r="AK70" s="628"/>
      <c r="AL70" s="628"/>
      <c r="AM70" s="629"/>
      <c r="AN70" s="627">
        <v>42</v>
      </c>
      <c r="AO70" s="628"/>
      <c r="AP70" s="628"/>
      <c r="AQ70" s="628"/>
      <c r="AR70" s="628"/>
      <c r="AS70" s="628"/>
      <c r="AT70" s="629"/>
      <c r="AU70" s="627">
        <v>43</v>
      </c>
      <c r="AV70" s="628"/>
      <c r="AW70" s="628"/>
      <c r="AX70" s="629"/>
      <c r="AY70" s="627">
        <v>44</v>
      </c>
      <c r="AZ70" s="628"/>
      <c r="BA70" s="628"/>
      <c r="BB70" s="628"/>
      <c r="BC70" s="628"/>
      <c r="BD70" s="628"/>
      <c r="BE70" s="628"/>
      <c r="BF70" s="629"/>
      <c r="BG70" s="627">
        <v>45</v>
      </c>
      <c r="BH70" s="628"/>
      <c r="BI70" s="628"/>
      <c r="BJ70" s="628"/>
      <c r="BK70" s="628"/>
      <c r="BL70" s="628"/>
      <c r="BM70" s="628"/>
      <c r="BN70" s="629"/>
      <c r="BO70" s="170">
        <v>47</v>
      </c>
      <c r="BP70" s="627">
        <v>48</v>
      </c>
      <c r="BQ70" s="628"/>
      <c r="BR70" s="628"/>
      <c r="BS70" s="628"/>
      <c r="BT70" s="628"/>
      <c r="BU70" s="628"/>
      <c r="BV70" s="628"/>
      <c r="BW70" s="628"/>
      <c r="BX70" s="628"/>
      <c r="BY70" s="629"/>
      <c r="BZ70" s="172">
        <v>49</v>
      </c>
      <c r="CA70" s="627">
        <v>50</v>
      </c>
      <c r="CB70" s="628"/>
      <c r="CC70" s="629"/>
      <c r="CD70" s="171"/>
      <c r="CE70" s="193"/>
    </row>
    <row r="71" spans="1:84" ht="15" customHeight="1">
      <c r="B71" s="174"/>
      <c r="C71" s="175"/>
      <c r="D71" s="177"/>
      <c r="E71" s="111"/>
      <c r="F71" s="124"/>
      <c r="G71" s="124"/>
      <c r="H71" s="124"/>
      <c r="I71" s="124"/>
      <c r="J71" s="124"/>
      <c r="K71" s="120"/>
      <c r="L71" s="124"/>
      <c r="M71" s="124"/>
      <c r="N71" s="124"/>
      <c r="O71" s="124"/>
      <c r="P71" s="113" t="s">
        <v>611</v>
      </c>
      <c r="Q71" s="113"/>
      <c r="R71" s="113"/>
      <c r="S71" s="113"/>
      <c r="T71" s="124"/>
      <c r="U71" s="124"/>
      <c r="V71" s="113" t="s">
        <v>611</v>
      </c>
      <c r="W71" s="124"/>
      <c r="X71" s="124"/>
      <c r="Y71" s="124"/>
      <c r="Z71" s="113" t="s">
        <v>611</v>
      </c>
      <c r="AA71" s="113"/>
      <c r="AB71" s="113"/>
      <c r="AC71" s="113"/>
      <c r="AD71" s="113"/>
      <c r="AE71" s="124"/>
      <c r="AF71" s="124"/>
      <c r="AG71" s="124"/>
      <c r="AH71" s="124"/>
      <c r="AI71" s="124"/>
      <c r="AJ71" s="124"/>
      <c r="AK71" s="124"/>
      <c r="AL71" s="124"/>
      <c r="AM71" s="113" t="s">
        <v>611</v>
      </c>
      <c r="AN71" s="124"/>
      <c r="AO71" s="124"/>
      <c r="AP71" s="124"/>
      <c r="AQ71" s="124"/>
      <c r="AR71" s="113" t="s">
        <v>611</v>
      </c>
      <c r="AS71" s="124"/>
      <c r="AT71" s="113"/>
      <c r="AU71" s="124"/>
      <c r="AV71" s="124"/>
      <c r="AW71" s="113" t="s">
        <v>611</v>
      </c>
      <c r="AX71" s="113"/>
      <c r="AY71" s="124"/>
      <c r="AZ71" s="124"/>
      <c r="BA71" s="124"/>
      <c r="BB71" s="113" t="s">
        <v>611</v>
      </c>
      <c r="BC71" s="124"/>
      <c r="BD71" s="124"/>
      <c r="BE71" s="124"/>
      <c r="BF71" s="124"/>
      <c r="BG71" s="124"/>
      <c r="BH71" s="124"/>
      <c r="BI71" s="124"/>
      <c r="BJ71" s="124"/>
      <c r="BK71" s="113" t="s">
        <v>611</v>
      </c>
      <c r="BL71" s="113"/>
      <c r="BM71" s="113"/>
      <c r="BN71" s="113"/>
      <c r="BO71" s="113"/>
      <c r="BP71" s="124"/>
      <c r="BQ71" s="124"/>
      <c r="BR71" s="124"/>
      <c r="BS71" s="113" t="s">
        <v>611</v>
      </c>
      <c r="BT71" s="124"/>
      <c r="BU71" s="124"/>
      <c r="BV71" s="113" t="s">
        <v>611</v>
      </c>
      <c r="BW71" s="124"/>
      <c r="BX71" s="124"/>
      <c r="BY71" s="124"/>
      <c r="BZ71" s="124"/>
      <c r="CA71" s="113" t="s">
        <v>611</v>
      </c>
      <c r="CB71" s="191"/>
      <c r="CC71" s="191"/>
      <c r="CD71" s="120"/>
      <c r="CE71" s="175"/>
    </row>
    <row r="72" spans="1:84" ht="80.099999999999994" customHeight="1">
      <c r="B72" s="3" t="s">
        <v>109</v>
      </c>
      <c r="C72" s="4" t="s">
        <v>110</v>
      </c>
      <c r="D72" s="10" t="s">
        <v>111</v>
      </c>
      <c r="E72" s="5"/>
      <c r="F72" s="5" t="s">
        <v>548</v>
      </c>
      <c r="G72" s="6" t="s">
        <v>436</v>
      </c>
      <c r="H72" s="5" t="s">
        <v>544</v>
      </c>
      <c r="I72" s="6" t="s">
        <v>435</v>
      </c>
      <c r="J72" s="6" t="s">
        <v>773</v>
      </c>
      <c r="K72" s="6" t="s">
        <v>1127</v>
      </c>
      <c r="L72" s="6" t="s">
        <v>464</v>
      </c>
      <c r="M72" s="6" t="s">
        <v>78</v>
      </c>
      <c r="N72" s="6" t="s">
        <v>438</v>
      </c>
      <c r="O72" s="6" t="s">
        <v>439</v>
      </c>
      <c r="P72" s="6" t="s">
        <v>683</v>
      </c>
      <c r="Q72" s="6" t="s">
        <v>88</v>
      </c>
      <c r="R72" s="6" t="s">
        <v>856</v>
      </c>
      <c r="S72" s="6" t="s">
        <v>90</v>
      </c>
      <c r="T72" s="6" t="s">
        <v>91</v>
      </c>
      <c r="U72" s="6" t="s">
        <v>440</v>
      </c>
      <c r="V72" s="6" t="s">
        <v>94</v>
      </c>
      <c r="W72" s="6" t="s">
        <v>441</v>
      </c>
      <c r="X72" s="6" t="s">
        <v>556</v>
      </c>
      <c r="Y72" s="6" t="s">
        <v>102</v>
      </c>
      <c r="Z72" s="6" t="s">
        <v>103</v>
      </c>
      <c r="AA72" s="6" t="s">
        <v>41</v>
      </c>
      <c r="AB72" s="6" t="s">
        <v>211</v>
      </c>
      <c r="AC72" s="6" t="s">
        <v>56</v>
      </c>
      <c r="AD72" s="6" t="s">
        <v>43</v>
      </c>
      <c r="AE72" s="6" t="s">
        <v>575</v>
      </c>
      <c r="AF72" s="6" t="s">
        <v>781</v>
      </c>
      <c r="AG72" s="6" t="s">
        <v>557</v>
      </c>
      <c r="AH72" s="6" t="s">
        <v>442</v>
      </c>
      <c r="AI72" s="6" t="s">
        <v>558</v>
      </c>
      <c r="AJ72" s="6" t="s">
        <v>329</v>
      </c>
      <c r="AK72" s="6" t="s">
        <v>559</v>
      </c>
      <c r="AL72" s="6" t="s">
        <v>782</v>
      </c>
      <c r="AM72" s="6" t="s">
        <v>617</v>
      </c>
      <c r="AN72" s="6" t="s">
        <v>560</v>
      </c>
      <c r="AO72" s="6" t="s">
        <v>561</v>
      </c>
      <c r="AP72" s="6" t="s">
        <v>578</v>
      </c>
      <c r="AQ72" s="6" t="s">
        <v>622</v>
      </c>
      <c r="AR72" s="6" t="s">
        <v>616</v>
      </c>
      <c r="AS72" s="6" t="s">
        <v>698</v>
      </c>
      <c r="AT72" s="6" t="s">
        <v>715</v>
      </c>
      <c r="AU72" s="6" t="s">
        <v>562</v>
      </c>
      <c r="AV72" s="6" t="s">
        <v>704</v>
      </c>
      <c r="AW72" s="6" t="s">
        <v>709</v>
      </c>
      <c r="AX72" s="6" t="s">
        <v>857</v>
      </c>
      <c r="AY72" s="6" t="s">
        <v>443</v>
      </c>
      <c r="AZ72" s="6" t="s">
        <v>444</v>
      </c>
      <c r="BA72" s="6" t="s">
        <v>273</v>
      </c>
      <c r="BB72" s="6" t="s">
        <v>274</v>
      </c>
      <c r="BC72" s="6" t="s">
        <v>333</v>
      </c>
      <c r="BD72" s="6" t="s">
        <v>332</v>
      </c>
      <c r="BE72" s="6" t="s">
        <v>330</v>
      </c>
      <c r="BF72" s="6" t="s">
        <v>610</v>
      </c>
      <c r="BG72" s="6" t="s">
        <v>466</v>
      </c>
      <c r="BH72" s="6" t="s">
        <v>275</v>
      </c>
      <c r="BI72" s="6" t="s">
        <v>276</v>
      </c>
      <c r="BJ72" s="6" t="s">
        <v>277</v>
      </c>
      <c r="BK72" s="6" t="s">
        <v>678</v>
      </c>
      <c r="BL72" s="6" t="s">
        <v>699</v>
      </c>
      <c r="BM72" s="6" t="s">
        <v>334</v>
      </c>
      <c r="BN72" s="6" t="s">
        <v>693</v>
      </c>
      <c r="BO72" s="6" t="s">
        <v>690</v>
      </c>
      <c r="BP72" s="6" t="s">
        <v>445</v>
      </c>
      <c r="BQ72" s="6" t="s">
        <v>446</v>
      </c>
      <c r="BR72" s="6" t="s">
        <v>449</v>
      </c>
      <c r="BS72" s="6" t="s">
        <v>450</v>
      </c>
      <c r="BT72" s="6" t="s">
        <v>447</v>
      </c>
      <c r="BU72" s="6" t="s">
        <v>448</v>
      </c>
      <c r="BV72" s="6" t="s">
        <v>459</v>
      </c>
      <c r="BW72" s="6" t="s">
        <v>460</v>
      </c>
      <c r="BX72" s="6" t="s">
        <v>278</v>
      </c>
      <c r="BY72" s="6" t="s">
        <v>614</v>
      </c>
      <c r="BZ72" s="6" t="s">
        <v>858</v>
      </c>
      <c r="CA72" s="6" t="s">
        <v>618</v>
      </c>
      <c r="CB72" s="8" t="s">
        <v>1527</v>
      </c>
      <c r="CC72" s="8" t="s">
        <v>1528</v>
      </c>
      <c r="CD72" s="6" t="s">
        <v>14</v>
      </c>
      <c r="CE72" s="77"/>
      <c r="CF72"/>
    </row>
    <row r="73" spans="1:84" ht="20.100000000000001" customHeight="1">
      <c r="B73" s="154" t="s">
        <v>784</v>
      </c>
      <c r="C73" s="179"/>
      <c r="D73" s="92"/>
      <c r="E73" s="247">
        <f>E27</f>
        <v>0</v>
      </c>
      <c r="F73" s="225">
        <f t="shared" ref="F73:BQ73" si="21">F27</f>
        <v>76</v>
      </c>
      <c r="G73" s="225">
        <f t="shared" si="21"/>
        <v>105</v>
      </c>
      <c r="H73" s="225">
        <f t="shared" si="21"/>
        <v>126</v>
      </c>
      <c r="I73" s="225">
        <f t="shared" si="21"/>
        <v>357</v>
      </c>
      <c r="J73" s="225">
        <f t="shared" si="21"/>
        <v>283</v>
      </c>
      <c r="K73" s="225">
        <f t="shared" si="21"/>
        <v>11</v>
      </c>
      <c r="L73" s="225">
        <f>L27</f>
        <v>257</v>
      </c>
      <c r="M73" s="225">
        <f t="shared" si="21"/>
        <v>49</v>
      </c>
      <c r="N73" s="225">
        <f t="shared" si="21"/>
        <v>71</v>
      </c>
      <c r="O73" s="225">
        <f t="shared" si="21"/>
        <v>180</v>
      </c>
      <c r="P73" s="225">
        <f t="shared" si="21"/>
        <v>0</v>
      </c>
      <c r="Q73" s="225">
        <f t="shared" si="21"/>
        <v>68</v>
      </c>
      <c r="R73" s="225">
        <f t="shared" si="21"/>
        <v>1</v>
      </c>
      <c r="S73" s="225">
        <f t="shared" si="21"/>
        <v>100</v>
      </c>
      <c r="T73" s="225">
        <f t="shared" si="21"/>
        <v>96</v>
      </c>
      <c r="U73" s="225">
        <f t="shared" si="21"/>
        <v>120</v>
      </c>
      <c r="V73" s="225">
        <f t="shared" si="21"/>
        <v>0</v>
      </c>
      <c r="W73" s="225">
        <f t="shared" si="21"/>
        <v>152</v>
      </c>
      <c r="X73" s="225">
        <f t="shared" si="21"/>
        <v>38</v>
      </c>
      <c r="Y73" s="225">
        <f t="shared" si="21"/>
        <v>46</v>
      </c>
      <c r="Z73" s="225">
        <f t="shared" si="21"/>
        <v>1</v>
      </c>
      <c r="AA73" s="225">
        <f>AA27</f>
        <v>75</v>
      </c>
      <c r="AB73" s="225">
        <f>AB27</f>
        <v>52</v>
      </c>
      <c r="AC73" s="225">
        <f t="shared" si="21"/>
        <v>29</v>
      </c>
      <c r="AD73" s="225">
        <f t="shared" si="21"/>
        <v>15</v>
      </c>
      <c r="AE73" s="225">
        <f t="shared" si="21"/>
        <v>33</v>
      </c>
      <c r="AF73" s="225">
        <f t="shared" si="21"/>
        <v>55</v>
      </c>
      <c r="AG73" s="225">
        <f t="shared" si="21"/>
        <v>82</v>
      </c>
      <c r="AH73" s="225">
        <f>AH27</f>
        <v>16</v>
      </c>
      <c r="AI73" s="225">
        <f t="shared" si="21"/>
        <v>15</v>
      </c>
      <c r="AJ73" s="225">
        <f t="shared" si="21"/>
        <v>41</v>
      </c>
      <c r="AK73" s="225">
        <f t="shared" si="21"/>
        <v>6</v>
      </c>
      <c r="AL73" s="225">
        <f t="shared" si="21"/>
        <v>9</v>
      </c>
      <c r="AM73" s="225">
        <f t="shared" si="21"/>
        <v>1</v>
      </c>
      <c r="AN73" s="225">
        <f t="shared" si="21"/>
        <v>39</v>
      </c>
      <c r="AO73" s="225">
        <f t="shared" si="21"/>
        <v>13</v>
      </c>
      <c r="AP73" s="225">
        <f t="shared" si="21"/>
        <v>22</v>
      </c>
      <c r="AQ73" s="225">
        <f t="shared" si="21"/>
        <v>16</v>
      </c>
      <c r="AR73" s="225">
        <f t="shared" si="21"/>
        <v>2</v>
      </c>
      <c r="AS73" s="225">
        <f t="shared" si="21"/>
        <v>5</v>
      </c>
      <c r="AT73" s="225">
        <f t="shared" si="21"/>
        <v>11</v>
      </c>
      <c r="AU73" s="225">
        <f t="shared" si="21"/>
        <v>11</v>
      </c>
      <c r="AV73" s="225">
        <f t="shared" si="21"/>
        <v>5</v>
      </c>
      <c r="AW73" s="225">
        <f t="shared" si="21"/>
        <v>0</v>
      </c>
      <c r="AX73" s="225">
        <f t="shared" si="21"/>
        <v>8</v>
      </c>
      <c r="AY73" s="225">
        <f t="shared" si="21"/>
        <v>0</v>
      </c>
      <c r="AZ73" s="225">
        <f t="shared" si="21"/>
        <v>0</v>
      </c>
      <c r="BA73" s="225">
        <f t="shared" si="21"/>
        <v>2</v>
      </c>
      <c r="BB73" s="225">
        <f>BB27</f>
        <v>0</v>
      </c>
      <c r="BC73" s="225">
        <f t="shared" si="21"/>
        <v>0</v>
      </c>
      <c r="BD73" s="225">
        <f t="shared" si="21"/>
        <v>3</v>
      </c>
      <c r="BE73" s="225">
        <f t="shared" si="21"/>
        <v>8</v>
      </c>
      <c r="BF73" s="225">
        <f t="shared" si="21"/>
        <v>0</v>
      </c>
      <c r="BG73" s="225">
        <f t="shared" si="21"/>
        <v>1</v>
      </c>
      <c r="BH73" s="225">
        <f t="shared" si="21"/>
        <v>0</v>
      </c>
      <c r="BI73" s="225">
        <f t="shared" si="21"/>
        <v>0</v>
      </c>
      <c r="BJ73" s="225">
        <f t="shared" si="21"/>
        <v>0</v>
      </c>
      <c r="BK73" s="225">
        <f t="shared" si="21"/>
        <v>0</v>
      </c>
      <c r="BL73" s="225">
        <f t="shared" si="21"/>
        <v>0</v>
      </c>
      <c r="BM73" s="225">
        <f t="shared" si="21"/>
        <v>0</v>
      </c>
      <c r="BN73" s="225">
        <f t="shared" si="21"/>
        <v>0</v>
      </c>
      <c r="BO73" s="225">
        <f t="shared" si="21"/>
        <v>0</v>
      </c>
      <c r="BP73" s="225">
        <f t="shared" si="21"/>
        <v>0</v>
      </c>
      <c r="BQ73" s="225">
        <f t="shared" si="21"/>
        <v>0</v>
      </c>
      <c r="BR73" s="225">
        <f>BR27</f>
        <v>0</v>
      </c>
      <c r="BS73" s="225">
        <f>BS27</f>
        <v>0</v>
      </c>
      <c r="BT73" s="225">
        <f>BT27</f>
        <v>0</v>
      </c>
      <c r="BU73" s="225">
        <f>BU27</f>
        <v>0</v>
      </c>
      <c r="BV73" s="225">
        <f>BV27</f>
        <v>0</v>
      </c>
      <c r="BW73" s="225">
        <f t="shared" ref="BW73:CC73" si="22">BW27</f>
        <v>0</v>
      </c>
      <c r="BX73" s="225">
        <f t="shared" si="22"/>
        <v>0</v>
      </c>
      <c r="BY73" s="225">
        <f t="shared" si="22"/>
        <v>0</v>
      </c>
      <c r="BZ73" s="225">
        <f t="shared" si="22"/>
        <v>0</v>
      </c>
      <c r="CA73" s="225">
        <f t="shared" si="22"/>
        <v>0</v>
      </c>
      <c r="CB73" s="225">
        <f t="shared" si="22"/>
        <v>0</v>
      </c>
      <c r="CC73" s="225">
        <f t="shared" si="22"/>
        <v>0</v>
      </c>
      <c r="CD73" s="225">
        <f>CD27</f>
        <v>2</v>
      </c>
      <c r="CE73" s="248"/>
    </row>
    <row r="74" spans="1:84" ht="15" customHeight="1">
      <c r="A74" s="125"/>
      <c r="B74" s="97">
        <v>41</v>
      </c>
      <c r="C74" s="98" t="s">
        <v>648</v>
      </c>
      <c r="D74" s="182" t="s">
        <v>793</v>
      </c>
      <c r="E74" s="241">
        <f t="shared" ref="E74:E83" si="23">E73+E28</f>
        <v>0</v>
      </c>
      <c r="F74" s="222">
        <f t="shared" ref="F74:F83" si="24">F73+F28</f>
        <v>76</v>
      </c>
      <c r="G74" s="222">
        <f t="shared" ref="G74:G83" si="25">G73+G28</f>
        <v>108</v>
      </c>
      <c r="H74" s="222">
        <f t="shared" ref="H74:H83" si="26">H73+H28</f>
        <v>126</v>
      </c>
      <c r="I74" s="222">
        <f t="shared" ref="I74:I83" si="27">I73+I28</f>
        <v>362</v>
      </c>
      <c r="J74" s="222">
        <f t="shared" ref="J74:J83" si="28">J73+J28</f>
        <v>283</v>
      </c>
      <c r="K74" s="252">
        <f t="shared" ref="K74:K83" si="29">K73+K28</f>
        <v>11</v>
      </c>
      <c r="L74" s="222">
        <f t="shared" ref="L74:L83" si="30">L73+L28</f>
        <v>257</v>
      </c>
      <c r="M74" s="222">
        <f t="shared" ref="M74:M83" si="31">M73+M28</f>
        <v>51</v>
      </c>
      <c r="N74" s="222">
        <f t="shared" ref="N74:N83" si="32">N73+N28</f>
        <v>76</v>
      </c>
      <c r="O74" s="222">
        <f t="shared" ref="O74:O83" si="33">O73+O28</f>
        <v>191</v>
      </c>
      <c r="P74" s="222">
        <f t="shared" ref="P74:P83" si="34">P73+P28</f>
        <v>0</v>
      </c>
      <c r="Q74" s="222">
        <f t="shared" ref="Q74:Q83" si="35">Q73+Q28</f>
        <v>68</v>
      </c>
      <c r="R74" s="222">
        <f t="shared" ref="R74:R83" si="36">R73+R28</f>
        <v>2</v>
      </c>
      <c r="S74" s="222">
        <f t="shared" ref="S74:S83" si="37">S73+S28</f>
        <v>100</v>
      </c>
      <c r="T74" s="252">
        <f t="shared" ref="T74:T83" si="38">T73+T28</f>
        <v>96</v>
      </c>
      <c r="U74" s="252">
        <f t="shared" ref="U74:U83" si="39">U73+U28</f>
        <v>122</v>
      </c>
      <c r="V74" s="252">
        <f t="shared" ref="V74:V83" si="40">V73+V28</f>
        <v>0</v>
      </c>
      <c r="W74" s="252">
        <f t="shared" ref="W74:W83" si="41">W73+W28</f>
        <v>156</v>
      </c>
      <c r="X74" s="252">
        <f t="shared" ref="X74:X83" si="42">X73+X28</f>
        <v>38</v>
      </c>
      <c r="Y74" s="252">
        <f t="shared" ref="Y74:Y83" si="43">Y73+Y28</f>
        <v>50</v>
      </c>
      <c r="Z74" s="252">
        <f t="shared" ref="Z74:Z83" si="44">Z73+Z28</f>
        <v>1</v>
      </c>
      <c r="AA74" s="252">
        <f t="shared" ref="AA74:AA83" si="45">AA73+AA28</f>
        <v>75</v>
      </c>
      <c r="AB74" s="252">
        <f t="shared" ref="AB74:AB83" si="46">AB73+AB28</f>
        <v>52</v>
      </c>
      <c r="AC74" s="252">
        <f t="shared" ref="AC74:AC83" si="47">AC73+AC28</f>
        <v>29</v>
      </c>
      <c r="AD74" s="252">
        <f t="shared" ref="AD74:AD83" si="48">AD73+AD28</f>
        <v>16</v>
      </c>
      <c r="AE74" s="252">
        <f t="shared" ref="AE74:AE83" si="49">AE73+AE28</f>
        <v>33</v>
      </c>
      <c r="AF74" s="252">
        <f t="shared" ref="AF74:AF83" si="50">AF73+AF28</f>
        <v>60</v>
      </c>
      <c r="AG74" s="252">
        <f t="shared" ref="AG74:AG83" si="51">AG73+AG28</f>
        <v>88</v>
      </c>
      <c r="AH74" s="252">
        <f t="shared" ref="AH74:AH83" si="52">AH73+AH28</f>
        <v>20</v>
      </c>
      <c r="AI74" s="252">
        <f t="shared" ref="AI74:AI83" si="53">AI73+AI28</f>
        <v>22</v>
      </c>
      <c r="AJ74" s="252">
        <f t="shared" ref="AJ74:AJ83" si="54">AJ73+AJ28</f>
        <v>45</v>
      </c>
      <c r="AK74" s="252">
        <f t="shared" ref="AK74:AK83" si="55">AK73+AK28</f>
        <v>7</v>
      </c>
      <c r="AL74" s="252">
        <f t="shared" ref="AL74:AL83" si="56">AL73+AL28</f>
        <v>9</v>
      </c>
      <c r="AM74" s="252">
        <f t="shared" ref="AM74:AM83" si="57">AM73+AM28</f>
        <v>1</v>
      </c>
      <c r="AN74" s="252">
        <f t="shared" ref="AN74:AN83" si="58">AN73+AN28</f>
        <v>47</v>
      </c>
      <c r="AO74" s="252">
        <f t="shared" ref="AO74:AO83" si="59">AO73+AO28</f>
        <v>22</v>
      </c>
      <c r="AP74" s="252">
        <f t="shared" ref="AP74:AP83" si="60">AP73+AP28</f>
        <v>24</v>
      </c>
      <c r="AQ74" s="252">
        <f t="shared" ref="AQ74:AQ83" si="61">AQ73+AQ28</f>
        <v>17</v>
      </c>
      <c r="AR74" s="252">
        <f t="shared" ref="AR74:AR83" si="62">AR73+AR28</f>
        <v>2</v>
      </c>
      <c r="AS74" s="252">
        <f t="shared" ref="AS74:AS83" si="63">AS73+AS28</f>
        <v>5</v>
      </c>
      <c r="AT74" s="252">
        <f t="shared" ref="AT74:AT83" si="64">AT73+AT28</f>
        <v>15</v>
      </c>
      <c r="AU74" s="252">
        <f t="shared" ref="AU74:AU83" si="65">AU73+AU28</f>
        <v>19</v>
      </c>
      <c r="AV74" s="252">
        <f t="shared" ref="AV74:AV83" si="66">AV73+AV28</f>
        <v>8</v>
      </c>
      <c r="AW74" s="252">
        <f t="shared" ref="AW74:AW83" si="67">AW73+AW28</f>
        <v>0</v>
      </c>
      <c r="AX74" s="252">
        <f t="shared" ref="AX74:AX83" si="68">AX73+AX28</f>
        <v>11</v>
      </c>
      <c r="AY74" s="252">
        <f t="shared" ref="AY74:AY83" si="69">AY73+AY28</f>
        <v>2</v>
      </c>
      <c r="AZ74" s="252">
        <f t="shared" ref="AZ74:AZ83" si="70">AZ73+AZ28</f>
        <v>3</v>
      </c>
      <c r="BA74" s="252">
        <f t="shared" ref="BA74:BA83" si="71">BA73+BA28</f>
        <v>2</v>
      </c>
      <c r="BB74" s="252">
        <f t="shared" ref="BB74:BB83" si="72">BB73+BB28</f>
        <v>0</v>
      </c>
      <c r="BC74" s="252">
        <f t="shared" ref="BC74:BC83" si="73">BC73+BC28</f>
        <v>0</v>
      </c>
      <c r="BD74" s="252">
        <f t="shared" ref="BD74:BD83" si="74">BD73+BD28</f>
        <v>3</v>
      </c>
      <c r="BE74" s="252">
        <f t="shared" ref="BE74:BE83" si="75">BE73+BE28</f>
        <v>19</v>
      </c>
      <c r="BF74" s="252">
        <f t="shared" ref="BF74:BF83" si="76">BF73+BF28</f>
        <v>0</v>
      </c>
      <c r="BG74" s="252">
        <f t="shared" ref="BG74:BG83" si="77">BG73+BG28</f>
        <v>1</v>
      </c>
      <c r="BH74" s="252">
        <f t="shared" ref="BH74:BH83" si="78">BH73+BH28</f>
        <v>3</v>
      </c>
      <c r="BI74" s="252">
        <f t="shared" ref="BI74:BI83" si="79">BI73+BI28</f>
        <v>0</v>
      </c>
      <c r="BJ74" s="252">
        <f t="shared" ref="BJ74:BJ83" si="80">BJ73+BJ28</f>
        <v>0</v>
      </c>
      <c r="BK74" s="252">
        <f t="shared" ref="BK74:BK83" si="81">BK73+BK28</f>
        <v>0</v>
      </c>
      <c r="BL74" s="252">
        <f t="shared" ref="BL74:BL83" si="82">BL73+BL28</f>
        <v>0</v>
      </c>
      <c r="BM74" s="252">
        <f t="shared" ref="BM74:BM83" si="83">BM73+BM28</f>
        <v>0</v>
      </c>
      <c r="BN74" s="252">
        <f t="shared" ref="BN74:BN83" si="84">BN73+BN28</f>
        <v>0</v>
      </c>
      <c r="BO74" s="252">
        <f t="shared" ref="BO74:BO83" si="85">BO73+BO28</f>
        <v>0</v>
      </c>
      <c r="BP74" s="252">
        <f t="shared" ref="BP74:BP83" si="86">BP73+BP28</f>
        <v>0</v>
      </c>
      <c r="BQ74" s="252">
        <f t="shared" ref="BQ74:BQ83" si="87">BQ73+BQ28</f>
        <v>0</v>
      </c>
      <c r="BR74" s="252">
        <f t="shared" ref="BR74:BR83" si="88">BR73+BR28</f>
        <v>0</v>
      </c>
      <c r="BS74" s="252">
        <f t="shared" ref="BS74:BS83" si="89">BS73+BS28</f>
        <v>0</v>
      </c>
      <c r="BT74" s="252">
        <f t="shared" ref="BT74:BT83" si="90">BT73+BT28</f>
        <v>0</v>
      </c>
      <c r="BU74" s="252">
        <f t="shared" ref="BU74:BU83" si="91">BU73+BU28</f>
        <v>0</v>
      </c>
      <c r="BV74" s="252">
        <f t="shared" ref="BV74:BV83" si="92">BV73+BV28</f>
        <v>0</v>
      </c>
      <c r="BW74" s="252">
        <f t="shared" ref="BW74:BW83" si="93">BW73+BW28</f>
        <v>0</v>
      </c>
      <c r="BX74" s="252">
        <f t="shared" ref="BX74:BX83" si="94">BX73+BX28</f>
        <v>0</v>
      </c>
      <c r="BY74" s="252">
        <f t="shared" ref="BY74:BY83" si="95">BY73+BY28</f>
        <v>0</v>
      </c>
      <c r="BZ74" s="252">
        <f t="shared" ref="BZ74:BZ83" si="96">BZ73+BZ28</f>
        <v>0</v>
      </c>
      <c r="CA74" s="252">
        <f t="shared" ref="CA74:CA83" si="97">CA73+CA28</f>
        <v>0</v>
      </c>
      <c r="CB74" s="252">
        <f t="shared" ref="CB74:CB83" si="98">CB73+CB28</f>
        <v>0</v>
      </c>
      <c r="CC74" s="252">
        <f t="shared" ref="CC74:CC83" si="99">CC73+CC28</f>
        <v>0</v>
      </c>
      <c r="CD74" s="252">
        <f t="shared" ref="CD74:CD83" si="100">CD73+CD28</f>
        <v>2</v>
      </c>
      <c r="CE74" s="253"/>
    </row>
    <row r="75" spans="1:84" ht="15" customHeight="1">
      <c r="A75" s="125"/>
      <c r="B75" s="97">
        <v>42</v>
      </c>
      <c r="C75" s="98" t="s">
        <v>649</v>
      </c>
      <c r="D75" s="183" t="s">
        <v>712</v>
      </c>
      <c r="E75" s="241">
        <f t="shared" si="23"/>
        <v>0</v>
      </c>
      <c r="F75" s="222">
        <f t="shared" si="24"/>
        <v>76</v>
      </c>
      <c r="G75" s="222">
        <f t="shared" si="25"/>
        <v>114</v>
      </c>
      <c r="H75" s="222">
        <f t="shared" si="26"/>
        <v>126</v>
      </c>
      <c r="I75" s="222">
        <f t="shared" si="27"/>
        <v>362</v>
      </c>
      <c r="J75" s="222">
        <f t="shared" si="28"/>
        <v>283</v>
      </c>
      <c r="K75" s="222">
        <f t="shared" si="29"/>
        <v>11</v>
      </c>
      <c r="L75" s="222">
        <f t="shared" si="30"/>
        <v>257</v>
      </c>
      <c r="M75" s="222">
        <f t="shared" si="31"/>
        <v>51</v>
      </c>
      <c r="N75" s="222">
        <f t="shared" si="32"/>
        <v>76</v>
      </c>
      <c r="O75" s="222">
        <f t="shared" si="33"/>
        <v>191</v>
      </c>
      <c r="P75" s="222">
        <f t="shared" si="34"/>
        <v>0</v>
      </c>
      <c r="Q75" s="222">
        <f t="shared" si="35"/>
        <v>68</v>
      </c>
      <c r="R75" s="222">
        <f t="shared" si="36"/>
        <v>2</v>
      </c>
      <c r="S75" s="222">
        <f t="shared" si="37"/>
        <v>105</v>
      </c>
      <c r="T75" s="436">
        <f t="shared" si="38"/>
        <v>102</v>
      </c>
      <c r="U75" s="222">
        <f t="shared" si="39"/>
        <v>131</v>
      </c>
      <c r="V75" s="222">
        <f t="shared" si="40"/>
        <v>0</v>
      </c>
      <c r="W75" s="222">
        <f t="shared" si="41"/>
        <v>165</v>
      </c>
      <c r="X75" s="222">
        <f t="shared" si="42"/>
        <v>40</v>
      </c>
      <c r="Y75" s="222">
        <f t="shared" si="43"/>
        <v>52</v>
      </c>
      <c r="Z75" s="222">
        <f t="shared" si="44"/>
        <v>2</v>
      </c>
      <c r="AA75" s="222">
        <f t="shared" si="45"/>
        <v>75</v>
      </c>
      <c r="AB75" s="222">
        <f t="shared" si="46"/>
        <v>52</v>
      </c>
      <c r="AC75" s="222">
        <f t="shared" si="47"/>
        <v>34</v>
      </c>
      <c r="AD75" s="222">
        <f t="shared" si="48"/>
        <v>17</v>
      </c>
      <c r="AE75" s="222">
        <f t="shared" si="49"/>
        <v>39</v>
      </c>
      <c r="AF75" s="222">
        <f t="shared" si="50"/>
        <v>63</v>
      </c>
      <c r="AG75" s="222">
        <f t="shared" si="51"/>
        <v>98</v>
      </c>
      <c r="AH75" s="222">
        <f t="shared" si="52"/>
        <v>22</v>
      </c>
      <c r="AI75" s="222">
        <f t="shared" si="53"/>
        <v>23</v>
      </c>
      <c r="AJ75" s="222">
        <f t="shared" si="54"/>
        <v>59</v>
      </c>
      <c r="AK75" s="222">
        <f t="shared" si="55"/>
        <v>8</v>
      </c>
      <c r="AL75" s="222">
        <f t="shared" si="56"/>
        <v>9</v>
      </c>
      <c r="AM75" s="222">
        <f t="shared" si="57"/>
        <v>1</v>
      </c>
      <c r="AN75" s="222">
        <f t="shared" si="58"/>
        <v>61</v>
      </c>
      <c r="AO75" s="222">
        <f t="shared" si="59"/>
        <v>26</v>
      </c>
      <c r="AP75" s="222">
        <f t="shared" si="60"/>
        <v>24</v>
      </c>
      <c r="AQ75" s="222">
        <f t="shared" si="61"/>
        <v>17</v>
      </c>
      <c r="AR75" s="222">
        <f t="shared" si="62"/>
        <v>2</v>
      </c>
      <c r="AS75" s="222">
        <f t="shared" si="63"/>
        <v>9</v>
      </c>
      <c r="AT75" s="222">
        <f t="shared" si="64"/>
        <v>16</v>
      </c>
      <c r="AU75" s="222">
        <f t="shared" si="65"/>
        <v>30</v>
      </c>
      <c r="AV75" s="222">
        <f t="shared" si="66"/>
        <v>12</v>
      </c>
      <c r="AW75" s="222">
        <f t="shared" si="67"/>
        <v>0</v>
      </c>
      <c r="AX75" s="222">
        <f t="shared" si="68"/>
        <v>11</v>
      </c>
      <c r="AY75" s="222">
        <f t="shared" si="69"/>
        <v>7</v>
      </c>
      <c r="AZ75" s="222">
        <f t="shared" si="70"/>
        <v>5</v>
      </c>
      <c r="BA75" s="222">
        <f t="shared" si="71"/>
        <v>3</v>
      </c>
      <c r="BB75" s="222">
        <f t="shared" si="72"/>
        <v>0</v>
      </c>
      <c r="BC75" s="222">
        <f t="shared" si="73"/>
        <v>0</v>
      </c>
      <c r="BD75" s="222">
        <f t="shared" si="74"/>
        <v>7</v>
      </c>
      <c r="BE75" s="222">
        <f t="shared" si="75"/>
        <v>27</v>
      </c>
      <c r="BF75" s="222">
        <f t="shared" si="76"/>
        <v>0</v>
      </c>
      <c r="BG75" s="222">
        <f t="shared" si="77"/>
        <v>8</v>
      </c>
      <c r="BH75" s="222">
        <f t="shared" si="78"/>
        <v>6</v>
      </c>
      <c r="BI75" s="222">
        <f t="shared" si="79"/>
        <v>1</v>
      </c>
      <c r="BJ75" s="222">
        <f t="shared" si="80"/>
        <v>0</v>
      </c>
      <c r="BK75" s="222">
        <f t="shared" si="81"/>
        <v>0</v>
      </c>
      <c r="BL75" s="222">
        <f t="shared" si="82"/>
        <v>0</v>
      </c>
      <c r="BM75" s="222">
        <f t="shared" si="83"/>
        <v>0</v>
      </c>
      <c r="BN75" s="222">
        <f t="shared" si="84"/>
        <v>0</v>
      </c>
      <c r="BO75" s="222">
        <f t="shared" si="85"/>
        <v>0</v>
      </c>
      <c r="BP75" s="222">
        <f t="shared" si="86"/>
        <v>0</v>
      </c>
      <c r="BQ75" s="222">
        <f t="shared" si="87"/>
        <v>0</v>
      </c>
      <c r="BR75" s="222">
        <f t="shared" si="88"/>
        <v>0</v>
      </c>
      <c r="BS75" s="222">
        <f t="shared" si="89"/>
        <v>0</v>
      </c>
      <c r="BT75" s="222">
        <f t="shared" si="90"/>
        <v>0</v>
      </c>
      <c r="BU75" s="222">
        <f t="shared" si="91"/>
        <v>0</v>
      </c>
      <c r="BV75" s="222">
        <f t="shared" si="92"/>
        <v>0</v>
      </c>
      <c r="BW75" s="222">
        <f t="shared" si="93"/>
        <v>0</v>
      </c>
      <c r="BX75" s="222">
        <f t="shared" si="94"/>
        <v>0</v>
      </c>
      <c r="BY75" s="222">
        <f t="shared" si="95"/>
        <v>0</v>
      </c>
      <c r="BZ75" s="222">
        <f t="shared" si="96"/>
        <v>0</v>
      </c>
      <c r="CA75" s="222">
        <f t="shared" si="97"/>
        <v>0</v>
      </c>
      <c r="CB75" s="222">
        <f t="shared" si="98"/>
        <v>0</v>
      </c>
      <c r="CC75" s="222">
        <f t="shared" si="99"/>
        <v>0</v>
      </c>
      <c r="CD75" s="222">
        <f t="shared" si="100"/>
        <v>2</v>
      </c>
      <c r="CE75" s="242"/>
    </row>
    <row r="76" spans="1:84" ht="15" customHeight="1">
      <c r="A76" s="125"/>
      <c r="B76" s="97">
        <v>43</v>
      </c>
      <c r="C76" s="98" t="s">
        <v>650</v>
      </c>
      <c r="D76" s="183" t="s">
        <v>712</v>
      </c>
      <c r="E76" s="241">
        <f t="shared" si="23"/>
        <v>0</v>
      </c>
      <c r="F76" s="222">
        <f t="shared" si="24"/>
        <v>76</v>
      </c>
      <c r="G76" s="222">
        <f t="shared" si="25"/>
        <v>114</v>
      </c>
      <c r="H76" s="222">
        <f t="shared" si="26"/>
        <v>126</v>
      </c>
      <c r="I76" s="222">
        <f t="shared" si="27"/>
        <v>364</v>
      </c>
      <c r="J76" s="222">
        <f t="shared" si="28"/>
        <v>283</v>
      </c>
      <c r="K76" s="222">
        <f t="shared" si="29"/>
        <v>11</v>
      </c>
      <c r="L76" s="222">
        <f t="shared" si="30"/>
        <v>257</v>
      </c>
      <c r="M76" s="222">
        <f t="shared" si="31"/>
        <v>51</v>
      </c>
      <c r="N76" s="222">
        <f t="shared" si="32"/>
        <v>76</v>
      </c>
      <c r="O76" s="222">
        <f t="shared" si="33"/>
        <v>191</v>
      </c>
      <c r="P76" s="222">
        <f t="shared" si="34"/>
        <v>0</v>
      </c>
      <c r="Q76" s="222">
        <f t="shared" si="35"/>
        <v>69</v>
      </c>
      <c r="R76" s="222">
        <f t="shared" si="36"/>
        <v>2</v>
      </c>
      <c r="S76" s="222">
        <f t="shared" si="37"/>
        <v>105</v>
      </c>
      <c r="T76" s="222">
        <f t="shared" si="38"/>
        <v>102</v>
      </c>
      <c r="U76" s="222">
        <f t="shared" si="39"/>
        <v>138</v>
      </c>
      <c r="V76" s="222">
        <f t="shared" si="40"/>
        <v>0</v>
      </c>
      <c r="W76" s="222">
        <f t="shared" si="41"/>
        <v>175</v>
      </c>
      <c r="X76" s="222">
        <f t="shared" si="42"/>
        <v>40</v>
      </c>
      <c r="Y76" s="222">
        <f t="shared" si="43"/>
        <v>52</v>
      </c>
      <c r="Z76" s="222">
        <f t="shared" si="44"/>
        <v>2</v>
      </c>
      <c r="AA76" s="222">
        <f t="shared" si="45"/>
        <v>75</v>
      </c>
      <c r="AB76" s="222">
        <f t="shared" si="46"/>
        <v>56</v>
      </c>
      <c r="AC76" s="222">
        <f t="shared" si="47"/>
        <v>37</v>
      </c>
      <c r="AD76" s="222">
        <f t="shared" si="48"/>
        <v>17</v>
      </c>
      <c r="AE76" s="222">
        <f t="shared" si="49"/>
        <v>39</v>
      </c>
      <c r="AF76" s="222">
        <f t="shared" si="50"/>
        <v>63</v>
      </c>
      <c r="AG76" s="436">
        <f t="shared" si="51"/>
        <v>109</v>
      </c>
      <c r="AH76" s="222">
        <f t="shared" si="52"/>
        <v>25</v>
      </c>
      <c r="AI76" s="222">
        <f t="shared" si="53"/>
        <v>23</v>
      </c>
      <c r="AJ76" s="222">
        <f t="shared" si="54"/>
        <v>65</v>
      </c>
      <c r="AK76" s="222">
        <f t="shared" si="55"/>
        <v>8</v>
      </c>
      <c r="AL76" s="222">
        <f t="shared" si="56"/>
        <v>9</v>
      </c>
      <c r="AM76" s="222">
        <f t="shared" si="57"/>
        <v>1</v>
      </c>
      <c r="AN76" s="222">
        <f t="shared" si="58"/>
        <v>76</v>
      </c>
      <c r="AO76" s="222">
        <f t="shared" si="59"/>
        <v>27</v>
      </c>
      <c r="AP76" s="222">
        <f t="shared" si="60"/>
        <v>27</v>
      </c>
      <c r="AQ76" s="222">
        <f t="shared" si="61"/>
        <v>19</v>
      </c>
      <c r="AR76" s="222">
        <f t="shared" si="62"/>
        <v>2</v>
      </c>
      <c r="AS76" s="222">
        <f t="shared" si="63"/>
        <v>9</v>
      </c>
      <c r="AT76" s="222">
        <f t="shared" si="64"/>
        <v>17</v>
      </c>
      <c r="AU76" s="222">
        <f t="shared" si="65"/>
        <v>33</v>
      </c>
      <c r="AV76" s="222">
        <f t="shared" si="66"/>
        <v>12</v>
      </c>
      <c r="AW76" s="222">
        <f t="shared" si="67"/>
        <v>0</v>
      </c>
      <c r="AX76" s="222">
        <f t="shared" si="68"/>
        <v>11</v>
      </c>
      <c r="AY76" s="222">
        <f t="shared" si="69"/>
        <v>11</v>
      </c>
      <c r="AZ76" s="222">
        <f t="shared" si="70"/>
        <v>6</v>
      </c>
      <c r="BA76" s="222">
        <f t="shared" si="71"/>
        <v>5</v>
      </c>
      <c r="BB76" s="222">
        <f t="shared" si="72"/>
        <v>0</v>
      </c>
      <c r="BC76" s="222">
        <f t="shared" si="73"/>
        <v>0</v>
      </c>
      <c r="BD76" s="222">
        <f t="shared" si="74"/>
        <v>10</v>
      </c>
      <c r="BE76" s="222">
        <f t="shared" si="75"/>
        <v>41</v>
      </c>
      <c r="BF76" s="222">
        <f t="shared" si="76"/>
        <v>6</v>
      </c>
      <c r="BG76" s="222">
        <f t="shared" si="77"/>
        <v>10</v>
      </c>
      <c r="BH76" s="222">
        <f t="shared" si="78"/>
        <v>8</v>
      </c>
      <c r="BI76" s="222">
        <f t="shared" si="79"/>
        <v>1</v>
      </c>
      <c r="BJ76" s="222">
        <f t="shared" si="80"/>
        <v>0</v>
      </c>
      <c r="BK76" s="222">
        <f t="shared" si="81"/>
        <v>0</v>
      </c>
      <c r="BL76" s="222">
        <f t="shared" si="82"/>
        <v>0</v>
      </c>
      <c r="BM76" s="222">
        <f t="shared" si="83"/>
        <v>0</v>
      </c>
      <c r="BN76" s="222">
        <f t="shared" si="84"/>
        <v>0</v>
      </c>
      <c r="BO76" s="222">
        <f t="shared" si="85"/>
        <v>0</v>
      </c>
      <c r="BP76" s="222">
        <f t="shared" si="86"/>
        <v>0</v>
      </c>
      <c r="BQ76" s="222">
        <f t="shared" si="87"/>
        <v>0</v>
      </c>
      <c r="BR76" s="222">
        <f t="shared" si="88"/>
        <v>0</v>
      </c>
      <c r="BS76" s="222">
        <f t="shared" si="89"/>
        <v>0</v>
      </c>
      <c r="BT76" s="222">
        <f t="shared" si="90"/>
        <v>0</v>
      </c>
      <c r="BU76" s="222">
        <f t="shared" si="91"/>
        <v>0</v>
      </c>
      <c r="BV76" s="222">
        <f t="shared" si="92"/>
        <v>0</v>
      </c>
      <c r="BW76" s="222">
        <f t="shared" si="93"/>
        <v>0</v>
      </c>
      <c r="BX76" s="222">
        <f t="shared" si="94"/>
        <v>0</v>
      </c>
      <c r="BY76" s="222">
        <f t="shared" si="95"/>
        <v>0</v>
      </c>
      <c r="BZ76" s="222">
        <f t="shared" si="96"/>
        <v>0</v>
      </c>
      <c r="CA76" s="222">
        <f t="shared" si="97"/>
        <v>0</v>
      </c>
      <c r="CB76" s="222">
        <f t="shared" si="98"/>
        <v>0</v>
      </c>
      <c r="CC76" s="222">
        <f t="shared" si="99"/>
        <v>0</v>
      </c>
      <c r="CD76" s="222">
        <f t="shared" si="100"/>
        <v>2</v>
      </c>
      <c r="CE76" s="242"/>
    </row>
    <row r="77" spans="1:84" ht="15" customHeight="1">
      <c r="A77" s="125"/>
      <c r="B77" s="97">
        <v>44</v>
      </c>
      <c r="C77" s="98" t="s">
        <v>651</v>
      </c>
      <c r="D77" s="183" t="s">
        <v>701</v>
      </c>
      <c r="E77" s="241">
        <f t="shared" si="23"/>
        <v>0</v>
      </c>
      <c r="F77" s="222">
        <f t="shared" si="24"/>
        <v>78</v>
      </c>
      <c r="G77" s="222">
        <f t="shared" si="25"/>
        <v>114</v>
      </c>
      <c r="H77" s="222">
        <f t="shared" si="26"/>
        <v>126</v>
      </c>
      <c r="I77" s="222">
        <f t="shared" si="27"/>
        <v>364</v>
      </c>
      <c r="J77" s="222">
        <f t="shared" si="28"/>
        <v>283</v>
      </c>
      <c r="K77" s="222">
        <f t="shared" si="29"/>
        <v>11</v>
      </c>
      <c r="L77" s="222">
        <f t="shared" si="30"/>
        <v>259</v>
      </c>
      <c r="M77" s="222">
        <f t="shared" si="31"/>
        <v>51</v>
      </c>
      <c r="N77" s="222">
        <f t="shared" si="32"/>
        <v>76</v>
      </c>
      <c r="O77" s="222">
        <f t="shared" si="33"/>
        <v>191</v>
      </c>
      <c r="P77" s="222">
        <f t="shared" si="34"/>
        <v>0</v>
      </c>
      <c r="Q77" s="222">
        <f t="shared" si="35"/>
        <v>70</v>
      </c>
      <c r="R77" s="222">
        <f t="shared" si="36"/>
        <v>2</v>
      </c>
      <c r="S77" s="222">
        <f t="shared" si="37"/>
        <v>105</v>
      </c>
      <c r="T77" s="222">
        <f t="shared" si="38"/>
        <v>102</v>
      </c>
      <c r="U77" s="222">
        <f t="shared" si="39"/>
        <v>147</v>
      </c>
      <c r="V77" s="222">
        <f t="shared" si="40"/>
        <v>0</v>
      </c>
      <c r="W77" s="222">
        <f t="shared" si="41"/>
        <v>183</v>
      </c>
      <c r="X77" s="222">
        <f t="shared" si="42"/>
        <v>40</v>
      </c>
      <c r="Y77" s="222">
        <f t="shared" si="43"/>
        <v>61</v>
      </c>
      <c r="Z77" s="222">
        <f t="shared" si="44"/>
        <v>2</v>
      </c>
      <c r="AA77" s="222">
        <f t="shared" si="45"/>
        <v>78</v>
      </c>
      <c r="AB77" s="222">
        <f t="shared" si="46"/>
        <v>56</v>
      </c>
      <c r="AC77" s="222">
        <f t="shared" si="47"/>
        <v>37</v>
      </c>
      <c r="AD77" s="222">
        <f t="shared" si="48"/>
        <v>17</v>
      </c>
      <c r="AE77" s="222">
        <f t="shared" si="49"/>
        <v>39</v>
      </c>
      <c r="AF77" s="222">
        <f t="shared" si="50"/>
        <v>63</v>
      </c>
      <c r="AG77" s="222">
        <f t="shared" si="51"/>
        <v>118</v>
      </c>
      <c r="AH77" s="222">
        <f t="shared" si="52"/>
        <v>28</v>
      </c>
      <c r="AI77" s="222">
        <f t="shared" si="53"/>
        <v>24</v>
      </c>
      <c r="AJ77" s="222">
        <f t="shared" si="54"/>
        <v>75</v>
      </c>
      <c r="AK77" s="222">
        <f t="shared" si="55"/>
        <v>8</v>
      </c>
      <c r="AL77" s="222">
        <f t="shared" si="56"/>
        <v>9</v>
      </c>
      <c r="AM77" s="222">
        <f t="shared" si="57"/>
        <v>1</v>
      </c>
      <c r="AN77" s="222">
        <f t="shared" si="58"/>
        <v>84</v>
      </c>
      <c r="AO77" s="222">
        <f t="shared" si="59"/>
        <v>27</v>
      </c>
      <c r="AP77" s="222">
        <f t="shared" si="60"/>
        <v>27</v>
      </c>
      <c r="AQ77" s="222">
        <f t="shared" si="61"/>
        <v>25</v>
      </c>
      <c r="AR77" s="222">
        <f t="shared" si="62"/>
        <v>2</v>
      </c>
      <c r="AS77" s="222">
        <f t="shared" si="63"/>
        <v>9</v>
      </c>
      <c r="AT77" s="222">
        <f t="shared" si="64"/>
        <v>17</v>
      </c>
      <c r="AU77" s="222">
        <f t="shared" si="65"/>
        <v>41</v>
      </c>
      <c r="AV77" s="222">
        <f t="shared" si="66"/>
        <v>12</v>
      </c>
      <c r="AW77" s="222">
        <f t="shared" si="67"/>
        <v>0</v>
      </c>
      <c r="AX77" s="222">
        <f t="shared" si="68"/>
        <v>11</v>
      </c>
      <c r="AY77" s="222">
        <f t="shared" si="69"/>
        <v>17</v>
      </c>
      <c r="AZ77" s="222">
        <f t="shared" si="70"/>
        <v>13</v>
      </c>
      <c r="BA77" s="222">
        <f t="shared" si="71"/>
        <v>7</v>
      </c>
      <c r="BB77" s="222">
        <f t="shared" si="72"/>
        <v>0</v>
      </c>
      <c r="BC77" s="222">
        <f t="shared" si="73"/>
        <v>1</v>
      </c>
      <c r="BD77" s="222">
        <f t="shared" si="74"/>
        <v>15</v>
      </c>
      <c r="BE77" s="222">
        <f t="shared" si="75"/>
        <v>48</v>
      </c>
      <c r="BF77" s="222">
        <f t="shared" si="76"/>
        <v>10</v>
      </c>
      <c r="BG77" s="222">
        <f t="shared" si="77"/>
        <v>16</v>
      </c>
      <c r="BH77" s="222">
        <f t="shared" si="78"/>
        <v>15</v>
      </c>
      <c r="BI77" s="222">
        <f t="shared" si="79"/>
        <v>3</v>
      </c>
      <c r="BJ77" s="222">
        <f t="shared" si="80"/>
        <v>0</v>
      </c>
      <c r="BK77" s="222">
        <f t="shared" si="81"/>
        <v>0</v>
      </c>
      <c r="BL77" s="222">
        <f t="shared" si="82"/>
        <v>4</v>
      </c>
      <c r="BM77" s="222">
        <f t="shared" si="83"/>
        <v>0</v>
      </c>
      <c r="BN77" s="222">
        <f t="shared" si="84"/>
        <v>2</v>
      </c>
      <c r="BO77" s="222">
        <f t="shared" si="85"/>
        <v>0</v>
      </c>
      <c r="BP77" s="222">
        <f t="shared" si="86"/>
        <v>0</v>
      </c>
      <c r="BQ77" s="222">
        <f t="shared" si="87"/>
        <v>0</v>
      </c>
      <c r="BR77" s="222">
        <f t="shared" si="88"/>
        <v>0</v>
      </c>
      <c r="BS77" s="222">
        <f t="shared" si="89"/>
        <v>0</v>
      </c>
      <c r="BT77" s="222">
        <f t="shared" si="90"/>
        <v>0</v>
      </c>
      <c r="BU77" s="222">
        <f t="shared" si="91"/>
        <v>0</v>
      </c>
      <c r="BV77" s="222">
        <f t="shared" si="92"/>
        <v>0</v>
      </c>
      <c r="BW77" s="222">
        <f t="shared" si="93"/>
        <v>0</v>
      </c>
      <c r="BX77" s="222">
        <f t="shared" si="94"/>
        <v>0</v>
      </c>
      <c r="BY77" s="222">
        <f t="shared" si="95"/>
        <v>0</v>
      </c>
      <c r="BZ77" s="222">
        <f t="shared" si="96"/>
        <v>0</v>
      </c>
      <c r="CA77" s="222">
        <f t="shared" si="97"/>
        <v>0</v>
      </c>
      <c r="CB77" s="222">
        <f t="shared" si="98"/>
        <v>0</v>
      </c>
      <c r="CC77" s="222">
        <f t="shared" si="99"/>
        <v>0</v>
      </c>
      <c r="CD77" s="222">
        <f t="shared" si="100"/>
        <v>2</v>
      </c>
      <c r="CE77" s="242"/>
    </row>
    <row r="78" spans="1:84" ht="15" customHeight="1">
      <c r="A78" s="125"/>
      <c r="B78" s="97">
        <v>45</v>
      </c>
      <c r="C78" s="98" t="s">
        <v>652</v>
      </c>
      <c r="D78" s="183" t="s">
        <v>701</v>
      </c>
      <c r="E78" s="241">
        <f t="shared" si="23"/>
        <v>0</v>
      </c>
      <c r="F78" s="222">
        <f t="shared" si="24"/>
        <v>78</v>
      </c>
      <c r="G78" s="222">
        <f t="shared" si="25"/>
        <v>117</v>
      </c>
      <c r="H78" s="222">
        <f t="shared" si="26"/>
        <v>126</v>
      </c>
      <c r="I78" s="222">
        <f t="shared" si="27"/>
        <v>370</v>
      </c>
      <c r="J78" s="222">
        <f t="shared" si="28"/>
        <v>286</v>
      </c>
      <c r="K78" s="222">
        <f t="shared" si="29"/>
        <v>11</v>
      </c>
      <c r="L78" s="222">
        <f t="shared" si="30"/>
        <v>261</v>
      </c>
      <c r="M78" s="222">
        <f t="shared" si="31"/>
        <v>51</v>
      </c>
      <c r="N78" s="222">
        <f t="shared" si="32"/>
        <v>76</v>
      </c>
      <c r="O78" s="222">
        <f t="shared" si="33"/>
        <v>201</v>
      </c>
      <c r="P78" s="222">
        <f t="shared" si="34"/>
        <v>0</v>
      </c>
      <c r="Q78" s="222">
        <f t="shared" si="35"/>
        <v>70</v>
      </c>
      <c r="R78" s="222">
        <f t="shared" si="36"/>
        <v>2</v>
      </c>
      <c r="S78" s="222">
        <f t="shared" si="37"/>
        <v>110</v>
      </c>
      <c r="T78" s="222">
        <f t="shared" si="38"/>
        <v>102</v>
      </c>
      <c r="U78" s="222">
        <f t="shared" si="39"/>
        <v>154</v>
      </c>
      <c r="V78" s="222">
        <f t="shared" si="40"/>
        <v>0</v>
      </c>
      <c r="W78" s="222">
        <f t="shared" si="41"/>
        <v>183</v>
      </c>
      <c r="X78" s="222">
        <f t="shared" si="42"/>
        <v>40</v>
      </c>
      <c r="Y78" s="222">
        <f t="shared" si="43"/>
        <v>61</v>
      </c>
      <c r="Z78" s="222">
        <f t="shared" si="44"/>
        <v>3</v>
      </c>
      <c r="AA78" s="222">
        <f t="shared" si="45"/>
        <v>78</v>
      </c>
      <c r="AB78" s="222">
        <f t="shared" si="46"/>
        <v>56</v>
      </c>
      <c r="AC78" s="222">
        <f t="shared" si="47"/>
        <v>37</v>
      </c>
      <c r="AD78" s="222">
        <f t="shared" si="48"/>
        <v>17</v>
      </c>
      <c r="AE78" s="222">
        <f t="shared" si="49"/>
        <v>39</v>
      </c>
      <c r="AF78" s="222">
        <f t="shared" si="50"/>
        <v>63</v>
      </c>
      <c r="AG78" s="222">
        <f t="shared" si="51"/>
        <v>118</v>
      </c>
      <c r="AH78" s="222">
        <f t="shared" si="52"/>
        <v>35</v>
      </c>
      <c r="AI78" s="222">
        <f t="shared" si="53"/>
        <v>27</v>
      </c>
      <c r="AJ78" s="222">
        <f t="shared" si="54"/>
        <v>81</v>
      </c>
      <c r="AK78" s="222">
        <f t="shared" si="55"/>
        <v>8</v>
      </c>
      <c r="AL78" s="222">
        <f t="shared" si="56"/>
        <v>9</v>
      </c>
      <c r="AM78" s="222">
        <f t="shared" si="57"/>
        <v>1</v>
      </c>
      <c r="AN78" s="222">
        <f t="shared" si="58"/>
        <v>93</v>
      </c>
      <c r="AO78" s="222">
        <f t="shared" si="59"/>
        <v>29</v>
      </c>
      <c r="AP78" s="222">
        <f t="shared" si="60"/>
        <v>27</v>
      </c>
      <c r="AQ78" s="222">
        <f t="shared" si="61"/>
        <v>29</v>
      </c>
      <c r="AR78" s="222">
        <f t="shared" si="62"/>
        <v>2</v>
      </c>
      <c r="AS78" s="222">
        <f t="shared" si="63"/>
        <v>9</v>
      </c>
      <c r="AT78" s="222">
        <f t="shared" si="64"/>
        <v>17</v>
      </c>
      <c r="AU78" s="222">
        <f t="shared" si="65"/>
        <v>47</v>
      </c>
      <c r="AV78" s="222">
        <f t="shared" si="66"/>
        <v>16</v>
      </c>
      <c r="AW78" s="222">
        <f t="shared" si="67"/>
        <v>0</v>
      </c>
      <c r="AX78" s="222">
        <f t="shared" si="68"/>
        <v>11</v>
      </c>
      <c r="AY78" s="222">
        <f t="shared" si="69"/>
        <v>26</v>
      </c>
      <c r="AZ78" s="222">
        <f t="shared" si="70"/>
        <v>16</v>
      </c>
      <c r="BA78" s="222">
        <f t="shared" si="71"/>
        <v>11</v>
      </c>
      <c r="BB78" s="222">
        <f t="shared" si="72"/>
        <v>0</v>
      </c>
      <c r="BC78" s="222">
        <f t="shared" si="73"/>
        <v>3</v>
      </c>
      <c r="BD78" s="222">
        <f t="shared" si="74"/>
        <v>15</v>
      </c>
      <c r="BE78" s="222">
        <f t="shared" si="75"/>
        <v>56</v>
      </c>
      <c r="BF78" s="222">
        <f t="shared" si="76"/>
        <v>14</v>
      </c>
      <c r="BG78" s="222">
        <f t="shared" si="77"/>
        <v>26</v>
      </c>
      <c r="BH78" s="222">
        <f t="shared" si="78"/>
        <v>27</v>
      </c>
      <c r="BI78" s="222">
        <f t="shared" si="79"/>
        <v>5</v>
      </c>
      <c r="BJ78" s="222">
        <f t="shared" si="80"/>
        <v>5</v>
      </c>
      <c r="BK78" s="222">
        <f t="shared" si="81"/>
        <v>0</v>
      </c>
      <c r="BL78" s="222">
        <f t="shared" si="82"/>
        <v>5</v>
      </c>
      <c r="BM78" s="222">
        <f t="shared" si="83"/>
        <v>0</v>
      </c>
      <c r="BN78" s="222">
        <f t="shared" si="84"/>
        <v>8</v>
      </c>
      <c r="BO78" s="222">
        <f t="shared" si="85"/>
        <v>0</v>
      </c>
      <c r="BP78" s="222">
        <f t="shared" si="86"/>
        <v>0</v>
      </c>
      <c r="BQ78" s="222">
        <f t="shared" si="87"/>
        <v>0</v>
      </c>
      <c r="BR78" s="222">
        <f t="shared" si="88"/>
        <v>0</v>
      </c>
      <c r="BS78" s="222">
        <f t="shared" si="89"/>
        <v>0</v>
      </c>
      <c r="BT78" s="222">
        <f t="shared" si="90"/>
        <v>0</v>
      </c>
      <c r="BU78" s="222">
        <f t="shared" si="91"/>
        <v>0</v>
      </c>
      <c r="BV78" s="222">
        <f t="shared" si="92"/>
        <v>0</v>
      </c>
      <c r="BW78" s="222">
        <f t="shared" si="93"/>
        <v>0</v>
      </c>
      <c r="BX78" s="222">
        <f t="shared" si="94"/>
        <v>0</v>
      </c>
      <c r="BY78" s="222">
        <f t="shared" si="95"/>
        <v>0</v>
      </c>
      <c r="BZ78" s="222">
        <f t="shared" si="96"/>
        <v>0</v>
      </c>
      <c r="CA78" s="222">
        <f t="shared" si="97"/>
        <v>0</v>
      </c>
      <c r="CB78" s="222">
        <f t="shared" si="98"/>
        <v>0</v>
      </c>
      <c r="CC78" s="222">
        <f t="shared" si="99"/>
        <v>0</v>
      </c>
      <c r="CD78" s="222">
        <f t="shared" si="100"/>
        <v>1</v>
      </c>
      <c r="CE78" s="242"/>
    </row>
    <row r="79" spans="1:84" ht="15" customHeight="1">
      <c r="A79" s="140"/>
      <c r="B79" s="97">
        <v>46</v>
      </c>
      <c r="C79" s="98" t="s">
        <v>653</v>
      </c>
      <c r="D79" s="183" t="s">
        <v>688</v>
      </c>
      <c r="E79" s="241">
        <f t="shared" si="23"/>
        <v>0</v>
      </c>
      <c r="F79" s="222">
        <f t="shared" si="24"/>
        <v>78</v>
      </c>
      <c r="G79" s="222">
        <f t="shared" si="25"/>
        <v>117</v>
      </c>
      <c r="H79" s="222">
        <f t="shared" si="26"/>
        <v>126</v>
      </c>
      <c r="I79" s="222">
        <f t="shared" si="27"/>
        <v>373</v>
      </c>
      <c r="J79" s="222">
        <f t="shared" si="28"/>
        <v>286</v>
      </c>
      <c r="K79" s="222">
        <f t="shared" si="29"/>
        <v>11</v>
      </c>
      <c r="L79" s="222">
        <f t="shared" si="30"/>
        <v>262</v>
      </c>
      <c r="M79" s="222">
        <f t="shared" si="31"/>
        <v>51</v>
      </c>
      <c r="N79" s="222">
        <f t="shared" si="32"/>
        <v>78</v>
      </c>
      <c r="O79" s="222">
        <f t="shared" si="33"/>
        <v>206</v>
      </c>
      <c r="P79" s="222">
        <f t="shared" si="34"/>
        <v>1</v>
      </c>
      <c r="Q79" s="222">
        <f t="shared" si="35"/>
        <v>70</v>
      </c>
      <c r="R79" s="222">
        <f t="shared" si="36"/>
        <v>2</v>
      </c>
      <c r="S79" s="222">
        <f t="shared" si="37"/>
        <v>110</v>
      </c>
      <c r="T79" s="222">
        <f t="shared" si="38"/>
        <v>102</v>
      </c>
      <c r="U79" s="222">
        <f t="shared" si="39"/>
        <v>157</v>
      </c>
      <c r="V79" s="222">
        <f t="shared" si="40"/>
        <v>0</v>
      </c>
      <c r="W79" s="222">
        <f t="shared" si="41"/>
        <v>201</v>
      </c>
      <c r="X79" s="222">
        <f t="shared" si="42"/>
        <v>40</v>
      </c>
      <c r="Y79" s="222">
        <f t="shared" si="43"/>
        <v>61</v>
      </c>
      <c r="Z79" s="222">
        <f t="shared" si="44"/>
        <v>3</v>
      </c>
      <c r="AA79" s="222">
        <f t="shared" si="45"/>
        <v>78</v>
      </c>
      <c r="AB79" s="222">
        <f t="shared" si="46"/>
        <v>56</v>
      </c>
      <c r="AC79" s="222">
        <f t="shared" si="47"/>
        <v>37</v>
      </c>
      <c r="AD79" s="222">
        <f t="shared" si="48"/>
        <v>17</v>
      </c>
      <c r="AE79" s="222">
        <f t="shared" si="49"/>
        <v>39</v>
      </c>
      <c r="AF79" s="222">
        <f t="shared" si="50"/>
        <v>63</v>
      </c>
      <c r="AG79" s="222">
        <f t="shared" si="51"/>
        <v>118</v>
      </c>
      <c r="AH79" s="222">
        <f t="shared" si="52"/>
        <v>40</v>
      </c>
      <c r="AI79" s="222">
        <f t="shared" si="53"/>
        <v>28</v>
      </c>
      <c r="AJ79" s="222">
        <f t="shared" si="54"/>
        <v>85</v>
      </c>
      <c r="AK79" s="222">
        <f t="shared" si="55"/>
        <v>8</v>
      </c>
      <c r="AL79" s="222">
        <f t="shared" si="56"/>
        <v>9</v>
      </c>
      <c r="AM79" s="222">
        <f t="shared" si="57"/>
        <v>1</v>
      </c>
      <c r="AN79" s="436">
        <f t="shared" si="58"/>
        <v>100</v>
      </c>
      <c r="AO79" s="222">
        <f t="shared" si="59"/>
        <v>31</v>
      </c>
      <c r="AP79" s="222">
        <f t="shared" si="60"/>
        <v>27</v>
      </c>
      <c r="AQ79" s="222">
        <f t="shared" si="61"/>
        <v>33</v>
      </c>
      <c r="AR79" s="222">
        <f t="shared" si="62"/>
        <v>2</v>
      </c>
      <c r="AS79" s="222">
        <f t="shared" si="63"/>
        <v>11</v>
      </c>
      <c r="AT79" s="222">
        <f t="shared" si="64"/>
        <v>17</v>
      </c>
      <c r="AU79" s="222">
        <f t="shared" si="65"/>
        <v>47</v>
      </c>
      <c r="AV79" s="222">
        <f t="shared" si="66"/>
        <v>16</v>
      </c>
      <c r="AW79" s="222">
        <f t="shared" si="67"/>
        <v>0</v>
      </c>
      <c r="AX79" s="222">
        <f t="shared" si="68"/>
        <v>11</v>
      </c>
      <c r="AY79" s="222">
        <f t="shared" si="69"/>
        <v>37</v>
      </c>
      <c r="AZ79" s="222">
        <f t="shared" si="70"/>
        <v>22</v>
      </c>
      <c r="BA79" s="222">
        <f t="shared" si="71"/>
        <v>11</v>
      </c>
      <c r="BB79" s="222">
        <f t="shared" si="72"/>
        <v>0</v>
      </c>
      <c r="BC79" s="222">
        <f t="shared" si="73"/>
        <v>6</v>
      </c>
      <c r="BD79" s="222">
        <f t="shared" si="74"/>
        <v>19</v>
      </c>
      <c r="BE79" s="222">
        <f t="shared" si="75"/>
        <v>68</v>
      </c>
      <c r="BF79" s="222">
        <f t="shared" si="76"/>
        <v>14</v>
      </c>
      <c r="BG79" s="222">
        <f t="shared" si="77"/>
        <v>26</v>
      </c>
      <c r="BH79" s="222">
        <f t="shared" si="78"/>
        <v>32</v>
      </c>
      <c r="BI79" s="222">
        <f t="shared" si="79"/>
        <v>8</v>
      </c>
      <c r="BJ79" s="222">
        <f t="shared" si="80"/>
        <v>7</v>
      </c>
      <c r="BK79" s="222">
        <f t="shared" si="81"/>
        <v>0</v>
      </c>
      <c r="BL79" s="222">
        <f t="shared" si="82"/>
        <v>6</v>
      </c>
      <c r="BM79" s="222">
        <f t="shared" si="83"/>
        <v>0</v>
      </c>
      <c r="BN79" s="222">
        <f t="shared" si="84"/>
        <v>11</v>
      </c>
      <c r="BO79" s="222">
        <f t="shared" si="85"/>
        <v>0</v>
      </c>
      <c r="BP79" s="222">
        <f t="shared" si="86"/>
        <v>0</v>
      </c>
      <c r="BQ79" s="222">
        <f t="shared" si="87"/>
        <v>4</v>
      </c>
      <c r="BR79" s="222">
        <f t="shared" si="88"/>
        <v>0</v>
      </c>
      <c r="BS79" s="222">
        <f t="shared" si="89"/>
        <v>0</v>
      </c>
      <c r="BT79" s="222">
        <f t="shared" si="90"/>
        <v>7</v>
      </c>
      <c r="BU79" s="222">
        <f t="shared" si="91"/>
        <v>5</v>
      </c>
      <c r="BV79" s="222">
        <f t="shared" si="92"/>
        <v>0</v>
      </c>
      <c r="BW79" s="222">
        <f t="shared" si="93"/>
        <v>6</v>
      </c>
      <c r="BX79" s="222">
        <f t="shared" si="94"/>
        <v>0</v>
      </c>
      <c r="BY79" s="222">
        <f t="shared" si="95"/>
        <v>0</v>
      </c>
      <c r="BZ79" s="222">
        <f t="shared" si="96"/>
        <v>0</v>
      </c>
      <c r="CA79" s="222">
        <f t="shared" si="97"/>
        <v>0</v>
      </c>
      <c r="CB79" s="222">
        <f t="shared" si="98"/>
        <v>0</v>
      </c>
      <c r="CC79" s="222">
        <f t="shared" si="99"/>
        <v>0</v>
      </c>
      <c r="CD79" s="222">
        <f t="shared" si="100"/>
        <v>1</v>
      </c>
      <c r="CE79" s="242"/>
    </row>
    <row r="80" spans="1:84" ht="15" customHeight="1">
      <c r="A80" s="140"/>
      <c r="B80" s="97">
        <v>47</v>
      </c>
      <c r="C80" s="98" t="s">
        <v>654</v>
      </c>
      <c r="D80" s="183" t="s">
        <v>688</v>
      </c>
      <c r="E80" s="241">
        <f t="shared" si="23"/>
        <v>0</v>
      </c>
      <c r="F80" s="222">
        <f t="shared" si="24"/>
        <v>78</v>
      </c>
      <c r="G80" s="222">
        <f t="shared" si="25"/>
        <v>117</v>
      </c>
      <c r="H80" s="222">
        <f t="shared" si="26"/>
        <v>126</v>
      </c>
      <c r="I80" s="222">
        <f t="shared" si="27"/>
        <v>373</v>
      </c>
      <c r="J80" s="222">
        <f t="shared" si="28"/>
        <v>296</v>
      </c>
      <c r="K80" s="222">
        <f t="shared" si="29"/>
        <v>11</v>
      </c>
      <c r="L80" s="222">
        <f t="shared" si="30"/>
        <v>266</v>
      </c>
      <c r="M80" s="222">
        <f t="shared" si="31"/>
        <v>51</v>
      </c>
      <c r="N80" s="222">
        <f t="shared" si="32"/>
        <v>82</v>
      </c>
      <c r="O80" s="222">
        <f t="shared" si="33"/>
        <v>206</v>
      </c>
      <c r="P80" s="222">
        <f t="shared" si="34"/>
        <v>1</v>
      </c>
      <c r="Q80" s="222">
        <f t="shared" si="35"/>
        <v>70</v>
      </c>
      <c r="R80" s="222">
        <f t="shared" si="36"/>
        <v>2</v>
      </c>
      <c r="S80" s="222">
        <f t="shared" si="37"/>
        <v>114</v>
      </c>
      <c r="T80" s="222">
        <f t="shared" si="38"/>
        <v>102</v>
      </c>
      <c r="U80" s="222">
        <f t="shared" si="39"/>
        <v>160</v>
      </c>
      <c r="V80" s="222">
        <f t="shared" si="40"/>
        <v>0</v>
      </c>
      <c r="W80" s="222">
        <f t="shared" si="41"/>
        <v>207</v>
      </c>
      <c r="X80" s="222">
        <f t="shared" si="42"/>
        <v>42</v>
      </c>
      <c r="Y80" s="222">
        <f t="shared" si="43"/>
        <v>64</v>
      </c>
      <c r="Z80" s="222">
        <f t="shared" si="44"/>
        <v>3</v>
      </c>
      <c r="AA80" s="222">
        <f t="shared" si="45"/>
        <v>78</v>
      </c>
      <c r="AB80" s="222">
        <f t="shared" si="46"/>
        <v>56</v>
      </c>
      <c r="AC80" s="222">
        <f t="shared" si="47"/>
        <v>37</v>
      </c>
      <c r="AD80" s="222">
        <f t="shared" si="48"/>
        <v>17</v>
      </c>
      <c r="AE80" s="222">
        <f t="shared" si="49"/>
        <v>39</v>
      </c>
      <c r="AF80" s="222">
        <f t="shared" si="50"/>
        <v>63</v>
      </c>
      <c r="AG80" s="222">
        <f t="shared" si="51"/>
        <v>118</v>
      </c>
      <c r="AH80" s="222">
        <f t="shared" si="52"/>
        <v>43</v>
      </c>
      <c r="AI80" s="222">
        <f t="shared" si="53"/>
        <v>28</v>
      </c>
      <c r="AJ80" s="222">
        <f t="shared" si="54"/>
        <v>95</v>
      </c>
      <c r="AK80" s="222">
        <f t="shared" si="55"/>
        <v>8</v>
      </c>
      <c r="AL80" s="222">
        <f t="shared" si="56"/>
        <v>9</v>
      </c>
      <c r="AM80" s="222">
        <f t="shared" si="57"/>
        <v>1</v>
      </c>
      <c r="AN80" s="222">
        <f t="shared" si="58"/>
        <v>107</v>
      </c>
      <c r="AO80" s="222">
        <f t="shared" si="59"/>
        <v>31</v>
      </c>
      <c r="AP80" s="222">
        <f t="shared" si="60"/>
        <v>29</v>
      </c>
      <c r="AQ80" s="222">
        <f t="shared" si="61"/>
        <v>37</v>
      </c>
      <c r="AR80" s="222">
        <f t="shared" si="62"/>
        <v>2</v>
      </c>
      <c r="AS80" s="222">
        <f t="shared" si="63"/>
        <v>11</v>
      </c>
      <c r="AT80" s="222">
        <f t="shared" si="64"/>
        <v>17</v>
      </c>
      <c r="AU80" s="222">
        <f t="shared" si="65"/>
        <v>56</v>
      </c>
      <c r="AV80" s="222">
        <f t="shared" si="66"/>
        <v>16</v>
      </c>
      <c r="AW80" s="222">
        <f t="shared" si="67"/>
        <v>0</v>
      </c>
      <c r="AX80" s="222">
        <f t="shared" si="68"/>
        <v>11</v>
      </c>
      <c r="AY80" s="222">
        <f t="shared" si="69"/>
        <v>42</v>
      </c>
      <c r="AZ80" s="222">
        <f t="shared" si="70"/>
        <v>26</v>
      </c>
      <c r="BA80" s="222">
        <f t="shared" si="71"/>
        <v>16</v>
      </c>
      <c r="BB80" s="222">
        <f t="shared" si="72"/>
        <v>0</v>
      </c>
      <c r="BC80" s="222">
        <f t="shared" si="73"/>
        <v>8</v>
      </c>
      <c r="BD80" s="222">
        <f t="shared" si="74"/>
        <v>22</v>
      </c>
      <c r="BE80" s="222">
        <f t="shared" si="75"/>
        <v>79</v>
      </c>
      <c r="BF80" s="222">
        <f t="shared" si="76"/>
        <v>14</v>
      </c>
      <c r="BG80" s="222">
        <f t="shared" si="77"/>
        <v>30</v>
      </c>
      <c r="BH80" s="222">
        <f t="shared" si="78"/>
        <v>38</v>
      </c>
      <c r="BI80" s="222">
        <f t="shared" si="79"/>
        <v>8</v>
      </c>
      <c r="BJ80" s="222">
        <f t="shared" si="80"/>
        <v>7</v>
      </c>
      <c r="BK80" s="222">
        <f t="shared" si="81"/>
        <v>0</v>
      </c>
      <c r="BL80" s="222">
        <f t="shared" si="82"/>
        <v>6</v>
      </c>
      <c r="BM80" s="222">
        <f t="shared" si="83"/>
        <v>0</v>
      </c>
      <c r="BN80" s="222">
        <f t="shared" si="84"/>
        <v>11</v>
      </c>
      <c r="BO80" s="222">
        <f t="shared" si="85"/>
        <v>2</v>
      </c>
      <c r="BP80" s="222">
        <f t="shared" si="86"/>
        <v>3</v>
      </c>
      <c r="BQ80" s="222">
        <f t="shared" si="87"/>
        <v>5</v>
      </c>
      <c r="BR80" s="222">
        <f t="shared" si="88"/>
        <v>0</v>
      </c>
      <c r="BS80" s="222">
        <f t="shared" si="89"/>
        <v>0</v>
      </c>
      <c r="BT80" s="222">
        <f t="shared" si="90"/>
        <v>11</v>
      </c>
      <c r="BU80" s="222">
        <f t="shared" si="91"/>
        <v>13</v>
      </c>
      <c r="BV80" s="222">
        <f t="shared" si="92"/>
        <v>0</v>
      </c>
      <c r="BW80" s="222">
        <f t="shared" si="93"/>
        <v>9</v>
      </c>
      <c r="BX80" s="222">
        <f t="shared" si="94"/>
        <v>1</v>
      </c>
      <c r="BY80" s="222">
        <f t="shared" si="95"/>
        <v>0</v>
      </c>
      <c r="BZ80" s="222">
        <f t="shared" si="96"/>
        <v>0</v>
      </c>
      <c r="CA80" s="222">
        <f t="shared" si="97"/>
        <v>0</v>
      </c>
      <c r="CB80" s="222">
        <f t="shared" si="98"/>
        <v>0</v>
      </c>
      <c r="CC80" s="222">
        <f t="shared" si="99"/>
        <v>0</v>
      </c>
      <c r="CD80" s="222">
        <f t="shared" si="100"/>
        <v>1</v>
      </c>
      <c r="CE80" s="242"/>
    </row>
    <row r="81" spans="1:83" ht="15" customHeight="1">
      <c r="A81" s="125"/>
      <c r="B81" s="97">
        <v>48</v>
      </c>
      <c r="C81" s="98" t="s">
        <v>655</v>
      </c>
      <c r="D81" s="183"/>
      <c r="E81" s="241">
        <f t="shared" si="23"/>
        <v>0</v>
      </c>
      <c r="F81" s="222">
        <f t="shared" si="24"/>
        <v>78</v>
      </c>
      <c r="G81" s="222">
        <f t="shared" si="25"/>
        <v>117</v>
      </c>
      <c r="H81" s="222">
        <f t="shared" si="26"/>
        <v>126</v>
      </c>
      <c r="I81" s="222">
        <f t="shared" si="27"/>
        <v>373</v>
      </c>
      <c r="J81" s="222">
        <f t="shared" si="28"/>
        <v>296</v>
      </c>
      <c r="K81" s="222">
        <f t="shared" si="29"/>
        <v>11</v>
      </c>
      <c r="L81" s="222">
        <f t="shared" si="30"/>
        <v>266</v>
      </c>
      <c r="M81" s="222">
        <f t="shared" si="31"/>
        <v>51</v>
      </c>
      <c r="N81" s="222">
        <f t="shared" si="32"/>
        <v>82</v>
      </c>
      <c r="O81" s="222">
        <f t="shared" si="33"/>
        <v>206</v>
      </c>
      <c r="P81" s="222">
        <f t="shared" si="34"/>
        <v>1</v>
      </c>
      <c r="Q81" s="222">
        <f t="shared" si="35"/>
        <v>70</v>
      </c>
      <c r="R81" s="222">
        <f t="shared" si="36"/>
        <v>2</v>
      </c>
      <c r="S81" s="222">
        <f t="shared" si="37"/>
        <v>114</v>
      </c>
      <c r="T81" s="222">
        <f t="shared" si="38"/>
        <v>102</v>
      </c>
      <c r="U81" s="222">
        <f t="shared" si="39"/>
        <v>160</v>
      </c>
      <c r="V81" s="222">
        <f t="shared" si="40"/>
        <v>0</v>
      </c>
      <c r="W81" s="222">
        <f t="shared" si="41"/>
        <v>207</v>
      </c>
      <c r="X81" s="222">
        <f t="shared" si="42"/>
        <v>42</v>
      </c>
      <c r="Y81" s="222">
        <f t="shared" si="43"/>
        <v>64</v>
      </c>
      <c r="Z81" s="222">
        <f t="shared" si="44"/>
        <v>3</v>
      </c>
      <c r="AA81" s="222">
        <f t="shared" si="45"/>
        <v>78</v>
      </c>
      <c r="AB81" s="222">
        <f t="shared" si="46"/>
        <v>56</v>
      </c>
      <c r="AC81" s="222">
        <f t="shared" si="47"/>
        <v>37</v>
      </c>
      <c r="AD81" s="222">
        <f t="shared" si="48"/>
        <v>17</v>
      </c>
      <c r="AE81" s="222">
        <f t="shared" si="49"/>
        <v>39</v>
      </c>
      <c r="AF81" s="222">
        <f t="shared" si="50"/>
        <v>63</v>
      </c>
      <c r="AG81" s="222">
        <f t="shared" si="51"/>
        <v>118</v>
      </c>
      <c r="AH81" s="222">
        <f t="shared" si="52"/>
        <v>43</v>
      </c>
      <c r="AI81" s="222">
        <f t="shared" si="53"/>
        <v>28</v>
      </c>
      <c r="AJ81" s="222">
        <f t="shared" si="54"/>
        <v>95</v>
      </c>
      <c r="AK81" s="222">
        <f t="shared" si="55"/>
        <v>8</v>
      </c>
      <c r="AL81" s="222">
        <f t="shared" si="56"/>
        <v>9</v>
      </c>
      <c r="AM81" s="222">
        <f t="shared" si="57"/>
        <v>1</v>
      </c>
      <c r="AN81" s="222">
        <f t="shared" si="58"/>
        <v>107</v>
      </c>
      <c r="AO81" s="222">
        <f t="shared" si="59"/>
        <v>31</v>
      </c>
      <c r="AP81" s="222">
        <f t="shared" si="60"/>
        <v>29</v>
      </c>
      <c r="AQ81" s="222">
        <f t="shared" si="61"/>
        <v>37</v>
      </c>
      <c r="AR81" s="222">
        <f t="shared" si="62"/>
        <v>2</v>
      </c>
      <c r="AS81" s="222">
        <f t="shared" si="63"/>
        <v>11</v>
      </c>
      <c r="AT81" s="222">
        <f t="shared" si="64"/>
        <v>17</v>
      </c>
      <c r="AU81" s="222">
        <f t="shared" si="65"/>
        <v>56</v>
      </c>
      <c r="AV81" s="222">
        <f t="shared" si="66"/>
        <v>16</v>
      </c>
      <c r="AW81" s="222">
        <f t="shared" si="67"/>
        <v>0</v>
      </c>
      <c r="AX81" s="222">
        <f t="shared" si="68"/>
        <v>11</v>
      </c>
      <c r="AY81" s="222">
        <f t="shared" si="69"/>
        <v>42</v>
      </c>
      <c r="AZ81" s="222">
        <f t="shared" si="70"/>
        <v>26</v>
      </c>
      <c r="BA81" s="222">
        <f t="shared" si="71"/>
        <v>16</v>
      </c>
      <c r="BB81" s="222">
        <f t="shared" si="72"/>
        <v>0</v>
      </c>
      <c r="BC81" s="222">
        <f t="shared" si="73"/>
        <v>8</v>
      </c>
      <c r="BD81" s="222">
        <f t="shared" si="74"/>
        <v>22</v>
      </c>
      <c r="BE81" s="222">
        <f t="shared" si="75"/>
        <v>79</v>
      </c>
      <c r="BF81" s="222">
        <f t="shared" si="76"/>
        <v>14</v>
      </c>
      <c r="BG81" s="222">
        <f t="shared" si="77"/>
        <v>30</v>
      </c>
      <c r="BH81" s="222">
        <f t="shared" si="78"/>
        <v>38</v>
      </c>
      <c r="BI81" s="222">
        <f t="shared" si="79"/>
        <v>8</v>
      </c>
      <c r="BJ81" s="222">
        <f t="shared" si="80"/>
        <v>7</v>
      </c>
      <c r="BK81" s="222">
        <f t="shared" si="81"/>
        <v>0</v>
      </c>
      <c r="BL81" s="222">
        <f t="shared" si="82"/>
        <v>6</v>
      </c>
      <c r="BM81" s="222">
        <f t="shared" si="83"/>
        <v>0</v>
      </c>
      <c r="BN81" s="222">
        <f t="shared" si="84"/>
        <v>11</v>
      </c>
      <c r="BO81" s="222">
        <f t="shared" si="85"/>
        <v>2</v>
      </c>
      <c r="BP81" s="222">
        <f t="shared" si="86"/>
        <v>3</v>
      </c>
      <c r="BQ81" s="222">
        <f t="shared" si="87"/>
        <v>5</v>
      </c>
      <c r="BR81" s="222">
        <f t="shared" si="88"/>
        <v>0</v>
      </c>
      <c r="BS81" s="222">
        <f t="shared" si="89"/>
        <v>0</v>
      </c>
      <c r="BT81" s="222">
        <f t="shared" si="90"/>
        <v>11</v>
      </c>
      <c r="BU81" s="222">
        <f t="shared" si="91"/>
        <v>13</v>
      </c>
      <c r="BV81" s="222">
        <f t="shared" si="92"/>
        <v>0</v>
      </c>
      <c r="BW81" s="222">
        <f t="shared" si="93"/>
        <v>9</v>
      </c>
      <c r="BX81" s="222">
        <f t="shared" si="94"/>
        <v>1</v>
      </c>
      <c r="BY81" s="222">
        <f t="shared" si="95"/>
        <v>0</v>
      </c>
      <c r="BZ81" s="222">
        <f t="shared" si="96"/>
        <v>0</v>
      </c>
      <c r="CA81" s="222">
        <f t="shared" si="97"/>
        <v>0</v>
      </c>
      <c r="CB81" s="222">
        <f t="shared" si="98"/>
        <v>0</v>
      </c>
      <c r="CC81" s="222">
        <f t="shared" si="99"/>
        <v>0</v>
      </c>
      <c r="CD81" s="222">
        <f t="shared" si="100"/>
        <v>1</v>
      </c>
      <c r="CE81" s="242"/>
    </row>
    <row r="82" spans="1:83" ht="15" customHeight="1">
      <c r="A82" s="125"/>
      <c r="B82" s="97">
        <v>49</v>
      </c>
      <c r="C82" s="98" t="s">
        <v>656</v>
      </c>
      <c r="D82" s="183" t="s">
        <v>688</v>
      </c>
      <c r="E82" s="241">
        <f t="shared" si="23"/>
        <v>0</v>
      </c>
      <c r="F82" s="222">
        <f t="shared" si="24"/>
        <v>78</v>
      </c>
      <c r="G82" s="222">
        <f t="shared" si="25"/>
        <v>117</v>
      </c>
      <c r="H82" s="222">
        <f t="shared" si="26"/>
        <v>126</v>
      </c>
      <c r="I82" s="222">
        <f t="shared" si="27"/>
        <v>373</v>
      </c>
      <c r="J82" s="222">
        <f t="shared" si="28"/>
        <v>296</v>
      </c>
      <c r="K82" s="222">
        <f t="shared" si="29"/>
        <v>11</v>
      </c>
      <c r="L82" s="222">
        <f t="shared" si="30"/>
        <v>266</v>
      </c>
      <c r="M82" s="222">
        <f t="shared" si="31"/>
        <v>51</v>
      </c>
      <c r="N82" s="222">
        <f t="shared" si="32"/>
        <v>84</v>
      </c>
      <c r="O82" s="222">
        <f t="shared" si="33"/>
        <v>227</v>
      </c>
      <c r="P82" s="222">
        <f t="shared" si="34"/>
        <v>1</v>
      </c>
      <c r="Q82" s="222">
        <f t="shared" si="35"/>
        <v>70</v>
      </c>
      <c r="R82" s="222">
        <f t="shared" si="36"/>
        <v>2</v>
      </c>
      <c r="S82" s="222">
        <f t="shared" si="37"/>
        <v>114</v>
      </c>
      <c r="T82" s="222">
        <f t="shared" si="38"/>
        <v>102</v>
      </c>
      <c r="U82" s="222">
        <f t="shared" si="39"/>
        <v>160</v>
      </c>
      <c r="V82" s="222">
        <f t="shared" si="40"/>
        <v>0</v>
      </c>
      <c r="W82" s="222">
        <f t="shared" si="41"/>
        <v>207</v>
      </c>
      <c r="X82" s="222">
        <f t="shared" si="42"/>
        <v>42</v>
      </c>
      <c r="Y82" s="222">
        <f t="shared" si="43"/>
        <v>67</v>
      </c>
      <c r="Z82" s="222">
        <f t="shared" si="44"/>
        <v>4</v>
      </c>
      <c r="AA82" s="222">
        <f t="shared" si="45"/>
        <v>78</v>
      </c>
      <c r="AB82" s="222">
        <f t="shared" si="46"/>
        <v>56</v>
      </c>
      <c r="AC82" s="222">
        <f t="shared" si="47"/>
        <v>37</v>
      </c>
      <c r="AD82" s="222">
        <f t="shared" si="48"/>
        <v>17</v>
      </c>
      <c r="AE82" s="222">
        <f t="shared" si="49"/>
        <v>39</v>
      </c>
      <c r="AF82" s="222">
        <f t="shared" si="50"/>
        <v>63</v>
      </c>
      <c r="AG82" s="222">
        <f t="shared" si="51"/>
        <v>118</v>
      </c>
      <c r="AH82" s="222">
        <f t="shared" si="52"/>
        <v>43</v>
      </c>
      <c r="AI82" s="222">
        <f t="shared" si="53"/>
        <v>28</v>
      </c>
      <c r="AJ82" s="222">
        <f t="shared" si="54"/>
        <v>95</v>
      </c>
      <c r="AK82" s="222">
        <f t="shared" si="55"/>
        <v>8</v>
      </c>
      <c r="AL82" s="222">
        <f t="shared" si="56"/>
        <v>9</v>
      </c>
      <c r="AM82" s="222">
        <f t="shared" si="57"/>
        <v>1</v>
      </c>
      <c r="AN82" s="222">
        <f t="shared" si="58"/>
        <v>115</v>
      </c>
      <c r="AO82" s="222">
        <f t="shared" si="59"/>
        <v>32</v>
      </c>
      <c r="AP82" s="222">
        <f t="shared" si="60"/>
        <v>29</v>
      </c>
      <c r="AQ82" s="222">
        <f t="shared" si="61"/>
        <v>37</v>
      </c>
      <c r="AR82" s="222">
        <f t="shared" si="62"/>
        <v>2</v>
      </c>
      <c r="AS82" s="222">
        <f t="shared" si="63"/>
        <v>11</v>
      </c>
      <c r="AT82" s="222">
        <f t="shared" si="64"/>
        <v>17</v>
      </c>
      <c r="AU82" s="222">
        <f t="shared" si="65"/>
        <v>66</v>
      </c>
      <c r="AV82" s="222">
        <f t="shared" si="66"/>
        <v>16</v>
      </c>
      <c r="AW82" s="222">
        <f t="shared" si="67"/>
        <v>0</v>
      </c>
      <c r="AX82" s="222">
        <f t="shared" si="68"/>
        <v>11</v>
      </c>
      <c r="AY82" s="222">
        <f t="shared" si="69"/>
        <v>45</v>
      </c>
      <c r="AZ82" s="222">
        <f t="shared" si="70"/>
        <v>26</v>
      </c>
      <c r="BA82" s="222">
        <f t="shared" si="71"/>
        <v>16</v>
      </c>
      <c r="BB82" s="222">
        <f t="shared" si="72"/>
        <v>1</v>
      </c>
      <c r="BC82" s="222">
        <f t="shared" si="73"/>
        <v>8</v>
      </c>
      <c r="BD82" s="222">
        <f t="shared" si="74"/>
        <v>22</v>
      </c>
      <c r="BE82" s="222">
        <f t="shared" si="75"/>
        <v>79</v>
      </c>
      <c r="BF82" s="222">
        <f t="shared" si="76"/>
        <v>14</v>
      </c>
      <c r="BG82" s="222">
        <f t="shared" si="77"/>
        <v>33</v>
      </c>
      <c r="BH82" s="222">
        <f t="shared" si="78"/>
        <v>40</v>
      </c>
      <c r="BI82" s="222">
        <f t="shared" si="79"/>
        <v>8</v>
      </c>
      <c r="BJ82" s="222">
        <f t="shared" si="80"/>
        <v>7</v>
      </c>
      <c r="BK82" s="222">
        <f t="shared" si="81"/>
        <v>0</v>
      </c>
      <c r="BL82" s="222">
        <f t="shared" si="82"/>
        <v>6</v>
      </c>
      <c r="BM82" s="222">
        <f t="shared" si="83"/>
        <v>0</v>
      </c>
      <c r="BN82" s="222">
        <f t="shared" si="84"/>
        <v>11</v>
      </c>
      <c r="BO82" s="222">
        <f t="shared" si="85"/>
        <v>5</v>
      </c>
      <c r="BP82" s="222">
        <f t="shared" si="86"/>
        <v>7</v>
      </c>
      <c r="BQ82" s="222">
        <f t="shared" si="87"/>
        <v>6</v>
      </c>
      <c r="BR82" s="222">
        <f t="shared" si="88"/>
        <v>2</v>
      </c>
      <c r="BS82" s="222">
        <f t="shared" si="89"/>
        <v>0</v>
      </c>
      <c r="BT82" s="222">
        <f t="shared" si="90"/>
        <v>19</v>
      </c>
      <c r="BU82" s="222">
        <f t="shared" si="91"/>
        <v>19</v>
      </c>
      <c r="BV82" s="222">
        <f t="shared" si="92"/>
        <v>0</v>
      </c>
      <c r="BW82" s="222">
        <f t="shared" si="93"/>
        <v>17</v>
      </c>
      <c r="BX82" s="222">
        <f t="shared" si="94"/>
        <v>4</v>
      </c>
      <c r="BY82" s="222">
        <f t="shared" si="95"/>
        <v>1</v>
      </c>
      <c r="BZ82" s="222">
        <f t="shared" si="96"/>
        <v>1</v>
      </c>
      <c r="CA82" s="222">
        <f t="shared" si="97"/>
        <v>0</v>
      </c>
      <c r="CB82" s="222">
        <f t="shared" si="98"/>
        <v>0</v>
      </c>
      <c r="CC82" s="222">
        <f t="shared" si="99"/>
        <v>0</v>
      </c>
      <c r="CD82" s="222">
        <f t="shared" si="100"/>
        <v>1</v>
      </c>
      <c r="CE82" s="242"/>
    </row>
    <row r="83" spans="1:83" ht="15" customHeight="1">
      <c r="A83" s="125"/>
      <c r="B83" s="97">
        <v>50</v>
      </c>
      <c r="C83" s="98" t="s">
        <v>657</v>
      </c>
      <c r="D83" s="183" t="s">
        <v>615</v>
      </c>
      <c r="E83" s="241">
        <f t="shared" si="23"/>
        <v>0</v>
      </c>
      <c r="F83" s="222">
        <f t="shared" si="24"/>
        <v>78</v>
      </c>
      <c r="G83" s="222">
        <f t="shared" si="25"/>
        <v>117</v>
      </c>
      <c r="H83" s="222">
        <f t="shared" si="26"/>
        <v>126</v>
      </c>
      <c r="I83" s="222">
        <f t="shared" si="27"/>
        <v>380</v>
      </c>
      <c r="J83" s="222">
        <f t="shared" si="28"/>
        <v>296</v>
      </c>
      <c r="K83" s="222">
        <f t="shared" si="29"/>
        <v>11</v>
      </c>
      <c r="L83" s="222">
        <f t="shared" si="30"/>
        <v>266</v>
      </c>
      <c r="M83" s="222">
        <f t="shared" si="31"/>
        <v>51</v>
      </c>
      <c r="N83" s="222">
        <f t="shared" si="32"/>
        <v>91</v>
      </c>
      <c r="O83" s="222">
        <f t="shared" si="33"/>
        <v>227</v>
      </c>
      <c r="P83" s="222">
        <f t="shared" si="34"/>
        <v>2</v>
      </c>
      <c r="Q83" s="222">
        <f t="shared" si="35"/>
        <v>70</v>
      </c>
      <c r="R83" s="222">
        <f t="shared" si="36"/>
        <v>2</v>
      </c>
      <c r="S83" s="222">
        <f t="shared" si="37"/>
        <v>115</v>
      </c>
      <c r="T83" s="222">
        <f t="shared" si="38"/>
        <v>110</v>
      </c>
      <c r="U83" s="222">
        <f t="shared" si="39"/>
        <v>170</v>
      </c>
      <c r="V83" s="222">
        <f t="shared" si="40"/>
        <v>0</v>
      </c>
      <c r="W83" s="222">
        <f t="shared" si="41"/>
        <v>207</v>
      </c>
      <c r="X83" s="222">
        <f t="shared" si="42"/>
        <v>42</v>
      </c>
      <c r="Y83" s="222">
        <f t="shared" si="43"/>
        <v>67</v>
      </c>
      <c r="Z83" s="222">
        <f t="shared" si="44"/>
        <v>4</v>
      </c>
      <c r="AA83" s="222">
        <f t="shared" si="45"/>
        <v>78</v>
      </c>
      <c r="AB83" s="222">
        <f t="shared" si="46"/>
        <v>56</v>
      </c>
      <c r="AC83" s="222">
        <f t="shared" si="47"/>
        <v>37</v>
      </c>
      <c r="AD83" s="222">
        <f t="shared" si="48"/>
        <v>17</v>
      </c>
      <c r="AE83" s="222">
        <f t="shared" si="49"/>
        <v>39</v>
      </c>
      <c r="AF83" s="222">
        <f t="shared" si="50"/>
        <v>63</v>
      </c>
      <c r="AG83" s="222">
        <f t="shared" si="51"/>
        <v>118</v>
      </c>
      <c r="AH83" s="222">
        <f t="shared" si="52"/>
        <v>44</v>
      </c>
      <c r="AI83" s="222">
        <f t="shared" si="53"/>
        <v>30</v>
      </c>
      <c r="AJ83" s="222">
        <f t="shared" si="54"/>
        <v>95</v>
      </c>
      <c r="AK83" s="222">
        <f t="shared" si="55"/>
        <v>8</v>
      </c>
      <c r="AL83" s="222">
        <f t="shared" si="56"/>
        <v>9</v>
      </c>
      <c r="AM83" s="222">
        <f t="shared" si="57"/>
        <v>1</v>
      </c>
      <c r="AN83" s="222">
        <f t="shared" si="58"/>
        <v>123</v>
      </c>
      <c r="AO83" s="222">
        <f t="shared" si="59"/>
        <v>35</v>
      </c>
      <c r="AP83" s="222">
        <f t="shared" si="60"/>
        <v>29</v>
      </c>
      <c r="AQ83" s="222">
        <f t="shared" si="61"/>
        <v>37</v>
      </c>
      <c r="AR83" s="222">
        <f t="shared" si="62"/>
        <v>2</v>
      </c>
      <c r="AS83" s="222">
        <f t="shared" si="63"/>
        <v>11</v>
      </c>
      <c r="AT83" s="222">
        <f t="shared" si="64"/>
        <v>17</v>
      </c>
      <c r="AU83" s="222">
        <f t="shared" si="65"/>
        <v>66</v>
      </c>
      <c r="AV83" s="222">
        <f t="shared" si="66"/>
        <v>16</v>
      </c>
      <c r="AW83" s="222">
        <f t="shared" si="67"/>
        <v>0</v>
      </c>
      <c r="AX83" s="222">
        <f t="shared" si="68"/>
        <v>11</v>
      </c>
      <c r="AY83" s="222">
        <f t="shared" si="69"/>
        <v>54</v>
      </c>
      <c r="AZ83" s="222">
        <f t="shared" si="70"/>
        <v>26</v>
      </c>
      <c r="BA83" s="222">
        <f t="shared" si="71"/>
        <v>16</v>
      </c>
      <c r="BB83" s="222">
        <f t="shared" si="72"/>
        <v>1</v>
      </c>
      <c r="BC83" s="222">
        <f t="shared" si="73"/>
        <v>11</v>
      </c>
      <c r="BD83" s="222">
        <f t="shared" si="74"/>
        <v>23</v>
      </c>
      <c r="BE83" s="222">
        <f t="shared" si="75"/>
        <v>79</v>
      </c>
      <c r="BF83" s="222">
        <f t="shared" si="76"/>
        <v>14</v>
      </c>
      <c r="BG83" s="222">
        <f t="shared" si="77"/>
        <v>36</v>
      </c>
      <c r="BH83" s="222">
        <f t="shared" si="78"/>
        <v>44</v>
      </c>
      <c r="BI83" s="222">
        <f t="shared" si="79"/>
        <v>8</v>
      </c>
      <c r="BJ83" s="222">
        <f t="shared" si="80"/>
        <v>9</v>
      </c>
      <c r="BK83" s="222">
        <f t="shared" si="81"/>
        <v>0</v>
      </c>
      <c r="BL83" s="222">
        <f t="shared" si="82"/>
        <v>6</v>
      </c>
      <c r="BM83" s="222">
        <f t="shared" si="83"/>
        <v>0</v>
      </c>
      <c r="BN83" s="222">
        <f t="shared" si="84"/>
        <v>11</v>
      </c>
      <c r="BO83" s="222">
        <f t="shared" si="85"/>
        <v>5</v>
      </c>
      <c r="BP83" s="222">
        <f t="shared" si="86"/>
        <v>7</v>
      </c>
      <c r="BQ83" s="222">
        <f t="shared" si="87"/>
        <v>8</v>
      </c>
      <c r="BR83" s="222">
        <f t="shared" si="88"/>
        <v>16</v>
      </c>
      <c r="BS83" s="222">
        <f t="shared" si="89"/>
        <v>0</v>
      </c>
      <c r="BT83" s="222">
        <f t="shared" si="90"/>
        <v>25</v>
      </c>
      <c r="BU83" s="222">
        <f t="shared" si="91"/>
        <v>32</v>
      </c>
      <c r="BV83" s="222">
        <f t="shared" si="92"/>
        <v>0</v>
      </c>
      <c r="BW83" s="222">
        <f t="shared" si="93"/>
        <v>33</v>
      </c>
      <c r="BX83" s="222">
        <f t="shared" si="94"/>
        <v>9</v>
      </c>
      <c r="BY83" s="222">
        <f t="shared" si="95"/>
        <v>2</v>
      </c>
      <c r="BZ83" s="222">
        <f t="shared" si="96"/>
        <v>1</v>
      </c>
      <c r="CA83" s="222">
        <f t="shared" si="97"/>
        <v>0</v>
      </c>
      <c r="CB83" s="222">
        <f t="shared" si="98"/>
        <v>2</v>
      </c>
      <c r="CC83" s="222">
        <f t="shared" si="99"/>
        <v>1</v>
      </c>
      <c r="CD83" s="222">
        <f t="shared" si="100"/>
        <v>1</v>
      </c>
      <c r="CE83" s="242"/>
    </row>
    <row r="84" spans="1:83" ht="20.100000000000001" customHeight="1">
      <c r="B84" s="126" t="s">
        <v>415</v>
      </c>
      <c r="C84" s="155"/>
      <c r="D84" s="128"/>
      <c r="E84" s="247">
        <f t="shared" ref="E84:BQ84" si="101">E83</f>
        <v>0</v>
      </c>
      <c r="F84" s="225">
        <f t="shared" si="101"/>
        <v>78</v>
      </c>
      <c r="G84" s="225">
        <f t="shared" si="101"/>
        <v>117</v>
      </c>
      <c r="H84" s="225">
        <f t="shared" si="101"/>
        <v>126</v>
      </c>
      <c r="I84" s="225">
        <f t="shared" si="101"/>
        <v>380</v>
      </c>
      <c r="J84" s="225">
        <f t="shared" si="101"/>
        <v>296</v>
      </c>
      <c r="K84" s="404">
        <f t="shared" si="101"/>
        <v>11</v>
      </c>
      <c r="L84" s="225">
        <f t="shared" si="101"/>
        <v>266</v>
      </c>
      <c r="M84" s="404">
        <f t="shared" si="101"/>
        <v>51</v>
      </c>
      <c r="N84" s="225">
        <f t="shared" si="101"/>
        <v>91</v>
      </c>
      <c r="O84" s="225">
        <f t="shared" si="101"/>
        <v>227</v>
      </c>
      <c r="P84" s="404">
        <f t="shared" si="101"/>
        <v>2</v>
      </c>
      <c r="Q84" s="404">
        <f t="shared" si="101"/>
        <v>70</v>
      </c>
      <c r="R84" s="404">
        <f t="shared" si="101"/>
        <v>2</v>
      </c>
      <c r="S84" s="404">
        <f t="shared" si="101"/>
        <v>115</v>
      </c>
      <c r="T84" s="225">
        <f t="shared" si="101"/>
        <v>110</v>
      </c>
      <c r="U84" s="225">
        <f t="shared" si="101"/>
        <v>170</v>
      </c>
      <c r="V84" s="404">
        <f t="shared" si="101"/>
        <v>0</v>
      </c>
      <c r="W84" s="225">
        <f t="shared" si="101"/>
        <v>207</v>
      </c>
      <c r="X84" s="225">
        <f t="shared" si="101"/>
        <v>42</v>
      </c>
      <c r="Y84" s="225">
        <f t="shared" si="101"/>
        <v>67</v>
      </c>
      <c r="Z84" s="404">
        <f t="shared" si="101"/>
        <v>4</v>
      </c>
      <c r="AA84" s="225">
        <f t="shared" si="101"/>
        <v>78</v>
      </c>
      <c r="AB84" s="404">
        <f t="shared" si="101"/>
        <v>56</v>
      </c>
      <c r="AC84" s="404">
        <f t="shared" si="101"/>
        <v>37</v>
      </c>
      <c r="AD84" s="404">
        <f t="shared" si="101"/>
        <v>17</v>
      </c>
      <c r="AE84" s="225">
        <f t="shared" si="101"/>
        <v>39</v>
      </c>
      <c r="AF84" s="404">
        <f t="shared" si="101"/>
        <v>63</v>
      </c>
      <c r="AG84" s="225">
        <f t="shared" si="101"/>
        <v>118</v>
      </c>
      <c r="AH84" s="225">
        <f t="shared" si="101"/>
        <v>44</v>
      </c>
      <c r="AI84" s="225">
        <f t="shared" si="101"/>
        <v>30</v>
      </c>
      <c r="AJ84" s="225">
        <f t="shared" si="101"/>
        <v>95</v>
      </c>
      <c r="AK84" s="225">
        <f t="shared" si="101"/>
        <v>8</v>
      </c>
      <c r="AL84" s="404">
        <f t="shared" si="101"/>
        <v>9</v>
      </c>
      <c r="AM84" s="225">
        <f t="shared" si="101"/>
        <v>1</v>
      </c>
      <c r="AN84" s="225">
        <f t="shared" si="101"/>
        <v>123</v>
      </c>
      <c r="AO84" s="225">
        <f t="shared" si="101"/>
        <v>35</v>
      </c>
      <c r="AP84" s="225">
        <f t="shared" si="101"/>
        <v>29</v>
      </c>
      <c r="AQ84" s="225">
        <f t="shared" si="101"/>
        <v>37</v>
      </c>
      <c r="AR84" s="225">
        <f t="shared" si="101"/>
        <v>2</v>
      </c>
      <c r="AS84" s="404">
        <f t="shared" si="101"/>
        <v>11</v>
      </c>
      <c r="AT84" s="404">
        <f t="shared" si="101"/>
        <v>17</v>
      </c>
      <c r="AU84" s="225">
        <f t="shared" si="101"/>
        <v>66</v>
      </c>
      <c r="AV84" s="404">
        <f t="shared" si="101"/>
        <v>16</v>
      </c>
      <c r="AW84" s="404">
        <f t="shared" si="101"/>
        <v>0</v>
      </c>
      <c r="AX84" s="404">
        <f t="shared" si="101"/>
        <v>11</v>
      </c>
      <c r="AY84" s="225">
        <f t="shared" si="101"/>
        <v>54</v>
      </c>
      <c r="AZ84" s="225">
        <f t="shared" si="101"/>
        <v>26</v>
      </c>
      <c r="BA84" s="225">
        <f t="shared" si="101"/>
        <v>16</v>
      </c>
      <c r="BB84" s="225">
        <f t="shared" si="101"/>
        <v>1</v>
      </c>
      <c r="BC84" s="225">
        <f t="shared" si="101"/>
        <v>11</v>
      </c>
      <c r="BD84" s="225">
        <f t="shared" si="101"/>
        <v>23</v>
      </c>
      <c r="BE84" s="225">
        <f t="shared" si="101"/>
        <v>79</v>
      </c>
      <c r="BF84" s="225">
        <f t="shared" si="101"/>
        <v>14</v>
      </c>
      <c r="BG84" s="225">
        <f t="shared" si="101"/>
        <v>36</v>
      </c>
      <c r="BH84" s="225">
        <f t="shared" si="101"/>
        <v>44</v>
      </c>
      <c r="BI84" s="225">
        <f t="shared" si="101"/>
        <v>8</v>
      </c>
      <c r="BJ84" s="225">
        <f t="shared" si="101"/>
        <v>9</v>
      </c>
      <c r="BK84" s="404">
        <f t="shared" si="101"/>
        <v>0</v>
      </c>
      <c r="BL84" s="404">
        <f t="shared" si="101"/>
        <v>6</v>
      </c>
      <c r="BM84" s="404">
        <f t="shared" si="101"/>
        <v>0</v>
      </c>
      <c r="BN84" s="404">
        <f t="shared" si="101"/>
        <v>11</v>
      </c>
      <c r="BO84" s="404">
        <f t="shared" si="101"/>
        <v>5</v>
      </c>
      <c r="BP84" s="225">
        <f t="shared" si="101"/>
        <v>7</v>
      </c>
      <c r="BQ84" s="225">
        <f t="shared" si="101"/>
        <v>8</v>
      </c>
      <c r="BR84" s="225">
        <f>BR83</f>
        <v>16</v>
      </c>
      <c r="BS84" s="225">
        <f>BS83</f>
        <v>0</v>
      </c>
      <c r="BT84" s="225">
        <f>BT83</f>
        <v>25</v>
      </c>
      <c r="BU84" s="225">
        <f>BU83</f>
        <v>32</v>
      </c>
      <c r="BV84" s="225">
        <f t="shared" ref="BV84:CA84" si="102">BV83</f>
        <v>0</v>
      </c>
      <c r="BW84" s="225">
        <f t="shared" si="102"/>
        <v>33</v>
      </c>
      <c r="BX84" s="225">
        <f t="shared" si="102"/>
        <v>9</v>
      </c>
      <c r="BY84" s="225">
        <f t="shared" si="102"/>
        <v>2</v>
      </c>
      <c r="BZ84" s="404">
        <f t="shared" si="102"/>
        <v>1</v>
      </c>
      <c r="CA84" s="225">
        <f t="shared" si="102"/>
        <v>0</v>
      </c>
      <c r="CB84" s="404">
        <f>CB83</f>
        <v>2</v>
      </c>
      <c r="CC84" s="404">
        <f>CC83</f>
        <v>1</v>
      </c>
      <c r="CD84" s="225">
        <f>CD83</f>
        <v>1</v>
      </c>
      <c r="CE84" s="248"/>
    </row>
    <row r="85" spans="1:83" ht="10.050000000000001" customHeight="1"/>
  </sheetData>
  <mergeCells count="64">
    <mergeCell ref="F24:H24"/>
    <mergeCell ref="F4:H4"/>
    <mergeCell ref="I4:J4"/>
    <mergeCell ref="I24:J24"/>
    <mergeCell ref="L24:M24"/>
    <mergeCell ref="L4:M4"/>
    <mergeCell ref="BG4:BN4"/>
    <mergeCell ref="BP4:BY4"/>
    <mergeCell ref="AU4:AX4"/>
    <mergeCell ref="AE4:AF4"/>
    <mergeCell ref="U4:V4"/>
    <mergeCell ref="Y4:AD4"/>
    <mergeCell ref="W4:X4"/>
    <mergeCell ref="AG4:AM4"/>
    <mergeCell ref="O4:R4"/>
    <mergeCell ref="S4:T4"/>
    <mergeCell ref="CA4:CC4"/>
    <mergeCell ref="U24:V24"/>
    <mergeCell ref="AY24:BF24"/>
    <mergeCell ref="O24:R24"/>
    <mergeCell ref="Y24:AD24"/>
    <mergeCell ref="S24:T24"/>
    <mergeCell ref="AE24:AF24"/>
    <mergeCell ref="AU24:AX24"/>
    <mergeCell ref="AN24:AT24"/>
    <mergeCell ref="CA24:CC24"/>
    <mergeCell ref="AG24:AM24"/>
    <mergeCell ref="AN4:AT4"/>
    <mergeCell ref="AY4:BF4"/>
    <mergeCell ref="BP24:BY24"/>
    <mergeCell ref="W24:X24"/>
    <mergeCell ref="S47:T47"/>
    <mergeCell ref="W47:X47"/>
    <mergeCell ref="AG47:AM47"/>
    <mergeCell ref="U47:V47"/>
    <mergeCell ref="AE47:AF47"/>
    <mergeCell ref="BG47:BN47"/>
    <mergeCell ref="BP47:BY47"/>
    <mergeCell ref="BG24:BN24"/>
    <mergeCell ref="CA47:CC47"/>
    <mergeCell ref="AE70:AF70"/>
    <mergeCell ref="AG70:AM70"/>
    <mergeCell ref="AN70:AT70"/>
    <mergeCell ref="AU47:AX47"/>
    <mergeCell ref="AU70:AX70"/>
    <mergeCell ref="AY70:BF70"/>
    <mergeCell ref="AY47:BF47"/>
    <mergeCell ref="CA70:CC70"/>
    <mergeCell ref="AN47:AT47"/>
    <mergeCell ref="BG70:BN70"/>
    <mergeCell ref="BP70:BY70"/>
    <mergeCell ref="F70:H70"/>
    <mergeCell ref="Y47:AD47"/>
    <mergeCell ref="F47:H47"/>
    <mergeCell ref="I47:J47"/>
    <mergeCell ref="L47:M47"/>
    <mergeCell ref="U70:V70"/>
    <mergeCell ref="W70:X70"/>
    <mergeCell ref="Y70:AD70"/>
    <mergeCell ref="I70:J70"/>
    <mergeCell ref="L70:M70"/>
    <mergeCell ref="O70:R70"/>
    <mergeCell ref="S70:T70"/>
    <mergeCell ref="O47:R47"/>
  </mergeCells>
  <phoneticPr fontId="2"/>
  <pageMargins left="0.39370078740157483" right="0.39370078740157483" top="0.39370078740157483" bottom="0.39370078740157483" header="0.51181102362204722" footer="0.51181102362204722"/>
  <pageSetup paperSize="8" scale="5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O85"/>
  <sheetViews>
    <sheetView workbookViewId="0">
      <pane xSplit="2" topLeftCell="C1" activePane="topRight" state="frozen"/>
      <selection pane="topRight"/>
    </sheetView>
  </sheetViews>
  <sheetFormatPr defaultColWidth="9" defaultRowHeight="13.2"/>
  <cols>
    <col min="1" max="1" width="2.6640625" style="122" customWidth="1"/>
    <col min="2" max="2" width="5.6640625" style="122" customWidth="1"/>
    <col min="3" max="3" width="12.6640625" style="122" customWidth="1"/>
    <col min="4" max="4" width="7.6640625" style="122" customWidth="1"/>
    <col min="5" max="92" width="4.6640625" style="122" customWidth="1"/>
    <col min="93" max="93" width="6.6640625" style="122" customWidth="1"/>
    <col min="94" max="94" width="1.6640625" style="122" customWidth="1"/>
    <col min="95" max="16384" width="9" style="122"/>
  </cols>
  <sheetData>
    <row r="1" spans="1:93" ht="15" customHeight="1">
      <c r="B1" s="122" t="s">
        <v>112</v>
      </c>
    </row>
    <row r="2" spans="1:93" ht="20.100000000000001" customHeight="1">
      <c r="C2" s="153" t="s">
        <v>421</v>
      </c>
    </row>
    <row r="3" spans="1:93" ht="10.050000000000001" customHeight="1"/>
    <row r="4" spans="1:93" ht="15" customHeight="1">
      <c r="B4" s="166"/>
      <c r="C4" s="167"/>
      <c r="D4" s="167"/>
      <c r="E4" s="168"/>
      <c r="F4" s="627">
        <v>20</v>
      </c>
      <c r="G4" s="628"/>
      <c r="H4" s="628"/>
      <c r="I4" s="627">
        <v>23</v>
      </c>
      <c r="J4" s="628"/>
      <c r="K4" s="628"/>
      <c r="L4" s="627">
        <v>26</v>
      </c>
      <c r="M4" s="628"/>
      <c r="N4" s="628"/>
      <c r="O4" s="628"/>
      <c r="P4" s="627">
        <v>27</v>
      </c>
      <c r="Q4" s="628"/>
      <c r="R4" s="628"/>
      <c r="S4" s="627">
        <v>28</v>
      </c>
      <c r="T4" s="628"/>
      <c r="U4" s="627">
        <v>30</v>
      </c>
      <c r="V4" s="628"/>
      <c r="W4" s="628"/>
      <c r="X4" s="628"/>
      <c r="Y4" s="627">
        <v>31</v>
      </c>
      <c r="Z4" s="628"/>
      <c r="AA4" s="628"/>
      <c r="AB4" s="169">
        <v>32</v>
      </c>
      <c r="AC4" s="627">
        <v>33</v>
      </c>
      <c r="AD4" s="628"/>
      <c r="AE4" s="628"/>
      <c r="AF4" s="628"/>
      <c r="AG4" s="628"/>
      <c r="AH4" s="627">
        <v>34</v>
      </c>
      <c r="AI4" s="628"/>
      <c r="AJ4" s="627">
        <v>35</v>
      </c>
      <c r="AK4" s="628"/>
      <c r="AL4" s="628"/>
      <c r="AM4" s="628"/>
      <c r="AN4" s="628"/>
      <c r="AO4" s="628"/>
      <c r="AP4" s="627">
        <v>36</v>
      </c>
      <c r="AQ4" s="628"/>
      <c r="AR4" s="628"/>
      <c r="AS4" s="628"/>
      <c r="AT4" s="628"/>
      <c r="AU4" s="172">
        <v>37</v>
      </c>
      <c r="AV4" s="627">
        <v>38</v>
      </c>
      <c r="AW4" s="628"/>
      <c r="AX4" s="628"/>
      <c r="AY4" s="628"/>
      <c r="AZ4" s="628"/>
      <c r="BA4" s="628"/>
      <c r="BB4" s="628"/>
      <c r="BC4" s="628"/>
      <c r="BD4" s="628"/>
      <c r="BE4" s="629"/>
      <c r="BF4" s="627">
        <v>39</v>
      </c>
      <c r="BG4" s="628"/>
      <c r="BH4" s="628"/>
      <c r="BI4" s="628"/>
      <c r="BJ4" s="629"/>
      <c r="BK4" s="627">
        <v>41</v>
      </c>
      <c r="BL4" s="628"/>
      <c r="BM4" s="628"/>
      <c r="BN4" s="628"/>
      <c r="BO4" s="628"/>
      <c r="BP4" s="628"/>
      <c r="BQ4" s="628"/>
      <c r="BR4" s="628"/>
      <c r="BS4" s="628"/>
      <c r="BT4" s="629"/>
      <c r="BU4" s="627">
        <v>42</v>
      </c>
      <c r="BV4" s="628"/>
      <c r="BW4" s="628"/>
      <c r="BX4" s="628"/>
      <c r="BY4" s="628"/>
      <c r="BZ4" s="628"/>
      <c r="CA4" s="629"/>
      <c r="CB4" s="627">
        <v>43</v>
      </c>
      <c r="CC4" s="628"/>
      <c r="CD4" s="628"/>
      <c r="CE4" s="628"/>
      <c r="CF4" s="629"/>
      <c r="CG4" s="628">
        <v>44</v>
      </c>
      <c r="CH4" s="628"/>
      <c r="CI4" s="628"/>
      <c r="CJ4" s="628"/>
      <c r="CK4" s="629"/>
      <c r="CL4" s="171">
        <v>45</v>
      </c>
      <c r="CM4" s="171"/>
      <c r="CN4" s="172"/>
      <c r="CO4" s="173"/>
    </row>
    <row r="5" spans="1:93" ht="15" customHeight="1">
      <c r="B5" s="174"/>
      <c r="C5" s="175"/>
      <c r="D5" s="175"/>
      <c r="E5" s="111"/>
      <c r="F5" s="124"/>
      <c r="G5" s="124"/>
      <c r="H5" s="124"/>
      <c r="I5" s="124"/>
      <c r="J5" s="124"/>
      <c r="K5" s="124"/>
      <c r="L5" s="124"/>
      <c r="M5" s="124"/>
      <c r="N5" s="124"/>
      <c r="O5" s="113" t="s">
        <v>76</v>
      </c>
      <c r="P5" s="124"/>
      <c r="Q5" s="124"/>
      <c r="R5" s="113" t="s">
        <v>76</v>
      </c>
      <c r="S5" s="124"/>
      <c r="T5" s="120"/>
      <c r="U5" s="120"/>
      <c r="V5" s="120"/>
      <c r="W5" s="113" t="s">
        <v>76</v>
      </c>
      <c r="X5" s="120"/>
      <c r="Y5" s="120"/>
      <c r="Z5" s="120"/>
      <c r="AA5" s="120"/>
      <c r="AB5" s="120"/>
      <c r="AC5" s="120"/>
      <c r="AD5" s="113" t="s">
        <v>76</v>
      </c>
      <c r="AE5" s="120"/>
      <c r="AF5" s="120"/>
      <c r="AG5" s="120"/>
      <c r="AH5" s="120"/>
      <c r="AI5" s="120"/>
      <c r="AJ5" s="120"/>
      <c r="AK5" s="113" t="s">
        <v>76</v>
      </c>
      <c r="AL5" s="113" t="s">
        <v>76</v>
      </c>
      <c r="AM5" s="120"/>
      <c r="AN5" s="120"/>
      <c r="AO5" s="120"/>
      <c r="AP5" s="120"/>
      <c r="AQ5" s="120"/>
      <c r="AR5" s="120"/>
      <c r="AS5" s="113" t="s">
        <v>76</v>
      </c>
      <c r="AT5" s="120"/>
      <c r="AU5" s="120"/>
      <c r="AV5" s="120"/>
      <c r="AW5" s="113" t="s">
        <v>76</v>
      </c>
      <c r="AX5" s="120"/>
      <c r="AY5" s="120"/>
      <c r="AZ5" s="120"/>
      <c r="BA5" s="120"/>
      <c r="BB5" s="120"/>
      <c r="BC5" s="120"/>
      <c r="BD5" s="120"/>
      <c r="BE5" s="120"/>
      <c r="BF5" s="124"/>
      <c r="BG5" s="124"/>
      <c r="BH5" s="124"/>
      <c r="BI5" s="113" t="s">
        <v>76</v>
      </c>
      <c r="BJ5" s="113"/>
      <c r="BK5" s="124"/>
      <c r="BL5" s="124"/>
      <c r="BM5" s="124"/>
      <c r="BN5" s="124"/>
      <c r="BO5" s="124"/>
      <c r="BP5" s="124"/>
      <c r="BQ5" s="113" t="s">
        <v>611</v>
      </c>
      <c r="BR5" s="113"/>
      <c r="BS5" s="120"/>
      <c r="BT5" s="120"/>
      <c r="BU5" s="124"/>
      <c r="BV5" s="124"/>
      <c r="BW5" s="124"/>
      <c r="BX5" s="124"/>
      <c r="BY5" s="113" t="s">
        <v>611</v>
      </c>
      <c r="BZ5" s="124"/>
      <c r="CA5" s="113"/>
      <c r="CB5" s="124"/>
      <c r="CC5" s="124"/>
      <c r="CD5" s="113" t="s">
        <v>611</v>
      </c>
      <c r="CE5" s="113"/>
      <c r="CF5" s="113"/>
      <c r="CG5" s="124"/>
      <c r="CH5" s="113" t="s">
        <v>611</v>
      </c>
      <c r="CI5" s="124"/>
      <c r="CJ5" s="124"/>
      <c r="CK5" s="124"/>
      <c r="CL5" s="189"/>
      <c r="CM5" s="120"/>
      <c r="CN5" s="176"/>
      <c r="CO5" s="177"/>
    </row>
    <row r="6" spans="1:93" ht="80.099999999999994" customHeight="1">
      <c r="B6" s="3" t="s">
        <v>411</v>
      </c>
      <c r="C6" s="4" t="s">
        <v>878</v>
      </c>
      <c r="D6" s="4" t="s">
        <v>879</v>
      </c>
      <c r="E6" s="76"/>
      <c r="F6" s="6" t="s">
        <v>880</v>
      </c>
      <c r="G6" s="6" t="s">
        <v>436</v>
      </c>
      <c r="H6" s="6" t="s">
        <v>544</v>
      </c>
      <c r="I6" s="6" t="s">
        <v>550</v>
      </c>
      <c r="J6" s="6" t="s">
        <v>1077</v>
      </c>
      <c r="K6" s="6" t="s">
        <v>551</v>
      </c>
      <c r="L6" s="6" t="s">
        <v>435</v>
      </c>
      <c r="M6" s="6" t="s">
        <v>773</v>
      </c>
      <c r="N6" s="6" t="s">
        <v>463</v>
      </c>
      <c r="O6" s="6" t="s">
        <v>1088</v>
      </c>
      <c r="P6" s="6" t="s">
        <v>553</v>
      </c>
      <c r="Q6" s="6" t="s">
        <v>1018</v>
      </c>
      <c r="R6" s="6" t="s">
        <v>554</v>
      </c>
      <c r="S6" s="6" t="s">
        <v>1094</v>
      </c>
      <c r="T6" s="6" t="s">
        <v>1357</v>
      </c>
      <c r="U6" s="6" t="s">
        <v>77</v>
      </c>
      <c r="V6" s="6" t="s">
        <v>78</v>
      </c>
      <c r="W6" s="6" t="s">
        <v>79</v>
      </c>
      <c r="X6" s="6" t="s">
        <v>80</v>
      </c>
      <c r="Y6" s="6" t="s">
        <v>81</v>
      </c>
      <c r="Z6" s="6" t="s">
        <v>82</v>
      </c>
      <c r="AA6" s="6" t="s">
        <v>83</v>
      </c>
      <c r="AB6" s="6" t="s">
        <v>84</v>
      </c>
      <c r="AC6" s="6" t="s">
        <v>85</v>
      </c>
      <c r="AD6" s="6" t="s">
        <v>86</v>
      </c>
      <c r="AE6" s="6" t="s">
        <v>88</v>
      </c>
      <c r="AF6" s="6" t="s">
        <v>89</v>
      </c>
      <c r="AG6" s="6" t="s">
        <v>87</v>
      </c>
      <c r="AH6" s="6" t="s">
        <v>90</v>
      </c>
      <c r="AI6" s="6" t="s">
        <v>91</v>
      </c>
      <c r="AJ6" s="6" t="s">
        <v>92</v>
      </c>
      <c r="AK6" s="6" t="s">
        <v>93</v>
      </c>
      <c r="AL6" s="6" t="s">
        <v>94</v>
      </c>
      <c r="AM6" s="6" t="s">
        <v>95</v>
      </c>
      <c r="AN6" s="6" t="s">
        <v>97</v>
      </c>
      <c r="AO6" s="6" t="s">
        <v>96</v>
      </c>
      <c r="AP6" s="6" t="s">
        <v>98</v>
      </c>
      <c r="AQ6" s="6" t="s">
        <v>1489</v>
      </c>
      <c r="AR6" s="6" t="s">
        <v>1490</v>
      </c>
      <c r="AS6" s="6" t="s">
        <v>100</v>
      </c>
      <c r="AT6" s="6" t="s">
        <v>99</v>
      </c>
      <c r="AU6" s="6" t="s">
        <v>101</v>
      </c>
      <c r="AV6" s="6" t="s">
        <v>102</v>
      </c>
      <c r="AW6" s="6" t="s">
        <v>103</v>
      </c>
      <c r="AX6" s="6" t="s">
        <v>104</v>
      </c>
      <c r="AY6" s="6" t="s">
        <v>211</v>
      </c>
      <c r="AZ6" s="6" t="s">
        <v>106</v>
      </c>
      <c r="BA6" s="6" t="s">
        <v>107</v>
      </c>
      <c r="BB6" s="6" t="s">
        <v>105</v>
      </c>
      <c r="BC6" s="6" t="s">
        <v>108</v>
      </c>
      <c r="BD6" s="6" t="s">
        <v>1516</v>
      </c>
      <c r="BE6" s="6" t="s">
        <v>1517</v>
      </c>
      <c r="BF6" s="6" t="s">
        <v>575</v>
      </c>
      <c r="BG6" s="6" t="s">
        <v>781</v>
      </c>
      <c r="BH6" s="6" t="s">
        <v>148</v>
      </c>
      <c r="BI6" s="6" t="s">
        <v>149</v>
      </c>
      <c r="BJ6" s="6" t="s">
        <v>315</v>
      </c>
      <c r="BK6" s="6" t="s">
        <v>557</v>
      </c>
      <c r="BL6" s="6" t="s">
        <v>442</v>
      </c>
      <c r="BM6" s="6" t="s">
        <v>558</v>
      </c>
      <c r="BN6" s="6" t="s">
        <v>619</v>
      </c>
      <c r="BO6" s="6" t="s">
        <v>559</v>
      </c>
      <c r="BP6" s="6" t="s">
        <v>782</v>
      </c>
      <c r="BQ6" s="6" t="s">
        <v>617</v>
      </c>
      <c r="BR6" s="6" t="s">
        <v>1519</v>
      </c>
      <c r="BS6" s="6" t="s">
        <v>1520</v>
      </c>
      <c r="BT6" s="6" t="s">
        <v>1521</v>
      </c>
      <c r="BU6" s="6" t="s">
        <v>560</v>
      </c>
      <c r="BV6" s="6" t="s">
        <v>561</v>
      </c>
      <c r="BW6" s="6" t="s">
        <v>578</v>
      </c>
      <c r="BX6" s="6" t="s">
        <v>622</v>
      </c>
      <c r="BY6" s="6" t="s">
        <v>616</v>
      </c>
      <c r="BZ6" s="6" t="s">
        <v>698</v>
      </c>
      <c r="CA6" s="6" t="s">
        <v>715</v>
      </c>
      <c r="CB6" s="6" t="s">
        <v>562</v>
      </c>
      <c r="CC6" s="6" t="s">
        <v>704</v>
      </c>
      <c r="CD6" s="6" t="s">
        <v>709</v>
      </c>
      <c r="CE6" s="6" t="s">
        <v>857</v>
      </c>
      <c r="CF6" s="6" t="s">
        <v>1522</v>
      </c>
      <c r="CG6" s="6" t="s">
        <v>518</v>
      </c>
      <c r="CH6" s="6" t="s">
        <v>519</v>
      </c>
      <c r="CI6" s="6" t="s">
        <v>609</v>
      </c>
      <c r="CJ6" s="6" t="s">
        <v>621</v>
      </c>
      <c r="CK6" s="6" t="s">
        <v>610</v>
      </c>
      <c r="CL6" s="6" t="s">
        <v>466</v>
      </c>
      <c r="CM6" s="6" t="s">
        <v>682</v>
      </c>
      <c r="CN6" s="77"/>
      <c r="CO6" s="178" t="s">
        <v>1355</v>
      </c>
    </row>
    <row r="7" spans="1:93" ht="20.100000000000001" customHeight="1">
      <c r="B7" s="154" t="s">
        <v>113</v>
      </c>
      <c r="C7" s="179"/>
      <c r="D7" s="92"/>
      <c r="E7" s="247"/>
      <c r="F7" s="225">
        <v>24</v>
      </c>
      <c r="G7" s="225">
        <v>23</v>
      </c>
      <c r="H7" s="225">
        <v>19</v>
      </c>
      <c r="I7" s="225">
        <v>15</v>
      </c>
      <c r="J7" s="225">
        <v>11</v>
      </c>
      <c r="K7" s="225">
        <v>9</v>
      </c>
      <c r="L7" s="225">
        <v>15</v>
      </c>
      <c r="M7" s="225">
        <v>15</v>
      </c>
      <c r="N7" s="225">
        <v>11</v>
      </c>
      <c r="O7" s="225">
        <v>13</v>
      </c>
      <c r="P7" s="225">
        <v>17</v>
      </c>
      <c r="Q7" s="225">
        <v>17</v>
      </c>
      <c r="R7" s="225">
        <v>10</v>
      </c>
      <c r="S7" s="225">
        <v>14</v>
      </c>
      <c r="T7" s="225">
        <v>12</v>
      </c>
      <c r="U7" s="225">
        <v>12</v>
      </c>
      <c r="V7" s="225">
        <v>9</v>
      </c>
      <c r="W7" s="225">
        <v>10</v>
      </c>
      <c r="X7" s="225">
        <v>8</v>
      </c>
      <c r="Y7" s="225">
        <v>8</v>
      </c>
      <c r="Z7" s="225">
        <v>9</v>
      </c>
      <c r="AA7" s="225">
        <v>7</v>
      </c>
      <c r="AB7" s="225">
        <v>6</v>
      </c>
      <c r="AC7" s="225">
        <v>6</v>
      </c>
      <c r="AD7" s="225">
        <v>4</v>
      </c>
      <c r="AE7" s="225">
        <v>5</v>
      </c>
      <c r="AF7" s="225">
        <v>4</v>
      </c>
      <c r="AG7" s="225">
        <v>4</v>
      </c>
      <c r="AH7" s="225">
        <v>4</v>
      </c>
      <c r="AI7" s="225">
        <v>4</v>
      </c>
      <c r="AJ7" s="225">
        <v>2</v>
      </c>
      <c r="AK7" s="225">
        <v>3</v>
      </c>
      <c r="AL7" s="225">
        <v>1</v>
      </c>
      <c r="AM7" s="225">
        <v>2</v>
      </c>
      <c r="AN7" s="225">
        <v>1</v>
      </c>
      <c r="AO7" s="225">
        <v>1</v>
      </c>
      <c r="AP7" s="225">
        <v>2</v>
      </c>
      <c r="AQ7" s="225">
        <v>2</v>
      </c>
      <c r="AR7" s="225">
        <v>2</v>
      </c>
      <c r="AS7" s="225">
        <v>2</v>
      </c>
      <c r="AT7" s="225">
        <v>1</v>
      </c>
      <c r="AU7" s="225">
        <v>1</v>
      </c>
      <c r="AV7" s="225">
        <v>0</v>
      </c>
      <c r="AW7" s="225">
        <v>0</v>
      </c>
      <c r="AX7" s="225">
        <v>0</v>
      </c>
      <c r="AY7" s="225">
        <v>0</v>
      </c>
      <c r="AZ7" s="225">
        <v>0</v>
      </c>
      <c r="BA7" s="225">
        <v>0</v>
      </c>
      <c r="BB7" s="225">
        <v>0</v>
      </c>
      <c r="BC7" s="225">
        <v>0</v>
      </c>
      <c r="BD7" s="225">
        <v>0</v>
      </c>
      <c r="BE7" s="225">
        <v>0</v>
      </c>
      <c r="BF7" s="225">
        <v>0</v>
      </c>
      <c r="BG7" s="225">
        <v>0</v>
      </c>
      <c r="BH7" s="225">
        <v>0</v>
      </c>
      <c r="BI7" s="225">
        <v>0</v>
      </c>
      <c r="BJ7" s="225">
        <v>0</v>
      </c>
      <c r="BK7" s="225">
        <v>0</v>
      </c>
      <c r="BL7" s="225">
        <v>0</v>
      </c>
      <c r="BM7" s="225">
        <v>0</v>
      </c>
      <c r="BN7" s="225">
        <v>0</v>
      </c>
      <c r="BO7" s="225">
        <v>0</v>
      </c>
      <c r="BP7" s="225">
        <v>0</v>
      </c>
      <c r="BQ7" s="225">
        <v>0</v>
      </c>
      <c r="BR7" s="225">
        <v>0</v>
      </c>
      <c r="BS7" s="225">
        <v>0</v>
      </c>
      <c r="BT7" s="225">
        <v>0</v>
      </c>
      <c r="BU7" s="225">
        <v>0</v>
      </c>
      <c r="BV7" s="225">
        <v>0</v>
      </c>
      <c r="BW7" s="225">
        <v>0</v>
      </c>
      <c r="BX7" s="225">
        <v>0</v>
      </c>
      <c r="BY7" s="225">
        <v>0</v>
      </c>
      <c r="BZ7" s="225">
        <v>0</v>
      </c>
      <c r="CA7" s="225">
        <v>0</v>
      </c>
      <c r="CB7" s="225">
        <v>0</v>
      </c>
      <c r="CC7" s="225">
        <v>0</v>
      </c>
      <c r="CD7" s="225">
        <v>0</v>
      </c>
      <c r="CE7" s="225">
        <v>0</v>
      </c>
      <c r="CF7" s="225">
        <v>0</v>
      </c>
      <c r="CG7" s="225">
        <v>0</v>
      </c>
      <c r="CH7" s="225">
        <v>0</v>
      </c>
      <c r="CI7" s="225">
        <v>0</v>
      </c>
      <c r="CJ7" s="225">
        <v>0</v>
      </c>
      <c r="CK7" s="225">
        <v>0</v>
      </c>
      <c r="CL7" s="225">
        <v>0</v>
      </c>
      <c r="CM7" s="225">
        <v>0</v>
      </c>
      <c r="CN7" s="248"/>
      <c r="CO7" s="249">
        <f t="shared" ref="CO7:CO19" si="0">SUM(E7:CN7)</f>
        <v>345</v>
      </c>
    </row>
    <row r="8" spans="1:93" ht="15" customHeight="1">
      <c r="A8" s="125"/>
      <c r="B8" s="97">
        <v>31</v>
      </c>
      <c r="C8" s="98" t="s">
        <v>126</v>
      </c>
      <c r="D8" s="182" t="s">
        <v>50</v>
      </c>
      <c r="E8" s="240"/>
      <c r="F8" s="216">
        <v>1</v>
      </c>
      <c r="G8" s="216">
        <v>1</v>
      </c>
      <c r="H8" s="216">
        <v>1</v>
      </c>
      <c r="I8" s="216"/>
      <c r="J8" s="216"/>
      <c r="K8" s="216"/>
      <c r="L8" s="216">
        <v>1</v>
      </c>
      <c r="M8" s="216"/>
      <c r="N8" s="216"/>
      <c r="O8" s="216"/>
      <c r="P8" s="216">
        <v>1</v>
      </c>
      <c r="Q8" s="216">
        <v>1</v>
      </c>
      <c r="R8" s="216">
        <v>1</v>
      </c>
      <c r="S8" s="216"/>
      <c r="T8" s="216">
        <v>1</v>
      </c>
      <c r="U8" s="216">
        <v>1</v>
      </c>
      <c r="V8" s="216">
        <v>1</v>
      </c>
      <c r="W8" s="216">
        <v>1</v>
      </c>
      <c r="X8" s="216">
        <v>1</v>
      </c>
      <c r="Y8" s="216"/>
      <c r="Z8" s="216">
        <v>1</v>
      </c>
      <c r="AA8" s="216">
        <v>1</v>
      </c>
      <c r="AB8" s="216">
        <v>1</v>
      </c>
      <c r="AC8" s="216">
        <v>1</v>
      </c>
      <c r="AD8" s="216"/>
      <c r="AE8" s="216">
        <v>1</v>
      </c>
      <c r="AF8" s="216">
        <v>1</v>
      </c>
      <c r="AG8" s="216">
        <v>1</v>
      </c>
      <c r="AH8" s="216">
        <v>1</v>
      </c>
      <c r="AI8" s="216">
        <v>1</v>
      </c>
      <c r="AJ8" s="216">
        <v>1</v>
      </c>
      <c r="AK8" s="216">
        <v>1</v>
      </c>
      <c r="AL8" s="216"/>
      <c r="AM8" s="216"/>
      <c r="AN8" s="216"/>
      <c r="AO8" s="216">
        <v>1</v>
      </c>
      <c r="AP8" s="216">
        <v>1</v>
      </c>
      <c r="AQ8" s="216">
        <v>1</v>
      </c>
      <c r="AR8" s="216">
        <v>1</v>
      </c>
      <c r="AS8" s="216">
        <v>1</v>
      </c>
      <c r="AT8" s="216">
        <v>1</v>
      </c>
      <c r="AU8" s="216">
        <v>1</v>
      </c>
      <c r="AV8" s="245" t="s">
        <v>1397</v>
      </c>
      <c r="AW8" s="245" t="s">
        <v>1397</v>
      </c>
      <c r="AX8" s="245" t="s">
        <v>1397</v>
      </c>
      <c r="AY8" s="245" t="s">
        <v>1397</v>
      </c>
      <c r="AZ8" s="245" t="s">
        <v>1397</v>
      </c>
      <c r="BA8" s="245" t="s">
        <v>1397</v>
      </c>
      <c r="BB8" s="245" t="s">
        <v>1397</v>
      </c>
      <c r="BC8" s="245" t="s">
        <v>1397</v>
      </c>
      <c r="BD8" s="245" t="s">
        <v>1397</v>
      </c>
      <c r="BE8" s="245" t="s">
        <v>1397</v>
      </c>
      <c r="BF8" s="245" t="s">
        <v>1397</v>
      </c>
      <c r="BG8" s="245" t="s">
        <v>1397</v>
      </c>
      <c r="BH8" s="245" t="s">
        <v>1397</v>
      </c>
      <c r="BI8" s="245" t="s">
        <v>1397</v>
      </c>
      <c r="BJ8" s="245" t="s">
        <v>1397</v>
      </c>
      <c r="BK8" s="245" t="s">
        <v>1397</v>
      </c>
      <c r="BL8" s="245" t="s">
        <v>1397</v>
      </c>
      <c r="BM8" s="245" t="s">
        <v>1397</v>
      </c>
      <c r="BN8" s="245" t="s">
        <v>1397</v>
      </c>
      <c r="BO8" s="245" t="s">
        <v>1397</v>
      </c>
      <c r="BP8" s="245" t="s">
        <v>1397</v>
      </c>
      <c r="BQ8" s="245" t="s">
        <v>1397</v>
      </c>
      <c r="BR8" s="245" t="s">
        <v>1397</v>
      </c>
      <c r="BS8" s="245" t="s">
        <v>1397</v>
      </c>
      <c r="BT8" s="245" t="s">
        <v>1397</v>
      </c>
      <c r="BU8" s="245" t="s">
        <v>1397</v>
      </c>
      <c r="BV8" s="245" t="s">
        <v>1397</v>
      </c>
      <c r="BW8" s="245" t="s">
        <v>1397</v>
      </c>
      <c r="BX8" s="245" t="s">
        <v>1397</v>
      </c>
      <c r="BY8" s="245" t="s">
        <v>1397</v>
      </c>
      <c r="BZ8" s="245" t="s">
        <v>1397</v>
      </c>
      <c r="CA8" s="245" t="s">
        <v>1397</v>
      </c>
      <c r="CB8" s="245" t="s">
        <v>1397</v>
      </c>
      <c r="CC8" s="245" t="s">
        <v>1397</v>
      </c>
      <c r="CD8" s="245" t="s">
        <v>1397</v>
      </c>
      <c r="CE8" s="245" t="s">
        <v>1397</v>
      </c>
      <c r="CF8" s="245" t="s">
        <v>1397</v>
      </c>
      <c r="CG8" s="245" t="s">
        <v>1397</v>
      </c>
      <c r="CH8" s="245" t="s">
        <v>1397</v>
      </c>
      <c r="CI8" s="245" t="s">
        <v>1397</v>
      </c>
      <c r="CJ8" s="245" t="s">
        <v>1397</v>
      </c>
      <c r="CK8" s="245" t="s">
        <v>1397</v>
      </c>
      <c r="CL8" s="245" t="s">
        <v>1397</v>
      </c>
      <c r="CM8" s="216"/>
      <c r="CN8" s="246"/>
      <c r="CO8" s="218">
        <f t="shared" si="0"/>
        <v>30</v>
      </c>
    </row>
    <row r="9" spans="1:93" ht="15" customHeight="1">
      <c r="A9" s="125"/>
      <c r="B9" s="97">
        <v>32</v>
      </c>
      <c r="C9" s="98" t="s">
        <v>140</v>
      </c>
      <c r="D9" s="183" t="s">
        <v>50</v>
      </c>
      <c r="E9" s="241"/>
      <c r="F9" s="222">
        <v>1</v>
      </c>
      <c r="G9" s="222">
        <v>1</v>
      </c>
      <c r="H9" s="222"/>
      <c r="I9" s="216"/>
      <c r="J9" s="216"/>
      <c r="K9" s="216"/>
      <c r="L9" s="216">
        <v>1</v>
      </c>
      <c r="M9" s="216">
        <v>1</v>
      </c>
      <c r="N9" s="216">
        <v>1</v>
      </c>
      <c r="O9" s="216"/>
      <c r="P9" s="216"/>
      <c r="Q9" s="216"/>
      <c r="R9" s="216">
        <v>1</v>
      </c>
      <c r="S9" s="216">
        <v>1</v>
      </c>
      <c r="T9" s="216"/>
      <c r="U9" s="216">
        <v>1</v>
      </c>
      <c r="V9" s="216">
        <v>1</v>
      </c>
      <c r="W9" s="216">
        <v>1</v>
      </c>
      <c r="X9" s="216"/>
      <c r="Y9" s="216"/>
      <c r="Z9" s="216">
        <v>1</v>
      </c>
      <c r="AA9" s="216"/>
      <c r="AB9" s="216">
        <v>1</v>
      </c>
      <c r="AC9" s="216"/>
      <c r="AD9" s="216">
        <v>1</v>
      </c>
      <c r="AE9" s="216">
        <v>1</v>
      </c>
      <c r="AF9" s="216">
        <v>1</v>
      </c>
      <c r="AG9" s="216">
        <v>1</v>
      </c>
      <c r="AH9" s="216"/>
      <c r="AI9" s="216">
        <v>1</v>
      </c>
      <c r="AJ9" s="216">
        <v>1</v>
      </c>
      <c r="AK9" s="216">
        <v>1</v>
      </c>
      <c r="AL9" s="216"/>
      <c r="AM9" s="216">
        <v>1</v>
      </c>
      <c r="AN9" s="216"/>
      <c r="AO9" s="216"/>
      <c r="AP9" s="216">
        <v>1</v>
      </c>
      <c r="AQ9" s="216"/>
      <c r="AR9" s="216">
        <v>1</v>
      </c>
      <c r="AS9" s="216">
        <v>1</v>
      </c>
      <c r="AT9" s="216">
        <v>1</v>
      </c>
      <c r="AU9" s="216">
        <v>1</v>
      </c>
      <c r="AV9" s="216"/>
      <c r="AW9" s="216">
        <v>1</v>
      </c>
      <c r="AX9" s="216">
        <v>1</v>
      </c>
      <c r="AY9" s="216">
        <v>1</v>
      </c>
      <c r="AZ9" s="216">
        <v>1</v>
      </c>
      <c r="BA9" s="216"/>
      <c r="BB9" s="216"/>
      <c r="BC9" s="216">
        <v>1</v>
      </c>
      <c r="BD9" s="216"/>
      <c r="BE9" s="216"/>
      <c r="BF9" s="245" t="s">
        <v>1397</v>
      </c>
      <c r="BG9" s="245" t="s">
        <v>1397</v>
      </c>
      <c r="BH9" s="245" t="s">
        <v>1397</v>
      </c>
      <c r="BI9" s="245" t="s">
        <v>1397</v>
      </c>
      <c r="BJ9" s="245" t="s">
        <v>1397</v>
      </c>
      <c r="BK9" s="245" t="s">
        <v>1397</v>
      </c>
      <c r="BL9" s="245" t="s">
        <v>1397</v>
      </c>
      <c r="BM9" s="245" t="s">
        <v>1397</v>
      </c>
      <c r="BN9" s="245" t="s">
        <v>1397</v>
      </c>
      <c r="BO9" s="245" t="s">
        <v>1397</v>
      </c>
      <c r="BP9" s="245" t="s">
        <v>1397</v>
      </c>
      <c r="BQ9" s="245" t="s">
        <v>1397</v>
      </c>
      <c r="BR9" s="245" t="s">
        <v>1397</v>
      </c>
      <c r="BS9" s="245" t="s">
        <v>1397</v>
      </c>
      <c r="BT9" s="245" t="s">
        <v>1397</v>
      </c>
      <c r="BU9" s="245" t="s">
        <v>1397</v>
      </c>
      <c r="BV9" s="245" t="s">
        <v>1397</v>
      </c>
      <c r="BW9" s="245" t="s">
        <v>1397</v>
      </c>
      <c r="BX9" s="245" t="s">
        <v>1397</v>
      </c>
      <c r="BY9" s="245" t="s">
        <v>1397</v>
      </c>
      <c r="BZ9" s="245" t="s">
        <v>1397</v>
      </c>
      <c r="CA9" s="245" t="s">
        <v>1397</v>
      </c>
      <c r="CB9" s="245" t="s">
        <v>1397</v>
      </c>
      <c r="CC9" s="245" t="s">
        <v>1397</v>
      </c>
      <c r="CD9" s="245" t="s">
        <v>1397</v>
      </c>
      <c r="CE9" s="245" t="s">
        <v>1397</v>
      </c>
      <c r="CF9" s="245" t="s">
        <v>1397</v>
      </c>
      <c r="CG9" s="245" t="s">
        <v>1397</v>
      </c>
      <c r="CH9" s="245" t="s">
        <v>1397</v>
      </c>
      <c r="CI9" s="245" t="s">
        <v>1397</v>
      </c>
      <c r="CJ9" s="245" t="s">
        <v>1397</v>
      </c>
      <c r="CK9" s="245" t="s">
        <v>1397</v>
      </c>
      <c r="CL9" s="245" t="s">
        <v>1397</v>
      </c>
      <c r="CM9" s="216"/>
      <c r="CN9" s="242"/>
      <c r="CO9" s="218">
        <f t="shared" si="0"/>
        <v>30</v>
      </c>
    </row>
    <row r="10" spans="1:93" ht="15" customHeight="1">
      <c r="A10" s="125"/>
      <c r="B10" s="97">
        <v>33</v>
      </c>
      <c r="C10" s="98" t="s">
        <v>144</v>
      </c>
      <c r="D10" s="183" t="s">
        <v>146</v>
      </c>
      <c r="E10" s="241"/>
      <c r="F10" s="222">
        <v>1</v>
      </c>
      <c r="G10" s="222">
        <v>1</v>
      </c>
      <c r="H10" s="222"/>
      <c r="I10" s="216">
        <v>1</v>
      </c>
      <c r="J10" s="216">
        <v>1</v>
      </c>
      <c r="K10" s="216"/>
      <c r="L10" s="216">
        <v>1</v>
      </c>
      <c r="M10" s="216">
        <v>1</v>
      </c>
      <c r="N10" s="216"/>
      <c r="O10" s="216"/>
      <c r="P10" s="216">
        <v>1</v>
      </c>
      <c r="Q10" s="216"/>
      <c r="R10" s="216">
        <v>1</v>
      </c>
      <c r="S10" s="216"/>
      <c r="T10" s="216"/>
      <c r="U10" s="216">
        <v>1</v>
      </c>
      <c r="V10" s="216">
        <v>1</v>
      </c>
      <c r="W10" s="216"/>
      <c r="X10" s="216"/>
      <c r="Y10" s="216"/>
      <c r="Z10" s="216">
        <v>1</v>
      </c>
      <c r="AA10" s="216"/>
      <c r="AB10" s="216">
        <v>1</v>
      </c>
      <c r="AC10" s="216">
        <v>1</v>
      </c>
      <c r="AD10" s="216">
        <v>1</v>
      </c>
      <c r="AE10" s="216">
        <v>1</v>
      </c>
      <c r="AF10" s="216">
        <v>1</v>
      </c>
      <c r="AG10" s="216"/>
      <c r="AH10" s="216"/>
      <c r="AI10" s="216">
        <v>1</v>
      </c>
      <c r="AJ10" s="216">
        <v>1</v>
      </c>
      <c r="AK10" s="216">
        <v>1</v>
      </c>
      <c r="AL10" s="216"/>
      <c r="AM10" s="216">
        <v>1</v>
      </c>
      <c r="AN10" s="216">
        <v>1</v>
      </c>
      <c r="AO10" s="216"/>
      <c r="AP10" s="216">
        <v>1</v>
      </c>
      <c r="AQ10" s="216">
        <v>1</v>
      </c>
      <c r="AR10" s="216">
        <v>1</v>
      </c>
      <c r="AS10" s="216">
        <v>1</v>
      </c>
      <c r="AT10" s="216"/>
      <c r="AU10" s="216"/>
      <c r="AV10" s="216"/>
      <c r="AW10" s="216">
        <v>1</v>
      </c>
      <c r="AX10" s="216"/>
      <c r="AY10" s="216"/>
      <c r="AZ10" s="216"/>
      <c r="BA10" s="216"/>
      <c r="BB10" s="216"/>
      <c r="BC10" s="216"/>
      <c r="BD10" s="216"/>
      <c r="BE10" s="216"/>
      <c r="BF10" s="245" t="s">
        <v>1397</v>
      </c>
      <c r="BG10" s="245" t="s">
        <v>1397</v>
      </c>
      <c r="BH10" s="245" t="s">
        <v>1397</v>
      </c>
      <c r="BI10" s="245" t="s">
        <v>1397</v>
      </c>
      <c r="BJ10" s="245" t="s">
        <v>1397</v>
      </c>
      <c r="BK10" s="245" t="s">
        <v>1397</v>
      </c>
      <c r="BL10" s="245" t="s">
        <v>1397</v>
      </c>
      <c r="BM10" s="245" t="s">
        <v>1397</v>
      </c>
      <c r="BN10" s="245" t="s">
        <v>1397</v>
      </c>
      <c r="BO10" s="245" t="s">
        <v>1397</v>
      </c>
      <c r="BP10" s="245" t="s">
        <v>1397</v>
      </c>
      <c r="BQ10" s="245" t="s">
        <v>1397</v>
      </c>
      <c r="BR10" s="245" t="s">
        <v>1397</v>
      </c>
      <c r="BS10" s="245" t="s">
        <v>1397</v>
      </c>
      <c r="BT10" s="245" t="s">
        <v>1397</v>
      </c>
      <c r="BU10" s="245" t="s">
        <v>1397</v>
      </c>
      <c r="BV10" s="245" t="s">
        <v>1397</v>
      </c>
      <c r="BW10" s="245" t="s">
        <v>1397</v>
      </c>
      <c r="BX10" s="245" t="s">
        <v>1397</v>
      </c>
      <c r="BY10" s="245" t="s">
        <v>1397</v>
      </c>
      <c r="BZ10" s="245" t="s">
        <v>1397</v>
      </c>
      <c r="CA10" s="245" t="s">
        <v>1397</v>
      </c>
      <c r="CB10" s="245" t="s">
        <v>1397</v>
      </c>
      <c r="CC10" s="245" t="s">
        <v>1397</v>
      </c>
      <c r="CD10" s="245" t="s">
        <v>1397</v>
      </c>
      <c r="CE10" s="245" t="s">
        <v>1397</v>
      </c>
      <c r="CF10" s="245" t="s">
        <v>1397</v>
      </c>
      <c r="CG10" s="245" t="s">
        <v>1397</v>
      </c>
      <c r="CH10" s="245" t="s">
        <v>1397</v>
      </c>
      <c r="CI10" s="245" t="s">
        <v>1397</v>
      </c>
      <c r="CJ10" s="245" t="s">
        <v>1397</v>
      </c>
      <c r="CK10" s="245" t="s">
        <v>1397</v>
      </c>
      <c r="CL10" s="245" t="s">
        <v>1397</v>
      </c>
      <c r="CM10" s="216"/>
      <c r="CN10" s="242"/>
      <c r="CO10" s="218">
        <f t="shared" si="0"/>
        <v>26</v>
      </c>
    </row>
    <row r="11" spans="1:93" ht="15" customHeight="1">
      <c r="A11" s="125"/>
      <c r="B11" s="97">
        <v>34</v>
      </c>
      <c r="C11" s="98" t="s">
        <v>205</v>
      </c>
      <c r="D11" s="183" t="s">
        <v>146</v>
      </c>
      <c r="E11" s="241"/>
      <c r="F11" s="222">
        <v>1</v>
      </c>
      <c r="G11" s="222">
        <v>1</v>
      </c>
      <c r="H11" s="222">
        <v>1</v>
      </c>
      <c r="I11" s="216">
        <v>1</v>
      </c>
      <c r="J11" s="216">
        <v>1</v>
      </c>
      <c r="K11" s="216"/>
      <c r="L11" s="216">
        <v>1</v>
      </c>
      <c r="M11" s="216">
        <v>1</v>
      </c>
      <c r="N11" s="216"/>
      <c r="O11" s="216"/>
      <c r="P11" s="216"/>
      <c r="Q11" s="216"/>
      <c r="R11" s="216"/>
      <c r="S11" s="216"/>
      <c r="T11" s="216"/>
      <c r="U11" s="216">
        <v>1</v>
      </c>
      <c r="V11" s="216">
        <v>1</v>
      </c>
      <c r="W11" s="216"/>
      <c r="X11" s="216"/>
      <c r="Y11" s="216"/>
      <c r="Z11" s="216">
        <v>1</v>
      </c>
      <c r="AA11" s="216">
        <v>1</v>
      </c>
      <c r="AB11" s="216">
        <v>1</v>
      </c>
      <c r="AC11" s="216">
        <v>1</v>
      </c>
      <c r="AD11" s="216">
        <v>1</v>
      </c>
      <c r="AE11" s="216">
        <v>1</v>
      </c>
      <c r="AF11" s="216">
        <v>1</v>
      </c>
      <c r="AG11" s="216"/>
      <c r="AH11" s="216">
        <v>1</v>
      </c>
      <c r="AI11" s="216">
        <v>1</v>
      </c>
      <c r="AJ11" s="216">
        <v>1</v>
      </c>
      <c r="AK11" s="216"/>
      <c r="AL11" s="216"/>
      <c r="AM11" s="216">
        <v>1</v>
      </c>
      <c r="AN11" s="216">
        <v>1</v>
      </c>
      <c r="AO11" s="216"/>
      <c r="AP11" s="216">
        <v>1</v>
      </c>
      <c r="AQ11" s="216">
        <v>1</v>
      </c>
      <c r="AR11" s="216">
        <v>1</v>
      </c>
      <c r="AS11" s="216">
        <v>1</v>
      </c>
      <c r="AT11" s="216"/>
      <c r="AU11" s="216"/>
      <c r="AV11" s="216">
        <v>1</v>
      </c>
      <c r="AW11" s="216">
        <v>1</v>
      </c>
      <c r="AX11" s="216">
        <v>1</v>
      </c>
      <c r="AY11" s="216">
        <v>1</v>
      </c>
      <c r="AZ11" s="216">
        <v>1</v>
      </c>
      <c r="BA11" s="216">
        <v>1</v>
      </c>
      <c r="BB11" s="216"/>
      <c r="BC11" s="216">
        <v>1</v>
      </c>
      <c r="BD11" s="216"/>
      <c r="BE11" s="216"/>
      <c r="BF11" s="216">
        <v>1</v>
      </c>
      <c r="BG11" s="216">
        <v>1</v>
      </c>
      <c r="BH11" s="216">
        <v>1</v>
      </c>
      <c r="BI11" s="216">
        <v>1</v>
      </c>
      <c r="BJ11" s="216"/>
      <c r="BK11" s="245" t="s">
        <v>1397</v>
      </c>
      <c r="BL11" s="245" t="s">
        <v>1397</v>
      </c>
      <c r="BM11" s="245" t="s">
        <v>1397</v>
      </c>
      <c r="BN11" s="245" t="s">
        <v>1397</v>
      </c>
      <c r="BO11" s="245" t="s">
        <v>1397</v>
      </c>
      <c r="BP11" s="245" t="s">
        <v>1397</v>
      </c>
      <c r="BQ11" s="245" t="s">
        <v>1397</v>
      </c>
      <c r="BR11" s="245" t="s">
        <v>1397</v>
      </c>
      <c r="BS11" s="245" t="s">
        <v>1397</v>
      </c>
      <c r="BT11" s="245" t="s">
        <v>1397</v>
      </c>
      <c r="BU11" s="245" t="s">
        <v>1397</v>
      </c>
      <c r="BV11" s="245" t="s">
        <v>1397</v>
      </c>
      <c r="BW11" s="245" t="s">
        <v>1397</v>
      </c>
      <c r="BX11" s="245" t="s">
        <v>1397</v>
      </c>
      <c r="BY11" s="245" t="s">
        <v>1397</v>
      </c>
      <c r="BZ11" s="245" t="s">
        <v>1397</v>
      </c>
      <c r="CA11" s="245" t="s">
        <v>1397</v>
      </c>
      <c r="CB11" s="245" t="s">
        <v>1397</v>
      </c>
      <c r="CC11" s="245" t="s">
        <v>1397</v>
      </c>
      <c r="CD11" s="245" t="s">
        <v>1397</v>
      </c>
      <c r="CE11" s="245" t="s">
        <v>1397</v>
      </c>
      <c r="CF11" s="245" t="s">
        <v>1397</v>
      </c>
      <c r="CG11" s="245" t="s">
        <v>1397</v>
      </c>
      <c r="CH11" s="245" t="s">
        <v>1397</v>
      </c>
      <c r="CI11" s="245" t="s">
        <v>1397</v>
      </c>
      <c r="CJ11" s="245" t="s">
        <v>1397</v>
      </c>
      <c r="CK11" s="245" t="s">
        <v>1397</v>
      </c>
      <c r="CL11" s="245" t="s">
        <v>1397</v>
      </c>
      <c r="CM11" s="216"/>
      <c r="CN11" s="242"/>
      <c r="CO11" s="219">
        <f t="shared" si="0"/>
        <v>36</v>
      </c>
    </row>
    <row r="12" spans="1:93" ht="15" customHeight="1">
      <c r="A12" s="125"/>
      <c r="B12" s="97">
        <v>35</v>
      </c>
      <c r="C12" s="98" t="s">
        <v>214</v>
      </c>
      <c r="D12" s="183" t="s">
        <v>216</v>
      </c>
      <c r="E12" s="241"/>
      <c r="F12" s="222">
        <v>1</v>
      </c>
      <c r="G12" s="222">
        <v>1</v>
      </c>
      <c r="H12" s="222"/>
      <c r="I12" s="222"/>
      <c r="J12" s="222"/>
      <c r="K12" s="222"/>
      <c r="L12" s="216">
        <v>1</v>
      </c>
      <c r="M12" s="216"/>
      <c r="N12" s="216"/>
      <c r="O12" s="216"/>
      <c r="P12" s="216"/>
      <c r="Q12" s="216"/>
      <c r="R12" s="216"/>
      <c r="S12" s="216"/>
      <c r="T12" s="216"/>
      <c r="U12" s="216">
        <v>1</v>
      </c>
      <c r="V12" s="216"/>
      <c r="W12" s="216"/>
      <c r="X12" s="216"/>
      <c r="Y12" s="216"/>
      <c r="Z12" s="216">
        <v>1</v>
      </c>
      <c r="AA12" s="216"/>
      <c r="AB12" s="216">
        <v>1</v>
      </c>
      <c r="AC12" s="216"/>
      <c r="AD12" s="216"/>
      <c r="AE12" s="216">
        <v>1</v>
      </c>
      <c r="AF12" s="216">
        <v>1</v>
      </c>
      <c r="AG12" s="216">
        <v>1</v>
      </c>
      <c r="AH12" s="216">
        <v>1</v>
      </c>
      <c r="AI12" s="216">
        <v>1</v>
      </c>
      <c r="AJ12" s="216">
        <v>1</v>
      </c>
      <c r="AK12" s="216">
        <v>1</v>
      </c>
      <c r="AL12" s="216">
        <v>1</v>
      </c>
      <c r="AM12" s="216"/>
      <c r="AN12" s="216">
        <v>1</v>
      </c>
      <c r="AO12" s="216"/>
      <c r="AP12" s="216">
        <v>1</v>
      </c>
      <c r="AQ12" s="216">
        <v>1</v>
      </c>
      <c r="AR12" s="216">
        <v>1</v>
      </c>
      <c r="AS12" s="216">
        <v>1</v>
      </c>
      <c r="AT12" s="216"/>
      <c r="AU12" s="216">
        <v>1</v>
      </c>
      <c r="AV12" s="216">
        <v>1</v>
      </c>
      <c r="AW12" s="216">
        <v>1</v>
      </c>
      <c r="AX12" s="216">
        <v>1</v>
      </c>
      <c r="AY12" s="216"/>
      <c r="AZ12" s="216">
        <v>1</v>
      </c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45" t="s">
        <v>1397</v>
      </c>
      <c r="BL12" s="245" t="s">
        <v>1397</v>
      </c>
      <c r="BM12" s="245" t="s">
        <v>1397</v>
      </c>
      <c r="BN12" s="245" t="s">
        <v>1397</v>
      </c>
      <c r="BO12" s="245" t="s">
        <v>1397</v>
      </c>
      <c r="BP12" s="245" t="s">
        <v>1397</v>
      </c>
      <c r="BQ12" s="245" t="s">
        <v>1397</v>
      </c>
      <c r="BR12" s="245" t="s">
        <v>1397</v>
      </c>
      <c r="BS12" s="245" t="s">
        <v>1397</v>
      </c>
      <c r="BT12" s="245" t="s">
        <v>1397</v>
      </c>
      <c r="BU12" s="245" t="s">
        <v>1397</v>
      </c>
      <c r="BV12" s="245" t="s">
        <v>1397</v>
      </c>
      <c r="BW12" s="245" t="s">
        <v>1397</v>
      </c>
      <c r="BX12" s="245" t="s">
        <v>1397</v>
      </c>
      <c r="BY12" s="245" t="s">
        <v>1397</v>
      </c>
      <c r="BZ12" s="245" t="s">
        <v>1397</v>
      </c>
      <c r="CA12" s="245" t="s">
        <v>1397</v>
      </c>
      <c r="CB12" s="245" t="s">
        <v>1397</v>
      </c>
      <c r="CC12" s="245" t="s">
        <v>1397</v>
      </c>
      <c r="CD12" s="245" t="s">
        <v>1397</v>
      </c>
      <c r="CE12" s="245" t="s">
        <v>1397</v>
      </c>
      <c r="CF12" s="245" t="s">
        <v>1397</v>
      </c>
      <c r="CG12" s="245" t="s">
        <v>1397</v>
      </c>
      <c r="CH12" s="245" t="s">
        <v>1397</v>
      </c>
      <c r="CI12" s="245" t="s">
        <v>1397</v>
      </c>
      <c r="CJ12" s="245" t="s">
        <v>1397</v>
      </c>
      <c r="CK12" s="245" t="s">
        <v>1397</v>
      </c>
      <c r="CL12" s="245" t="s">
        <v>1397</v>
      </c>
      <c r="CM12" s="216"/>
      <c r="CN12" s="242"/>
      <c r="CO12" s="219">
        <f t="shared" si="0"/>
        <v>24</v>
      </c>
    </row>
    <row r="13" spans="1:93" ht="15" customHeight="1">
      <c r="A13" s="125"/>
      <c r="B13" s="97">
        <v>36</v>
      </c>
      <c r="C13" s="98" t="s">
        <v>242</v>
      </c>
      <c r="D13" s="183" t="s">
        <v>212</v>
      </c>
      <c r="E13" s="241"/>
      <c r="F13" s="222">
        <v>1</v>
      </c>
      <c r="G13" s="222">
        <v>1</v>
      </c>
      <c r="H13" s="222"/>
      <c r="I13" s="222"/>
      <c r="J13" s="222"/>
      <c r="K13" s="222"/>
      <c r="L13" s="216">
        <v>1</v>
      </c>
      <c r="M13" s="216"/>
      <c r="N13" s="216"/>
      <c r="O13" s="216"/>
      <c r="P13" s="216"/>
      <c r="Q13" s="216"/>
      <c r="R13" s="216"/>
      <c r="S13" s="216"/>
      <c r="T13" s="216"/>
      <c r="U13" s="216">
        <v>1</v>
      </c>
      <c r="V13" s="216">
        <v>1</v>
      </c>
      <c r="W13" s="216">
        <v>1</v>
      </c>
      <c r="X13" s="216">
        <v>1</v>
      </c>
      <c r="Y13" s="216"/>
      <c r="Z13" s="216">
        <v>1</v>
      </c>
      <c r="AA13" s="216"/>
      <c r="AB13" s="216">
        <v>1</v>
      </c>
      <c r="AC13" s="216"/>
      <c r="AD13" s="216">
        <v>1</v>
      </c>
      <c r="AE13" s="216">
        <v>1</v>
      </c>
      <c r="AF13" s="216">
        <v>1</v>
      </c>
      <c r="AG13" s="216"/>
      <c r="AH13" s="216">
        <v>1</v>
      </c>
      <c r="AI13" s="216"/>
      <c r="AJ13" s="216">
        <v>1</v>
      </c>
      <c r="AK13" s="216"/>
      <c r="AL13" s="216"/>
      <c r="AM13" s="216"/>
      <c r="AN13" s="216">
        <v>1</v>
      </c>
      <c r="AO13" s="216"/>
      <c r="AP13" s="216">
        <v>1</v>
      </c>
      <c r="AQ13" s="216">
        <v>1</v>
      </c>
      <c r="AR13" s="216">
        <v>1</v>
      </c>
      <c r="AS13" s="216"/>
      <c r="AT13" s="216"/>
      <c r="AU13" s="216"/>
      <c r="AV13" s="216">
        <v>1</v>
      </c>
      <c r="AW13" s="216">
        <v>1</v>
      </c>
      <c r="AX13" s="216">
        <v>1</v>
      </c>
      <c r="AY13" s="216">
        <v>1</v>
      </c>
      <c r="AZ13" s="216"/>
      <c r="BA13" s="216"/>
      <c r="BB13" s="216"/>
      <c r="BC13" s="216"/>
      <c r="BD13" s="216"/>
      <c r="BE13" s="216"/>
      <c r="BF13" s="216">
        <v>1</v>
      </c>
      <c r="BG13" s="216">
        <v>1</v>
      </c>
      <c r="BH13" s="216"/>
      <c r="BI13" s="216"/>
      <c r="BJ13" s="216"/>
      <c r="BK13" s="245" t="s">
        <v>1397</v>
      </c>
      <c r="BL13" s="245" t="s">
        <v>1397</v>
      </c>
      <c r="BM13" s="245" t="s">
        <v>1397</v>
      </c>
      <c r="BN13" s="245" t="s">
        <v>1397</v>
      </c>
      <c r="BO13" s="245" t="s">
        <v>1397</v>
      </c>
      <c r="BP13" s="245" t="s">
        <v>1397</v>
      </c>
      <c r="BQ13" s="245" t="s">
        <v>1397</v>
      </c>
      <c r="BR13" s="245" t="s">
        <v>1397</v>
      </c>
      <c r="BS13" s="245" t="s">
        <v>1397</v>
      </c>
      <c r="BT13" s="245" t="s">
        <v>1397</v>
      </c>
      <c r="BU13" s="245" t="s">
        <v>1397</v>
      </c>
      <c r="BV13" s="245" t="s">
        <v>1397</v>
      </c>
      <c r="BW13" s="245" t="s">
        <v>1397</v>
      </c>
      <c r="BX13" s="245" t="s">
        <v>1397</v>
      </c>
      <c r="BY13" s="245" t="s">
        <v>1397</v>
      </c>
      <c r="BZ13" s="245" t="s">
        <v>1397</v>
      </c>
      <c r="CA13" s="245" t="s">
        <v>1397</v>
      </c>
      <c r="CB13" s="245" t="s">
        <v>1397</v>
      </c>
      <c r="CC13" s="245" t="s">
        <v>1397</v>
      </c>
      <c r="CD13" s="245" t="s">
        <v>1397</v>
      </c>
      <c r="CE13" s="245" t="s">
        <v>1397</v>
      </c>
      <c r="CF13" s="245" t="s">
        <v>1397</v>
      </c>
      <c r="CG13" s="245" t="s">
        <v>1397</v>
      </c>
      <c r="CH13" s="245" t="s">
        <v>1397</v>
      </c>
      <c r="CI13" s="245" t="s">
        <v>1397</v>
      </c>
      <c r="CJ13" s="245" t="s">
        <v>1397</v>
      </c>
      <c r="CK13" s="245" t="s">
        <v>1397</v>
      </c>
      <c r="CL13" s="245" t="s">
        <v>1397</v>
      </c>
      <c r="CM13" s="216"/>
      <c r="CN13" s="242"/>
      <c r="CO13" s="219">
        <f t="shared" si="0"/>
        <v>24</v>
      </c>
    </row>
    <row r="14" spans="1:93" ht="15" customHeight="1">
      <c r="A14" s="125"/>
      <c r="B14" s="97">
        <v>37</v>
      </c>
      <c r="C14" s="98" t="s">
        <v>247</v>
      </c>
      <c r="D14" s="183" t="s">
        <v>216</v>
      </c>
      <c r="E14" s="241"/>
      <c r="F14" s="222">
        <v>1</v>
      </c>
      <c r="G14" s="222">
        <v>1</v>
      </c>
      <c r="H14" s="222"/>
      <c r="I14" s="222"/>
      <c r="J14" s="222"/>
      <c r="K14" s="222">
        <v>1</v>
      </c>
      <c r="L14" s="216"/>
      <c r="M14" s="216"/>
      <c r="N14" s="216"/>
      <c r="O14" s="216">
        <v>1</v>
      </c>
      <c r="P14" s="216"/>
      <c r="Q14" s="216"/>
      <c r="R14" s="216"/>
      <c r="S14" s="216"/>
      <c r="T14" s="216"/>
      <c r="U14" s="216">
        <v>1</v>
      </c>
      <c r="V14" s="216"/>
      <c r="W14" s="216">
        <v>1</v>
      </c>
      <c r="X14" s="216"/>
      <c r="Y14" s="216"/>
      <c r="Z14" s="216">
        <v>1</v>
      </c>
      <c r="AA14" s="216"/>
      <c r="AB14" s="216">
        <v>1</v>
      </c>
      <c r="AC14" s="216"/>
      <c r="AD14" s="216">
        <v>1</v>
      </c>
      <c r="AE14" s="216">
        <v>1</v>
      </c>
      <c r="AF14" s="216"/>
      <c r="AG14" s="216">
        <v>1</v>
      </c>
      <c r="AH14" s="216">
        <v>1</v>
      </c>
      <c r="AI14" s="216"/>
      <c r="AJ14" s="216">
        <v>1</v>
      </c>
      <c r="AK14" s="216"/>
      <c r="AL14" s="216"/>
      <c r="AM14" s="216"/>
      <c r="AN14" s="216"/>
      <c r="AO14" s="216"/>
      <c r="AP14" s="216">
        <v>1</v>
      </c>
      <c r="AQ14" s="216"/>
      <c r="AR14" s="216">
        <v>1</v>
      </c>
      <c r="AS14" s="216"/>
      <c r="AT14" s="216"/>
      <c r="AU14" s="216"/>
      <c r="AV14" s="216"/>
      <c r="AW14" s="216">
        <v>1</v>
      </c>
      <c r="AX14" s="216">
        <v>1</v>
      </c>
      <c r="AY14" s="216"/>
      <c r="AZ14" s="216"/>
      <c r="BA14" s="216"/>
      <c r="BB14" s="216"/>
      <c r="BC14" s="216"/>
      <c r="BD14" s="216"/>
      <c r="BE14" s="216"/>
      <c r="BF14" s="216">
        <v>1</v>
      </c>
      <c r="BG14" s="216">
        <v>1</v>
      </c>
      <c r="BH14" s="216">
        <v>1</v>
      </c>
      <c r="BI14" s="216"/>
      <c r="BJ14" s="216"/>
      <c r="BK14" s="245" t="s">
        <v>1397</v>
      </c>
      <c r="BL14" s="245" t="s">
        <v>1397</v>
      </c>
      <c r="BM14" s="245" t="s">
        <v>1397</v>
      </c>
      <c r="BN14" s="245" t="s">
        <v>1397</v>
      </c>
      <c r="BO14" s="245" t="s">
        <v>1397</v>
      </c>
      <c r="BP14" s="245" t="s">
        <v>1397</v>
      </c>
      <c r="BQ14" s="245" t="s">
        <v>1397</v>
      </c>
      <c r="BR14" s="245" t="s">
        <v>1397</v>
      </c>
      <c r="BS14" s="245" t="s">
        <v>1397</v>
      </c>
      <c r="BT14" s="245" t="s">
        <v>1397</v>
      </c>
      <c r="BU14" s="245" t="s">
        <v>1397</v>
      </c>
      <c r="BV14" s="245" t="s">
        <v>1397</v>
      </c>
      <c r="BW14" s="245" t="s">
        <v>1397</v>
      </c>
      <c r="BX14" s="245" t="s">
        <v>1397</v>
      </c>
      <c r="BY14" s="245" t="s">
        <v>1397</v>
      </c>
      <c r="BZ14" s="245" t="s">
        <v>1397</v>
      </c>
      <c r="CA14" s="245" t="s">
        <v>1397</v>
      </c>
      <c r="CB14" s="245" t="s">
        <v>1397</v>
      </c>
      <c r="CC14" s="245" t="s">
        <v>1397</v>
      </c>
      <c r="CD14" s="245" t="s">
        <v>1397</v>
      </c>
      <c r="CE14" s="245" t="s">
        <v>1397</v>
      </c>
      <c r="CF14" s="245" t="s">
        <v>1397</v>
      </c>
      <c r="CG14" s="245" t="s">
        <v>1397</v>
      </c>
      <c r="CH14" s="245" t="s">
        <v>1397</v>
      </c>
      <c r="CI14" s="245" t="s">
        <v>1397</v>
      </c>
      <c r="CJ14" s="245" t="s">
        <v>1397</v>
      </c>
      <c r="CK14" s="245" t="s">
        <v>1397</v>
      </c>
      <c r="CL14" s="245" t="s">
        <v>1397</v>
      </c>
      <c r="CM14" s="216"/>
      <c r="CN14" s="242"/>
      <c r="CO14" s="219">
        <f t="shared" si="0"/>
        <v>20</v>
      </c>
    </row>
    <row r="15" spans="1:93" ht="15" customHeight="1">
      <c r="A15" s="125"/>
      <c r="B15" s="97">
        <v>38</v>
      </c>
      <c r="C15" s="98" t="s">
        <v>304</v>
      </c>
      <c r="D15" s="183" t="s">
        <v>312</v>
      </c>
      <c r="E15" s="241"/>
      <c r="F15" s="222">
        <v>1</v>
      </c>
      <c r="G15" s="222">
        <v>1</v>
      </c>
      <c r="H15" s="222"/>
      <c r="I15" s="222">
        <v>1</v>
      </c>
      <c r="J15" s="222">
        <v>1</v>
      </c>
      <c r="K15" s="222"/>
      <c r="L15" s="216">
        <v>1</v>
      </c>
      <c r="M15" s="216">
        <v>1</v>
      </c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>
        <v>1</v>
      </c>
      <c r="AA15" s="216"/>
      <c r="AB15" s="216"/>
      <c r="AC15" s="216"/>
      <c r="AD15" s="216"/>
      <c r="AE15" s="216">
        <v>1</v>
      </c>
      <c r="AF15" s="216">
        <v>1</v>
      </c>
      <c r="AG15" s="216">
        <v>1</v>
      </c>
      <c r="AH15" s="216">
        <v>1</v>
      </c>
      <c r="AI15" s="216">
        <v>1</v>
      </c>
      <c r="AJ15" s="216">
        <v>1</v>
      </c>
      <c r="AK15" s="216"/>
      <c r="AL15" s="216">
        <v>1</v>
      </c>
      <c r="AM15" s="216"/>
      <c r="AN15" s="216">
        <v>1</v>
      </c>
      <c r="AO15" s="216"/>
      <c r="AP15" s="216">
        <v>1</v>
      </c>
      <c r="AQ15" s="216">
        <v>1</v>
      </c>
      <c r="AR15" s="216"/>
      <c r="AS15" s="216"/>
      <c r="AT15" s="216"/>
      <c r="AU15" s="216"/>
      <c r="AV15" s="216">
        <v>1</v>
      </c>
      <c r="AW15" s="216"/>
      <c r="AX15" s="216"/>
      <c r="AY15" s="216"/>
      <c r="AZ15" s="216">
        <v>1</v>
      </c>
      <c r="BA15" s="216">
        <v>1</v>
      </c>
      <c r="BB15" s="216"/>
      <c r="BC15" s="216"/>
      <c r="BD15" s="216"/>
      <c r="BE15" s="216"/>
      <c r="BF15" s="216"/>
      <c r="BG15" s="216">
        <v>1</v>
      </c>
      <c r="BH15" s="216"/>
      <c r="BI15" s="216"/>
      <c r="BJ15" s="216">
        <v>1</v>
      </c>
      <c r="BK15" s="216">
        <v>1</v>
      </c>
      <c r="BL15" s="216">
        <v>1</v>
      </c>
      <c r="BM15" s="216">
        <v>1</v>
      </c>
      <c r="BN15" s="216"/>
      <c r="BO15" s="216"/>
      <c r="BP15" s="216">
        <v>1</v>
      </c>
      <c r="BQ15" s="216">
        <v>1</v>
      </c>
      <c r="BR15" s="216"/>
      <c r="BS15" s="216"/>
      <c r="BT15" s="216"/>
      <c r="BU15" s="245" t="s">
        <v>1397</v>
      </c>
      <c r="BV15" s="245" t="s">
        <v>1397</v>
      </c>
      <c r="BW15" s="245" t="s">
        <v>1397</v>
      </c>
      <c r="BX15" s="245" t="s">
        <v>1397</v>
      </c>
      <c r="BY15" s="245" t="s">
        <v>1397</v>
      </c>
      <c r="BZ15" s="245" t="s">
        <v>1397</v>
      </c>
      <c r="CA15" s="245" t="s">
        <v>1397</v>
      </c>
      <c r="CB15" s="245" t="s">
        <v>1397</v>
      </c>
      <c r="CC15" s="245" t="s">
        <v>1397</v>
      </c>
      <c r="CD15" s="245" t="s">
        <v>1397</v>
      </c>
      <c r="CE15" s="245" t="s">
        <v>1397</v>
      </c>
      <c r="CF15" s="245" t="s">
        <v>1397</v>
      </c>
      <c r="CG15" s="245" t="s">
        <v>1397</v>
      </c>
      <c r="CH15" s="245" t="s">
        <v>1397</v>
      </c>
      <c r="CI15" s="245" t="s">
        <v>1397</v>
      </c>
      <c r="CJ15" s="245" t="s">
        <v>1397</v>
      </c>
      <c r="CK15" s="245" t="s">
        <v>1397</v>
      </c>
      <c r="CL15" s="245" t="s">
        <v>1397</v>
      </c>
      <c r="CM15" s="216"/>
      <c r="CN15" s="242"/>
      <c r="CO15" s="219">
        <f t="shared" si="0"/>
        <v>27</v>
      </c>
    </row>
    <row r="16" spans="1:93" ht="15" customHeight="1">
      <c r="A16" s="125"/>
      <c r="B16" s="97">
        <v>39</v>
      </c>
      <c r="C16" s="98" t="s">
        <v>317</v>
      </c>
      <c r="D16" s="102" t="s">
        <v>311</v>
      </c>
      <c r="E16" s="241"/>
      <c r="F16" s="222">
        <v>1</v>
      </c>
      <c r="G16" s="222">
        <v>1</v>
      </c>
      <c r="H16" s="222">
        <v>1</v>
      </c>
      <c r="I16" s="222"/>
      <c r="J16" s="222"/>
      <c r="K16" s="222"/>
      <c r="L16" s="222"/>
      <c r="M16" s="222"/>
      <c r="N16" s="222"/>
      <c r="O16" s="222"/>
      <c r="P16" s="216"/>
      <c r="Q16" s="216"/>
      <c r="R16" s="216"/>
      <c r="S16" s="216"/>
      <c r="T16" s="216"/>
      <c r="U16" s="216">
        <v>1</v>
      </c>
      <c r="V16" s="216">
        <v>1</v>
      </c>
      <c r="W16" s="216"/>
      <c r="X16" s="216"/>
      <c r="Y16" s="216"/>
      <c r="Z16" s="216">
        <v>1</v>
      </c>
      <c r="AA16" s="216"/>
      <c r="AB16" s="216"/>
      <c r="AC16" s="216"/>
      <c r="AD16" s="216">
        <v>1</v>
      </c>
      <c r="AE16" s="216">
        <v>1</v>
      </c>
      <c r="AF16" s="216">
        <v>1</v>
      </c>
      <c r="AG16" s="216"/>
      <c r="AH16" s="216"/>
      <c r="AI16" s="216">
        <v>1</v>
      </c>
      <c r="AJ16" s="216">
        <v>1</v>
      </c>
      <c r="AK16" s="216">
        <v>1</v>
      </c>
      <c r="AL16" s="216">
        <v>1</v>
      </c>
      <c r="AM16" s="216"/>
      <c r="AN16" s="216"/>
      <c r="AO16" s="216"/>
      <c r="AP16" s="216">
        <v>1</v>
      </c>
      <c r="AQ16" s="216">
        <v>1</v>
      </c>
      <c r="AR16" s="216"/>
      <c r="AS16" s="216"/>
      <c r="AT16" s="216"/>
      <c r="AU16" s="216"/>
      <c r="AV16" s="216">
        <v>1</v>
      </c>
      <c r="AW16" s="216">
        <v>1</v>
      </c>
      <c r="AX16" s="216"/>
      <c r="AY16" s="216"/>
      <c r="AZ16" s="216"/>
      <c r="BA16" s="216">
        <v>1</v>
      </c>
      <c r="BB16" s="216"/>
      <c r="BC16" s="216"/>
      <c r="BD16" s="216"/>
      <c r="BE16" s="216"/>
      <c r="BF16" s="216"/>
      <c r="BG16" s="216">
        <v>1</v>
      </c>
      <c r="BH16" s="216">
        <v>1</v>
      </c>
      <c r="BI16" s="216"/>
      <c r="BJ16" s="216">
        <v>1</v>
      </c>
      <c r="BK16" s="216">
        <v>1</v>
      </c>
      <c r="BL16" s="216">
        <v>1</v>
      </c>
      <c r="BM16" s="216">
        <v>1</v>
      </c>
      <c r="BN16" s="216">
        <v>1</v>
      </c>
      <c r="BO16" s="216">
        <v>1</v>
      </c>
      <c r="BP16" s="216">
        <v>1</v>
      </c>
      <c r="BQ16" s="216">
        <v>1</v>
      </c>
      <c r="BR16" s="216"/>
      <c r="BS16" s="216"/>
      <c r="BT16" s="216"/>
      <c r="BU16" s="216">
        <v>1</v>
      </c>
      <c r="BV16" s="216">
        <v>1</v>
      </c>
      <c r="BW16" s="216">
        <v>1</v>
      </c>
      <c r="BX16" s="216">
        <v>1</v>
      </c>
      <c r="BY16" s="216">
        <v>1</v>
      </c>
      <c r="BZ16" s="216">
        <v>1</v>
      </c>
      <c r="CA16" s="216">
        <v>1</v>
      </c>
      <c r="CB16" s="245" t="s">
        <v>1397</v>
      </c>
      <c r="CC16" s="245" t="s">
        <v>1397</v>
      </c>
      <c r="CD16" s="245" t="s">
        <v>1397</v>
      </c>
      <c r="CE16" s="245" t="s">
        <v>1397</v>
      </c>
      <c r="CF16" s="245" t="s">
        <v>1397</v>
      </c>
      <c r="CG16" s="245" t="s">
        <v>1397</v>
      </c>
      <c r="CH16" s="245" t="s">
        <v>1397</v>
      </c>
      <c r="CI16" s="245" t="s">
        <v>1397</v>
      </c>
      <c r="CJ16" s="245" t="s">
        <v>1397</v>
      </c>
      <c r="CK16" s="245" t="s">
        <v>1397</v>
      </c>
      <c r="CL16" s="245" t="s">
        <v>1397</v>
      </c>
      <c r="CM16" s="216"/>
      <c r="CN16" s="242"/>
      <c r="CO16" s="219">
        <f t="shared" si="0"/>
        <v>35</v>
      </c>
    </row>
    <row r="17" spans="1:93" ht="15" customHeight="1">
      <c r="A17" s="125"/>
      <c r="B17" s="97">
        <v>40</v>
      </c>
      <c r="C17" s="98" t="s">
        <v>306</v>
      </c>
      <c r="D17" s="183" t="s">
        <v>322</v>
      </c>
      <c r="E17" s="241"/>
      <c r="F17" s="222">
        <v>1</v>
      </c>
      <c r="G17" s="222"/>
      <c r="H17" s="222"/>
      <c r="I17" s="222"/>
      <c r="J17" s="222"/>
      <c r="K17" s="222"/>
      <c r="L17" s="222">
        <v>1</v>
      </c>
      <c r="M17" s="222"/>
      <c r="N17" s="222"/>
      <c r="O17" s="222"/>
      <c r="P17" s="222"/>
      <c r="Q17" s="222"/>
      <c r="R17" s="222"/>
      <c r="S17" s="222"/>
      <c r="T17" s="222"/>
      <c r="U17" s="222">
        <v>1</v>
      </c>
      <c r="V17" s="222"/>
      <c r="W17" s="222"/>
      <c r="X17" s="222"/>
      <c r="Y17" s="222">
        <v>1</v>
      </c>
      <c r="Z17" s="222"/>
      <c r="AA17" s="222"/>
      <c r="AB17" s="222"/>
      <c r="AC17" s="222">
        <v>1</v>
      </c>
      <c r="AD17" s="222"/>
      <c r="AE17" s="222">
        <v>1</v>
      </c>
      <c r="AF17" s="222"/>
      <c r="AG17" s="222">
        <v>1</v>
      </c>
      <c r="AH17" s="222">
        <v>1</v>
      </c>
      <c r="AI17" s="222">
        <v>1</v>
      </c>
      <c r="AJ17" s="222">
        <v>1</v>
      </c>
      <c r="AK17" s="222"/>
      <c r="AL17" s="222">
        <v>1</v>
      </c>
      <c r="AM17" s="222"/>
      <c r="AN17" s="222"/>
      <c r="AO17" s="222"/>
      <c r="AP17" s="222">
        <v>1</v>
      </c>
      <c r="AQ17" s="222">
        <v>1</v>
      </c>
      <c r="AR17" s="222"/>
      <c r="AS17" s="222"/>
      <c r="AT17" s="222"/>
      <c r="AU17" s="222"/>
      <c r="AV17" s="216"/>
      <c r="AW17" s="216">
        <v>1</v>
      </c>
      <c r="AX17" s="216">
        <v>1</v>
      </c>
      <c r="AY17" s="216"/>
      <c r="AZ17" s="216"/>
      <c r="BA17" s="216">
        <v>1</v>
      </c>
      <c r="BB17" s="216"/>
      <c r="BC17" s="216"/>
      <c r="BD17" s="216"/>
      <c r="BE17" s="216"/>
      <c r="BF17" s="216">
        <v>1</v>
      </c>
      <c r="BG17" s="216">
        <v>1</v>
      </c>
      <c r="BH17" s="216"/>
      <c r="BI17" s="216"/>
      <c r="BJ17" s="216"/>
      <c r="BK17" s="216">
        <v>1</v>
      </c>
      <c r="BL17" s="216">
        <v>1</v>
      </c>
      <c r="BM17" s="216"/>
      <c r="BN17" s="216">
        <v>1</v>
      </c>
      <c r="BO17" s="216">
        <v>1</v>
      </c>
      <c r="BP17" s="216">
        <v>1</v>
      </c>
      <c r="BQ17" s="216">
        <v>1</v>
      </c>
      <c r="BR17" s="216"/>
      <c r="BS17" s="216"/>
      <c r="BT17" s="216"/>
      <c r="BU17" s="216">
        <v>1</v>
      </c>
      <c r="BV17" s="216">
        <v>1</v>
      </c>
      <c r="BW17" s="216">
        <v>1</v>
      </c>
      <c r="BX17" s="216">
        <v>1</v>
      </c>
      <c r="BY17" s="216">
        <v>1</v>
      </c>
      <c r="BZ17" s="216">
        <v>1</v>
      </c>
      <c r="CA17" s="216">
        <v>1</v>
      </c>
      <c r="CB17" s="245" t="s">
        <v>1397</v>
      </c>
      <c r="CC17" s="245" t="s">
        <v>1397</v>
      </c>
      <c r="CD17" s="245" t="s">
        <v>1397</v>
      </c>
      <c r="CE17" s="245" t="s">
        <v>1397</v>
      </c>
      <c r="CF17" s="245" t="s">
        <v>1397</v>
      </c>
      <c r="CG17" s="245" t="s">
        <v>1397</v>
      </c>
      <c r="CH17" s="245" t="s">
        <v>1397</v>
      </c>
      <c r="CI17" s="245" t="s">
        <v>1397</v>
      </c>
      <c r="CJ17" s="245" t="s">
        <v>1397</v>
      </c>
      <c r="CK17" s="245" t="s">
        <v>1397</v>
      </c>
      <c r="CL17" s="245" t="s">
        <v>1397</v>
      </c>
      <c r="CM17" s="222"/>
      <c r="CN17" s="242"/>
      <c r="CO17" s="219">
        <f t="shared" si="0"/>
        <v>31</v>
      </c>
    </row>
    <row r="18" spans="1:93" ht="20.100000000000001" customHeight="1">
      <c r="B18" s="126" t="s">
        <v>415</v>
      </c>
      <c r="C18" s="155"/>
      <c r="D18" s="128"/>
      <c r="E18" s="247">
        <f t="shared" ref="E18:T18" si="1">SUM(E8:E17)</f>
        <v>0</v>
      </c>
      <c r="F18" s="225">
        <f t="shared" si="1"/>
        <v>10</v>
      </c>
      <c r="G18" s="225">
        <f t="shared" si="1"/>
        <v>9</v>
      </c>
      <c r="H18" s="225">
        <f t="shared" si="1"/>
        <v>3</v>
      </c>
      <c r="I18" s="225">
        <f t="shared" si="1"/>
        <v>3</v>
      </c>
      <c r="J18" s="225">
        <f t="shared" si="1"/>
        <v>3</v>
      </c>
      <c r="K18" s="225">
        <f t="shared" si="1"/>
        <v>1</v>
      </c>
      <c r="L18" s="225">
        <f t="shared" si="1"/>
        <v>8</v>
      </c>
      <c r="M18" s="225">
        <f t="shared" si="1"/>
        <v>4</v>
      </c>
      <c r="N18" s="225">
        <f t="shared" si="1"/>
        <v>1</v>
      </c>
      <c r="O18" s="225">
        <f t="shared" si="1"/>
        <v>1</v>
      </c>
      <c r="P18" s="225">
        <f t="shared" si="1"/>
        <v>2</v>
      </c>
      <c r="Q18" s="225">
        <f t="shared" si="1"/>
        <v>1</v>
      </c>
      <c r="R18" s="225">
        <f t="shared" si="1"/>
        <v>3</v>
      </c>
      <c r="S18" s="225">
        <f t="shared" si="1"/>
        <v>1</v>
      </c>
      <c r="T18" s="225">
        <f t="shared" si="1"/>
        <v>1</v>
      </c>
      <c r="U18" s="225">
        <f t="shared" ref="U18:AL18" si="2">SUM(U8:U17)</f>
        <v>9</v>
      </c>
      <c r="V18" s="225">
        <f t="shared" si="2"/>
        <v>6</v>
      </c>
      <c r="W18" s="225">
        <f t="shared" si="2"/>
        <v>4</v>
      </c>
      <c r="X18" s="225">
        <f t="shared" si="2"/>
        <v>2</v>
      </c>
      <c r="Y18" s="225">
        <f t="shared" si="2"/>
        <v>1</v>
      </c>
      <c r="Z18" s="225">
        <f t="shared" si="2"/>
        <v>9</v>
      </c>
      <c r="AA18" s="225">
        <f t="shared" si="2"/>
        <v>2</v>
      </c>
      <c r="AB18" s="225">
        <f t="shared" si="2"/>
        <v>7</v>
      </c>
      <c r="AC18" s="225">
        <f t="shared" si="2"/>
        <v>4</v>
      </c>
      <c r="AD18" s="225">
        <f t="shared" si="2"/>
        <v>6</v>
      </c>
      <c r="AE18" s="225">
        <f t="shared" si="2"/>
        <v>10</v>
      </c>
      <c r="AF18" s="225">
        <f t="shared" si="2"/>
        <v>8</v>
      </c>
      <c r="AG18" s="225">
        <f t="shared" si="2"/>
        <v>6</v>
      </c>
      <c r="AH18" s="225">
        <f t="shared" si="2"/>
        <v>7</v>
      </c>
      <c r="AI18" s="225">
        <f t="shared" si="2"/>
        <v>8</v>
      </c>
      <c r="AJ18" s="225">
        <f t="shared" si="2"/>
        <v>10</v>
      </c>
      <c r="AK18" s="225">
        <f t="shared" si="2"/>
        <v>5</v>
      </c>
      <c r="AL18" s="225">
        <f t="shared" si="2"/>
        <v>4</v>
      </c>
      <c r="AM18" s="225">
        <f t="shared" ref="AM18:BE18" si="3">SUM(AM8:AM17)</f>
        <v>3</v>
      </c>
      <c r="AN18" s="225">
        <f t="shared" si="3"/>
        <v>5</v>
      </c>
      <c r="AO18" s="225">
        <f t="shared" si="3"/>
        <v>1</v>
      </c>
      <c r="AP18" s="225">
        <f t="shared" si="3"/>
        <v>10</v>
      </c>
      <c r="AQ18" s="225">
        <f t="shared" si="3"/>
        <v>8</v>
      </c>
      <c r="AR18" s="225">
        <f t="shared" si="3"/>
        <v>7</v>
      </c>
      <c r="AS18" s="225">
        <f t="shared" si="3"/>
        <v>5</v>
      </c>
      <c r="AT18" s="225">
        <f t="shared" si="3"/>
        <v>2</v>
      </c>
      <c r="AU18" s="225">
        <f t="shared" si="3"/>
        <v>3</v>
      </c>
      <c r="AV18" s="225">
        <f t="shared" si="3"/>
        <v>5</v>
      </c>
      <c r="AW18" s="225">
        <f t="shared" si="3"/>
        <v>8</v>
      </c>
      <c r="AX18" s="225">
        <f t="shared" si="3"/>
        <v>6</v>
      </c>
      <c r="AY18" s="225">
        <f t="shared" si="3"/>
        <v>3</v>
      </c>
      <c r="AZ18" s="225">
        <f t="shared" si="3"/>
        <v>4</v>
      </c>
      <c r="BA18" s="225">
        <f t="shared" si="3"/>
        <v>4</v>
      </c>
      <c r="BB18" s="225">
        <f t="shared" si="3"/>
        <v>0</v>
      </c>
      <c r="BC18" s="225">
        <f t="shared" si="3"/>
        <v>2</v>
      </c>
      <c r="BD18" s="225">
        <f t="shared" si="3"/>
        <v>0</v>
      </c>
      <c r="BE18" s="225">
        <f t="shared" si="3"/>
        <v>0</v>
      </c>
      <c r="BF18" s="225">
        <f t="shared" ref="BF18:BR18" si="4">SUM(BF8:BF17)</f>
        <v>4</v>
      </c>
      <c r="BG18" s="225">
        <f t="shared" si="4"/>
        <v>6</v>
      </c>
      <c r="BH18" s="225">
        <f t="shared" si="4"/>
        <v>3</v>
      </c>
      <c r="BI18" s="225">
        <f t="shared" si="4"/>
        <v>1</v>
      </c>
      <c r="BJ18" s="225">
        <f t="shared" si="4"/>
        <v>2</v>
      </c>
      <c r="BK18" s="225">
        <f t="shared" si="4"/>
        <v>3</v>
      </c>
      <c r="BL18" s="225">
        <f t="shared" si="4"/>
        <v>3</v>
      </c>
      <c r="BM18" s="225">
        <f t="shared" si="4"/>
        <v>2</v>
      </c>
      <c r="BN18" s="225">
        <f t="shared" si="4"/>
        <v>2</v>
      </c>
      <c r="BO18" s="225">
        <f t="shared" si="4"/>
        <v>2</v>
      </c>
      <c r="BP18" s="225">
        <f t="shared" si="4"/>
        <v>3</v>
      </c>
      <c r="BQ18" s="225">
        <f t="shared" si="4"/>
        <v>3</v>
      </c>
      <c r="BR18" s="225">
        <f t="shared" si="4"/>
        <v>0</v>
      </c>
      <c r="BS18" s="225">
        <f t="shared" ref="BS18:CN18" si="5">SUM(BS8:BS17)</f>
        <v>0</v>
      </c>
      <c r="BT18" s="225">
        <f t="shared" si="5"/>
        <v>0</v>
      </c>
      <c r="BU18" s="225">
        <f t="shared" si="5"/>
        <v>2</v>
      </c>
      <c r="BV18" s="225">
        <f t="shared" si="5"/>
        <v>2</v>
      </c>
      <c r="BW18" s="225">
        <f t="shared" si="5"/>
        <v>2</v>
      </c>
      <c r="BX18" s="225">
        <f t="shared" si="5"/>
        <v>2</v>
      </c>
      <c r="BY18" s="225">
        <f t="shared" si="5"/>
        <v>2</v>
      </c>
      <c r="BZ18" s="225">
        <f t="shared" si="5"/>
        <v>2</v>
      </c>
      <c r="CA18" s="225">
        <f t="shared" si="5"/>
        <v>2</v>
      </c>
      <c r="CB18" s="225">
        <f t="shared" si="5"/>
        <v>0</v>
      </c>
      <c r="CC18" s="225">
        <f t="shared" si="5"/>
        <v>0</v>
      </c>
      <c r="CD18" s="225">
        <f t="shared" si="5"/>
        <v>0</v>
      </c>
      <c r="CE18" s="225">
        <f t="shared" si="5"/>
        <v>0</v>
      </c>
      <c r="CF18" s="225">
        <f t="shared" si="5"/>
        <v>0</v>
      </c>
      <c r="CG18" s="225">
        <f t="shared" si="5"/>
        <v>0</v>
      </c>
      <c r="CH18" s="225">
        <f t="shared" si="5"/>
        <v>0</v>
      </c>
      <c r="CI18" s="225">
        <f t="shared" si="5"/>
        <v>0</v>
      </c>
      <c r="CJ18" s="225">
        <f t="shared" si="5"/>
        <v>0</v>
      </c>
      <c r="CK18" s="225">
        <f t="shared" si="5"/>
        <v>0</v>
      </c>
      <c r="CL18" s="225">
        <f t="shared" si="5"/>
        <v>0</v>
      </c>
      <c r="CM18" s="225">
        <f t="shared" si="5"/>
        <v>0</v>
      </c>
      <c r="CN18" s="248">
        <f t="shared" si="5"/>
        <v>0</v>
      </c>
      <c r="CO18" s="249">
        <f t="shared" si="0"/>
        <v>283</v>
      </c>
    </row>
    <row r="19" spans="1:93" ht="20.100000000000001" customHeight="1">
      <c r="B19" s="126" t="s">
        <v>785</v>
      </c>
      <c r="C19" s="155"/>
      <c r="D19" s="128"/>
      <c r="E19" s="247">
        <f t="shared" ref="E19:T19" si="6">E7+E18</f>
        <v>0</v>
      </c>
      <c r="F19" s="225">
        <f t="shared" si="6"/>
        <v>34</v>
      </c>
      <c r="G19" s="225">
        <f t="shared" si="6"/>
        <v>32</v>
      </c>
      <c r="H19" s="225">
        <f t="shared" si="6"/>
        <v>22</v>
      </c>
      <c r="I19" s="225">
        <f t="shared" si="6"/>
        <v>18</v>
      </c>
      <c r="J19" s="404">
        <f t="shared" si="6"/>
        <v>14</v>
      </c>
      <c r="K19" s="225">
        <f t="shared" si="6"/>
        <v>10</v>
      </c>
      <c r="L19" s="225">
        <f t="shared" si="6"/>
        <v>23</v>
      </c>
      <c r="M19" s="225">
        <f t="shared" si="6"/>
        <v>19</v>
      </c>
      <c r="N19" s="225">
        <f t="shared" si="6"/>
        <v>12</v>
      </c>
      <c r="O19" s="404">
        <f t="shared" si="6"/>
        <v>14</v>
      </c>
      <c r="P19" s="404">
        <f t="shared" si="6"/>
        <v>19</v>
      </c>
      <c r="Q19" s="404">
        <f t="shared" si="6"/>
        <v>18</v>
      </c>
      <c r="R19" s="404">
        <f t="shared" si="6"/>
        <v>13</v>
      </c>
      <c r="S19" s="404">
        <f t="shared" si="6"/>
        <v>15</v>
      </c>
      <c r="T19" s="404">
        <f t="shared" si="6"/>
        <v>13</v>
      </c>
      <c r="U19" s="225">
        <f t="shared" ref="U19:AL19" si="7">U7+U18</f>
        <v>21</v>
      </c>
      <c r="V19" s="225">
        <f t="shared" si="7"/>
        <v>15</v>
      </c>
      <c r="W19" s="404">
        <f t="shared" si="7"/>
        <v>14</v>
      </c>
      <c r="X19" s="225">
        <f t="shared" si="7"/>
        <v>10</v>
      </c>
      <c r="Y19" s="225">
        <f t="shared" si="7"/>
        <v>9</v>
      </c>
      <c r="Z19" s="404">
        <f t="shared" si="7"/>
        <v>18</v>
      </c>
      <c r="AA19" s="404">
        <f t="shared" si="7"/>
        <v>9</v>
      </c>
      <c r="AB19" s="225">
        <f t="shared" si="7"/>
        <v>13</v>
      </c>
      <c r="AC19" s="225">
        <f t="shared" si="7"/>
        <v>10</v>
      </c>
      <c r="AD19" s="225">
        <f t="shared" si="7"/>
        <v>10</v>
      </c>
      <c r="AE19" s="225">
        <f t="shared" si="7"/>
        <v>15</v>
      </c>
      <c r="AF19" s="404">
        <f t="shared" si="7"/>
        <v>12</v>
      </c>
      <c r="AG19" s="404">
        <f t="shared" si="7"/>
        <v>10</v>
      </c>
      <c r="AH19" s="225">
        <f t="shared" si="7"/>
        <v>11</v>
      </c>
      <c r="AI19" s="225">
        <f t="shared" si="7"/>
        <v>12</v>
      </c>
      <c r="AJ19" s="225">
        <f t="shared" si="7"/>
        <v>12</v>
      </c>
      <c r="AK19" s="404">
        <f t="shared" si="7"/>
        <v>8</v>
      </c>
      <c r="AL19" s="225">
        <f t="shared" si="7"/>
        <v>5</v>
      </c>
      <c r="AM19" s="404">
        <f t="shared" ref="AM19:BE19" si="8">AM7+AM18</f>
        <v>5</v>
      </c>
      <c r="AN19" s="404">
        <f t="shared" si="8"/>
        <v>6</v>
      </c>
      <c r="AO19" s="404">
        <f t="shared" si="8"/>
        <v>2</v>
      </c>
      <c r="AP19" s="225">
        <f t="shared" si="8"/>
        <v>12</v>
      </c>
      <c r="AQ19" s="225">
        <f t="shared" si="8"/>
        <v>10</v>
      </c>
      <c r="AR19" s="404">
        <f t="shared" si="8"/>
        <v>9</v>
      </c>
      <c r="AS19" s="404">
        <f t="shared" si="8"/>
        <v>7</v>
      </c>
      <c r="AT19" s="404">
        <f t="shared" si="8"/>
        <v>3</v>
      </c>
      <c r="AU19" s="404">
        <f t="shared" si="8"/>
        <v>4</v>
      </c>
      <c r="AV19" s="225">
        <f t="shared" si="8"/>
        <v>5</v>
      </c>
      <c r="AW19" s="225">
        <f t="shared" si="8"/>
        <v>8</v>
      </c>
      <c r="AX19" s="225">
        <f t="shared" si="8"/>
        <v>6</v>
      </c>
      <c r="AY19" s="225">
        <f t="shared" si="8"/>
        <v>3</v>
      </c>
      <c r="AZ19" s="225">
        <f t="shared" si="8"/>
        <v>4</v>
      </c>
      <c r="BA19" s="225">
        <f t="shared" si="8"/>
        <v>4</v>
      </c>
      <c r="BB19" s="404">
        <f t="shared" si="8"/>
        <v>0</v>
      </c>
      <c r="BC19" s="404">
        <f t="shared" si="8"/>
        <v>2</v>
      </c>
      <c r="BD19" s="404">
        <f t="shared" si="8"/>
        <v>0</v>
      </c>
      <c r="BE19" s="404">
        <f t="shared" si="8"/>
        <v>0</v>
      </c>
      <c r="BF19" s="225">
        <f t="shared" ref="BF19:BR19" si="9">BF7+BF18</f>
        <v>4</v>
      </c>
      <c r="BG19" s="225">
        <f t="shared" si="9"/>
        <v>6</v>
      </c>
      <c r="BH19" s="404">
        <f t="shared" si="9"/>
        <v>3</v>
      </c>
      <c r="BI19" s="404">
        <f t="shared" si="9"/>
        <v>1</v>
      </c>
      <c r="BJ19" s="404">
        <f t="shared" si="9"/>
        <v>2</v>
      </c>
      <c r="BK19" s="225">
        <f t="shared" si="9"/>
        <v>3</v>
      </c>
      <c r="BL19" s="225">
        <f t="shared" si="9"/>
        <v>3</v>
      </c>
      <c r="BM19" s="225">
        <f t="shared" si="9"/>
        <v>2</v>
      </c>
      <c r="BN19" s="225">
        <f t="shared" si="9"/>
        <v>2</v>
      </c>
      <c r="BO19" s="225">
        <f t="shared" si="9"/>
        <v>2</v>
      </c>
      <c r="BP19" s="225">
        <f t="shared" si="9"/>
        <v>3</v>
      </c>
      <c r="BQ19" s="225">
        <f t="shared" si="9"/>
        <v>3</v>
      </c>
      <c r="BR19" s="404">
        <f t="shared" si="9"/>
        <v>0</v>
      </c>
      <c r="BS19" s="404">
        <f t="shared" ref="BS19:CN19" si="10">BS7+BS18</f>
        <v>0</v>
      </c>
      <c r="BT19" s="404">
        <f t="shared" si="10"/>
        <v>0</v>
      </c>
      <c r="BU19" s="225">
        <f t="shared" si="10"/>
        <v>2</v>
      </c>
      <c r="BV19" s="225">
        <f t="shared" si="10"/>
        <v>2</v>
      </c>
      <c r="BW19" s="225">
        <f t="shared" si="10"/>
        <v>2</v>
      </c>
      <c r="BX19" s="225">
        <f t="shared" si="10"/>
        <v>2</v>
      </c>
      <c r="BY19" s="225">
        <f t="shared" si="10"/>
        <v>2</v>
      </c>
      <c r="BZ19" s="225">
        <f t="shared" si="10"/>
        <v>2</v>
      </c>
      <c r="CA19" s="225">
        <f t="shared" si="10"/>
        <v>2</v>
      </c>
      <c r="CB19" s="225">
        <f t="shared" si="10"/>
        <v>0</v>
      </c>
      <c r="CC19" s="225">
        <f t="shared" si="10"/>
        <v>0</v>
      </c>
      <c r="CD19" s="225">
        <f t="shared" si="10"/>
        <v>0</v>
      </c>
      <c r="CE19" s="225">
        <f t="shared" si="10"/>
        <v>0</v>
      </c>
      <c r="CF19" s="404">
        <f t="shared" si="10"/>
        <v>0</v>
      </c>
      <c r="CG19" s="225">
        <f t="shared" si="10"/>
        <v>0</v>
      </c>
      <c r="CH19" s="225">
        <f t="shared" si="10"/>
        <v>0</v>
      </c>
      <c r="CI19" s="225">
        <f t="shared" si="10"/>
        <v>0</v>
      </c>
      <c r="CJ19" s="225">
        <f t="shared" si="10"/>
        <v>0</v>
      </c>
      <c r="CK19" s="225">
        <f t="shared" si="10"/>
        <v>0</v>
      </c>
      <c r="CL19" s="225">
        <f t="shared" si="10"/>
        <v>0</v>
      </c>
      <c r="CM19" s="225">
        <f t="shared" si="10"/>
        <v>0</v>
      </c>
      <c r="CN19" s="248">
        <f t="shared" si="10"/>
        <v>0</v>
      </c>
      <c r="CO19" s="249">
        <f t="shared" si="0"/>
        <v>628</v>
      </c>
    </row>
    <row r="20" spans="1:93" ht="10.050000000000001" customHeight="1"/>
    <row r="21" spans="1:93" ht="15" customHeight="1"/>
    <row r="22" spans="1:93" ht="15" customHeight="1">
      <c r="C22" s="153" t="s">
        <v>422</v>
      </c>
      <c r="G22" s="185"/>
      <c r="H22" s="184" t="s">
        <v>1322</v>
      </c>
    </row>
    <row r="23" spans="1:93" ht="10.050000000000001" customHeight="1"/>
    <row r="24" spans="1:93" ht="15" customHeight="1">
      <c r="B24" s="166"/>
      <c r="C24" s="167"/>
      <c r="D24" s="173"/>
      <c r="E24" s="168"/>
      <c r="F24" s="627">
        <v>20</v>
      </c>
      <c r="G24" s="628"/>
      <c r="H24" s="628"/>
      <c r="I24" s="627">
        <v>23</v>
      </c>
      <c r="J24" s="628"/>
      <c r="K24" s="628"/>
      <c r="L24" s="627">
        <v>26</v>
      </c>
      <c r="M24" s="628"/>
      <c r="N24" s="628"/>
      <c r="O24" s="628"/>
      <c r="P24" s="627">
        <v>27</v>
      </c>
      <c r="Q24" s="628"/>
      <c r="R24" s="628"/>
      <c r="S24" s="627">
        <v>28</v>
      </c>
      <c r="T24" s="628"/>
      <c r="U24" s="627">
        <v>30</v>
      </c>
      <c r="V24" s="628"/>
      <c r="W24" s="628"/>
      <c r="X24" s="628"/>
      <c r="Y24" s="627">
        <v>31</v>
      </c>
      <c r="Z24" s="628"/>
      <c r="AA24" s="628"/>
      <c r="AB24" s="169">
        <v>32</v>
      </c>
      <c r="AC24" s="627">
        <v>33</v>
      </c>
      <c r="AD24" s="628"/>
      <c r="AE24" s="628"/>
      <c r="AF24" s="628"/>
      <c r="AG24" s="628"/>
      <c r="AH24" s="627">
        <v>34</v>
      </c>
      <c r="AI24" s="628"/>
      <c r="AJ24" s="627">
        <v>35</v>
      </c>
      <c r="AK24" s="628"/>
      <c r="AL24" s="628"/>
      <c r="AM24" s="628"/>
      <c r="AN24" s="628"/>
      <c r="AO24" s="628"/>
      <c r="AP24" s="627">
        <v>36</v>
      </c>
      <c r="AQ24" s="628"/>
      <c r="AR24" s="628"/>
      <c r="AS24" s="628"/>
      <c r="AT24" s="628"/>
      <c r="AU24" s="172">
        <v>37</v>
      </c>
      <c r="AV24" s="627">
        <v>38</v>
      </c>
      <c r="AW24" s="628"/>
      <c r="AX24" s="628"/>
      <c r="AY24" s="628"/>
      <c r="AZ24" s="628"/>
      <c r="BA24" s="628"/>
      <c r="BB24" s="628"/>
      <c r="BC24" s="628"/>
      <c r="BD24" s="628"/>
      <c r="BE24" s="629"/>
      <c r="BF24" s="627">
        <v>39</v>
      </c>
      <c r="BG24" s="628"/>
      <c r="BH24" s="628"/>
      <c r="BI24" s="628"/>
      <c r="BJ24" s="629"/>
      <c r="BK24" s="627">
        <v>41</v>
      </c>
      <c r="BL24" s="628"/>
      <c r="BM24" s="628"/>
      <c r="BN24" s="628"/>
      <c r="BO24" s="628"/>
      <c r="BP24" s="628"/>
      <c r="BQ24" s="628"/>
      <c r="BR24" s="628"/>
      <c r="BS24" s="628"/>
      <c r="BT24" s="629"/>
      <c r="BU24" s="627">
        <v>42</v>
      </c>
      <c r="BV24" s="628"/>
      <c r="BW24" s="628"/>
      <c r="BX24" s="628"/>
      <c r="BY24" s="628"/>
      <c r="BZ24" s="628"/>
      <c r="CA24" s="629"/>
      <c r="CB24" s="627">
        <v>43</v>
      </c>
      <c r="CC24" s="628"/>
      <c r="CD24" s="628"/>
      <c r="CE24" s="628"/>
      <c r="CF24" s="629"/>
      <c r="CG24" s="628">
        <v>44</v>
      </c>
      <c r="CH24" s="628"/>
      <c r="CI24" s="628"/>
      <c r="CJ24" s="628"/>
      <c r="CK24" s="629"/>
      <c r="CL24" s="171">
        <v>45</v>
      </c>
      <c r="CM24" s="171"/>
      <c r="CN24" s="172"/>
      <c r="CO24" s="173"/>
    </row>
    <row r="25" spans="1:93" ht="15" customHeight="1">
      <c r="B25" s="174"/>
      <c r="C25" s="175"/>
      <c r="D25" s="177"/>
      <c r="E25" s="111"/>
      <c r="F25" s="124"/>
      <c r="G25" s="124"/>
      <c r="H25" s="124"/>
      <c r="I25" s="124"/>
      <c r="J25" s="124"/>
      <c r="K25" s="124"/>
      <c r="L25" s="124"/>
      <c r="M25" s="124"/>
      <c r="N25" s="124"/>
      <c r="O25" s="113" t="s">
        <v>76</v>
      </c>
      <c r="P25" s="124"/>
      <c r="Q25" s="124"/>
      <c r="R25" s="113" t="s">
        <v>76</v>
      </c>
      <c r="S25" s="124"/>
      <c r="T25" s="120"/>
      <c r="U25" s="120"/>
      <c r="V25" s="120"/>
      <c r="W25" s="113" t="s">
        <v>76</v>
      </c>
      <c r="X25" s="120"/>
      <c r="Y25" s="120"/>
      <c r="Z25" s="120"/>
      <c r="AA25" s="120"/>
      <c r="AB25" s="120"/>
      <c r="AC25" s="120"/>
      <c r="AD25" s="113" t="s">
        <v>76</v>
      </c>
      <c r="AE25" s="120"/>
      <c r="AF25" s="120"/>
      <c r="AG25" s="120"/>
      <c r="AH25" s="120"/>
      <c r="AI25" s="120"/>
      <c r="AJ25" s="120"/>
      <c r="AK25" s="113" t="s">
        <v>76</v>
      </c>
      <c r="AL25" s="113" t="s">
        <v>76</v>
      </c>
      <c r="AM25" s="120"/>
      <c r="AN25" s="120"/>
      <c r="AO25" s="120"/>
      <c r="AP25" s="120"/>
      <c r="AQ25" s="120"/>
      <c r="AR25" s="120"/>
      <c r="AS25" s="113" t="s">
        <v>76</v>
      </c>
      <c r="AT25" s="120"/>
      <c r="AU25" s="120"/>
      <c r="AV25" s="120"/>
      <c r="AW25" s="113" t="s">
        <v>76</v>
      </c>
      <c r="AX25" s="120"/>
      <c r="AY25" s="120"/>
      <c r="AZ25" s="120"/>
      <c r="BA25" s="120"/>
      <c r="BB25" s="120"/>
      <c r="BC25" s="120"/>
      <c r="BD25" s="120"/>
      <c r="BE25" s="120"/>
      <c r="BF25" s="124"/>
      <c r="BG25" s="124"/>
      <c r="BH25" s="124"/>
      <c r="BI25" s="113" t="s">
        <v>76</v>
      </c>
      <c r="BJ25" s="113"/>
      <c r="BK25" s="124"/>
      <c r="BL25" s="124"/>
      <c r="BM25" s="124"/>
      <c r="BN25" s="124"/>
      <c r="BO25" s="124"/>
      <c r="BP25" s="124"/>
      <c r="BQ25" s="113" t="s">
        <v>611</v>
      </c>
      <c r="BR25" s="113"/>
      <c r="BS25" s="120"/>
      <c r="BT25" s="120"/>
      <c r="BU25" s="124"/>
      <c r="BV25" s="124"/>
      <c r="BW25" s="124"/>
      <c r="BX25" s="124"/>
      <c r="BY25" s="113" t="s">
        <v>611</v>
      </c>
      <c r="BZ25" s="124"/>
      <c r="CA25" s="113"/>
      <c r="CB25" s="124"/>
      <c r="CC25" s="124"/>
      <c r="CD25" s="113" t="s">
        <v>611</v>
      </c>
      <c r="CE25" s="113"/>
      <c r="CF25" s="113"/>
      <c r="CG25" s="124"/>
      <c r="CH25" s="113" t="s">
        <v>611</v>
      </c>
      <c r="CI25" s="124"/>
      <c r="CJ25" s="124"/>
      <c r="CK25" s="124"/>
      <c r="CL25" s="189"/>
      <c r="CM25" s="120"/>
      <c r="CN25" s="176"/>
      <c r="CO25" s="177"/>
    </row>
    <row r="26" spans="1:93" ht="80.099999999999994" customHeight="1">
      <c r="B26" s="3" t="s">
        <v>109</v>
      </c>
      <c r="C26" s="4" t="s">
        <v>110</v>
      </c>
      <c r="D26" s="10" t="s">
        <v>111</v>
      </c>
      <c r="E26" s="76"/>
      <c r="F26" s="6" t="s">
        <v>548</v>
      </c>
      <c r="G26" s="6" t="s">
        <v>436</v>
      </c>
      <c r="H26" s="6" t="s">
        <v>544</v>
      </c>
      <c r="I26" s="6" t="s">
        <v>550</v>
      </c>
      <c r="J26" s="6" t="s">
        <v>935</v>
      </c>
      <c r="K26" s="6" t="s">
        <v>551</v>
      </c>
      <c r="L26" s="6" t="s">
        <v>435</v>
      </c>
      <c r="M26" s="6" t="s">
        <v>773</v>
      </c>
      <c r="N26" s="6" t="s">
        <v>463</v>
      </c>
      <c r="O26" s="6" t="s">
        <v>996</v>
      </c>
      <c r="P26" s="6" t="s">
        <v>553</v>
      </c>
      <c r="Q26" s="6" t="s">
        <v>1018</v>
      </c>
      <c r="R26" s="6" t="s">
        <v>554</v>
      </c>
      <c r="S26" s="6" t="s">
        <v>1030</v>
      </c>
      <c r="T26" s="6" t="s">
        <v>1121</v>
      </c>
      <c r="U26" s="6" t="s">
        <v>77</v>
      </c>
      <c r="V26" s="6" t="s">
        <v>78</v>
      </c>
      <c r="W26" s="6" t="s">
        <v>79</v>
      </c>
      <c r="X26" s="6" t="s">
        <v>80</v>
      </c>
      <c r="Y26" s="6" t="s">
        <v>81</v>
      </c>
      <c r="Z26" s="6" t="s">
        <v>82</v>
      </c>
      <c r="AA26" s="6" t="s">
        <v>83</v>
      </c>
      <c r="AB26" s="6" t="s">
        <v>84</v>
      </c>
      <c r="AC26" s="6" t="s">
        <v>85</v>
      </c>
      <c r="AD26" s="6" t="s">
        <v>86</v>
      </c>
      <c r="AE26" s="6" t="s">
        <v>88</v>
      </c>
      <c r="AF26" s="6" t="s">
        <v>89</v>
      </c>
      <c r="AG26" s="6" t="s">
        <v>87</v>
      </c>
      <c r="AH26" s="6" t="s">
        <v>90</v>
      </c>
      <c r="AI26" s="6" t="s">
        <v>91</v>
      </c>
      <c r="AJ26" s="6" t="s">
        <v>92</v>
      </c>
      <c r="AK26" s="6" t="s">
        <v>93</v>
      </c>
      <c r="AL26" s="6" t="s">
        <v>94</v>
      </c>
      <c r="AM26" s="6" t="s">
        <v>95</v>
      </c>
      <c r="AN26" s="6" t="s">
        <v>97</v>
      </c>
      <c r="AO26" s="6" t="s">
        <v>96</v>
      </c>
      <c r="AP26" s="6" t="s">
        <v>74</v>
      </c>
      <c r="AQ26" s="6" t="s">
        <v>1489</v>
      </c>
      <c r="AR26" s="6" t="s">
        <v>1490</v>
      </c>
      <c r="AS26" s="6" t="s">
        <v>100</v>
      </c>
      <c r="AT26" s="6" t="s">
        <v>75</v>
      </c>
      <c r="AU26" s="6" t="s">
        <v>101</v>
      </c>
      <c r="AV26" s="6" t="s">
        <v>102</v>
      </c>
      <c r="AW26" s="6" t="s">
        <v>103</v>
      </c>
      <c r="AX26" s="6" t="s">
        <v>41</v>
      </c>
      <c r="AY26" s="6" t="s">
        <v>211</v>
      </c>
      <c r="AZ26" s="6" t="s">
        <v>56</v>
      </c>
      <c r="BA26" s="6" t="s">
        <v>43</v>
      </c>
      <c r="BB26" s="6" t="s">
        <v>42</v>
      </c>
      <c r="BC26" s="6" t="s">
        <v>57</v>
      </c>
      <c r="BD26" s="6" t="s">
        <v>1516</v>
      </c>
      <c r="BE26" s="6" t="s">
        <v>1517</v>
      </c>
      <c r="BF26" s="6" t="s">
        <v>575</v>
      </c>
      <c r="BG26" s="6" t="s">
        <v>781</v>
      </c>
      <c r="BH26" s="6" t="s">
        <v>148</v>
      </c>
      <c r="BI26" s="6" t="s">
        <v>149</v>
      </c>
      <c r="BJ26" s="6" t="s">
        <v>315</v>
      </c>
      <c r="BK26" s="6" t="s">
        <v>557</v>
      </c>
      <c r="BL26" s="6" t="s">
        <v>442</v>
      </c>
      <c r="BM26" s="6" t="s">
        <v>558</v>
      </c>
      <c r="BN26" s="6" t="s">
        <v>329</v>
      </c>
      <c r="BO26" s="6" t="s">
        <v>559</v>
      </c>
      <c r="BP26" s="6" t="s">
        <v>782</v>
      </c>
      <c r="BQ26" s="6" t="s">
        <v>617</v>
      </c>
      <c r="BR26" s="6" t="s">
        <v>1519</v>
      </c>
      <c r="BS26" s="6" t="s">
        <v>1520</v>
      </c>
      <c r="BT26" s="6" t="s">
        <v>1521</v>
      </c>
      <c r="BU26" s="6" t="s">
        <v>560</v>
      </c>
      <c r="BV26" s="6" t="s">
        <v>561</v>
      </c>
      <c r="BW26" s="6" t="s">
        <v>578</v>
      </c>
      <c r="BX26" s="6" t="s">
        <v>622</v>
      </c>
      <c r="BY26" s="6" t="s">
        <v>616</v>
      </c>
      <c r="BZ26" s="6" t="s">
        <v>698</v>
      </c>
      <c r="CA26" s="6" t="s">
        <v>715</v>
      </c>
      <c r="CB26" s="6" t="s">
        <v>562</v>
      </c>
      <c r="CC26" s="6" t="s">
        <v>704</v>
      </c>
      <c r="CD26" s="6" t="s">
        <v>709</v>
      </c>
      <c r="CE26" s="6" t="s">
        <v>857</v>
      </c>
      <c r="CF26" s="6" t="s">
        <v>1522</v>
      </c>
      <c r="CG26" s="6" t="s">
        <v>273</v>
      </c>
      <c r="CH26" s="6" t="s">
        <v>274</v>
      </c>
      <c r="CI26" s="6" t="s">
        <v>332</v>
      </c>
      <c r="CJ26" s="6" t="s">
        <v>330</v>
      </c>
      <c r="CK26" s="6" t="s">
        <v>610</v>
      </c>
      <c r="CL26" s="6" t="s">
        <v>466</v>
      </c>
      <c r="CM26" s="6" t="s">
        <v>14</v>
      </c>
      <c r="CN26" s="77"/>
      <c r="CO26" s="178" t="s">
        <v>1355</v>
      </c>
    </row>
    <row r="27" spans="1:93" ht="20.100000000000001" customHeight="1">
      <c r="B27" s="154" t="s">
        <v>113</v>
      </c>
      <c r="C27" s="179"/>
      <c r="D27" s="92"/>
      <c r="E27" s="238"/>
      <c r="F27" s="347">
        <v>60</v>
      </c>
      <c r="G27" s="347">
        <v>69</v>
      </c>
      <c r="H27" s="347">
        <v>115</v>
      </c>
      <c r="I27" s="347">
        <v>51</v>
      </c>
      <c r="J27" s="347">
        <v>11</v>
      </c>
      <c r="K27" s="347">
        <v>7</v>
      </c>
      <c r="L27" s="347">
        <v>277</v>
      </c>
      <c r="M27" s="347">
        <v>256</v>
      </c>
      <c r="N27" s="347">
        <v>53</v>
      </c>
      <c r="O27" s="347">
        <v>0</v>
      </c>
      <c r="P27" s="347">
        <v>116</v>
      </c>
      <c r="Q27" s="347">
        <v>104</v>
      </c>
      <c r="R27" s="347">
        <v>1</v>
      </c>
      <c r="S27" s="347">
        <v>83</v>
      </c>
      <c r="T27" s="347">
        <v>84</v>
      </c>
      <c r="U27" s="347">
        <v>201</v>
      </c>
      <c r="V27" s="347">
        <v>37</v>
      </c>
      <c r="W27" s="347">
        <v>0</v>
      </c>
      <c r="X27" s="347">
        <v>14</v>
      </c>
      <c r="Y27" s="347">
        <v>69</v>
      </c>
      <c r="Z27" s="347">
        <v>39</v>
      </c>
      <c r="AA27" s="347">
        <v>30</v>
      </c>
      <c r="AB27" s="347">
        <v>111</v>
      </c>
      <c r="AC27" s="347">
        <v>136</v>
      </c>
      <c r="AD27" s="347">
        <v>0</v>
      </c>
      <c r="AE27" s="347">
        <v>32</v>
      </c>
      <c r="AF27" s="347">
        <v>22</v>
      </c>
      <c r="AG27" s="347">
        <v>10</v>
      </c>
      <c r="AH27" s="347">
        <v>54</v>
      </c>
      <c r="AI27" s="347">
        <v>58</v>
      </c>
      <c r="AJ27" s="347">
        <v>54</v>
      </c>
      <c r="AK27" s="347">
        <v>0</v>
      </c>
      <c r="AL27" s="347">
        <v>0</v>
      </c>
      <c r="AM27" s="347">
        <v>24</v>
      </c>
      <c r="AN27" s="347">
        <v>8</v>
      </c>
      <c r="AO27" s="347">
        <v>16</v>
      </c>
      <c r="AP27" s="347">
        <v>58</v>
      </c>
      <c r="AQ27" s="347">
        <v>12</v>
      </c>
      <c r="AR27" s="347">
        <v>19</v>
      </c>
      <c r="AS27" s="347">
        <v>0</v>
      </c>
      <c r="AT27" s="347">
        <v>33</v>
      </c>
      <c r="AU27" s="347">
        <v>19</v>
      </c>
      <c r="AV27" s="347">
        <v>7</v>
      </c>
      <c r="AW27" s="347">
        <v>0</v>
      </c>
      <c r="AX27" s="347">
        <v>26</v>
      </c>
      <c r="AY27" s="347">
        <v>13</v>
      </c>
      <c r="AZ27" s="347">
        <v>2</v>
      </c>
      <c r="BA27" s="347">
        <v>1</v>
      </c>
      <c r="BB27" s="347">
        <v>7</v>
      </c>
      <c r="BC27" s="347">
        <v>0</v>
      </c>
      <c r="BD27" s="347">
        <v>4</v>
      </c>
      <c r="BE27" s="347">
        <v>1</v>
      </c>
      <c r="BF27" s="347">
        <v>0</v>
      </c>
      <c r="BG27" s="347">
        <v>0</v>
      </c>
      <c r="BH27" s="347">
        <v>0</v>
      </c>
      <c r="BI27" s="347">
        <v>0</v>
      </c>
      <c r="BJ27" s="347">
        <v>0</v>
      </c>
      <c r="BK27" s="347">
        <v>0</v>
      </c>
      <c r="BL27" s="347">
        <v>0</v>
      </c>
      <c r="BM27" s="347">
        <v>0</v>
      </c>
      <c r="BN27" s="347">
        <v>0</v>
      </c>
      <c r="BO27" s="347">
        <v>0</v>
      </c>
      <c r="BP27" s="347">
        <v>0</v>
      </c>
      <c r="BQ27" s="347">
        <v>0</v>
      </c>
      <c r="BR27" s="347">
        <v>0</v>
      </c>
      <c r="BS27" s="347">
        <v>0</v>
      </c>
      <c r="BT27" s="347">
        <v>0</v>
      </c>
      <c r="BU27" s="347">
        <v>0</v>
      </c>
      <c r="BV27" s="347">
        <v>0</v>
      </c>
      <c r="BW27" s="347">
        <v>0</v>
      </c>
      <c r="BX27" s="347">
        <v>0</v>
      </c>
      <c r="BY27" s="347">
        <v>0</v>
      </c>
      <c r="BZ27" s="347">
        <v>0</v>
      </c>
      <c r="CA27" s="347">
        <v>0</v>
      </c>
      <c r="CB27" s="347">
        <v>0</v>
      </c>
      <c r="CC27" s="347">
        <v>0</v>
      </c>
      <c r="CD27" s="347">
        <v>0</v>
      </c>
      <c r="CE27" s="347">
        <v>0</v>
      </c>
      <c r="CF27" s="347">
        <v>0</v>
      </c>
      <c r="CG27" s="347">
        <v>0</v>
      </c>
      <c r="CH27" s="347">
        <v>0</v>
      </c>
      <c r="CI27" s="347">
        <v>0</v>
      </c>
      <c r="CJ27" s="347">
        <v>0</v>
      </c>
      <c r="CK27" s="347">
        <v>0</v>
      </c>
      <c r="CL27" s="347">
        <v>0</v>
      </c>
      <c r="CM27" s="347">
        <v>1</v>
      </c>
      <c r="CN27" s="347"/>
      <c r="CO27" s="362">
        <f t="shared" ref="CO27:CO42" si="11">SUM(E27:CN27)</f>
        <v>2405</v>
      </c>
    </row>
    <row r="28" spans="1:93" ht="15" customHeight="1">
      <c r="A28" s="125"/>
      <c r="B28" s="97">
        <v>31</v>
      </c>
      <c r="C28" s="98" t="s">
        <v>126</v>
      </c>
      <c r="D28" s="182" t="s">
        <v>130</v>
      </c>
      <c r="E28" s="349"/>
      <c r="F28" s="350">
        <v>2</v>
      </c>
      <c r="G28" s="350">
        <v>3</v>
      </c>
      <c r="H28" s="350">
        <v>5</v>
      </c>
      <c r="I28" s="350"/>
      <c r="J28" s="350"/>
      <c r="K28" s="350"/>
      <c r="L28" s="351">
        <v>14</v>
      </c>
      <c r="M28" s="350"/>
      <c r="N28" s="350"/>
      <c r="O28" s="350"/>
      <c r="P28" s="350">
        <v>1</v>
      </c>
      <c r="Q28" s="350">
        <v>2</v>
      </c>
      <c r="R28" s="350"/>
      <c r="S28" s="350"/>
      <c r="T28" s="350">
        <v>4</v>
      </c>
      <c r="U28" s="350">
        <v>11</v>
      </c>
      <c r="V28" s="350">
        <v>4</v>
      </c>
      <c r="W28" s="350"/>
      <c r="X28" s="350">
        <v>1</v>
      </c>
      <c r="Y28" s="350"/>
      <c r="Z28" s="350">
        <v>5</v>
      </c>
      <c r="AA28" s="350"/>
      <c r="AB28" s="351">
        <v>14</v>
      </c>
      <c r="AC28" s="350">
        <v>9</v>
      </c>
      <c r="AD28" s="350"/>
      <c r="AE28" s="350">
        <v>7</v>
      </c>
      <c r="AF28" s="350">
        <v>3</v>
      </c>
      <c r="AG28" s="350">
        <v>2</v>
      </c>
      <c r="AH28" s="350">
        <v>9</v>
      </c>
      <c r="AI28" s="350">
        <v>5</v>
      </c>
      <c r="AJ28" s="350">
        <v>3</v>
      </c>
      <c r="AK28" s="350"/>
      <c r="AL28" s="350"/>
      <c r="AM28" s="350"/>
      <c r="AN28" s="350"/>
      <c r="AO28" s="350">
        <v>1</v>
      </c>
      <c r="AP28" s="350">
        <v>9</v>
      </c>
      <c r="AQ28" s="350">
        <v>2</v>
      </c>
      <c r="AR28" s="350">
        <v>8</v>
      </c>
      <c r="AS28" s="350"/>
      <c r="AT28" s="350">
        <v>5</v>
      </c>
      <c r="AU28" s="350">
        <v>3</v>
      </c>
      <c r="AV28" s="350">
        <v>4</v>
      </c>
      <c r="AW28" s="350"/>
      <c r="AX28" s="350">
        <v>6</v>
      </c>
      <c r="AY28" s="350">
        <v>8</v>
      </c>
      <c r="AZ28" s="350">
        <v>8</v>
      </c>
      <c r="BA28" s="350">
        <v>1</v>
      </c>
      <c r="BB28" s="350">
        <v>6</v>
      </c>
      <c r="BC28" s="350"/>
      <c r="BD28" s="350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0"/>
      <c r="BR28" s="350"/>
      <c r="BS28" s="350"/>
      <c r="BT28" s="350"/>
      <c r="BU28" s="350"/>
      <c r="BV28" s="352"/>
      <c r="BW28" s="352"/>
      <c r="BX28" s="352"/>
      <c r="BY28" s="352"/>
      <c r="BZ28" s="352"/>
      <c r="CA28" s="352"/>
      <c r="CB28" s="352"/>
      <c r="CC28" s="352"/>
      <c r="CD28" s="352"/>
      <c r="CE28" s="352"/>
      <c r="CF28" s="352"/>
      <c r="CG28" s="352"/>
      <c r="CH28" s="352"/>
      <c r="CI28" s="352"/>
      <c r="CJ28" s="352"/>
      <c r="CK28" s="352"/>
      <c r="CL28" s="352"/>
      <c r="CM28" s="350"/>
      <c r="CN28" s="353"/>
      <c r="CO28" s="354">
        <f t="shared" si="11"/>
        <v>165</v>
      </c>
    </row>
    <row r="29" spans="1:93" ht="15" customHeight="1">
      <c r="A29" s="125"/>
      <c r="B29" s="97">
        <v>32</v>
      </c>
      <c r="C29" s="98" t="s">
        <v>140</v>
      </c>
      <c r="D29" s="183" t="s">
        <v>50</v>
      </c>
      <c r="E29" s="355"/>
      <c r="F29" s="356">
        <v>1</v>
      </c>
      <c r="G29" s="356">
        <v>2</v>
      </c>
      <c r="H29" s="356"/>
      <c r="I29" s="350"/>
      <c r="J29" s="350"/>
      <c r="K29" s="350"/>
      <c r="L29" s="350">
        <v>9</v>
      </c>
      <c r="M29" s="350">
        <v>14</v>
      </c>
      <c r="N29" s="350">
        <v>1</v>
      </c>
      <c r="O29" s="350"/>
      <c r="P29" s="350"/>
      <c r="Q29" s="350"/>
      <c r="R29" s="350"/>
      <c r="S29" s="350"/>
      <c r="T29" s="350"/>
      <c r="U29" s="350">
        <v>9</v>
      </c>
      <c r="V29" s="350">
        <v>2</v>
      </c>
      <c r="W29" s="350"/>
      <c r="X29" s="350"/>
      <c r="Y29" s="350"/>
      <c r="Z29" s="350"/>
      <c r="AA29" s="350"/>
      <c r="AB29" s="350">
        <v>18</v>
      </c>
      <c r="AC29" s="350"/>
      <c r="AD29" s="350"/>
      <c r="AE29" s="350">
        <v>5</v>
      </c>
      <c r="AF29" s="350"/>
      <c r="AG29" s="350">
        <v>1</v>
      </c>
      <c r="AH29" s="350"/>
      <c r="AI29" s="350">
        <v>8</v>
      </c>
      <c r="AJ29" s="350">
        <v>8</v>
      </c>
      <c r="AK29" s="350">
        <v>1</v>
      </c>
      <c r="AL29" s="350"/>
      <c r="AM29" s="350">
        <v>3</v>
      </c>
      <c r="AN29" s="350"/>
      <c r="AO29" s="350"/>
      <c r="AP29" s="351">
        <v>23</v>
      </c>
      <c r="AQ29" s="350"/>
      <c r="AR29" s="350">
        <v>6</v>
      </c>
      <c r="AS29" s="350">
        <v>1</v>
      </c>
      <c r="AT29" s="350">
        <v>1</v>
      </c>
      <c r="AU29" s="350">
        <v>9</v>
      </c>
      <c r="AV29" s="350"/>
      <c r="AW29" s="350"/>
      <c r="AX29" s="350">
        <v>12</v>
      </c>
      <c r="AY29" s="350">
        <v>15</v>
      </c>
      <c r="AZ29" s="350">
        <v>6</v>
      </c>
      <c r="BA29" s="350"/>
      <c r="BB29" s="350"/>
      <c r="BC29" s="350">
        <v>1</v>
      </c>
      <c r="BD29" s="350"/>
      <c r="BE29" s="350"/>
      <c r="BF29" s="350">
        <v>3</v>
      </c>
      <c r="BG29" s="350">
        <v>2</v>
      </c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  <c r="BS29" s="350"/>
      <c r="BT29" s="350"/>
      <c r="BU29" s="350"/>
      <c r="BV29" s="352"/>
      <c r="BW29" s="352"/>
      <c r="BX29" s="352"/>
      <c r="BY29" s="352"/>
      <c r="BZ29" s="352"/>
      <c r="CA29" s="352"/>
      <c r="CB29" s="352"/>
      <c r="CC29" s="352"/>
      <c r="CD29" s="352"/>
      <c r="CE29" s="352"/>
      <c r="CF29" s="352"/>
      <c r="CG29" s="352"/>
      <c r="CH29" s="352"/>
      <c r="CI29" s="352"/>
      <c r="CJ29" s="352"/>
      <c r="CK29" s="352"/>
      <c r="CL29" s="352"/>
      <c r="CM29" s="350"/>
      <c r="CN29" s="353"/>
      <c r="CO29" s="354">
        <f t="shared" si="11"/>
        <v>161</v>
      </c>
    </row>
    <row r="30" spans="1:93" ht="15" customHeight="1">
      <c r="A30" s="125"/>
      <c r="B30" s="97">
        <v>33</v>
      </c>
      <c r="C30" s="98" t="s">
        <v>144</v>
      </c>
      <c r="D30" s="183" t="s">
        <v>146</v>
      </c>
      <c r="E30" s="355"/>
      <c r="F30" s="356">
        <v>4</v>
      </c>
      <c r="G30" s="356">
        <v>9</v>
      </c>
      <c r="H30" s="356"/>
      <c r="I30" s="350">
        <v>2</v>
      </c>
      <c r="J30" s="350"/>
      <c r="K30" s="350"/>
      <c r="L30" s="350">
        <v>15</v>
      </c>
      <c r="M30" s="350">
        <v>3</v>
      </c>
      <c r="N30" s="350"/>
      <c r="O30" s="350"/>
      <c r="P30" s="350">
        <v>3</v>
      </c>
      <c r="Q30" s="350"/>
      <c r="R30" s="350"/>
      <c r="S30" s="350"/>
      <c r="T30" s="350"/>
      <c r="U30" s="350">
        <v>5</v>
      </c>
      <c r="V30" s="350">
        <v>1</v>
      </c>
      <c r="W30" s="350"/>
      <c r="X30" s="350"/>
      <c r="Y30" s="350"/>
      <c r="Z30" s="350">
        <v>1</v>
      </c>
      <c r="AA30" s="350"/>
      <c r="AB30" s="350">
        <v>7</v>
      </c>
      <c r="AC30" s="350">
        <v>7</v>
      </c>
      <c r="AD30" s="350"/>
      <c r="AE30" s="350">
        <v>4</v>
      </c>
      <c r="AF30" s="350">
        <v>1</v>
      </c>
      <c r="AG30" s="350"/>
      <c r="AH30" s="350"/>
      <c r="AI30" s="350">
        <v>6</v>
      </c>
      <c r="AJ30" s="350">
        <v>12</v>
      </c>
      <c r="AK30" s="350"/>
      <c r="AL30" s="350"/>
      <c r="AM30" s="350">
        <v>2</v>
      </c>
      <c r="AN30" s="350">
        <v>3</v>
      </c>
      <c r="AO30" s="350"/>
      <c r="AP30" s="351">
        <v>16</v>
      </c>
      <c r="AQ30" s="350">
        <v>13</v>
      </c>
      <c r="AR30" s="350">
        <v>13</v>
      </c>
      <c r="AS30" s="350">
        <v>1</v>
      </c>
      <c r="AT30" s="350"/>
      <c r="AU30" s="350"/>
      <c r="AV30" s="350"/>
      <c r="AW30" s="350">
        <v>1</v>
      </c>
      <c r="AX30" s="350"/>
      <c r="AY30" s="350"/>
      <c r="AZ30" s="350"/>
      <c r="BA30" s="350"/>
      <c r="BB30" s="350"/>
      <c r="BC30" s="350"/>
      <c r="BD30" s="350"/>
      <c r="BE30" s="350"/>
      <c r="BF30" s="350">
        <v>9</v>
      </c>
      <c r="BG30" s="350">
        <v>4</v>
      </c>
      <c r="BH30" s="350"/>
      <c r="BI30" s="350"/>
      <c r="BJ30" s="350"/>
      <c r="BK30" s="350">
        <v>12</v>
      </c>
      <c r="BL30" s="350"/>
      <c r="BM30" s="350"/>
      <c r="BN30" s="350">
        <v>5</v>
      </c>
      <c r="BO30" s="350"/>
      <c r="BP30" s="350"/>
      <c r="BQ30" s="350"/>
      <c r="BR30" s="350">
        <v>2</v>
      </c>
      <c r="BS30" s="350"/>
      <c r="BT30" s="350"/>
      <c r="BU30" s="350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0"/>
      <c r="CN30" s="353"/>
      <c r="CO30" s="354">
        <f t="shared" si="11"/>
        <v>161</v>
      </c>
    </row>
    <row r="31" spans="1:93" ht="15" customHeight="1">
      <c r="A31" s="125"/>
      <c r="B31" s="97">
        <v>34</v>
      </c>
      <c r="C31" s="98" t="s">
        <v>204</v>
      </c>
      <c r="D31" s="183" t="s">
        <v>146</v>
      </c>
      <c r="E31" s="355"/>
      <c r="F31" s="356">
        <v>1</v>
      </c>
      <c r="G31" s="356">
        <v>5</v>
      </c>
      <c r="H31" s="356">
        <v>1</v>
      </c>
      <c r="I31" s="350">
        <v>1</v>
      </c>
      <c r="J31" s="350">
        <v>1</v>
      </c>
      <c r="K31" s="350"/>
      <c r="L31" s="350">
        <v>11</v>
      </c>
      <c r="M31" s="350">
        <v>5</v>
      </c>
      <c r="N31" s="350"/>
      <c r="O31" s="350"/>
      <c r="P31" s="350"/>
      <c r="Q31" s="350"/>
      <c r="R31" s="350"/>
      <c r="S31" s="350"/>
      <c r="T31" s="350"/>
      <c r="U31" s="350">
        <v>1</v>
      </c>
      <c r="V31" s="350">
        <v>1</v>
      </c>
      <c r="W31" s="350"/>
      <c r="X31" s="350"/>
      <c r="Y31" s="350"/>
      <c r="Z31" s="350"/>
      <c r="AA31" s="350">
        <v>2</v>
      </c>
      <c r="AB31" s="350">
        <v>10</v>
      </c>
      <c r="AC31" s="351">
        <v>17</v>
      </c>
      <c r="AD31" s="350"/>
      <c r="AE31" s="350">
        <v>4</v>
      </c>
      <c r="AF31" s="350"/>
      <c r="AG31" s="350"/>
      <c r="AH31" s="350">
        <v>6</v>
      </c>
      <c r="AI31" s="350">
        <v>4</v>
      </c>
      <c r="AJ31" s="350">
        <v>3</v>
      </c>
      <c r="AK31" s="350"/>
      <c r="AL31" s="350"/>
      <c r="AM31" s="350"/>
      <c r="AN31" s="350">
        <v>2</v>
      </c>
      <c r="AO31" s="350"/>
      <c r="AP31" s="350">
        <v>2</v>
      </c>
      <c r="AQ31" s="350">
        <v>1</v>
      </c>
      <c r="AR31" s="350">
        <v>2</v>
      </c>
      <c r="AS31" s="350"/>
      <c r="AT31" s="350"/>
      <c r="AU31" s="350"/>
      <c r="AV31" s="350">
        <v>2</v>
      </c>
      <c r="AW31" s="350"/>
      <c r="AX31" s="350">
        <v>7</v>
      </c>
      <c r="AY31" s="350">
        <v>12</v>
      </c>
      <c r="AZ31" s="350">
        <v>6</v>
      </c>
      <c r="BA31" s="350">
        <v>2</v>
      </c>
      <c r="BB31" s="350"/>
      <c r="BC31" s="350">
        <v>1</v>
      </c>
      <c r="BD31" s="350"/>
      <c r="BE31" s="350"/>
      <c r="BF31" s="350">
        <v>7</v>
      </c>
      <c r="BG31" s="350">
        <v>10</v>
      </c>
      <c r="BH31" s="350">
        <v>2</v>
      </c>
      <c r="BI31" s="350"/>
      <c r="BJ31" s="350"/>
      <c r="BK31" s="350">
        <v>1</v>
      </c>
      <c r="BL31" s="350"/>
      <c r="BM31" s="350"/>
      <c r="BN31" s="350">
        <v>4</v>
      </c>
      <c r="BO31" s="350"/>
      <c r="BP31" s="350"/>
      <c r="BQ31" s="350"/>
      <c r="BR31" s="350">
        <v>7</v>
      </c>
      <c r="BS31" s="350"/>
      <c r="BT31" s="350"/>
      <c r="BU31" s="350"/>
      <c r="BV31" s="352"/>
      <c r="BW31" s="352"/>
      <c r="BX31" s="352"/>
      <c r="BY31" s="352"/>
      <c r="BZ31" s="352"/>
      <c r="CA31" s="352"/>
      <c r="CB31" s="352"/>
      <c r="CC31" s="352"/>
      <c r="CD31" s="352"/>
      <c r="CE31" s="352"/>
      <c r="CF31" s="352"/>
      <c r="CG31" s="352"/>
      <c r="CH31" s="352"/>
      <c r="CI31" s="352"/>
      <c r="CJ31" s="352"/>
      <c r="CK31" s="352"/>
      <c r="CL31" s="352"/>
      <c r="CM31" s="350">
        <v>1</v>
      </c>
      <c r="CN31" s="353"/>
      <c r="CO31" s="357">
        <f t="shared" si="11"/>
        <v>142</v>
      </c>
    </row>
    <row r="32" spans="1:93" ht="15" customHeight="1">
      <c r="A32" s="125"/>
      <c r="B32" s="97">
        <v>35</v>
      </c>
      <c r="C32" s="98" t="s">
        <v>213</v>
      </c>
      <c r="D32" s="183" t="s">
        <v>216</v>
      </c>
      <c r="E32" s="355"/>
      <c r="F32" s="356">
        <v>1</v>
      </c>
      <c r="G32" s="356">
        <v>2</v>
      </c>
      <c r="H32" s="356"/>
      <c r="I32" s="356"/>
      <c r="J32" s="356"/>
      <c r="K32" s="356"/>
      <c r="L32" s="351">
        <v>13</v>
      </c>
      <c r="M32" s="350"/>
      <c r="N32" s="350"/>
      <c r="O32" s="350"/>
      <c r="P32" s="350"/>
      <c r="Q32" s="350"/>
      <c r="R32" s="350"/>
      <c r="S32" s="350"/>
      <c r="T32" s="350"/>
      <c r="U32" s="350">
        <v>6</v>
      </c>
      <c r="V32" s="350"/>
      <c r="W32" s="350"/>
      <c r="X32" s="350"/>
      <c r="Y32" s="350"/>
      <c r="Z32" s="350">
        <v>3</v>
      </c>
      <c r="AA32" s="350"/>
      <c r="AB32" s="350">
        <v>9</v>
      </c>
      <c r="AC32" s="350"/>
      <c r="AD32" s="350"/>
      <c r="AE32" s="350">
        <v>5</v>
      </c>
      <c r="AF32" s="350">
        <v>1</v>
      </c>
      <c r="AG32" s="350">
        <v>2</v>
      </c>
      <c r="AH32" s="350">
        <v>11</v>
      </c>
      <c r="AI32" s="350">
        <v>5</v>
      </c>
      <c r="AJ32" s="350">
        <v>10</v>
      </c>
      <c r="AK32" s="350"/>
      <c r="AL32" s="350"/>
      <c r="AM32" s="350"/>
      <c r="AN32" s="350">
        <v>3</v>
      </c>
      <c r="AO32" s="350"/>
      <c r="AP32" s="350">
        <v>10</v>
      </c>
      <c r="AQ32" s="350">
        <v>3</v>
      </c>
      <c r="AR32" s="350">
        <v>2</v>
      </c>
      <c r="AS32" s="350"/>
      <c r="AT32" s="350"/>
      <c r="AU32" s="350">
        <v>5</v>
      </c>
      <c r="AV32" s="350">
        <v>9</v>
      </c>
      <c r="AW32" s="350"/>
      <c r="AX32" s="350">
        <v>6</v>
      </c>
      <c r="AY32" s="350"/>
      <c r="AZ32" s="350">
        <v>5</v>
      </c>
      <c r="BA32" s="350"/>
      <c r="BB32" s="350"/>
      <c r="BC32" s="350"/>
      <c r="BD32" s="350"/>
      <c r="BE32" s="350"/>
      <c r="BF32" s="350"/>
      <c r="BG32" s="350"/>
      <c r="BH32" s="350"/>
      <c r="BI32" s="350"/>
      <c r="BJ32" s="350"/>
      <c r="BK32" s="350">
        <v>8</v>
      </c>
      <c r="BL32" s="350">
        <v>1</v>
      </c>
      <c r="BM32" s="350"/>
      <c r="BN32" s="350">
        <v>5</v>
      </c>
      <c r="BO32" s="350">
        <v>1</v>
      </c>
      <c r="BP32" s="350">
        <v>2</v>
      </c>
      <c r="BQ32" s="350"/>
      <c r="BR32" s="350">
        <v>9</v>
      </c>
      <c r="BS32" s="350">
        <v>2</v>
      </c>
      <c r="BT32" s="350">
        <v>2</v>
      </c>
      <c r="BU32" s="350"/>
      <c r="BV32" s="352"/>
      <c r="BW32" s="352"/>
      <c r="BX32" s="352"/>
      <c r="BY32" s="352"/>
      <c r="BZ32" s="352"/>
      <c r="CA32" s="352"/>
      <c r="CB32" s="352"/>
      <c r="CC32" s="352"/>
      <c r="CD32" s="352"/>
      <c r="CE32" s="352"/>
      <c r="CF32" s="352"/>
      <c r="CG32" s="352"/>
      <c r="CH32" s="352"/>
      <c r="CI32" s="352"/>
      <c r="CJ32" s="352"/>
      <c r="CK32" s="352"/>
      <c r="CL32" s="352"/>
      <c r="CM32" s="350"/>
      <c r="CN32" s="353"/>
      <c r="CO32" s="357">
        <f t="shared" si="11"/>
        <v>141</v>
      </c>
    </row>
    <row r="33" spans="1:93" ht="15" customHeight="1">
      <c r="A33" s="125"/>
      <c r="B33" s="97">
        <v>36</v>
      </c>
      <c r="C33" s="98" t="s">
        <v>241</v>
      </c>
      <c r="D33" s="183" t="s">
        <v>216</v>
      </c>
      <c r="E33" s="355"/>
      <c r="F33" s="356">
        <v>3</v>
      </c>
      <c r="G33" s="356">
        <v>2</v>
      </c>
      <c r="H33" s="356"/>
      <c r="I33" s="356"/>
      <c r="J33" s="356"/>
      <c r="K33" s="356"/>
      <c r="L33" s="350">
        <v>11</v>
      </c>
      <c r="M33" s="350"/>
      <c r="N33" s="350"/>
      <c r="O33" s="350"/>
      <c r="P33" s="350"/>
      <c r="Q33" s="350"/>
      <c r="R33" s="350"/>
      <c r="S33" s="350"/>
      <c r="T33" s="350"/>
      <c r="U33" s="350">
        <v>4</v>
      </c>
      <c r="V33" s="350">
        <v>3</v>
      </c>
      <c r="W33" s="350"/>
      <c r="X33" s="350"/>
      <c r="Y33" s="350"/>
      <c r="Z33" s="350">
        <v>6</v>
      </c>
      <c r="AA33" s="350"/>
      <c r="AB33" s="351">
        <v>13</v>
      </c>
      <c r="AC33" s="350"/>
      <c r="AD33" s="350"/>
      <c r="AE33" s="350">
        <v>4</v>
      </c>
      <c r="AF33" s="350">
        <v>2</v>
      </c>
      <c r="AG33" s="350"/>
      <c r="AH33" s="350">
        <v>10</v>
      </c>
      <c r="AI33" s="350"/>
      <c r="AJ33" s="350">
        <v>11</v>
      </c>
      <c r="AK33" s="350"/>
      <c r="AL33" s="350"/>
      <c r="AM33" s="350"/>
      <c r="AN33" s="350">
        <v>3</v>
      </c>
      <c r="AO33" s="350"/>
      <c r="AP33" s="350">
        <v>5</v>
      </c>
      <c r="AQ33" s="350">
        <v>3</v>
      </c>
      <c r="AR33" s="350">
        <v>2</v>
      </c>
      <c r="AS33" s="350"/>
      <c r="AT33" s="350"/>
      <c r="AU33" s="350"/>
      <c r="AV33" s="350">
        <v>9</v>
      </c>
      <c r="AW33" s="350"/>
      <c r="AX33" s="350">
        <v>5</v>
      </c>
      <c r="AY33" s="350">
        <v>4</v>
      </c>
      <c r="AZ33" s="350"/>
      <c r="BA33" s="350"/>
      <c r="BB33" s="350"/>
      <c r="BC33" s="350"/>
      <c r="BD33" s="350"/>
      <c r="BE33" s="350"/>
      <c r="BF33" s="350">
        <v>5</v>
      </c>
      <c r="BG33" s="350">
        <v>4</v>
      </c>
      <c r="BH33" s="350"/>
      <c r="BI33" s="350"/>
      <c r="BJ33" s="350"/>
      <c r="BK33" s="350">
        <v>9</v>
      </c>
      <c r="BL33" s="350">
        <v>1</v>
      </c>
      <c r="BM33" s="350">
        <v>4</v>
      </c>
      <c r="BN33" s="350">
        <v>5</v>
      </c>
      <c r="BO33" s="350"/>
      <c r="BP33" s="350"/>
      <c r="BQ33" s="350"/>
      <c r="BR33" s="350">
        <v>4</v>
      </c>
      <c r="BS33" s="350">
        <v>3</v>
      </c>
      <c r="BT33" s="350"/>
      <c r="BU33" s="350"/>
      <c r="BV33" s="352"/>
      <c r="BW33" s="352"/>
      <c r="BX33" s="352"/>
      <c r="BY33" s="352"/>
      <c r="BZ33" s="352"/>
      <c r="CA33" s="352"/>
      <c r="CB33" s="352"/>
      <c r="CC33" s="352"/>
      <c r="CD33" s="352"/>
      <c r="CE33" s="352"/>
      <c r="CF33" s="352"/>
      <c r="CG33" s="352"/>
      <c r="CH33" s="352"/>
      <c r="CI33" s="352"/>
      <c r="CJ33" s="352"/>
      <c r="CK33" s="352"/>
      <c r="CL33" s="352"/>
      <c r="CM33" s="350"/>
      <c r="CN33" s="353"/>
      <c r="CO33" s="357">
        <f t="shared" si="11"/>
        <v>135</v>
      </c>
    </row>
    <row r="34" spans="1:93" ht="15" customHeight="1">
      <c r="A34" s="125"/>
      <c r="B34" s="97">
        <v>37</v>
      </c>
      <c r="C34" s="98" t="s">
        <v>247</v>
      </c>
      <c r="D34" s="183" t="s">
        <v>216</v>
      </c>
      <c r="E34" s="355"/>
      <c r="F34" s="356"/>
      <c r="G34" s="356">
        <v>4</v>
      </c>
      <c r="H34" s="356"/>
      <c r="I34" s="356"/>
      <c r="J34" s="356"/>
      <c r="K34" s="356"/>
      <c r="L34" s="350"/>
      <c r="M34" s="350"/>
      <c r="N34" s="350"/>
      <c r="O34" s="350"/>
      <c r="P34" s="350"/>
      <c r="Q34" s="350"/>
      <c r="R34" s="350"/>
      <c r="S34" s="350"/>
      <c r="T34" s="350"/>
      <c r="U34" s="350">
        <v>9</v>
      </c>
      <c r="V34" s="350"/>
      <c r="W34" s="350"/>
      <c r="X34" s="350"/>
      <c r="Y34" s="350"/>
      <c r="Z34" s="350">
        <v>3</v>
      </c>
      <c r="AA34" s="350"/>
      <c r="AB34" s="350">
        <v>2</v>
      </c>
      <c r="AC34" s="350"/>
      <c r="AD34" s="350"/>
      <c r="AE34" s="350">
        <v>2</v>
      </c>
      <c r="AF34" s="350"/>
      <c r="AG34" s="350">
        <v>3</v>
      </c>
      <c r="AH34" s="350">
        <v>5</v>
      </c>
      <c r="AI34" s="350"/>
      <c r="AJ34" s="350">
        <v>2</v>
      </c>
      <c r="AK34" s="350"/>
      <c r="AL34" s="350"/>
      <c r="AM34" s="350"/>
      <c r="AN34" s="350"/>
      <c r="AO34" s="350"/>
      <c r="AP34" s="350">
        <v>4</v>
      </c>
      <c r="AQ34" s="350"/>
      <c r="AR34" s="350">
        <v>3</v>
      </c>
      <c r="AS34" s="350"/>
      <c r="AT34" s="350"/>
      <c r="AU34" s="350"/>
      <c r="AV34" s="350"/>
      <c r="AW34" s="350"/>
      <c r="AX34" s="350">
        <v>9</v>
      </c>
      <c r="AY34" s="350"/>
      <c r="AZ34" s="350"/>
      <c r="BA34" s="350"/>
      <c r="BB34" s="350"/>
      <c r="BC34" s="350"/>
      <c r="BD34" s="350"/>
      <c r="BE34" s="350"/>
      <c r="BF34" s="350">
        <v>5</v>
      </c>
      <c r="BG34" s="350">
        <v>5</v>
      </c>
      <c r="BH34" s="350">
        <v>2</v>
      </c>
      <c r="BI34" s="350"/>
      <c r="BJ34" s="350"/>
      <c r="BK34" s="351">
        <v>17</v>
      </c>
      <c r="BL34" s="350">
        <v>2</v>
      </c>
      <c r="BM34" s="350">
        <v>2</v>
      </c>
      <c r="BN34" s="350">
        <v>7</v>
      </c>
      <c r="BO34" s="350">
        <v>1</v>
      </c>
      <c r="BP34" s="350"/>
      <c r="BQ34" s="350"/>
      <c r="BR34" s="350"/>
      <c r="BS34" s="350"/>
      <c r="BT34" s="350"/>
      <c r="BU34" s="350"/>
      <c r="BV34" s="352">
        <v>3</v>
      </c>
      <c r="BW34" s="352"/>
      <c r="BX34" s="352"/>
      <c r="BY34" s="352"/>
      <c r="BZ34" s="352"/>
      <c r="CA34" s="352"/>
      <c r="CB34" s="352">
        <v>3</v>
      </c>
      <c r="CC34" s="352"/>
      <c r="CD34" s="352"/>
      <c r="CE34" s="352"/>
      <c r="CF34" s="352"/>
      <c r="CG34" s="352"/>
      <c r="CH34" s="352"/>
      <c r="CI34" s="352"/>
      <c r="CJ34" s="352"/>
      <c r="CK34" s="352"/>
      <c r="CL34" s="352"/>
      <c r="CM34" s="350"/>
      <c r="CN34" s="353"/>
      <c r="CO34" s="357">
        <f t="shared" si="11"/>
        <v>93</v>
      </c>
    </row>
    <row r="35" spans="1:93" ht="15" customHeight="1">
      <c r="A35" s="125"/>
      <c r="B35" s="97">
        <v>38</v>
      </c>
      <c r="C35" s="98" t="s">
        <v>307</v>
      </c>
      <c r="D35" s="183" t="s">
        <v>312</v>
      </c>
      <c r="E35" s="355"/>
      <c r="F35" s="356">
        <v>3</v>
      </c>
      <c r="G35" s="356">
        <v>5</v>
      </c>
      <c r="H35" s="356"/>
      <c r="I35" s="356"/>
      <c r="J35" s="356"/>
      <c r="K35" s="356"/>
      <c r="L35" s="350">
        <v>4</v>
      </c>
      <c r="M35" s="350">
        <v>5</v>
      </c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>
        <v>1</v>
      </c>
      <c r="AA35" s="350"/>
      <c r="AB35" s="350"/>
      <c r="AC35" s="350"/>
      <c r="AD35" s="350"/>
      <c r="AE35" s="350">
        <v>2</v>
      </c>
      <c r="AF35" s="350">
        <v>1</v>
      </c>
      <c r="AG35" s="350">
        <v>1</v>
      </c>
      <c r="AH35" s="350">
        <v>5</v>
      </c>
      <c r="AI35" s="350">
        <v>7</v>
      </c>
      <c r="AJ35" s="350">
        <v>6</v>
      </c>
      <c r="AK35" s="350"/>
      <c r="AL35" s="350"/>
      <c r="AM35" s="350"/>
      <c r="AN35" s="350">
        <v>4</v>
      </c>
      <c r="AO35" s="350"/>
      <c r="AP35" s="350">
        <v>10</v>
      </c>
      <c r="AQ35" s="350">
        <v>1</v>
      </c>
      <c r="AR35" s="350"/>
      <c r="AS35" s="350"/>
      <c r="AT35" s="350"/>
      <c r="AU35" s="350"/>
      <c r="AV35" s="350">
        <v>8</v>
      </c>
      <c r="AW35" s="350"/>
      <c r="AX35" s="350"/>
      <c r="AY35" s="350"/>
      <c r="AZ35" s="350">
        <v>2</v>
      </c>
      <c r="BA35" s="350">
        <v>8</v>
      </c>
      <c r="BB35" s="350"/>
      <c r="BC35" s="350"/>
      <c r="BD35" s="350"/>
      <c r="BE35" s="350"/>
      <c r="BF35" s="350"/>
      <c r="BG35" s="350">
        <v>8</v>
      </c>
      <c r="BH35" s="350"/>
      <c r="BI35" s="350"/>
      <c r="BJ35" s="350">
        <v>3</v>
      </c>
      <c r="BK35" s="350">
        <v>10</v>
      </c>
      <c r="BL35" s="350">
        <v>3</v>
      </c>
      <c r="BM35" s="350">
        <v>5</v>
      </c>
      <c r="BN35" s="350"/>
      <c r="BO35" s="350"/>
      <c r="BP35" s="350">
        <v>2</v>
      </c>
      <c r="BQ35" s="350">
        <v>1</v>
      </c>
      <c r="BR35" s="350"/>
      <c r="BS35" s="350"/>
      <c r="BT35" s="350"/>
      <c r="BU35" s="351">
        <v>20</v>
      </c>
      <c r="BV35" s="352">
        <v>4</v>
      </c>
      <c r="BW35" s="352">
        <v>4</v>
      </c>
      <c r="BX35" s="352">
        <v>5</v>
      </c>
      <c r="BY35" s="352"/>
      <c r="BZ35" s="352">
        <v>2</v>
      </c>
      <c r="CA35" s="352">
        <v>2</v>
      </c>
      <c r="CB35" s="352"/>
      <c r="CC35" s="352"/>
      <c r="CD35" s="352"/>
      <c r="CE35" s="352"/>
      <c r="CF35" s="352"/>
      <c r="CG35" s="352"/>
      <c r="CH35" s="352"/>
      <c r="CI35" s="352"/>
      <c r="CJ35" s="352">
        <v>2</v>
      </c>
      <c r="CK35" s="352"/>
      <c r="CL35" s="352"/>
      <c r="CM35" s="350"/>
      <c r="CN35" s="353"/>
      <c r="CO35" s="357">
        <f t="shared" si="11"/>
        <v>144</v>
      </c>
    </row>
    <row r="36" spans="1:93" ht="15" customHeight="1">
      <c r="A36" s="125"/>
      <c r="B36" s="97">
        <v>39</v>
      </c>
      <c r="C36" s="98" t="s">
        <v>305</v>
      </c>
      <c r="D36" s="102" t="s">
        <v>312</v>
      </c>
      <c r="E36" s="355"/>
      <c r="F36" s="356">
        <v>1</v>
      </c>
      <c r="G36" s="356">
        <v>4</v>
      </c>
      <c r="H36" s="356">
        <v>5</v>
      </c>
      <c r="I36" s="356"/>
      <c r="J36" s="356"/>
      <c r="K36" s="356"/>
      <c r="L36" s="350"/>
      <c r="M36" s="350"/>
      <c r="N36" s="356"/>
      <c r="O36" s="356"/>
      <c r="P36" s="350"/>
      <c r="Q36" s="350"/>
      <c r="R36" s="350"/>
      <c r="S36" s="350"/>
      <c r="T36" s="350"/>
      <c r="U36" s="350">
        <v>9</v>
      </c>
      <c r="V36" s="350">
        <v>1</v>
      </c>
      <c r="W36" s="350"/>
      <c r="X36" s="350"/>
      <c r="Y36" s="350"/>
      <c r="Z36" s="350"/>
      <c r="AA36" s="350"/>
      <c r="AB36" s="350"/>
      <c r="AC36" s="350"/>
      <c r="AD36" s="350"/>
      <c r="AE36" s="350">
        <v>3</v>
      </c>
      <c r="AF36" s="350">
        <v>1</v>
      </c>
      <c r="AG36" s="350"/>
      <c r="AH36" s="350"/>
      <c r="AI36" s="350">
        <v>3</v>
      </c>
      <c r="AJ36" s="350">
        <v>5</v>
      </c>
      <c r="AK36" s="350"/>
      <c r="AL36" s="350"/>
      <c r="AM36" s="350"/>
      <c r="AN36" s="350"/>
      <c r="AO36" s="350"/>
      <c r="AP36" s="350">
        <v>11</v>
      </c>
      <c r="AQ36" s="350">
        <v>2</v>
      </c>
      <c r="AR36" s="350"/>
      <c r="AS36" s="350"/>
      <c r="AT36" s="350"/>
      <c r="AU36" s="350"/>
      <c r="AV36" s="350">
        <v>7</v>
      </c>
      <c r="AW36" s="350"/>
      <c r="AX36" s="350"/>
      <c r="AY36" s="350"/>
      <c r="AZ36" s="350"/>
      <c r="BA36" s="350">
        <v>2</v>
      </c>
      <c r="BB36" s="350"/>
      <c r="BC36" s="350"/>
      <c r="BD36" s="350"/>
      <c r="BE36" s="350"/>
      <c r="BF36" s="350"/>
      <c r="BG36" s="351">
        <v>14</v>
      </c>
      <c r="BH36" s="350"/>
      <c r="BI36" s="350"/>
      <c r="BJ36" s="350">
        <v>4</v>
      </c>
      <c r="BK36" s="351">
        <v>14</v>
      </c>
      <c r="BL36" s="350">
        <v>4</v>
      </c>
      <c r="BM36" s="350">
        <v>4</v>
      </c>
      <c r="BN36" s="350">
        <v>9</v>
      </c>
      <c r="BO36" s="350">
        <v>3</v>
      </c>
      <c r="BP36" s="350">
        <v>3</v>
      </c>
      <c r="BQ36" s="350"/>
      <c r="BR36" s="350"/>
      <c r="BS36" s="350"/>
      <c r="BT36" s="350"/>
      <c r="BU36" s="350">
        <v>9</v>
      </c>
      <c r="BV36" s="352">
        <v>5</v>
      </c>
      <c r="BW36" s="352">
        <v>10</v>
      </c>
      <c r="BX36" s="352">
        <v>2</v>
      </c>
      <c r="BY36" s="352"/>
      <c r="BZ36" s="352">
        <v>1</v>
      </c>
      <c r="CA36" s="352">
        <v>5</v>
      </c>
      <c r="CB36" s="352"/>
      <c r="CC36" s="352">
        <v>3</v>
      </c>
      <c r="CD36" s="352"/>
      <c r="CE36" s="352">
        <v>1</v>
      </c>
      <c r="CF36" s="352"/>
      <c r="CG36" s="352">
        <v>2</v>
      </c>
      <c r="CH36" s="352"/>
      <c r="CI36" s="352"/>
      <c r="CJ36" s="352"/>
      <c r="CK36" s="352"/>
      <c r="CL36" s="352"/>
      <c r="CM36" s="350"/>
      <c r="CN36" s="353"/>
      <c r="CO36" s="357">
        <f t="shared" si="11"/>
        <v>147</v>
      </c>
    </row>
    <row r="37" spans="1:93" ht="15" customHeight="1">
      <c r="A37" s="125"/>
      <c r="B37" s="97">
        <v>40</v>
      </c>
      <c r="C37" s="98" t="s">
        <v>306</v>
      </c>
      <c r="D37" s="183" t="s">
        <v>322</v>
      </c>
      <c r="E37" s="355"/>
      <c r="F37" s="356"/>
      <c r="G37" s="356"/>
      <c r="H37" s="356"/>
      <c r="I37" s="356"/>
      <c r="J37" s="356"/>
      <c r="K37" s="356"/>
      <c r="L37" s="356">
        <v>3</v>
      </c>
      <c r="M37" s="356"/>
      <c r="N37" s="356"/>
      <c r="O37" s="356"/>
      <c r="P37" s="356"/>
      <c r="Q37" s="356"/>
      <c r="R37" s="356"/>
      <c r="S37" s="356"/>
      <c r="T37" s="356"/>
      <c r="U37" s="356">
        <v>2</v>
      </c>
      <c r="V37" s="356"/>
      <c r="W37" s="356"/>
      <c r="X37" s="356"/>
      <c r="Y37" s="356">
        <v>2</v>
      </c>
      <c r="Z37" s="356"/>
      <c r="AA37" s="356"/>
      <c r="AB37" s="356"/>
      <c r="AC37" s="360">
        <v>11</v>
      </c>
      <c r="AD37" s="356"/>
      <c r="AE37" s="356"/>
      <c r="AF37" s="356"/>
      <c r="AG37" s="356"/>
      <c r="AH37" s="356"/>
      <c r="AI37" s="356"/>
      <c r="AJ37" s="356">
        <v>6</v>
      </c>
      <c r="AK37" s="356"/>
      <c r="AL37" s="356"/>
      <c r="AM37" s="356"/>
      <c r="AN37" s="356"/>
      <c r="AO37" s="356"/>
      <c r="AP37" s="356">
        <v>4</v>
      </c>
      <c r="AQ37" s="356">
        <v>1</v>
      </c>
      <c r="AR37" s="356"/>
      <c r="AS37" s="356"/>
      <c r="AT37" s="356"/>
      <c r="AU37" s="356"/>
      <c r="AV37" s="356"/>
      <c r="AW37" s="356"/>
      <c r="AX37" s="356">
        <v>4</v>
      </c>
      <c r="AY37" s="356"/>
      <c r="AZ37" s="356"/>
      <c r="BA37" s="356">
        <v>1</v>
      </c>
      <c r="BB37" s="356"/>
      <c r="BC37" s="356"/>
      <c r="BD37" s="356"/>
      <c r="BE37" s="356"/>
      <c r="BF37" s="356">
        <v>4</v>
      </c>
      <c r="BG37" s="356">
        <v>8</v>
      </c>
      <c r="BH37" s="356"/>
      <c r="BI37" s="356"/>
      <c r="BJ37" s="356"/>
      <c r="BK37" s="360">
        <v>11</v>
      </c>
      <c r="BL37" s="356">
        <v>5</v>
      </c>
      <c r="BM37" s="356"/>
      <c r="BN37" s="356">
        <v>6</v>
      </c>
      <c r="BO37" s="356">
        <v>1</v>
      </c>
      <c r="BP37" s="356">
        <v>2</v>
      </c>
      <c r="BQ37" s="356"/>
      <c r="BR37" s="356"/>
      <c r="BS37" s="356"/>
      <c r="BT37" s="356"/>
      <c r="BU37" s="356">
        <v>10</v>
      </c>
      <c r="BV37" s="361">
        <v>1</v>
      </c>
      <c r="BW37" s="361">
        <v>8</v>
      </c>
      <c r="BX37" s="361">
        <v>9</v>
      </c>
      <c r="BY37" s="361">
        <v>2</v>
      </c>
      <c r="BZ37" s="361">
        <v>2</v>
      </c>
      <c r="CA37" s="361">
        <v>4</v>
      </c>
      <c r="CB37" s="361">
        <v>8</v>
      </c>
      <c r="CC37" s="361">
        <v>2</v>
      </c>
      <c r="CD37" s="361"/>
      <c r="CE37" s="361">
        <v>7</v>
      </c>
      <c r="CF37" s="361"/>
      <c r="CG37" s="361"/>
      <c r="CH37" s="361"/>
      <c r="CI37" s="361">
        <v>3</v>
      </c>
      <c r="CJ37" s="361">
        <v>6</v>
      </c>
      <c r="CK37" s="361"/>
      <c r="CL37" s="361">
        <v>1</v>
      </c>
      <c r="CM37" s="356"/>
      <c r="CN37" s="353"/>
      <c r="CO37" s="357">
        <f t="shared" si="11"/>
        <v>134</v>
      </c>
    </row>
    <row r="38" spans="1:93" ht="20.100000000000001" customHeight="1">
      <c r="B38" s="126" t="s">
        <v>415</v>
      </c>
      <c r="C38" s="155"/>
      <c r="D38" s="128"/>
      <c r="E38" s="238">
        <f t="shared" ref="E38:T38" si="12">SUM(E28:E37)</f>
        <v>0</v>
      </c>
      <c r="F38" s="347">
        <f t="shared" si="12"/>
        <v>16</v>
      </c>
      <c r="G38" s="347">
        <f t="shared" si="12"/>
        <v>36</v>
      </c>
      <c r="H38" s="347">
        <f t="shared" si="12"/>
        <v>11</v>
      </c>
      <c r="I38" s="347">
        <f t="shared" si="12"/>
        <v>3</v>
      </c>
      <c r="J38" s="347">
        <f t="shared" si="12"/>
        <v>1</v>
      </c>
      <c r="K38" s="347">
        <f t="shared" si="12"/>
        <v>0</v>
      </c>
      <c r="L38" s="347">
        <f t="shared" si="12"/>
        <v>80</v>
      </c>
      <c r="M38" s="347">
        <f t="shared" si="12"/>
        <v>27</v>
      </c>
      <c r="N38" s="347">
        <f t="shared" si="12"/>
        <v>1</v>
      </c>
      <c r="O38" s="347">
        <f t="shared" si="12"/>
        <v>0</v>
      </c>
      <c r="P38" s="347">
        <f t="shared" si="12"/>
        <v>4</v>
      </c>
      <c r="Q38" s="347">
        <f t="shared" si="12"/>
        <v>2</v>
      </c>
      <c r="R38" s="347">
        <f t="shared" si="12"/>
        <v>0</v>
      </c>
      <c r="S38" s="347">
        <f t="shared" si="12"/>
        <v>0</v>
      </c>
      <c r="T38" s="347">
        <f t="shared" si="12"/>
        <v>4</v>
      </c>
      <c r="U38" s="347">
        <f t="shared" ref="U38:AL38" si="13">SUM(U28:U37)</f>
        <v>56</v>
      </c>
      <c r="V38" s="347">
        <f t="shared" si="13"/>
        <v>12</v>
      </c>
      <c r="W38" s="347">
        <f t="shared" si="13"/>
        <v>0</v>
      </c>
      <c r="X38" s="347">
        <f t="shared" si="13"/>
        <v>1</v>
      </c>
      <c r="Y38" s="347">
        <f t="shared" si="13"/>
        <v>2</v>
      </c>
      <c r="Z38" s="347">
        <f t="shared" si="13"/>
        <v>19</v>
      </c>
      <c r="AA38" s="347">
        <f t="shared" si="13"/>
        <v>2</v>
      </c>
      <c r="AB38" s="347">
        <f t="shared" si="13"/>
        <v>73</v>
      </c>
      <c r="AC38" s="347">
        <f t="shared" si="13"/>
        <v>44</v>
      </c>
      <c r="AD38" s="347">
        <f t="shared" si="13"/>
        <v>0</v>
      </c>
      <c r="AE38" s="347">
        <f t="shared" si="13"/>
        <v>36</v>
      </c>
      <c r="AF38" s="347">
        <f t="shared" si="13"/>
        <v>9</v>
      </c>
      <c r="AG38" s="347">
        <f t="shared" si="13"/>
        <v>9</v>
      </c>
      <c r="AH38" s="347">
        <f t="shared" si="13"/>
        <v>46</v>
      </c>
      <c r="AI38" s="347">
        <f t="shared" si="13"/>
        <v>38</v>
      </c>
      <c r="AJ38" s="347">
        <f t="shared" si="13"/>
        <v>66</v>
      </c>
      <c r="AK38" s="347">
        <f t="shared" si="13"/>
        <v>1</v>
      </c>
      <c r="AL38" s="347">
        <f t="shared" si="13"/>
        <v>0</v>
      </c>
      <c r="AM38" s="347">
        <f t="shared" ref="AM38:BE38" si="14">SUM(AM28:AM37)</f>
        <v>5</v>
      </c>
      <c r="AN38" s="347">
        <f t="shared" si="14"/>
        <v>15</v>
      </c>
      <c r="AO38" s="347">
        <f t="shared" si="14"/>
        <v>1</v>
      </c>
      <c r="AP38" s="347">
        <f t="shared" si="14"/>
        <v>94</v>
      </c>
      <c r="AQ38" s="347">
        <f t="shared" si="14"/>
        <v>26</v>
      </c>
      <c r="AR38" s="347">
        <f t="shared" si="14"/>
        <v>36</v>
      </c>
      <c r="AS38" s="347">
        <f t="shared" si="14"/>
        <v>2</v>
      </c>
      <c r="AT38" s="347">
        <f t="shared" si="14"/>
        <v>6</v>
      </c>
      <c r="AU38" s="347">
        <f t="shared" si="14"/>
        <v>17</v>
      </c>
      <c r="AV38" s="347">
        <f t="shared" si="14"/>
        <v>39</v>
      </c>
      <c r="AW38" s="347">
        <f t="shared" si="14"/>
        <v>1</v>
      </c>
      <c r="AX38" s="347">
        <f t="shared" si="14"/>
        <v>49</v>
      </c>
      <c r="AY38" s="347">
        <f t="shared" si="14"/>
        <v>39</v>
      </c>
      <c r="AZ38" s="347">
        <f t="shared" si="14"/>
        <v>27</v>
      </c>
      <c r="BA38" s="347">
        <f t="shared" si="14"/>
        <v>14</v>
      </c>
      <c r="BB38" s="347">
        <f t="shared" si="14"/>
        <v>6</v>
      </c>
      <c r="BC38" s="347">
        <f t="shared" si="14"/>
        <v>2</v>
      </c>
      <c r="BD38" s="347">
        <f t="shared" si="14"/>
        <v>0</v>
      </c>
      <c r="BE38" s="347">
        <f t="shared" si="14"/>
        <v>0</v>
      </c>
      <c r="BF38" s="347">
        <f t="shared" ref="BF38:BR38" si="15">SUM(BF28:BF37)</f>
        <v>33</v>
      </c>
      <c r="BG38" s="347">
        <f t="shared" si="15"/>
        <v>55</v>
      </c>
      <c r="BH38" s="347">
        <f t="shared" si="15"/>
        <v>4</v>
      </c>
      <c r="BI38" s="347">
        <f t="shared" si="15"/>
        <v>0</v>
      </c>
      <c r="BJ38" s="347">
        <f t="shared" si="15"/>
        <v>7</v>
      </c>
      <c r="BK38" s="347">
        <f t="shared" si="15"/>
        <v>82</v>
      </c>
      <c r="BL38" s="347">
        <f t="shared" si="15"/>
        <v>16</v>
      </c>
      <c r="BM38" s="347">
        <f t="shared" si="15"/>
        <v>15</v>
      </c>
      <c r="BN38" s="347">
        <f t="shared" si="15"/>
        <v>41</v>
      </c>
      <c r="BO38" s="347">
        <f t="shared" si="15"/>
        <v>6</v>
      </c>
      <c r="BP38" s="347">
        <f t="shared" si="15"/>
        <v>9</v>
      </c>
      <c r="BQ38" s="347">
        <f t="shared" si="15"/>
        <v>1</v>
      </c>
      <c r="BR38" s="347">
        <f t="shared" si="15"/>
        <v>22</v>
      </c>
      <c r="BS38" s="347">
        <f t="shared" ref="BS38:CM38" si="16">SUM(BS28:BS37)</f>
        <v>5</v>
      </c>
      <c r="BT38" s="347">
        <f t="shared" si="16"/>
        <v>2</v>
      </c>
      <c r="BU38" s="347">
        <f t="shared" si="16"/>
        <v>39</v>
      </c>
      <c r="BV38" s="347">
        <f t="shared" si="16"/>
        <v>13</v>
      </c>
      <c r="BW38" s="347">
        <f t="shared" si="16"/>
        <v>22</v>
      </c>
      <c r="BX38" s="347">
        <f t="shared" si="16"/>
        <v>16</v>
      </c>
      <c r="BY38" s="347">
        <f t="shared" si="16"/>
        <v>2</v>
      </c>
      <c r="BZ38" s="347">
        <f t="shared" si="16"/>
        <v>5</v>
      </c>
      <c r="CA38" s="347">
        <f t="shared" si="16"/>
        <v>11</v>
      </c>
      <c r="CB38" s="347">
        <f t="shared" si="16"/>
        <v>11</v>
      </c>
      <c r="CC38" s="347">
        <f t="shared" si="16"/>
        <v>5</v>
      </c>
      <c r="CD38" s="347">
        <f t="shared" si="16"/>
        <v>0</v>
      </c>
      <c r="CE38" s="347">
        <f t="shared" si="16"/>
        <v>8</v>
      </c>
      <c r="CF38" s="347">
        <f t="shared" si="16"/>
        <v>0</v>
      </c>
      <c r="CG38" s="347">
        <f t="shared" si="16"/>
        <v>2</v>
      </c>
      <c r="CH38" s="347">
        <f t="shared" si="16"/>
        <v>0</v>
      </c>
      <c r="CI38" s="347">
        <f t="shared" si="16"/>
        <v>3</v>
      </c>
      <c r="CJ38" s="347">
        <f t="shared" si="16"/>
        <v>8</v>
      </c>
      <c r="CK38" s="347">
        <f t="shared" si="16"/>
        <v>0</v>
      </c>
      <c r="CL38" s="347">
        <f t="shared" si="16"/>
        <v>1</v>
      </c>
      <c r="CM38" s="347">
        <f t="shared" si="16"/>
        <v>1</v>
      </c>
      <c r="CN38" s="239"/>
      <c r="CO38" s="362">
        <f t="shared" si="11"/>
        <v>1423</v>
      </c>
    </row>
    <row r="39" spans="1:93" ht="20.100000000000001" customHeight="1">
      <c r="B39" s="126" t="s">
        <v>785</v>
      </c>
      <c r="C39" s="155"/>
      <c r="D39" s="128"/>
      <c r="E39" s="238">
        <f t="shared" ref="E39:T39" si="17">E27+E38</f>
        <v>0</v>
      </c>
      <c r="F39" s="347">
        <f t="shared" si="17"/>
        <v>76</v>
      </c>
      <c r="G39" s="347">
        <f t="shared" si="17"/>
        <v>105</v>
      </c>
      <c r="H39" s="347">
        <f t="shared" si="17"/>
        <v>126</v>
      </c>
      <c r="I39" s="347">
        <f t="shared" si="17"/>
        <v>54</v>
      </c>
      <c r="J39" s="363">
        <f t="shared" si="17"/>
        <v>12</v>
      </c>
      <c r="K39" s="347">
        <f t="shared" si="17"/>
        <v>7</v>
      </c>
      <c r="L39" s="347">
        <f t="shared" si="17"/>
        <v>357</v>
      </c>
      <c r="M39" s="347">
        <f t="shared" si="17"/>
        <v>283</v>
      </c>
      <c r="N39" s="347">
        <f t="shared" si="17"/>
        <v>54</v>
      </c>
      <c r="O39" s="363">
        <f t="shared" si="17"/>
        <v>0</v>
      </c>
      <c r="P39" s="363">
        <f t="shared" si="17"/>
        <v>120</v>
      </c>
      <c r="Q39" s="363">
        <f t="shared" si="17"/>
        <v>106</v>
      </c>
      <c r="R39" s="363">
        <f t="shared" si="17"/>
        <v>1</v>
      </c>
      <c r="S39" s="363">
        <f t="shared" si="17"/>
        <v>83</v>
      </c>
      <c r="T39" s="363">
        <f t="shared" si="17"/>
        <v>88</v>
      </c>
      <c r="U39" s="347">
        <f t="shared" ref="U39:AL39" si="18">U27+U38</f>
        <v>257</v>
      </c>
      <c r="V39" s="347">
        <f t="shared" si="18"/>
        <v>49</v>
      </c>
      <c r="W39" s="363">
        <f t="shared" si="18"/>
        <v>0</v>
      </c>
      <c r="X39" s="347">
        <f t="shared" si="18"/>
        <v>15</v>
      </c>
      <c r="Y39" s="347">
        <f t="shared" si="18"/>
        <v>71</v>
      </c>
      <c r="Z39" s="363">
        <f t="shared" si="18"/>
        <v>58</v>
      </c>
      <c r="AA39" s="363">
        <f t="shared" si="18"/>
        <v>32</v>
      </c>
      <c r="AB39" s="347">
        <f t="shared" si="18"/>
        <v>184</v>
      </c>
      <c r="AC39" s="347">
        <f t="shared" si="18"/>
        <v>180</v>
      </c>
      <c r="AD39" s="347">
        <f t="shared" si="18"/>
        <v>0</v>
      </c>
      <c r="AE39" s="347">
        <f t="shared" si="18"/>
        <v>68</v>
      </c>
      <c r="AF39" s="363">
        <f t="shared" si="18"/>
        <v>31</v>
      </c>
      <c r="AG39" s="363">
        <f t="shared" si="18"/>
        <v>19</v>
      </c>
      <c r="AH39" s="347">
        <f t="shared" si="18"/>
        <v>100</v>
      </c>
      <c r="AI39" s="347">
        <f t="shared" si="18"/>
        <v>96</v>
      </c>
      <c r="AJ39" s="347">
        <f t="shared" si="18"/>
        <v>120</v>
      </c>
      <c r="AK39" s="363">
        <f t="shared" si="18"/>
        <v>1</v>
      </c>
      <c r="AL39" s="347">
        <f t="shared" si="18"/>
        <v>0</v>
      </c>
      <c r="AM39" s="363">
        <f t="shared" ref="AM39:BE39" si="19">AM27+AM38</f>
        <v>29</v>
      </c>
      <c r="AN39" s="363">
        <f t="shared" si="19"/>
        <v>23</v>
      </c>
      <c r="AO39" s="363">
        <f t="shared" si="19"/>
        <v>17</v>
      </c>
      <c r="AP39" s="347">
        <f t="shared" si="19"/>
        <v>152</v>
      </c>
      <c r="AQ39" s="347">
        <f t="shared" si="19"/>
        <v>38</v>
      </c>
      <c r="AR39" s="363">
        <f t="shared" si="19"/>
        <v>55</v>
      </c>
      <c r="AS39" s="363">
        <f t="shared" si="19"/>
        <v>2</v>
      </c>
      <c r="AT39" s="363">
        <f t="shared" si="19"/>
        <v>39</v>
      </c>
      <c r="AU39" s="363">
        <f t="shared" si="19"/>
        <v>36</v>
      </c>
      <c r="AV39" s="347">
        <f t="shared" si="19"/>
        <v>46</v>
      </c>
      <c r="AW39" s="347">
        <f t="shared" si="19"/>
        <v>1</v>
      </c>
      <c r="AX39" s="347">
        <f t="shared" si="19"/>
        <v>75</v>
      </c>
      <c r="AY39" s="347">
        <f t="shared" si="19"/>
        <v>52</v>
      </c>
      <c r="AZ39" s="347">
        <f t="shared" si="19"/>
        <v>29</v>
      </c>
      <c r="BA39" s="347">
        <f t="shared" si="19"/>
        <v>15</v>
      </c>
      <c r="BB39" s="363">
        <f t="shared" si="19"/>
        <v>13</v>
      </c>
      <c r="BC39" s="363">
        <f t="shared" si="19"/>
        <v>2</v>
      </c>
      <c r="BD39" s="363">
        <f t="shared" si="19"/>
        <v>4</v>
      </c>
      <c r="BE39" s="363">
        <f t="shared" si="19"/>
        <v>1</v>
      </c>
      <c r="BF39" s="347">
        <f t="shared" ref="BF39:BR39" si="20">BF27+BF38</f>
        <v>33</v>
      </c>
      <c r="BG39" s="347">
        <f t="shared" si="20"/>
        <v>55</v>
      </c>
      <c r="BH39" s="363">
        <f t="shared" si="20"/>
        <v>4</v>
      </c>
      <c r="BI39" s="363">
        <f t="shared" si="20"/>
        <v>0</v>
      </c>
      <c r="BJ39" s="363">
        <f t="shared" si="20"/>
        <v>7</v>
      </c>
      <c r="BK39" s="347">
        <f t="shared" si="20"/>
        <v>82</v>
      </c>
      <c r="BL39" s="347">
        <f t="shared" si="20"/>
        <v>16</v>
      </c>
      <c r="BM39" s="347">
        <f t="shared" si="20"/>
        <v>15</v>
      </c>
      <c r="BN39" s="347">
        <f t="shared" si="20"/>
        <v>41</v>
      </c>
      <c r="BO39" s="347">
        <f t="shared" si="20"/>
        <v>6</v>
      </c>
      <c r="BP39" s="347">
        <f t="shared" si="20"/>
        <v>9</v>
      </c>
      <c r="BQ39" s="347">
        <f t="shared" si="20"/>
        <v>1</v>
      </c>
      <c r="BR39" s="363">
        <f t="shared" si="20"/>
        <v>22</v>
      </c>
      <c r="BS39" s="363">
        <f t="shared" ref="BS39:CM39" si="21">BS27+BS38</f>
        <v>5</v>
      </c>
      <c r="BT39" s="363">
        <f t="shared" si="21"/>
        <v>2</v>
      </c>
      <c r="BU39" s="347">
        <f t="shared" si="21"/>
        <v>39</v>
      </c>
      <c r="BV39" s="347">
        <f t="shared" si="21"/>
        <v>13</v>
      </c>
      <c r="BW39" s="347">
        <f t="shared" si="21"/>
        <v>22</v>
      </c>
      <c r="BX39" s="347">
        <f t="shared" si="21"/>
        <v>16</v>
      </c>
      <c r="BY39" s="347">
        <f t="shared" si="21"/>
        <v>2</v>
      </c>
      <c r="BZ39" s="347">
        <f t="shared" si="21"/>
        <v>5</v>
      </c>
      <c r="CA39" s="347">
        <f t="shared" si="21"/>
        <v>11</v>
      </c>
      <c r="CB39" s="347">
        <f t="shared" si="21"/>
        <v>11</v>
      </c>
      <c r="CC39" s="347">
        <f t="shared" si="21"/>
        <v>5</v>
      </c>
      <c r="CD39" s="347">
        <f t="shared" si="21"/>
        <v>0</v>
      </c>
      <c r="CE39" s="347">
        <f t="shared" si="21"/>
        <v>8</v>
      </c>
      <c r="CF39" s="363">
        <f t="shared" si="21"/>
        <v>0</v>
      </c>
      <c r="CG39" s="347">
        <f t="shared" si="21"/>
        <v>2</v>
      </c>
      <c r="CH39" s="347">
        <f t="shared" si="21"/>
        <v>0</v>
      </c>
      <c r="CI39" s="347">
        <f t="shared" si="21"/>
        <v>3</v>
      </c>
      <c r="CJ39" s="347">
        <f t="shared" si="21"/>
        <v>8</v>
      </c>
      <c r="CK39" s="347">
        <f t="shared" si="21"/>
        <v>0</v>
      </c>
      <c r="CL39" s="347">
        <f t="shared" si="21"/>
        <v>1</v>
      </c>
      <c r="CM39" s="347">
        <f t="shared" si="21"/>
        <v>2</v>
      </c>
      <c r="CN39" s="239"/>
      <c r="CO39" s="362">
        <f t="shared" si="11"/>
        <v>3828</v>
      </c>
    </row>
    <row r="40" spans="1:93" ht="18" customHeight="1">
      <c r="B40" s="346" t="s">
        <v>1987</v>
      </c>
      <c r="C40" s="338"/>
      <c r="D40" s="339"/>
      <c r="E40" s="370"/>
      <c r="F40" s="371"/>
      <c r="G40" s="371"/>
      <c r="H40" s="371"/>
      <c r="I40" s="371"/>
      <c r="J40" s="371"/>
      <c r="K40" s="371"/>
      <c r="L40" s="371">
        <v>2</v>
      </c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1"/>
      <c r="Z40" s="371"/>
      <c r="AA40" s="371"/>
      <c r="AB40" s="371">
        <v>2</v>
      </c>
      <c r="AC40" s="371">
        <v>2</v>
      </c>
      <c r="AD40" s="371"/>
      <c r="AE40" s="371"/>
      <c r="AF40" s="371"/>
      <c r="AG40" s="371"/>
      <c r="AH40" s="371"/>
      <c r="AI40" s="371"/>
      <c r="AJ40" s="371"/>
      <c r="AK40" s="371"/>
      <c r="AL40" s="371"/>
      <c r="AM40" s="371"/>
      <c r="AN40" s="371"/>
      <c r="AO40" s="371"/>
      <c r="AP40" s="371">
        <v>2</v>
      </c>
      <c r="AQ40" s="371"/>
      <c r="AR40" s="371"/>
      <c r="AS40" s="371"/>
      <c r="AT40" s="371"/>
      <c r="AU40" s="371"/>
      <c r="AV40" s="371"/>
      <c r="AW40" s="371"/>
      <c r="AX40" s="371"/>
      <c r="AY40" s="371"/>
      <c r="AZ40" s="371"/>
      <c r="BA40" s="371"/>
      <c r="BB40" s="371"/>
      <c r="BC40" s="371"/>
      <c r="BD40" s="371"/>
      <c r="BE40" s="371"/>
      <c r="BF40" s="371"/>
      <c r="BG40" s="371">
        <v>1</v>
      </c>
      <c r="BH40" s="371"/>
      <c r="BI40" s="371"/>
      <c r="BJ40" s="371"/>
      <c r="BK40" s="371">
        <v>3</v>
      </c>
      <c r="BL40" s="371"/>
      <c r="BM40" s="371"/>
      <c r="BN40" s="371"/>
      <c r="BO40" s="371"/>
      <c r="BP40" s="371"/>
      <c r="BQ40" s="371"/>
      <c r="BR40" s="371"/>
      <c r="BS40" s="371"/>
      <c r="BT40" s="371"/>
      <c r="BU40" s="371">
        <v>1</v>
      </c>
      <c r="BV40" s="371"/>
      <c r="BW40" s="371"/>
      <c r="BX40" s="371"/>
      <c r="BY40" s="371"/>
      <c r="BZ40" s="371"/>
      <c r="CA40" s="371"/>
      <c r="CB40" s="371"/>
      <c r="CC40" s="371"/>
      <c r="CD40" s="371"/>
      <c r="CE40" s="371"/>
      <c r="CF40" s="371"/>
      <c r="CG40" s="371"/>
      <c r="CH40" s="371"/>
      <c r="CI40" s="371"/>
      <c r="CJ40" s="371"/>
      <c r="CK40" s="371"/>
      <c r="CL40" s="371"/>
      <c r="CM40" s="371"/>
      <c r="CN40" s="277"/>
      <c r="CO40" s="373">
        <f t="shared" si="11"/>
        <v>13</v>
      </c>
    </row>
    <row r="41" spans="1:93" ht="18" customHeight="1">
      <c r="B41" s="340" t="s">
        <v>1989</v>
      </c>
      <c r="C41" s="341"/>
      <c r="D41" s="342"/>
      <c r="E41" s="355"/>
      <c r="F41" s="356"/>
      <c r="G41" s="356"/>
      <c r="H41" s="356">
        <v>1</v>
      </c>
      <c r="I41" s="356">
        <v>1</v>
      </c>
      <c r="J41" s="356"/>
      <c r="K41" s="356"/>
      <c r="L41" s="356">
        <v>5</v>
      </c>
      <c r="M41" s="356">
        <v>9</v>
      </c>
      <c r="N41" s="356"/>
      <c r="O41" s="356"/>
      <c r="P41" s="356">
        <v>3</v>
      </c>
      <c r="Q41" s="356"/>
      <c r="R41" s="356"/>
      <c r="S41" s="356"/>
      <c r="T41" s="356"/>
      <c r="U41" s="356">
        <v>1</v>
      </c>
      <c r="V41" s="356"/>
      <c r="W41" s="356"/>
      <c r="X41" s="356"/>
      <c r="Y41" s="356"/>
      <c r="Z41" s="356"/>
      <c r="AA41" s="356"/>
      <c r="AB41" s="356">
        <v>1</v>
      </c>
      <c r="AC41" s="356">
        <v>1</v>
      </c>
      <c r="AD41" s="356"/>
      <c r="AE41" s="356"/>
      <c r="AF41" s="356"/>
      <c r="AG41" s="356"/>
      <c r="AH41" s="356"/>
      <c r="AI41" s="356"/>
      <c r="AJ41" s="356"/>
      <c r="AK41" s="356"/>
      <c r="AL41" s="356"/>
      <c r="AM41" s="356"/>
      <c r="AN41" s="356"/>
      <c r="AO41" s="356"/>
      <c r="AP41" s="356"/>
      <c r="AQ41" s="356"/>
      <c r="AR41" s="356"/>
      <c r="AS41" s="356"/>
      <c r="AT41" s="356"/>
      <c r="AU41" s="356"/>
      <c r="AV41" s="356"/>
      <c r="AW41" s="356"/>
      <c r="AX41" s="356"/>
      <c r="AY41" s="356"/>
      <c r="AZ41" s="356"/>
      <c r="BA41" s="356"/>
      <c r="BB41" s="356"/>
      <c r="BC41" s="356"/>
      <c r="BD41" s="356"/>
      <c r="BE41" s="356"/>
      <c r="BF41" s="356"/>
      <c r="BG41" s="356"/>
      <c r="BH41" s="356"/>
      <c r="BI41" s="356"/>
      <c r="BJ41" s="356"/>
      <c r="BK41" s="356"/>
      <c r="BL41" s="356"/>
      <c r="BM41" s="356"/>
      <c r="BN41" s="356"/>
      <c r="BO41" s="356"/>
      <c r="BP41" s="356"/>
      <c r="BQ41" s="356"/>
      <c r="BR41" s="356"/>
      <c r="BS41" s="356"/>
      <c r="BT41" s="356"/>
      <c r="BU41" s="356"/>
      <c r="BV41" s="356"/>
      <c r="BW41" s="356"/>
      <c r="BX41" s="356"/>
      <c r="BY41" s="356"/>
      <c r="BZ41" s="356"/>
      <c r="CA41" s="356"/>
      <c r="CB41" s="356"/>
      <c r="CC41" s="356"/>
      <c r="CD41" s="356"/>
      <c r="CE41" s="356"/>
      <c r="CF41" s="356"/>
      <c r="CG41" s="356"/>
      <c r="CH41" s="356"/>
      <c r="CI41" s="356"/>
      <c r="CJ41" s="356"/>
      <c r="CK41" s="356"/>
      <c r="CL41" s="356"/>
      <c r="CM41" s="356"/>
      <c r="CN41" s="361"/>
      <c r="CO41" s="357">
        <f t="shared" si="11"/>
        <v>22</v>
      </c>
    </row>
    <row r="42" spans="1:93" ht="18" customHeight="1">
      <c r="B42" s="343" t="s">
        <v>785</v>
      </c>
      <c r="C42" s="344"/>
      <c r="D42" s="345"/>
      <c r="E42" s="375"/>
      <c r="F42" s="377"/>
      <c r="G42" s="377"/>
      <c r="H42" s="377">
        <f>H40+H41</f>
        <v>1</v>
      </c>
      <c r="I42" s="377">
        <f>I40+I41</f>
        <v>1</v>
      </c>
      <c r="J42" s="376"/>
      <c r="K42" s="377"/>
      <c r="L42" s="377">
        <f>L40+L41</f>
        <v>7</v>
      </c>
      <c r="M42" s="377">
        <f>M40+M41</f>
        <v>9</v>
      </c>
      <c r="N42" s="377"/>
      <c r="O42" s="376"/>
      <c r="P42" s="376">
        <f>P40+P41</f>
        <v>3</v>
      </c>
      <c r="Q42" s="376"/>
      <c r="R42" s="376"/>
      <c r="S42" s="376"/>
      <c r="T42" s="376"/>
      <c r="U42" s="377">
        <f>U40+U41</f>
        <v>1</v>
      </c>
      <c r="V42" s="377"/>
      <c r="W42" s="376"/>
      <c r="X42" s="377"/>
      <c r="Y42" s="377"/>
      <c r="Z42" s="376"/>
      <c r="AA42" s="376"/>
      <c r="AB42" s="377">
        <f>AB40+AB41</f>
        <v>3</v>
      </c>
      <c r="AC42" s="377">
        <f>AC40+AC41</f>
        <v>3</v>
      </c>
      <c r="AD42" s="377"/>
      <c r="AE42" s="377"/>
      <c r="AF42" s="376"/>
      <c r="AG42" s="376"/>
      <c r="AH42" s="377"/>
      <c r="AI42" s="377"/>
      <c r="AJ42" s="377"/>
      <c r="AK42" s="376"/>
      <c r="AL42" s="377"/>
      <c r="AM42" s="376"/>
      <c r="AN42" s="376"/>
      <c r="AO42" s="376"/>
      <c r="AP42" s="377">
        <f>AP40+AP41</f>
        <v>2</v>
      </c>
      <c r="AQ42" s="377"/>
      <c r="AR42" s="376"/>
      <c r="AS42" s="376"/>
      <c r="AT42" s="376"/>
      <c r="AU42" s="376"/>
      <c r="AV42" s="377"/>
      <c r="AW42" s="377"/>
      <c r="AX42" s="377"/>
      <c r="AY42" s="377"/>
      <c r="AZ42" s="377"/>
      <c r="BA42" s="377"/>
      <c r="BB42" s="376"/>
      <c r="BC42" s="376"/>
      <c r="BD42" s="376"/>
      <c r="BE42" s="376"/>
      <c r="BF42" s="377"/>
      <c r="BG42" s="377">
        <f>BG40+BG41</f>
        <v>1</v>
      </c>
      <c r="BH42" s="376"/>
      <c r="BI42" s="376"/>
      <c r="BJ42" s="376"/>
      <c r="BK42" s="377">
        <f>BK40+BK41</f>
        <v>3</v>
      </c>
      <c r="BL42" s="377"/>
      <c r="BM42" s="377"/>
      <c r="BN42" s="377"/>
      <c r="BO42" s="377"/>
      <c r="BP42" s="377"/>
      <c r="BQ42" s="377"/>
      <c r="BR42" s="376"/>
      <c r="BS42" s="376"/>
      <c r="BT42" s="376"/>
      <c r="BU42" s="377">
        <f>BU40+BU41</f>
        <v>1</v>
      </c>
      <c r="BV42" s="377"/>
      <c r="BW42" s="377"/>
      <c r="BX42" s="377"/>
      <c r="BY42" s="377"/>
      <c r="BZ42" s="377"/>
      <c r="CA42" s="377"/>
      <c r="CB42" s="377"/>
      <c r="CC42" s="377"/>
      <c r="CD42" s="377"/>
      <c r="CE42" s="377"/>
      <c r="CF42" s="376"/>
      <c r="CG42" s="377"/>
      <c r="CH42" s="377"/>
      <c r="CI42" s="377"/>
      <c r="CJ42" s="377"/>
      <c r="CK42" s="377"/>
      <c r="CL42" s="377"/>
      <c r="CM42" s="377"/>
      <c r="CN42" s="379"/>
      <c r="CO42" s="418">
        <f t="shared" si="11"/>
        <v>35</v>
      </c>
    </row>
    <row r="43" spans="1:93" ht="10.050000000000001" customHeight="1"/>
    <row r="44" spans="1:93" ht="15" customHeight="1"/>
    <row r="45" spans="1:93" ht="15" customHeight="1">
      <c r="C45" s="153" t="s">
        <v>479</v>
      </c>
      <c r="G45" s="185"/>
      <c r="H45" s="184" t="s">
        <v>1321</v>
      </c>
    </row>
    <row r="46" spans="1:93" ht="10.050000000000001" customHeight="1"/>
    <row r="47" spans="1:93" ht="15" customHeight="1">
      <c r="B47" s="166"/>
      <c r="C47" s="167"/>
      <c r="D47" s="173"/>
      <c r="E47" s="168"/>
      <c r="F47" s="627">
        <v>20</v>
      </c>
      <c r="G47" s="628"/>
      <c r="H47" s="628"/>
      <c r="I47" s="627">
        <v>23</v>
      </c>
      <c r="J47" s="628"/>
      <c r="K47" s="628"/>
      <c r="L47" s="627">
        <v>26</v>
      </c>
      <c r="M47" s="628"/>
      <c r="N47" s="628"/>
      <c r="O47" s="628"/>
      <c r="P47" s="627">
        <v>27</v>
      </c>
      <c r="Q47" s="628"/>
      <c r="R47" s="628"/>
      <c r="S47" s="627">
        <v>28</v>
      </c>
      <c r="T47" s="628"/>
      <c r="U47" s="627">
        <v>30</v>
      </c>
      <c r="V47" s="628"/>
      <c r="W47" s="628"/>
      <c r="X47" s="628"/>
      <c r="Y47" s="627">
        <v>31</v>
      </c>
      <c r="Z47" s="628"/>
      <c r="AA47" s="628"/>
      <c r="AB47" s="169">
        <v>32</v>
      </c>
      <c r="AC47" s="627">
        <v>33</v>
      </c>
      <c r="AD47" s="628"/>
      <c r="AE47" s="628"/>
      <c r="AF47" s="628"/>
      <c r="AG47" s="628"/>
      <c r="AH47" s="627">
        <v>34</v>
      </c>
      <c r="AI47" s="628"/>
      <c r="AJ47" s="627">
        <v>35</v>
      </c>
      <c r="AK47" s="628"/>
      <c r="AL47" s="628"/>
      <c r="AM47" s="628"/>
      <c r="AN47" s="628"/>
      <c r="AO47" s="628"/>
      <c r="AP47" s="627">
        <v>36</v>
      </c>
      <c r="AQ47" s="628"/>
      <c r="AR47" s="628"/>
      <c r="AS47" s="628"/>
      <c r="AT47" s="628"/>
      <c r="AU47" s="172">
        <v>37</v>
      </c>
      <c r="AV47" s="627">
        <v>38</v>
      </c>
      <c r="AW47" s="628"/>
      <c r="AX47" s="628"/>
      <c r="AY47" s="628"/>
      <c r="AZ47" s="628"/>
      <c r="BA47" s="628"/>
      <c r="BB47" s="628"/>
      <c r="BC47" s="628"/>
      <c r="BD47" s="628"/>
      <c r="BE47" s="629"/>
      <c r="BF47" s="627">
        <v>39</v>
      </c>
      <c r="BG47" s="628"/>
      <c r="BH47" s="628"/>
      <c r="BI47" s="628"/>
      <c r="BJ47" s="629"/>
      <c r="BK47" s="627">
        <v>41</v>
      </c>
      <c r="BL47" s="628"/>
      <c r="BM47" s="628"/>
      <c r="BN47" s="628"/>
      <c r="BO47" s="628"/>
      <c r="BP47" s="628"/>
      <c r="BQ47" s="628"/>
      <c r="BR47" s="628"/>
      <c r="BS47" s="628"/>
      <c r="BT47" s="629"/>
      <c r="BU47" s="627">
        <v>42</v>
      </c>
      <c r="BV47" s="628"/>
      <c r="BW47" s="628"/>
      <c r="BX47" s="628"/>
      <c r="BY47" s="628"/>
      <c r="BZ47" s="628"/>
      <c r="CA47" s="629"/>
      <c r="CB47" s="627">
        <v>43</v>
      </c>
      <c r="CC47" s="628"/>
      <c r="CD47" s="628"/>
      <c r="CE47" s="628"/>
      <c r="CF47" s="629"/>
      <c r="CG47" s="628">
        <v>44</v>
      </c>
      <c r="CH47" s="628"/>
      <c r="CI47" s="628"/>
      <c r="CJ47" s="628"/>
      <c r="CK47" s="629"/>
      <c r="CL47" s="171">
        <v>45</v>
      </c>
      <c r="CM47" s="171"/>
      <c r="CN47" s="172"/>
      <c r="CO47" s="173"/>
    </row>
    <row r="48" spans="1:93" ht="15" customHeight="1">
      <c r="B48" s="174"/>
      <c r="C48" s="175"/>
      <c r="D48" s="177"/>
      <c r="E48" s="111"/>
      <c r="F48" s="124"/>
      <c r="G48" s="124"/>
      <c r="H48" s="124"/>
      <c r="I48" s="124"/>
      <c r="J48" s="124"/>
      <c r="K48" s="124"/>
      <c r="L48" s="124"/>
      <c r="M48" s="124"/>
      <c r="N48" s="124"/>
      <c r="O48" s="113" t="s">
        <v>76</v>
      </c>
      <c r="P48" s="124"/>
      <c r="Q48" s="124"/>
      <c r="R48" s="113" t="s">
        <v>76</v>
      </c>
      <c r="S48" s="124"/>
      <c r="T48" s="120"/>
      <c r="U48" s="120"/>
      <c r="V48" s="120"/>
      <c r="W48" s="113" t="s">
        <v>76</v>
      </c>
      <c r="X48" s="120"/>
      <c r="Y48" s="120"/>
      <c r="Z48" s="120"/>
      <c r="AA48" s="120"/>
      <c r="AB48" s="120"/>
      <c r="AC48" s="120"/>
      <c r="AD48" s="113" t="s">
        <v>76</v>
      </c>
      <c r="AE48" s="120"/>
      <c r="AF48" s="120"/>
      <c r="AG48" s="120"/>
      <c r="AH48" s="120"/>
      <c r="AI48" s="120"/>
      <c r="AJ48" s="120"/>
      <c r="AK48" s="113" t="s">
        <v>76</v>
      </c>
      <c r="AL48" s="113" t="s">
        <v>76</v>
      </c>
      <c r="AM48" s="120"/>
      <c r="AN48" s="120"/>
      <c r="AO48" s="120"/>
      <c r="AP48" s="120"/>
      <c r="AQ48" s="120"/>
      <c r="AR48" s="120"/>
      <c r="AS48" s="113" t="s">
        <v>76</v>
      </c>
      <c r="AT48" s="120"/>
      <c r="AU48" s="120"/>
      <c r="AV48" s="120"/>
      <c r="AW48" s="113" t="s">
        <v>76</v>
      </c>
      <c r="AX48" s="120"/>
      <c r="AY48" s="120"/>
      <c r="AZ48" s="120"/>
      <c r="BA48" s="120"/>
      <c r="BB48" s="120"/>
      <c r="BC48" s="120"/>
      <c r="BD48" s="120"/>
      <c r="BE48" s="120"/>
      <c r="BF48" s="124"/>
      <c r="BG48" s="124"/>
      <c r="BH48" s="124"/>
      <c r="BI48" s="113" t="s">
        <v>76</v>
      </c>
      <c r="BJ48" s="113"/>
      <c r="BK48" s="124"/>
      <c r="BL48" s="124"/>
      <c r="BM48" s="124"/>
      <c r="BN48" s="124"/>
      <c r="BO48" s="124"/>
      <c r="BP48" s="124"/>
      <c r="BQ48" s="113" t="s">
        <v>611</v>
      </c>
      <c r="BR48" s="113"/>
      <c r="BS48" s="120"/>
      <c r="BT48" s="120"/>
      <c r="BU48" s="124"/>
      <c r="BV48" s="124"/>
      <c r="BW48" s="124"/>
      <c r="BX48" s="124"/>
      <c r="BY48" s="113" t="s">
        <v>611</v>
      </c>
      <c r="BZ48" s="124"/>
      <c r="CA48" s="113"/>
      <c r="CB48" s="124"/>
      <c r="CC48" s="124"/>
      <c r="CD48" s="113" t="s">
        <v>611</v>
      </c>
      <c r="CE48" s="113"/>
      <c r="CF48" s="113"/>
      <c r="CG48" s="124"/>
      <c r="CH48" s="113" t="s">
        <v>611</v>
      </c>
      <c r="CI48" s="124"/>
      <c r="CJ48" s="124"/>
      <c r="CK48" s="124"/>
      <c r="CL48" s="189"/>
      <c r="CM48" s="120"/>
      <c r="CN48" s="176"/>
      <c r="CO48" s="177"/>
    </row>
    <row r="49" spans="1:93" ht="80.099999999999994" customHeight="1">
      <c r="B49" s="3" t="s">
        <v>109</v>
      </c>
      <c r="C49" s="4" t="s">
        <v>110</v>
      </c>
      <c r="D49" s="10" t="s">
        <v>111</v>
      </c>
      <c r="E49" s="76"/>
      <c r="F49" s="6" t="s">
        <v>548</v>
      </c>
      <c r="G49" s="6" t="s">
        <v>436</v>
      </c>
      <c r="H49" s="6" t="s">
        <v>544</v>
      </c>
      <c r="I49" s="6" t="s">
        <v>550</v>
      </c>
      <c r="J49" s="6" t="s">
        <v>935</v>
      </c>
      <c r="K49" s="6" t="s">
        <v>551</v>
      </c>
      <c r="L49" s="6" t="s">
        <v>435</v>
      </c>
      <c r="M49" s="6" t="s">
        <v>773</v>
      </c>
      <c r="N49" s="6" t="s">
        <v>463</v>
      </c>
      <c r="O49" s="6" t="s">
        <v>996</v>
      </c>
      <c r="P49" s="6" t="s">
        <v>553</v>
      </c>
      <c r="Q49" s="6" t="s">
        <v>1018</v>
      </c>
      <c r="R49" s="6" t="s">
        <v>554</v>
      </c>
      <c r="S49" s="6" t="s">
        <v>1030</v>
      </c>
      <c r="T49" s="6" t="s">
        <v>1121</v>
      </c>
      <c r="U49" s="6" t="s">
        <v>77</v>
      </c>
      <c r="V49" s="6" t="s">
        <v>78</v>
      </c>
      <c r="W49" s="6" t="s">
        <v>79</v>
      </c>
      <c r="X49" s="6" t="s">
        <v>80</v>
      </c>
      <c r="Y49" s="6" t="s">
        <v>81</v>
      </c>
      <c r="Z49" s="6" t="s">
        <v>82</v>
      </c>
      <c r="AA49" s="6" t="s">
        <v>83</v>
      </c>
      <c r="AB49" s="6" t="s">
        <v>84</v>
      </c>
      <c r="AC49" s="6" t="s">
        <v>85</v>
      </c>
      <c r="AD49" s="6" t="s">
        <v>86</v>
      </c>
      <c r="AE49" s="6" t="s">
        <v>88</v>
      </c>
      <c r="AF49" s="6" t="s">
        <v>89</v>
      </c>
      <c r="AG49" s="6" t="s">
        <v>87</v>
      </c>
      <c r="AH49" s="6" t="s">
        <v>90</v>
      </c>
      <c r="AI49" s="6" t="s">
        <v>91</v>
      </c>
      <c r="AJ49" s="6" t="s">
        <v>92</v>
      </c>
      <c r="AK49" s="6" t="s">
        <v>93</v>
      </c>
      <c r="AL49" s="6" t="s">
        <v>94</v>
      </c>
      <c r="AM49" s="6" t="s">
        <v>95</v>
      </c>
      <c r="AN49" s="6" t="s">
        <v>97</v>
      </c>
      <c r="AO49" s="6" t="s">
        <v>96</v>
      </c>
      <c r="AP49" s="6" t="s">
        <v>74</v>
      </c>
      <c r="AQ49" s="6" t="s">
        <v>1489</v>
      </c>
      <c r="AR49" s="6" t="s">
        <v>1490</v>
      </c>
      <c r="AS49" s="6" t="s">
        <v>100</v>
      </c>
      <c r="AT49" s="6" t="s">
        <v>75</v>
      </c>
      <c r="AU49" s="6" t="s">
        <v>101</v>
      </c>
      <c r="AV49" s="6" t="s">
        <v>102</v>
      </c>
      <c r="AW49" s="6" t="s">
        <v>103</v>
      </c>
      <c r="AX49" s="6" t="s">
        <v>41</v>
      </c>
      <c r="AY49" s="6" t="s">
        <v>211</v>
      </c>
      <c r="AZ49" s="6" t="s">
        <v>56</v>
      </c>
      <c r="BA49" s="6" t="s">
        <v>43</v>
      </c>
      <c r="BB49" s="6" t="s">
        <v>42</v>
      </c>
      <c r="BC49" s="6" t="s">
        <v>57</v>
      </c>
      <c r="BD49" s="6" t="s">
        <v>1516</v>
      </c>
      <c r="BE49" s="6" t="s">
        <v>1517</v>
      </c>
      <c r="BF49" s="6" t="s">
        <v>575</v>
      </c>
      <c r="BG49" s="6" t="s">
        <v>781</v>
      </c>
      <c r="BH49" s="6" t="s">
        <v>148</v>
      </c>
      <c r="BI49" s="6" t="s">
        <v>149</v>
      </c>
      <c r="BJ49" s="6" t="s">
        <v>315</v>
      </c>
      <c r="BK49" s="6" t="s">
        <v>557</v>
      </c>
      <c r="BL49" s="6" t="s">
        <v>442</v>
      </c>
      <c r="BM49" s="6" t="s">
        <v>558</v>
      </c>
      <c r="BN49" s="6" t="s">
        <v>329</v>
      </c>
      <c r="BO49" s="6" t="s">
        <v>559</v>
      </c>
      <c r="BP49" s="6" t="s">
        <v>782</v>
      </c>
      <c r="BQ49" s="6" t="s">
        <v>617</v>
      </c>
      <c r="BR49" s="6" t="s">
        <v>1519</v>
      </c>
      <c r="BS49" s="6" t="s">
        <v>1520</v>
      </c>
      <c r="BT49" s="6" t="s">
        <v>1521</v>
      </c>
      <c r="BU49" s="6" t="s">
        <v>560</v>
      </c>
      <c r="BV49" s="6" t="s">
        <v>561</v>
      </c>
      <c r="BW49" s="6" t="s">
        <v>578</v>
      </c>
      <c r="BX49" s="6" t="s">
        <v>622</v>
      </c>
      <c r="BY49" s="6" t="s">
        <v>616</v>
      </c>
      <c r="BZ49" s="6" t="s">
        <v>698</v>
      </c>
      <c r="CA49" s="6" t="s">
        <v>715</v>
      </c>
      <c r="CB49" s="6" t="s">
        <v>562</v>
      </c>
      <c r="CC49" s="6" t="s">
        <v>704</v>
      </c>
      <c r="CD49" s="6" t="s">
        <v>709</v>
      </c>
      <c r="CE49" s="6" t="s">
        <v>857</v>
      </c>
      <c r="CF49" s="6" t="s">
        <v>1522</v>
      </c>
      <c r="CG49" s="6" t="s">
        <v>273</v>
      </c>
      <c r="CH49" s="6" t="s">
        <v>274</v>
      </c>
      <c r="CI49" s="6" t="s">
        <v>332</v>
      </c>
      <c r="CJ49" s="6" t="s">
        <v>330</v>
      </c>
      <c r="CK49" s="6" t="s">
        <v>610</v>
      </c>
      <c r="CL49" s="6" t="s">
        <v>466</v>
      </c>
      <c r="CM49" s="6" t="s">
        <v>14</v>
      </c>
      <c r="CN49" s="77"/>
      <c r="CO49" s="178" t="s">
        <v>1355</v>
      </c>
    </row>
    <row r="50" spans="1:93" ht="20.100000000000001" customHeight="1">
      <c r="B50" s="154" t="s">
        <v>113</v>
      </c>
      <c r="C50" s="179"/>
      <c r="D50" s="92"/>
      <c r="E50" s="238"/>
      <c r="F50" s="347">
        <v>3</v>
      </c>
      <c r="G50" s="347">
        <v>0</v>
      </c>
      <c r="H50" s="347">
        <v>6</v>
      </c>
      <c r="I50" s="347">
        <v>8</v>
      </c>
      <c r="J50" s="347">
        <v>0</v>
      </c>
      <c r="K50" s="347">
        <v>0</v>
      </c>
      <c r="L50" s="347">
        <v>19</v>
      </c>
      <c r="M50" s="347">
        <v>13</v>
      </c>
      <c r="N50" s="347">
        <v>6</v>
      </c>
      <c r="O50" s="347">
        <v>6</v>
      </c>
      <c r="P50" s="347">
        <v>8</v>
      </c>
      <c r="Q50" s="347">
        <v>4</v>
      </c>
      <c r="R50" s="347">
        <v>3</v>
      </c>
      <c r="S50" s="347">
        <v>4</v>
      </c>
      <c r="T50" s="347">
        <v>3</v>
      </c>
      <c r="U50" s="347">
        <v>14</v>
      </c>
      <c r="V50" s="347">
        <v>2</v>
      </c>
      <c r="W50" s="347">
        <v>4</v>
      </c>
      <c r="X50" s="347">
        <v>0</v>
      </c>
      <c r="Y50" s="347">
        <v>3</v>
      </c>
      <c r="Z50" s="347">
        <v>1</v>
      </c>
      <c r="AA50" s="347">
        <v>0</v>
      </c>
      <c r="AB50" s="347">
        <v>4</v>
      </c>
      <c r="AC50" s="347">
        <v>7</v>
      </c>
      <c r="AD50" s="347">
        <v>3</v>
      </c>
      <c r="AE50" s="347">
        <v>1</v>
      </c>
      <c r="AF50" s="347">
        <v>0</v>
      </c>
      <c r="AG50" s="347">
        <v>0</v>
      </c>
      <c r="AH50" s="347">
        <v>2</v>
      </c>
      <c r="AI50" s="347">
        <v>1</v>
      </c>
      <c r="AJ50" s="347">
        <v>0</v>
      </c>
      <c r="AK50" s="347">
        <v>0</v>
      </c>
      <c r="AL50" s="347">
        <v>1</v>
      </c>
      <c r="AM50" s="347">
        <v>0</v>
      </c>
      <c r="AN50" s="347">
        <v>0</v>
      </c>
      <c r="AO50" s="347">
        <v>0</v>
      </c>
      <c r="AP50" s="347">
        <v>2</v>
      </c>
      <c r="AQ50" s="347">
        <v>0</v>
      </c>
      <c r="AR50" s="347">
        <v>0</v>
      </c>
      <c r="AS50" s="347">
        <v>1</v>
      </c>
      <c r="AT50" s="347">
        <v>1</v>
      </c>
      <c r="AU50" s="347">
        <v>0</v>
      </c>
      <c r="AV50" s="347">
        <v>0</v>
      </c>
      <c r="AW50" s="347">
        <v>1</v>
      </c>
      <c r="AX50" s="347">
        <v>0</v>
      </c>
      <c r="AY50" s="347">
        <v>0</v>
      </c>
      <c r="AZ50" s="347">
        <v>0</v>
      </c>
      <c r="BA50" s="347">
        <v>0</v>
      </c>
      <c r="BB50" s="347">
        <v>0</v>
      </c>
      <c r="BC50" s="347">
        <v>0</v>
      </c>
      <c r="BD50" s="347">
        <v>0</v>
      </c>
      <c r="BE50" s="347">
        <v>0</v>
      </c>
      <c r="BF50" s="347">
        <v>0</v>
      </c>
      <c r="BG50" s="347">
        <v>0</v>
      </c>
      <c r="BH50" s="347">
        <v>0</v>
      </c>
      <c r="BI50" s="347">
        <v>0</v>
      </c>
      <c r="BJ50" s="347">
        <v>0</v>
      </c>
      <c r="BK50" s="347">
        <v>0</v>
      </c>
      <c r="BL50" s="347">
        <v>0</v>
      </c>
      <c r="BM50" s="347">
        <v>0</v>
      </c>
      <c r="BN50" s="347">
        <v>0</v>
      </c>
      <c r="BO50" s="347">
        <v>0</v>
      </c>
      <c r="BP50" s="347">
        <v>0</v>
      </c>
      <c r="BQ50" s="347">
        <v>0</v>
      </c>
      <c r="BR50" s="347">
        <v>0</v>
      </c>
      <c r="BS50" s="347">
        <v>0</v>
      </c>
      <c r="BT50" s="347">
        <v>0</v>
      </c>
      <c r="BU50" s="347">
        <v>0</v>
      </c>
      <c r="BV50" s="347">
        <v>0</v>
      </c>
      <c r="BW50" s="347">
        <v>0</v>
      </c>
      <c r="BX50" s="347">
        <v>0</v>
      </c>
      <c r="BY50" s="347">
        <v>0</v>
      </c>
      <c r="BZ50" s="347">
        <v>0</v>
      </c>
      <c r="CA50" s="347">
        <v>0</v>
      </c>
      <c r="CB50" s="347">
        <v>0</v>
      </c>
      <c r="CC50" s="347">
        <v>0</v>
      </c>
      <c r="CD50" s="347">
        <v>0</v>
      </c>
      <c r="CE50" s="347">
        <v>0</v>
      </c>
      <c r="CF50" s="347">
        <v>0</v>
      </c>
      <c r="CG50" s="347">
        <v>0</v>
      </c>
      <c r="CH50" s="347">
        <v>0</v>
      </c>
      <c r="CI50" s="347">
        <v>0</v>
      </c>
      <c r="CJ50" s="347">
        <v>0</v>
      </c>
      <c r="CK50" s="347">
        <v>0</v>
      </c>
      <c r="CL50" s="347">
        <v>0</v>
      </c>
      <c r="CM50" s="347">
        <v>0</v>
      </c>
      <c r="CN50" s="239"/>
      <c r="CO50" s="348"/>
    </row>
    <row r="51" spans="1:93" ht="15" customHeight="1">
      <c r="A51" s="125"/>
      <c r="B51" s="97">
        <v>31</v>
      </c>
      <c r="C51" s="98" t="s">
        <v>127</v>
      </c>
      <c r="D51" s="182" t="s">
        <v>50</v>
      </c>
      <c r="E51" s="419"/>
      <c r="F51" s="420"/>
      <c r="G51" s="420"/>
      <c r="H51" s="420"/>
      <c r="I51" s="420"/>
      <c r="J51" s="420"/>
      <c r="K51" s="420"/>
      <c r="L51" s="420">
        <v>1</v>
      </c>
      <c r="M51" s="420"/>
      <c r="N51" s="420"/>
      <c r="O51" s="420"/>
      <c r="P51" s="420"/>
      <c r="Q51" s="420"/>
      <c r="R51" s="420"/>
      <c r="S51" s="420"/>
      <c r="T51" s="420"/>
      <c r="U51" s="420">
        <v>1</v>
      </c>
      <c r="V51" s="420"/>
      <c r="W51" s="420"/>
      <c r="X51" s="420"/>
      <c r="Y51" s="420"/>
      <c r="Z51" s="420"/>
      <c r="AA51" s="420"/>
      <c r="AB51" s="420">
        <v>1</v>
      </c>
      <c r="AC51" s="420"/>
      <c r="AD51" s="420"/>
      <c r="AE51" s="420">
        <v>1</v>
      </c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1">
        <v>1</v>
      </c>
      <c r="AQ51" s="420"/>
      <c r="AR51" s="420">
        <v>1</v>
      </c>
      <c r="AS51" s="420"/>
      <c r="AT51" s="420"/>
      <c r="AU51" s="420"/>
      <c r="AV51" s="420"/>
      <c r="AW51" s="420">
        <v>1</v>
      </c>
      <c r="AX51" s="420"/>
      <c r="AY51" s="420"/>
      <c r="AZ51" s="420"/>
      <c r="BA51" s="420"/>
      <c r="BB51" s="420"/>
      <c r="BC51" s="420"/>
      <c r="BD51" s="420"/>
      <c r="BE51" s="420"/>
      <c r="BF51" s="420"/>
      <c r="BG51" s="420"/>
      <c r="BH51" s="420"/>
      <c r="BI51" s="420"/>
      <c r="BJ51" s="420"/>
      <c r="BK51" s="420"/>
      <c r="BL51" s="420"/>
      <c r="BM51" s="420"/>
      <c r="BN51" s="420"/>
      <c r="BO51" s="420"/>
      <c r="BP51" s="420"/>
      <c r="BQ51" s="420"/>
      <c r="BR51" s="420"/>
      <c r="BS51" s="420"/>
      <c r="BT51" s="420"/>
      <c r="BU51" s="420"/>
      <c r="BV51" s="422"/>
      <c r="BW51" s="422"/>
      <c r="BX51" s="422"/>
      <c r="BY51" s="422"/>
      <c r="BZ51" s="422"/>
      <c r="CA51" s="422"/>
      <c r="CB51" s="422"/>
      <c r="CC51" s="422"/>
      <c r="CD51" s="422"/>
      <c r="CE51" s="422"/>
      <c r="CF51" s="422"/>
      <c r="CG51" s="422"/>
      <c r="CH51" s="422"/>
      <c r="CI51" s="422"/>
      <c r="CJ51" s="422"/>
      <c r="CK51" s="422"/>
      <c r="CL51" s="422"/>
      <c r="CM51" s="350"/>
      <c r="CN51" s="353"/>
      <c r="CO51" s="354">
        <f t="shared" ref="CO51:CO60" si="22">SUM(E51:CN51)</f>
        <v>7</v>
      </c>
    </row>
    <row r="52" spans="1:93" ht="15" customHeight="1">
      <c r="A52" s="125"/>
      <c r="B52" s="97">
        <v>32</v>
      </c>
      <c r="C52" s="98" t="s">
        <v>140</v>
      </c>
      <c r="D52" s="183" t="s">
        <v>50</v>
      </c>
      <c r="E52" s="423"/>
      <c r="F52" s="424"/>
      <c r="G52" s="424"/>
      <c r="H52" s="424"/>
      <c r="I52" s="420"/>
      <c r="J52" s="420"/>
      <c r="K52" s="420"/>
      <c r="L52" s="420">
        <v>1</v>
      </c>
      <c r="M52" s="420">
        <v>1</v>
      </c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>
        <v>1</v>
      </c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1">
        <v>1</v>
      </c>
      <c r="AQ52" s="420"/>
      <c r="AR52" s="420"/>
      <c r="AS52" s="420"/>
      <c r="AT52" s="420"/>
      <c r="AU52" s="420">
        <v>1</v>
      </c>
      <c r="AV52" s="420"/>
      <c r="AW52" s="420">
        <v>1</v>
      </c>
      <c r="AX52" s="420">
        <v>1</v>
      </c>
      <c r="AY52" s="420"/>
      <c r="AZ52" s="420"/>
      <c r="BA52" s="420"/>
      <c r="BB52" s="420"/>
      <c r="BC52" s="420"/>
      <c r="BD52" s="420"/>
      <c r="BE52" s="420"/>
      <c r="BF52" s="420"/>
      <c r="BG52" s="420"/>
      <c r="BH52" s="420"/>
      <c r="BI52" s="420"/>
      <c r="BJ52" s="420"/>
      <c r="BK52" s="420"/>
      <c r="BL52" s="420"/>
      <c r="BM52" s="420"/>
      <c r="BN52" s="420"/>
      <c r="BO52" s="420"/>
      <c r="BP52" s="420"/>
      <c r="BQ52" s="420"/>
      <c r="BR52" s="420"/>
      <c r="BS52" s="420"/>
      <c r="BT52" s="420"/>
      <c r="BU52" s="420"/>
      <c r="BV52" s="422"/>
      <c r="BW52" s="422"/>
      <c r="BX52" s="422"/>
      <c r="BY52" s="422"/>
      <c r="BZ52" s="422"/>
      <c r="CA52" s="422"/>
      <c r="CB52" s="422"/>
      <c r="CC52" s="422"/>
      <c r="CD52" s="422"/>
      <c r="CE52" s="422"/>
      <c r="CF52" s="422"/>
      <c r="CG52" s="422"/>
      <c r="CH52" s="422"/>
      <c r="CI52" s="422"/>
      <c r="CJ52" s="422"/>
      <c r="CK52" s="422"/>
      <c r="CL52" s="422"/>
      <c r="CM52" s="350"/>
      <c r="CN52" s="353"/>
      <c r="CO52" s="354">
        <f t="shared" si="22"/>
        <v>7</v>
      </c>
    </row>
    <row r="53" spans="1:93" ht="15" customHeight="1">
      <c r="A53" s="125"/>
      <c r="B53" s="97">
        <v>33</v>
      </c>
      <c r="C53" s="98" t="s">
        <v>144</v>
      </c>
      <c r="D53" s="183" t="s">
        <v>146</v>
      </c>
      <c r="E53" s="423"/>
      <c r="F53" s="424"/>
      <c r="G53" s="425"/>
      <c r="H53" s="424"/>
      <c r="I53" s="420"/>
      <c r="J53" s="425"/>
      <c r="K53" s="420"/>
      <c r="L53" s="420">
        <v>1</v>
      </c>
      <c r="M53" s="420">
        <v>1</v>
      </c>
      <c r="N53" s="420"/>
      <c r="O53" s="420"/>
      <c r="P53" s="420"/>
      <c r="Q53" s="420"/>
      <c r="R53" s="420"/>
      <c r="S53" s="420"/>
      <c r="T53" s="420"/>
      <c r="U53" s="420">
        <v>1</v>
      </c>
      <c r="V53" s="420"/>
      <c r="W53" s="420"/>
      <c r="X53" s="420"/>
      <c r="Y53" s="420"/>
      <c r="Z53" s="420"/>
      <c r="AA53" s="420"/>
      <c r="AB53" s="420"/>
      <c r="AC53" s="421">
        <v>1</v>
      </c>
      <c r="AD53" s="420">
        <v>1</v>
      </c>
      <c r="AE53" s="420"/>
      <c r="AF53" s="420"/>
      <c r="AG53" s="420"/>
      <c r="AH53" s="420"/>
      <c r="AI53" s="420"/>
      <c r="AJ53" s="420">
        <v>1</v>
      </c>
      <c r="AK53" s="420"/>
      <c r="AL53" s="420"/>
      <c r="AM53" s="420"/>
      <c r="AN53" s="420"/>
      <c r="AO53" s="420"/>
      <c r="AP53" s="420">
        <v>1</v>
      </c>
      <c r="AQ53" s="420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0"/>
      <c r="BM53" s="420"/>
      <c r="BN53" s="420"/>
      <c r="BO53" s="420"/>
      <c r="BP53" s="420"/>
      <c r="BQ53" s="420"/>
      <c r="BR53" s="420"/>
      <c r="BS53" s="420"/>
      <c r="BT53" s="420"/>
      <c r="BU53" s="420"/>
      <c r="BV53" s="422"/>
      <c r="BW53" s="422"/>
      <c r="BX53" s="422"/>
      <c r="BY53" s="422"/>
      <c r="BZ53" s="422"/>
      <c r="CA53" s="422"/>
      <c r="CB53" s="422"/>
      <c r="CC53" s="422"/>
      <c r="CD53" s="422"/>
      <c r="CE53" s="422"/>
      <c r="CF53" s="422"/>
      <c r="CG53" s="422"/>
      <c r="CH53" s="422"/>
      <c r="CI53" s="422"/>
      <c r="CJ53" s="422"/>
      <c r="CK53" s="422"/>
      <c r="CL53" s="422"/>
      <c r="CM53" s="350"/>
      <c r="CN53" s="353"/>
      <c r="CO53" s="354">
        <f t="shared" si="22"/>
        <v>7</v>
      </c>
    </row>
    <row r="54" spans="1:93" ht="15" customHeight="1">
      <c r="A54" s="125"/>
      <c r="B54" s="97">
        <v>34</v>
      </c>
      <c r="C54" s="98" t="s">
        <v>204</v>
      </c>
      <c r="D54" s="183" t="s">
        <v>146</v>
      </c>
      <c r="E54" s="423"/>
      <c r="F54" s="424"/>
      <c r="G54" s="424"/>
      <c r="H54" s="424"/>
      <c r="I54" s="420"/>
      <c r="J54" s="420"/>
      <c r="K54" s="420"/>
      <c r="L54" s="420">
        <v>1</v>
      </c>
      <c r="M54" s="420">
        <v>1</v>
      </c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>
        <v>1</v>
      </c>
      <c r="AC54" s="421">
        <v>1</v>
      </c>
      <c r="AD54" s="420">
        <v>1</v>
      </c>
      <c r="AE54" s="420"/>
      <c r="AF54" s="420"/>
      <c r="AG54" s="420"/>
      <c r="AH54" s="420">
        <v>1</v>
      </c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420">
        <v>1</v>
      </c>
      <c r="BH54" s="420"/>
      <c r="BI54" s="420"/>
      <c r="BJ54" s="420"/>
      <c r="BK54" s="420"/>
      <c r="BL54" s="420"/>
      <c r="BM54" s="420"/>
      <c r="BN54" s="420"/>
      <c r="BO54" s="420"/>
      <c r="BP54" s="420"/>
      <c r="BQ54" s="420"/>
      <c r="BR54" s="420"/>
      <c r="BS54" s="420"/>
      <c r="BT54" s="420"/>
      <c r="BU54" s="420"/>
      <c r="BV54" s="422"/>
      <c r="BW54" s="422"/>
      <c r="BX54" s="422"/>
      <c r="BY54" s="422"/>
      <c r="BZ54" s="422"/>
      <c r="CA54" s="422"/>
      <c r="CB54" s="422"/>
      <c r="CC54" s="422"/>
      <c r="CD54" s="422"/>
      <c r="CE54" s="422"/>
      <c r="CF54" s="422"/>
      <c r="CG54" s="422"/>
      <c r="CH54" s="422"/>
      <c r="CI54" s="422"/>
      <c r="CJ54" s="422"/>
      <c r="CK54" s="422"/>
      <c r="CL54" s="422"/>
      <c r="CM54" s="350"/>
      <c r="CN54" s="353"/>
      <c r="CO54" s="357">
        <f t="shared" si="22"/>
        <v>7</v>
      </c>
    </row>
    <row r="55" spans="1:93" ht="15" customHeight="1">
      <c r="A55" s="125"/>
      <c r="B55" s="97">
        <v>35</v>
      </c>
      <c r="C55" s="98" t="s">
        <v>214</v>
      </c>
      <c r="D55" s="183" t="s">
        <v>216</v>
      </c>
      <c r="E55" s="423"/>
      <c r="F55" s="424"/>
      <c r="G55" s="424"/>
      <c r="H55" s="424"/>
      <c r="I55" s="424"/>
      <c r="J55" s="424"/>
      <c r="K55" s="424"/>
      <c r="L55" s="420">
        <v>1</v>
      </c>
      <c r="M55" s="420"/>
      <c r="N55" s="420"/>
      <c r="O55" s="420"/>
      <c r="P55" s="420"/>
      <c r="Q55" s="420"/>
      <c r="R55" s="420"/>
      <c r="S55" s="420"/>
      <c r="T55" s="420"/>
      <c r="U55" s="420">
        <v>1</v>
      </c>
      <c r="V55" s="420"/>
      <c r="W55" s="420"/>
      <c r="X55" s="420"/>
      <c r="Y55" s="420"/>
      <c r="Z55" s="420"/>
      <c r="AA55" s="420"/>
      <c r="AB55" s="424">
        <v>1</v>
      </c>
      <c r="AC55" s="420"/>
      <c r="AD55" s="420"/>
      <c r="AE55" s="420"/>
      <c r="AF55" s="420"/>
      <c r="AG55" s="420"/>
      <c r="AH55" s="420">
        <v>1</v>
      </c>
      <c r="AI55" s="420"/>
      <c r="AJ55" s="420">
        <v>1</v>
      </c>
      <c r="AK55" s="420"/>
      <c r="AL55" s="421">
        <v>1</v>
      </c>
      <c r="AM55" s="420"/>
      <c r="AN55" s="420"/>
      <c r="AO55" s="420"/>
      <c r="AP55" s="420">
        <v>1</v>
      </c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  <c r="BM55" s="420"/>
      <c r="BN55" s="420"/>
      <c r="BO55" s="420"/>
      <c r="BP55" s="420"/>
      <c r="BQ55" s="420"/>
      <c r="BR55" s="420"/>
      <c r="BS55" s="420"/>
      <c r="BT55" s="420"/>
      <c r="BU55" s="420"/>
      <c r="BV55" s="422"/>
      <c r="BW55" s="422"/>
      <c r="BX55" s="422"/>
      <c r="BY55" s="422"/>
      <c r="BZ55" s="422"/>
      <c r="CA55" s="422"/>
      <c r="CB55" s="422"/>
      <c r="CC55" s="422"/>
      <c r="CD55" s="422"/>
      <c r="CE55" s="422"/>
      <c r="CF55" s="422"/>
      <c r="CG55" s="422"/>
      <c r="CH55" s="422"/>
      <c r="CI55" s="422"/>
      <c r="CJ55" s="422"/>
      <c r="CK55" s="422"/>
      <c r="CL55" s="422"/>
      <c r="CM55" s="350"/>
      <c r="CN55" s="353"/>
      <c r="CO55" s="357">
        <f t="shared" si="22"/>
        <v>7</v>
      </c>
    </row>
    <row r="56" spans="1:93" ht="15" customHeight="1">
      <c r="A56" s="125"/>
      <c r="B56" s="97">
        <v>36</v>
      </c>
      <c r="C56" s="98" t="s">
        <v>242</v>
      </c>
      <c r="D56" s="183" t="s">
        <v>216</v>
      </c>
      <c r="E56" s="423"/>
      <c r="F56" s="424"/>
      <c r="G56" s="424"/>
      <c r="H56" s="424"/>
      <c r="I56" s="424"/>
      <c r="J56" s="424"/>
      <c r="K56" s="424"/>
      <c r="L56" s="420">
        <v>1</v>
      </c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>
        <v>1</v>
      </c>
      <c r="AC56" s="420"/>
      <c r="AD56" s="420">
        <v>1</v>
      </c>
      <c r="AE56" s="420"/>
      <c r="AF56" s="420"/>
      <c r="AG56" s="420"/>
      <c r="AH56" s="420">
        <v>1</v>
      </c>
      <c r="AI56" s="420"/>
      <c r="AJ56" s="421">
        <v>1</v>
      </c>
      <c r="AK56" s="420"/>
      <c r="AL56" s="420"/>
      <c r="AM56" s="420"/>
      <c r="AN56" s="420"/>
      <c r="AO56" s="420"/>
      <c r="AP56" s="420">
        <v>1</v>
      </c>
      <c r="AQ56" s="420"/>
      <c r="AR56" s="420"/>
      <c r="AS56" s="420"/>
      <c r="AT56" s="420"/>
      <c r="AU56" s="420"/>
      <c r="AV56" s="420">
        <v>1</v>
      </c>
      <c r="AW56" s="420"/>
      <c r="AX56" s="420"/>
      <c r="AY56" s="420"/>
      <c r="AZ56" s="420"/>
      <c r="BA56" s="420"/>
      <c r="BB56" s="420"/>
      <c r="BC56" s="420"/>
      <c r="BD56" s="420"/>
      <c r="BE56" s="420"/>
      <c r="BF56" s="420"/>
      <c r="BG56" s="420"/>
      <c r="BH56" s="420"/>
      <c r="BI56" s="420"/>
      <c r="BJ56" s="420"/>
      <c r="BK56" s="420"/>
      <c r="BL56" s="420"/>
      <c r="BM56" s="420"/>
      <c r="BN56" s="420"/>
      <c r="BO56" s="420"/>
      <c r="BP56" s="420"/>
      <c r="BQ56" s="420"/>
      <c r="BR56" s="420"/>
      <c r="BS56" s="420"/>
      <c r="BT56" s="420"/>
      <c r="BU56" s="420"/>
      <c r="BV56" s="422"/>
      <c r="BW56" s="422"/>
      <c r="BX56" s="422"/>
      <c r="BY56" s="422"/>
      <c r="BZ56" s="422"/>
      <c r="CA56" s="422"/>
      <c r="CB56" s="422"/>
      <c r="CC56" s="422"/>
      <c r="CD56" s="422"/>
      <c r="CE56" s="422"/>
      <c r="CF56" s="422"/>
      <c r="CG56" s="422"/>
      <c r="CH56" s="422"/>
      <c r="CI56" s="422"/>
      <c r="CJ56" s="422"/>
      <c r="CK56" s="422"/>
      <c r="CL56" s="422"/>
      <c r="CM56" s="350"/>
      <c r="CN56" s="353"/>
      <c r="CO56" s="357">
        <f t="shared" si="22"/>
        <v>7</v>
      </c>
    </row>
    <row r="57" spans="1:93" ht="15" customHeight="1">
      <c r="A57" s="125"/>
      <c r="B57" s="97">
        <v>37</v>
      </c>
      <c r="C57" s="98" t="s">
        <v>247</v>
      </c>
      <c r="D57" s="183" t="s">
        <v>216</v>
      </c>
      <c r="E57" s="423"/>
      <c r="F57" s="424"/>
      <c r="G57" s="424"/>
      <c r="H57" s="424"/>
      <c r="I57" s="424"/>
      <c r="J57" s="424"/>
      <c r="K57" s="424"/>
      <c r="L57" s="420"/>
      <c r="M57" s="420"/>
      <c r="N57" s="420"/>
      <c r="O57" s="420"/>
      <c r="P57" s="420"/>
      <c r="Q57" s="420"/>
      <c r="R57" s="420"/>
      <c r="S57" s="420"/>
      <c r="T57" s="420"/>
      <c r="U57" s="420">
        <v>1</v>
      </c>
      <c r="V57" s="420"/>
      <c r="W57" s="420"/>
      <c r="X57" s="420"/>
      <c r="Y57" s="420"/>
      <c r="Z57" s="420"/>
      <c r="AA57" s="420"/>
      <c r="AB57" s="420">
        <v>1</v>
      </c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>
        <v>1</v>
      </c>
      <c r="AQ57" s="420"/>
      <c r="AR57" s="420"/>
      <c r="AS57" s="420"/>
      <c r="AT57" s="420"/>
      <c r="AU57" s="420"/>
      <c r="AV57" s="420"/>
      <c r="AW57" s="420"/>
      <c r="AX57" s="420">
        <v>1</v>
      </c>
      <c r="AY57" s="420"/>
      <c r="AZ57" s="420"/>
      <c r="BA57" s="420"/>
      <c r="BB57" s="420"/>
      <c r="BC57" s="420"/>
      <c r="BD57" s="420"/>
      <c r="BE57" s="420"/>
      <c r="BF57" s="420"/>
      <c r="BG57" s="420"/>
      <c r="BH57" s="420"/>
      <c r="BI57" s="420"/>
      <c r="BJ57" s="420"/>
      <c r="BK57" s="421">
        <v>1</v>
      </c>
      <c r="BL57" s="420">
        <v>1</v>
      </c>
      <c r="BM57" s="420"/>
      <c r="BN57" s="420">
        <v>1</v>
      </c>
      <c r="BO57" s="420"/>
      <c r="BP57" s="420"/>
      <c r="BQ57" s="420">
        <v>1</v>
      </c>
      <c r="BR57" s="420"/>
      <c r="BS57" s="420"/>
      <c r="BT57" s="420"/>
      <c r="BU57" s="420"/>
      <c r="BV57" s="422"/>
      <c r="BW57" s="422"/>
      <c r="BX57" s="422"/>
      <c r="BY57" s="422"/>
      <c r="BZ57" s="422"/>
      <c r="CA57" s="422"/>
      <c r="CB57" s="422"/>
      <c r="CC57" s="422"/>
      <c r="CD57" s="422"/>
      <c r="CE57" s="422"/>
      <c r="CF57" s="422"/>
      <c r="CG57" s="422"/>
      <c r="CH57" s="422"/>
      <c r="CI57" s="422"/>
      <c r="CJ57" s="422"/>
      <c r="CK57" s="422"/>
      <c r="CL57" s="422"/>
      <c r="CM57" s="350"/>
      <c r="CN57" s="353"/>
      <c r="CO57" s="357">
        <f t="shared" si="22"/>
        <v>8</v>
      </c>
    </row>
    <row r="58" spans="1:93" ht="15" customHeight="1">
      <c r="A58" s="125"/>
      <c r="B58" s="97">
        <v>38</v>
      </c>
      <c r="C58" s="98" t="s">
        <v>308</v>
      </c>
      <c r="D58" s="183" t="s">
        <v>312</v>
      </c>
      <c r="E58" s="423"/>
      <c r="F58" s="424"/>
      <c r="G58" s="424"/>
      <c r="H58" s="424"/>
      <c r="I58" s="424"/>
      <c r="J58" s="424"/>
      <c r="K58" s="424"/>
      <c r="L58" s="420"/>
      <c r="M58" s="420">
        <v>1</v>
      </c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>
        <v>1</v>
      </c>
      <c r="AQ58" s="420"/>
      <c r="AR58" s="420"/>
      <c r="AS58" s="420"/>
      <c r="AT58" s="420"/>
      <c r="AU58" s="420"/>
      <c r="AV58" s="420">
        <v>1</v>
      </c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0">
        <v>1</v>
      </c>
      <c r="BH58" s="420"/>
      <c r="BI58" s="420"/>
      <c r="BJ58" s="420"/>
      <c r="BK58" s="420">
        <v>1</v>
      </c>
      <c r="BL58" s="420"/>
      <c r="BM58" s="420"/>
      <c r="BN58" s="420"/>
      <c r="BO58" s="420"/>
      <c r="BP58" s="420"/>
      <c r="BQ58" s="420"/>
      <c r="BR58" s="420"/>
      <c r="BS58" s="420"/>
      <c r="BT58" s="420"/>
      <c r="BU58" s="421">
        <v>1</v>
      </c>
      <c r="BV58" s="422"/>
      <c r="BW58" s="422"/>
      <c r="BX58" s="422"/>
      <c r="BY58" s="422">
        <v>1</v>
      </c>
      <c r="BZ58" s="422"/>
      <c r="CA58" s="422"/>
      <c r="CB58" s="422"/>
      <c r="CC58" s="422"/>
      <c r="CD58" s="422"/>
      <c r="CE58" s="422"/>
      <c r="CF58" s="422"/>
      <c r="CG58" s="422"/>
      <c r="CH58" s="422"/>
      <c r="CI58" s="422"/>
      <c r="CJ58" s="422"/>
      <c r="CK58" s="422"/>
      <c r="CL58" s="422"/>
      <c r="CM58" s="350"/>
      <c r="CN58" s="353"/>
      <c r="CO58" s="357">
        <f t="shared" si="22"/>
        <v>7</v>
      </c>
    </row>
    <row r="59" spans="1:93" ht="15" customHeight="1">
      <c r="A59" s="125"/>
      <c r="B59" s="97">
        <v>39</v>
      </c>
      <c r="C59" s="98" t="s">
        <v>305</v>
      </c>
      <c r="D59" s="102" t="s">
        <v>312</v>
      </c>
      <c r="E59" s="423"/>
      <c r="F59" s="424"/>
      <c r="G59" s="424"/>
      <c r="H59" s="424"/>
      <c r="I59" s="424"/>
      <c r="J59" s="424"/>
      <c r="K59" s="424"/>
      <c r="L59" s="420"/>
      <c r="M59" s="424"/>
      <c r="N59" s="424"/>
      <c r="O59" s="424"/>
      <c r="P59" s="420"/>
      <c r="Q59" s="420"/>
      <c r="R59" s="420"/>
      <c r="S59" s="420"/>
      <c r="T59" s="420"/>
      <c r="U59" s="420">
        <v>1</v>
      </c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>
        <v>1</v>
      </c>
      <c r="AQ59" s="420"/>
      <c r="AR59" s="420"/>
      <c r="AS59" s="420"/>
      <c r="AT59" s="420"/>
      <c r="AU59" s="420"/>
      <c r="AV59" s="420"/>
      <c r="AW59" s="420"/>
      <c r="AX59" s="420"/>
      <c r="AY59" s="420"/>
      <c r="AZ59" s="420"/>
      <c r="BA59" s="420"/>
      <c r="BB59" s="420"/>
      <c r="BC59" s="420"/>
      <c r="BD59" s="420"/>
      <c r="BE59" s="420"/>
      <c r="BF59" s="420"/>
      <c r="BG59" s="420">
        <v>1</v>
      </c>
      <c r="BH59" s="420"/>
      <c r="BI59" s="420"/>
      <c r="BJ59" s="420"/>
      <c r="BK59" s="421">
        <v>1</v>
      </c>
      <c r="BL59" s="420"/>
      <c r="BM59" s="420"/>
      <c r="BN59" s="420">
        <v>1</v>
      </c>
      <c r="BO59" s="420"/>
      <c r="BP59" s="420"/>
      <c r="BQ59" s="420"/>
      <c r="BR59" s="420"/>
      <c r="BS59" s="420"/>
      <c r="BT59" s="420"/>
      <c r="BU59" s="420">
        <v>1</v>
      </c>
      <c r="BV59" s="422"/>
      <c r="BW59" s="422"/>
      <c r="BX59" s="422"/>
      <c r="BY59" s="422">
        <v>1</v>
      </c>
      <c r="BZ59" s="422"/>
      <c r="CA59" s="422"/>
      <c r="CB59" s="422"/>
      <c r="CC59" s="422"/>
      <c r="CD59" s="422"/>
      <c r="CE59" s="422"/>
      <c r="CF59" s="422"/>
      <c r="CG59" s="422"/>
      <c r="CH59" s="422"/>
      <c r="CI59" s="422"/>
      <c r="CJ59" s="422"/>
      <c r="CK59" s="422"/>
      <c r="CL59" s="422"/>
      <c r="CM59" s="350"/>
      <c r="CN59" s="353"/>
      <c r="CO59" s="357">
        <f t="shared" si="22"/>
        <v>7</v>
      </c>
    </row>
    <row r="60" spans="1:93" ht="15" customHeight="1">
      <c r="A60" s="125"/>
      <c r="B60" s="97">
        <v>40</v>
      </c>
      <c r="C60" s="98" t="s">
        <v>321</v>
      </c>
      <c r="D60" s="183" t="s">
        <v>793</v>
      </c>
      <c r="E60" s="423"/>
      <c r="F60" s="424"/>
      <c r="G60" s="424"/>
      <c r="H60" s="424"/>
      <c r="I60" s="424"/>
      <c r="J60" s="424"/>
      <c r="K60" s="424"/>
      <c r="L60" s="420"/>
      <c r="M60" s="424"/>
      <c r="N60" s="424"/>
      <c r="O60" s="424"/>
      <c r="P60" s="424"/>
      <c r="Q60" s="424"/>
      <c r="R60" s="424"/>
      <c r="S60" s="424"/>
      <c r="T60" s="424"/>
      <c r="U60" s="424"/>
      <c r="V60" s="424"/>
      <c r="W60" s="424"/>
      <c r="X60" s="424"/>
      <c r="Y60" s="424"/>
      <c r="Z60" s="424"/>
      <c r="AA60" s="424"/>
      <c r="AB60" s="424"/>
      <c r="AC60" s="421">
        <v>1</v>
      </c>
      <c r="AD60" s="424"/>
      <c r="AE60" s="424"/>
      <c r="AF60" s="424"/>
      <c r="AG60" s="424"/>
      <c r="AH60" s="424"/>
      <c r="AI60" s="424"/>
      <c r="AJ60" s="424"/>
      <c r="AK60" s="424"/>
      <c r="AL60" s="424">
        <v>1</v>
      </c>
      <c r="AM60" s="424"/>
      <c r="AN60" s="424"/>
      <c r="AO60" s="424"/>
      <c r="AP60" s="424"/>
      <c r="AQ60" s="424"/>
      <c r="AR60" s="424"/>
      <c r="AS60" s="424"/>
      <c r="AT60" s="424"/>
      <c r="AU60" s="424"/>
      <c r="AV60" s="424"/>
      <c r="AW60" s="424"/>
      <c r="AX60" s="424"/>
      <c r="AY60" s="424"/>
      <c r="AZ60" s="424"/>
      <c r="BA60" s="424"/>
      <c r="BB60" s="424"/>
      <c r="BC60" s="424"/>
      <c r="BD60" s="424"/>
      <c r="BE60" s="424"/>
      <c r="BF60" s="424"/>
      <c r="BG60" s="424">
        <v>1</v>
      </c>
      <c r="BH60" s="424"/>
      <c r="BI60" s="424"/>
      <c r="BJ60" s="424"/>
      <c r="BK60" s="424">
        <v>1</v>
      </c>
      <c r="BL60" s="424"/>
      <c r="BM60" s="424"/>
      <c r="BN60" s="424">
        <v>1</v>
      </c>
      <c r="BO60" s="424"/>
      <c r="BP60" s="424"/>
      <c r="BQ60" s="424"/>
      <c r="BR60" s="424"/>
      <c r="BS60" s="424"/>
      <c r="BT60" s="424"/>
      <c r="BU60" s="424">
        <v>1</v>
      </c>
      <c r="BV60" s="426"/>
      <c r="BW60" s="426"/>
      <c r="BX60" s="426"/>
      <c r="BY60" s="426"/>
      <c r="BZ60" s="426"/>
      <c r="CA60" s="426"/>
      <c r="CB60" s="426">
        <v>1</v>
      </c>
      <c r="CC60" s="426"/>
      <c r="CD60" s="426"/>
      <c r="CE60" s="426"/>
      <c r="CF60" s="426"/>
      <c r="CG60" s="426"/>
      <c r="CH60" s="426"/>
      <c r="CI60" s="426"/>
      <c r="CJ60" s="426"/>
      <c r="CK60" s="426"/>
      <c r="CL60" s="426"/>
      <c r="CM60" s="356"/>
      <c r="CN60" s="353"/>
      <c r="CO60" s="357">
        <f t="shared" si="22"/>
        <v>7</v>
      </c>
    </row>
    <row r="61" spans="1:93" ht="20.100000000000001" customHeight="1">
      <c r="B61" s="126" t="s">
        <v>415</v>
      </c>
      <c r="C61" s="155"/>
      <c r="D61" s="128"/>
      <c r="E61" s="238">
        <f t="shared" ref="E61:T61" si="23">SUM(E51:E60)</f>
        <v>0</v>
      </c>
      <c r="F61" s="347">
        <f t="shared" si="23"/>
        <v>0</v>
      </c>
      <c r="G61" s="347">
        <f t="shared" si="23"/>
        <v>0</v>
      </c>
      <c r="H61" s="347">
        <f t="shared" si="23"/>
        <v>0</v>
      </c>
      <c r="I61" s="347">
        <f t="shared" si="23"/>
        <v>0</v>
      </c>
      <c r="J61" s="347">
        <f t="shared" si="23"/>
        <v>0</v>
      </c>
      <c r="K61" s="347">
        <f t="shared" si="23"/>
        <v>0</v>
      </c>
      <c r="L61" s="347">
        <f t="shared" si="23"/>
        <v>6</v>
      </c>
      <c r="M61" s="347">
        <f t="shared" si="23"/>
        <v>4</v>
      </c>
      <c r="N61" s="347">
        <f t="shared" si="23"/>
        <v>0</v>
      </c>
      <c r="O61" s="347">
        <f t="shared" si="23"/>
        <v>0</v>
      </c>
      <c r="P61" s="347">
        <f t="shared" si="23"/>
        <v>0</v>
      </c>
      <c r="Q61" s="347">
        <f t="shared" si="23"/>
        <v>0</v>
      </c>
      <c r="R61" s="347">
        <f t="shared" si="23"/>
        <v>0</v>
      </c>
      <c r="S61" s="347">
        <f t="shared" si="23"/>
        <v>0</v>
      </c>
      <c r="T61" s="347">
        <f t="shared" si="23"/>
        <v>0</v>
      </c>
      <c r="U61" s="347">
        <f t="shared" ref="U61:AL61" si="24">SUM(U51:U60)</f>
        <v>5</v>
      </c>
      <c r="V61" s="347">
        <f t="shared" si="24"/>
        <v>0</v>
      </c>
      <c r="W61" s="347">
        <f t="shared" si="24"/>
        <v>0</v>
      </c>
      <c r="X61" s="347">
        <f t="shared" si="24"/>
        <v>0</v>
      </c>
      <c r="Y61" s="347">
        <f t="shared" si="24"/>
        <v>0</v>
      </c>
      <c r="Z61" s="347">
        <f t="shared" si="24"/>
        <v>0</v>
      </c>
      <c r="AA61" s="347">
        <f t="shared" si="24"/>
        <v>0</v>
      </c>
      <c r="AB61" s="347">
        <f t="shared" si="24"/>
        <v>6</v>
      </c>
      <c r="AC61" s="347">
        <f t="shared" si="24"/>
        <v>3</v>
      </c>
      <c r="AD61" s="347">
        <f t="shared" si="24"/>
        <v>3</v>
      </c>
      <c r="AE61" s="347">
        <f t="shared" si="24"/>
        <v>1</v>
      </c>
      <c r="AF61" s="347">
        <f t="shared" si="24"/>
        <v>0</v>
      </c>
      <c r="AG61" s="347">
        <f t="shared" si="24"/>
        <v>0</v>
      </c>
      <c r="AH61" s="347">
        <f t="shared" si="24"/>
        <v>3</v>
      </c>
      <c r="AI61" s="347">
        <f t="shared" si="24"/>
        <v>0</v>
      </c>
      <c r="AJ61" s="347">
        <f t="shared" si="24"/>
        <v>3</v>
      </c>
      <c r="AK61" s="347">
        <f t="shared" si="24"/>
        <v>0</v>
      </c>
      <c r="AL61" s="347">
        <f t="shared" si="24"/>
        <v>2</v>
      </c>
      <c r="AM61" s="347">
        <f t="shared" ref="AM61:BE61" si="25">SUM(AM51:AM60)</f>
        <v>0</v>
      </c>
      <c r="AN61" s="347">
        <f t="shared" si="25"/>
        <v>0</v>
      </c>
      <c r="AO61" s="347">
        <f t="shared" si="25"/>
        <v>0</v>
      </c>
      <c r="AP61" s="347">
        <f t="shared" si="25"/>
        <v>8</v>
      </c>
      <c r="AQ61" s="347">
        <f t="shared" si="25"/>
        <v>0</v>
      </c>
      <c r="AR61" s="347">
        <f t="shared" si="25"/>
        <v>1</v>
      </c>
      <c r="AS61" s="347">
        <f t="shared" si="25"/>
        <v>0</v>
      </c>
      <c r="AT61" s="347">
        <f t="shared" si="25"/>
        <v>0</v>
      </c>
      <c r="AU61" s="347">
        <f t="shared" si="25"/>
        <v>1</v>
      </c>
      <c r="AV61" s="347">
        <f t="shared" si="25"/>
        <v>2</v>
      </c>
      <c r="AW61" s="347">
        <f t="shared" si="25"/>
        <v>2</v>
      </c>
      <c r="AX61" s="347">
        <f t="shared" si="25"/>
        <v>2</v>
      </c>
      <c r="AY61" s="347">
        <f t="shared" si="25"/>
        <v>0</v>
      </c>
      <c r="AZ61" s="347">
        <f t="shared" si="25"/>
        <v>0</v>
      </c>
      <c r="BA61" s="347">
        <f t="shared" si="25"/>
        <v>0</v>
      </c>
      <c r="BB61" s="347">
        <f t="shared" si="25"/>
        <v>0</v>
      </c>
      <c r="BC61" s="347">
        <f t="shared" si="25"/>
        <v>0</v>
      </c>
      <c r="BD61" s="347">
        <f t="shared" si="25"/>
        <v>0</v>
      </c>
      <c r="BE61" s="347">
        <f t="shared" si="25"/>
        <v>0</v>
      </c>
      <c r="BF61" s="347">
        <f t="shared" ref="BF61:BR61" si="26">SUM(BF51:BF60)</f>
        <v>0</v>
      </c>
      <c r="BG61" s="347">
        <f t="shared" si="26"/>
        <v>4</v>
      </c>
      <c r="BH61" s="347">
        <f t="shared" si="26"/>
        <v>0</v>
      </c>
      <c r="BI61" s="347">
        <f t="shared" si="26"/>
        <v>0</v>
      </c>
      <c r="BJ61" s="347">
        <f t="shared" si="26"/>
        <v>0</v>
      </c>
      <c r="BK61" s="347">
        <f t="shared" si="26"/>
        <v>4</v>
      </c>
      <c r="BL61" s="347">
        <f t="shared" si="26"/>
        <v>1</v>
      </c>
      <c r="BM61" s="347">
        <f t="shared" si="26"/>
        <v>0</v>
      </c>
      <c r="BN61" s="347">
        <f t="shared" si="26"/>
        <v>3</v>
      </c>
      <c r="BO61" s="347">
        <f t="shared" si="26"/>
        <v>0</v>
      </c>
      <c r="BP61" s="347">
        <f t="shared" si="26"/>
        <v>0</v>
      </c>
      <c r="BQ61" s="347">
        <f t="shared" si="26"/>
        <v>1</v>
      </c>
      <c r="BR61" s="347">
        <f t="shared" si="26"/>
        <v>0</v>
      </c>
      <c r="BS61" s="347">
        <f t="shared" ref="BS61:CM61" si="27">SUM(BS51:BS60)</f>
        <v>0</v>
      </c>
      <c r="BT61" s="347">
        <f t="shared" si="27"/>
        <v>0</v>
      </c>
      <c r="BU61" s="347">
        <f t="shared" si="27"/>
        <v>3</v>
      </c>
      <c r="BV61" s="347">
        <f t="shared" si="27"/>
        <v>0</v>
      </c>
      <c r="BW61" s="347">
        <f t="shared" si="27"/>
        <v>0</v>
      </c>
      <c r="BX61" s="347">
        <f t="shared" si="27"/>
        <v>0</v>
      </c>
      <c r="BY61" s="347">
        <f t="shared" si="27"/>
        <v>2</v>
      </c>
      <c r="BZ61" s="347">
        <f t="shared" si="27"/>
        <v>0</v>
      </c>
      <c r="CA61" s="347">
        <f t="shared" si="27"/>
        <v>0</v>
      </c>
      <c r="CB61" s="347">
        <f t="shared" si="27"/>
        <v>1</v>
      </c>
      <c r="CC61" s="347">
        <f t="shared" si="27"/>
        <v>0</v>
      </c>
      <c r="CD61" s="347">
        <f t="shared" si="27"/>
        <v>0</v>
      </c>
      <c r="CE61" s="347">
        <f t="shared" si="27"/>
        <v>0</v>
      </c>
      <c r="CF61" s="347">
        <f t="shared" si="27"/>
        <v>0</v>
      </c>
      <c r="CG61" s="347">
        <f t="shared" si="27"/>
        <v>0</v>
      </c>
      <c r="CH61" s="347">
        <f t="shared" si="27"/>
        <v>0</v>
      </c>
      <c r="CI61" s="347">
        <f t="shared" si="27"/>
        <v>0</v>
      </c>
      <c r="CJ61" s="347">
        <f t="shared" si="27"/>
        <v>0</v>
      </c>
      <c r="CK61" s="347">
        <f t="shared" si="27"/>
        <v>0</v>
      </c>
      <c r="CL61" s="347">
        <f t="shared" si="27"/>
        <v>0</v>
      </c>
      <c r="CM61" s="347">
        <f t="shared" si="27"/>
        <v>0</v>
      </c>
      <c r="CN61" s="239"/>
      <c r="CO61" s="348"/>
    </row>
    <row r="62" spans="1:93" ht="20.100000000000001" customHeight="1">
      <c r="B62" s="126" t="s">
        <v>785</v>
      </c>
      <c r="C62" s="155"/>
      <c r="D62" s="128"/>
      <c r="E62" s="238">
        <f t="shared" ref="E62:T62" si="28">E50+E61</f>
        <v>0</v>
      </c>
      <c r="F62" s="347">
        <f t="shared" si="28"/>
        <v>3</v>
      </c>
      <c r="G62" s="347">
        <f t="shared" si="28"/>
        <v>0</v>
      </c>
      <c r="H62" s="347">
        <f t="shared" si="28"/>
        <v>6</v>
      </c>
      <c r="I62" s="347">
        <f t="shared" si="28"/>
        <v>8</v>
      </c>
      <c r="J62" s="363">
        <f t="shared" si="28"/>
        <v>0</v>
      </c>
      <c r="K62" s="347">
        <f>K50+K61</f>
        <v>0</v>
      </c>
      <c r="L62" s="347">
        <f t="shared" si="28"/>
        <v>25</v>
      </c>
      <c r="M62" s="347">
        <f t="shared" si="28"/>
        <v>17</v>
      </c>
      <c r="N62" s="347">
        <f t="shared" si="28"/>
        <v>6</v>
      </c>
      <c r="O62" s="363">
        <f t="shared" si="28"/>
        <v>6</v>
      </c>
      <c r="P62" s="363">
        <f t="shared" si="28"/>
        <v>8</v>
      </c>
      <c r="Q62" s="363">
        <f t="shared" si="28"/>
        <v>4</v>
      </c>
      <c r="R62" s="363">
        <f t="shared" si="28"/>
        <v>3</v>
      </c>
      <c r="S62" s="363">
        <f t="shared" si="28"/>
        <v>4</v>
      </c>
      <c r="T62" s="363">
        <f t="shared" si="28"/>
        <v>3</v>
      </c>
      <c r="U62" s="347">
        <f t="shared" ref="U62:AL62" si="29">U50+U61</f>
        <v>19</v>
      </c>
      <c r="V62" s="347">
        <f t="shared" si="29"/>
        <v>2</v>
      </c>
      <c r="W62" s="363">
        <f t="shared" si="29"/>
        <v>4</v>
      </c>
      <c r="X62" s="347">
        <f t="shared" si="29"/>
        <v>0</v>
      </c>
      <c r="Y62" s="347">
        <f t="shared" si="29"/>
        <v>3</v>
      </c>
      <c r="Z62" s="363">
        <f t="shared" si="29"/>
        <v>1</v>
      </c>
      <c r="AA62" s="363">
        <f t="shared" si="29"/>
        <v>0</v>
      </c>
      <c r="AB62" s="347">
        <f t="shared" si="29"/>
        <v>10</v>
      </c>
      <c r="AC62" s="347">
        <f t="shared" si="29"/>
        <v>10</v>
      </c>
      <c r="AD62" s="347">
        <f t="shared" si="29"/>
        <v>6</v>
      </c>
      <c r="AE62" s="347">
        <f t="shared" si="29"/>
        <v>2</v>
      </c>
      <c r="AF62" s="363">
        <f t="shared" si="29"/>
        <v>0</v>
      </c>
      <c r="AG62" s="363">
        <f t="shared" si="29"/>
        <v>0</v>
      </c>
      <c r="AH62" s="347">
        <f t="shared" si="29"/>
        <v>5</v>
      </c>
      <c r="AI62" s="347">
        <f t="shared" si="29"/>
        <v>1</v>
      </c>
      <c r="AJ62" s="347">
        <f t="shared" si="29"/>
        <v>3</v>
      </c>
      <c r="AK62" s="363">
        <f t="shared" si="29"/>
        <v>0</v>
      </c>
      <c r="AL62" s="347">
        <f t="shared" si="29"/>
        <v>3</v>
      </c>
      <c r="AM62" s="363">
        <f t="shared" ref="AM62:BE62" si="30">AM50+AM61</f>
        <v>0</v>
      </c>
      <c r="AN62" s="363">
        <f t="shared" si="30"/>
        <v>0</v>
      </c>
      <c r="AO62" s="363">
        <f t="shared" si="30"/>
        <v>0</v>
      </c>
      <c r="AP62" s="347">
        <f t="shared" si="30"/>
        <v>10</v>
      </c>
      <c r="AQ62" s="347">
        <f t="shared" si="30"/>
        <v>0</v>
      </c>
      <c r="AR62" s="363">
        <f t="shared" si="30"/>
        <v>1</v>
      </c>
      <c r="AS62" s="363">
        <f t="shared" si="30"/>
        <v>1</v>
      </c>
      <c r="AT62" s="363">
        <f t="shared" si="30"/>
        <v>1</v>
      </c>
      <c r="AU62" s="363">
        <f t="shared" si="30"/>
        <v>1</v>
      </c>
      <c r="AV62" s="347">
        <f t="shared" si="30"/>
        <v>2</v>
      </c>
      <c r="AW62" s="347">
        <f t="shared" si="30"/>
        <v>3</v>
      </c>
      <c r="AX62" s="347">
        <f t="shared" si="30"/>
        <v>2</v>
      </c>
      <c r="AY62" s="347">
        <f t="shared" si="30"/>
        <v>0</v>
      </c>
      <c r="AZ62" s="347">
        <f t="shared" si="30"/>
        <v>0</v>
      </c>
      <c r="BA62" s="347">
        <f t="shared" si="30"/>
        <v>0</v>
      </c>
      <c r="BB62" s="363">
        <f t="shared" si="30"/>
        <v>0</v>
      </c>
      <c r="BC62" s="363">
        <f t="shared" si="30"/>
        <v>0</v>
      </c>
      <c r="BD62" s="363">
        <f t="shared" si="30"/>
        <v>0</v>
      </c>
      <c r="BE62" s="363">
        <f t="shared" si="30"/>
        <v>0</v>
      </c>
      <c r="BF62" s="347">
        <f t="shared" ref="BF62:BR62" si="31">BF50+BF61</f>
        <v>0</v>
      </c>
      <c r="BG62" s="347">
        <f t="shared" si="31"/>
        <v>4</v>
      </c>
      <c r="BH62" s="363">
        <f t="shared" si="31"/>
        <v>0</v>
      </c>
      <c r="BI62" s="363">
        <f t="shared" si="31"/>
        <v>0</v>
      </c>
      <c r="BJ62" s="363">
        <f t="shared" si="31"/>
        <v>0</v>
      </c>
      <c r="BK62" s="347">
        <f t="shared" si="31"/>
        <v>4</v>
      </c>
      <c r="BL62" s="347">
        <f t="shared" si="31"/>
        <v>1</v>
      </c>
      <c r="BM62" s="347">
        <f t="shared" si="31"/>
        <v>0</v>
      </c>
      <c r="BN62" s="347">
        <f t="shared" si="31"/>
        <v>3</v>
      </c>
      <c r="BO62" s="347">
        <f t="shared" si="31"/>
        <v>0</v>
      </c>
      <c r="BP62" s="347">
        <f t="shared" si="31"/>
        <v>0</v>
      </c>
      <c r="BQ62" s="347">
        <f t="shared" si="31"/>
        <v>1</v>
      </c>
      <c r="BR62" s="363">
        <f t="shared" si="31"/>
        <v>0</v>
      </c>
      <c r="BS62" s="363">
        <f t="shared" ref="BS62:CM62" si="32">BS50+BS61</f>
        <v>0</v>
      </c>
      <c r="BT62" s="363">
        <f t="shared" si="32"/>
        <v>0</v>
      </c>
      <c r="BU62" s="347">
        <f t="shared" si="32"/>
        <v>3</v>
      </c>
      <c r="BV62" s="347">
        <f t="shared" si="32"/>
        <v>0</v>
      </c>
      <c r="BW62" s="347">
        <f t="shared" si="32"/>
        <v>0</v>
      </c>
      <c r="BX62" s="347">
        <f t="shared" si="32"/>
        <v>0</v>
      </c>
      <c r="BY62" s="347">
        <f t="shared" si="32"/>
        <v>2</v>
      </c>
      <c r="BZ62" s="347">
        <f t="shared" si="32"/>
        <v>0</v>
      </c>
      <c r="CA62" s="347">
        <f t="shared" si="32"/>
        <v>0</v>
      </c>
      <c r="CB62" s="347">
        <f t="shared" si="32"/>
        <v>1</v>
      </c>
      <c r="CC62" s="347">
        <f t="shared" si="32"/>
        <v>0</v>
      </c>
      <c r="CD62" s="347">
        <f t="shared" si="32"/>
        <v>0</v>
      </c>
      <c r="CE62" s="347">
        <f t="shared" si="32"/>
        <v>0</v>
      </c>
      <c r="CF62" s="363">
        <f t="shared" si="32"/>
        <v>0</v>
      </c>
      <c r="CG62" s="347">
        <f t="shared" si="32"/>
        <v>0</v>
      </c>
      <c r="CH62" s="347">
        <f t="shared" si="32"/>
        <v>0</v>
      </c>
      <c r="CI62" s="347">
        <f t="shared" si="32"/>
        <v>0</v>
      </c>
      <c r="CJ62" s="347">
        <f t="shared" si="32"/>
        <v>0</v>
      </c>
      <c r="CK62" s="347">
        <f t="shared" si="32"/>
        <v>0</v>
      </c>
      <c r="CL62" s="347">
        <f t="shared" si="32"/>
        <v>0</v>
      </c>
      <c r="CM62" s="347">
        <f t="shared" si="32"/>
        <v>0</v>
      </c>
      <c r="CN62" s="239"/>
      <c r="CO62" s="348"/>
    </row>
    <row r="63" spans="1:93" ht="18" customHeight="1">
      <c r="B63" s="337" t="s">
        <v>1990</v>
      </c>
      <c r="C63" s="338"/>
      <c r="D63" s="339"/>
      <c r="E63" s="370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>
        <v>3</v>
      </c>
      <c r="AD63" s="371"/>
      <c r="AE63" s="371"/>
      <c r="AF63" s="371"/>
      <c r="AG63" s="371"/>
      <c r="AH63" s="371"/>
      <c r="AI63" s="371"/>
      <c r="AJ63" s="371">
        <v>1</v>
      </c>
      <c r="AK63" s="371"/>
      <c r="AL63" s="371">
        <v>1</v>
      </c>
      <c r="AM63" s="371"/>
      <c r="AN63" s="371"/>
      <c r="AO63" s="371"/>
      <c r="AP63" s="371">
        <v>2</v>
      </c>
      <c r="AQ63" s="371"/>
      <c r="AR63" s="371"/>
      <c r="AS63" s="371"/>
      <c r="AT63" s="371"/>
      <c r="AU63" s="371"/>
      <c r="AV63" s="371"/>
      <c r="AW63" s="371"/>
      <c r="AX63" s="371"/>
      <c r="AY63" s="371"/>
      <c r="AZ63" s="371"/>
      <c r="BA63" s="371"/>
      <c r="BB63" s="371"/>
      <c r="BC63" s="371"/>
      <c r="BD63" s="371"/>
      <c r="BE63" s="371"/>
      <c r="BF63" s="371"/>
      <c r="BG63" s="371"/>
      <c r="BH63" s="371"/>
      <c r="BI63" s="371"/>
      <c r="BJ63" s="371"/>
      <c r="BK63" s="371">
        <v>2</v>
      </c>
      <c r="BL63" s="371"/>
      <c r="BM63" s="371"/>
      <c r="BN63" s="371"/>
      <c r="BO63" s="371"/>
      <c r="BP63" s="371"/>
      <c r="BQ63" s="371"/>
      <c r="BR63" s="371"/>
      <c r="BS63" s="371"/>
      <c r="BT63" s="371"/>
      <c r="BU63" s="371">
        <v>1</v>
      </c>
      <c r="BV63" s="371"/>
      <c r="BW63" s="371"/>
      <c r="BX63" s="371"/>
      <c r="BY63" s="371"/>
      <c r="BZ63" s="371"/>
      <c r="CA63" s="371"/>
      <c r="CB63" s="371"/>
      <c r="CC63" s="371"/>
      <c r="CD63" s="371"/>
      <c r="CE63" s="371"/>
      <c r="CF63" s="371"/>
      <c r="CG63" s="371"/>
      <c r="CH63" s="371"/>
      <c r="CI63" s="371"/>
      <c r="CJ63" s="371"/>
      <c r="CK63" s="371"/>
      <c r="CL63" s="371"/>
      <c r="CM63" s="371"/>
      <c r="CN63" s="277"/>
      <c r="CO63" s="373">
        <f t="shared" ref="CO63:CO65" si="33">SUM(E63:CN63)</f>
        <v>10</v>
      </c>
    </row>
    <row r="64" spans="1:93" ht="18" customHeight="1">
      <c r="B64" s="340" t="s">
        <v>1989</v>
      </c>
      <c r="C64" s="341"/>
      <c r="D64" s="342"/>
      <c r="E64" s="355"/>
      <c r="F64" s="356"/>
      <c r="G64" s="356"/>
      <c r="H64" s="356">
        <v>1</v>
      </c>
      <c r="I64" s="356">
        <v>2</v>
      </c>
      <c r="J64" s="356"/>
      <c r="K64" s="356"/>
      <c r="L64" s="356">
        <v>7</v>
      </c>
      <c r="M64" s="356">
        <v>5</v>
      </c>
      <c r="N64" s="356"/>
      <c r="O64" s="356">
        <v>1</v>
      </c>
      <c r="P64" s="356">
        <v>1</v>
      </c>
      <c r="Q64" s="356"/>
      <c r="R64" s="356">
        <v>1</v>
      </c>
      <c r="S64" s="356"/>
      <c r="T64" s="356"/>
      <c r="U64" s="356">
        <v>1</v>
      </c>
      <c r="V64" s="356"/>
      <c r="W64" s="356"/>
      <c r="X64" s="356"/>
      <c r="Y64" s="356"/>
      <c r="Z64" s="356"/>
      <c r="AA64" s="356"/>
      <c r="AB64" s="356"/>
      <c r="AC64" s="356">
        <v>4</v>
      </c>
      <c r="AD64" s="356"/>
      <c r="AE64" s="356"/>
      <c r="AF64" s="356"/>
      <c r="AG64" s="356"/>
      <c r="AH64" s="356"/>
      <c r="AI64" s="356"/>
      <c r="AJ64" s="356"/>
      <c r="AK64" s="356"/>
      <c r="AL64" s="356"/>
      <c r="AM64" s="356"/>
      <c r="AN64" s="356"/>
      <c r="AO64" s="356"/>
      <c r="AP64" s="356">
        <v>1</v>
      </c>
      <c r="AQ64" s="356"/>
      <c r="AR64" s="356"/>
      <c r="AS64" s="356"/>
      <c r="AT64" s="356"/>
      <c r="AU64" s="356"/>
      <c r="AV64" s="356"/>
      <c r="AW64" s="356"/>
      <c r="AX64" s="356"/>
      <c r="AY64" s="356"/>
      <c r="AZ64" s="356"/>
      <c r="BA64" s="356"/>
      <c r="BB64" s="356"/>
      <c r="BC64" s="356"/>
      <c r="BD64" s="356"/>
      <c r="BE64" s="356"/>
      <c r="BF64" s="356"/>
      <c r="BG64" s="356"/>
      <c r="BH64" s="356"/>
      <c r="BI64" s="356"/>
      <c r="BJ64" s="356"/>
      <c r="BK64" s="356"/>
      <c r="BL64" s="356"/>
      <c r="BM64" s="356"/>
      <c r="BN64" s="356"/>
      <c r="BO64" s="356"/>
      <c r="BP64" s="356"/>
      <c r="BQ64" s="356"/>
      <c r="BR64" s="356"/>
      <c r="BS64" s="356"/>
      <c r="BT64" s="356"/>
      <c r="BU64" s="356"/>
      <c r="BV64" s="356"/>
      <c r="BW64" s="356"/>
      <c r="BX64" s="356"/>
      <c r="BY64" s="356"/>
      <c r="BZ64" s="356"/>
      <c r="CA64" s="356"/>
      <c r="CB64" s="356"/>
      <c r="CC64" s="356"/>
      <c r="CD64" s="356"/>
      <c r="CE64" s="356"/>
      <c r="CF64" s="356"/>
      <c r="CG64" s="356"/>
      <c r="CH64" s="356"/>
      <c r="CI64" s="356"/>
      <c r="CJ64" s="356"/>
      <c r="CK64" s="356"/>
      <c r="CL64" s="356"/>
      <c r="CM64" s="356"/>
      <c r="CN64" s="361"/>
      <c r="CO64" s="357">
        <f t="shared" si="33"/>
        <v>24</v>
      </c>
    </row>
    <row r="65" spans="1:93" ht="18" customHeight="1">
      <c r="B65" s="343" t="s">
        <v>785</v>
      </c>
      <c r="C65" s="344"/>
      <c r="D65" s="345"/>
      <c r="E65" s="375"/>
      <c r="F65" s="377"/>
      <c r="G65" s="377"/>
      <c r="H65" s="377">
        <f>H63+H64</f>
        <v>1</v>
      </c>
      <c r="I65" s="377">
        <f>I63+I64</f>
        <v>2</v>
      </c>
      <c r="J65" s="376"/>
      <c r="K65" s="377"/>
      <c r="L65" s="377">
        <f>L63+L64</f>
        <v>7</v>
      </c>
      <c r="M65" s="377">
        <f>M63+M64</f>
        <v>5</v>
      </c>
      <c r="N65" s="377"/>
      <c r="O65" s="376">
        <f>O63+O64</f>
        <v>1</v>
      </c>
      <c r="P65" s="376">
        <f>P63+P64</f>
        <v>1</v>
      </c>
      <c r="Q65" s="376"/>
      <c r="R65" s="376">
        <f>R63+R64</f>
        <v>1</v>
      </c>
      <c r="S65" s="376"/>
      <c r="T65" s="376"/>
      <c r="U65" s="377">
        <f>U63+U64</f>
        <v>1</v>
      </c>
      <c r="V65" s="377"/>
      <c r="W65" s="376"/>
      <c r="X65" s="377"/>
      <c r="Y65" s="377"/>
      <c r="Z65" s="376"/>
      <c r="AA65" s="376"/>
      <c r="AB65" s="377"/>
      <c r="AC65" s="377">
        <f>AC63+AC64</f>
        <v>7</v>
      </c>
      <c r="AD65" s="377"/>
      <c r="AE65" s="377"/>
      <c r="AF65" s="376"/>
      <c r="AG65" s="376"/>
      <c r="AH65" s="377"/>
      <c r="AI65" s="377"/>
      <c r="AJ65" s="377">
        <f>AJ63+AJ64</f>
        <v>1</v>
      </c>
      <c r="AK65" s="376"/>
      <c r="AL65" s="377">
        <f>AL63+AL64</f>
        <v>1</v>
      </c>
      <c r="AM65" s="376"/>
      <c r="AN65" s="376"/>
      <c r="AO65" s="376"/>
      <c r="AP65" s="377">
        <f>AP63+AP64</f>
        <v>3</v>
      </c>
      <c r="AQ65" s="377"/>
      <c r="AR65" s="376"/>
      <c r="AS65" s="376"/>
      <c r="AT65" s="376"/>
      <c r="AU65" s="376"/>
      <c r="AV65" s="377"/>
      <c r="AW65" s="377"/>
      <c r="AX65" s="377"/>
      <c r="AY65" s="377"/>
      <c r="AZ65" s="377"/>
      <c r="BA65" s="377"/>
      <c r="BB65" s="376"/>
      <c r="BC65" s="376"/>
      <c r="BD65" s="376"/>
      <c r="BE65" s="376"/>
      <c r="BF65" s="377"/>
      <c r="BG65" s="377"/>
      <c r="BH65" s="376"/>
      <c r="BI65" s="376"/>
      <c r="BJ65" s="376"/>
      <c r="BK65" s="377">
        <f>BK63+BK64</f>
        <v>2</v>
      </c>
      <c r="BL65" s="377"/>
      <c r="BM65" s="377"/>
      <c r="BN65" s="377"/>
      <c r="BO65" s="377"/>
      <c r="BP65" s="377"/>
      <c r="BQ65" s="377"/>
      <c r="BR65" s="376"/>
      <c r="BS65" s="376"/>
      <c r="BT65" s="376"/>
      <c r="BU65" s="377">
        <f>BU63+BU64</f>
        <v>1</v>
      </c>
      <c r="BV65" s="377"/>
      <c r="BW65" s="377"/>
      <c r="BX65" s="377"/>
      <c r="BY65" s="377"/>
      <c r="BZ65" s="377"/>
      <c r="CA65" s="377"/>
      <c r="CB65" s="377"/>
      <c r="CC65" s="377"/>
      <c r="CD65" s="377"/>
      <c r="CE65" s="377"/>
      <c r="CF65" s="376"/>
      <c r="CG65" s="377"/>
      <c r="CH65" s="377"/>
      <c r="CI65" s="377"/>
      <c r="CJ65" s="377"/>
      <c r="CK65" s="377"/>
      <c r="CL65" s="377"/>
      <c r="CM65" s="377"/>
      <c r="CN65" s="379"/>
      <c r="CO65" s="418">
        <f t="shared" si="33"/>
        <v>34</v>
      </c>
    </row>
    <row r="66" spans="1:93" ht="10.050000000000001" customHeight="1"/>
    <row r="67" spans="1:93" ht="15" customHeight="1"/>
    <row r="68" spans="1:93" ht="15" customHeight="1">
      <c r="C68" s="153" t="s">
        <v>1073</v>
      </c>
    </row>
    <row r="69" spans="1:93" ht="10.050000000000001" customHeight="1"/>
    <row r="70" spans="1:93" ht="15" customHeight="1">
      <c r="B70" s="166"/>
      <c r="C70" s="167"/>
      <c r="D70" s="173"/>
      <c r="E70" s="168"/>
      <c r="F70" s="627">
        <v>20</v>
      </c>
      <c r="G70" s="628"/>
      <c r="H70" s="628"/>
      <c r="I70" s="627">
        <v>23</v>
      </c>
      <c r="J70" s="628"/>
      <c r="K70" s="628"/>
      <c r="L70" s="627">
        <v>26</v>
      </c>
      <c r="M70" s="628"/>
      <c r="N70" s="628"/>
      <c r="O70" s="628"/>
      <c r="P70" s="627">
        <v>27</v>
      </c>
      <c r="Q70" s="628"/>
      <c r="R70" s="628"/>
      <c r="S70" s="627">
        <v>28</v>
      </c>
      <c r="T70" s="628"/>
      <c r="U70" s="627">
        <v>30</v>
      </c>
      <c r="V70" s="628"/>
      <c r="W70" s="628"/>
      <c r="X70" s="628"/>
      <c r="Y70" s="627">
        <v>31</v>
      </c>
      <c r="Z70" s="628"/>
      <c r="AA70" s="628"/>
      <c r="AB70" s="169">
        <v>32</v>
      </c>
      <c r="AC70" s="627">
        <v>33</v>
      </c>
      <c r="AD70" s="628"/>
      <c r="AE70" s="628"/>
      <c r="AF70" s="628"/>
      <c r="AG70" s="628"/>
      <c r="AH70" s="627">
        <v>34</v>
      </c>
      <c r="AI70" s="628"/>
      <c r="AJ70" s="627">
        <v>35</v>
      </c>
      <c r="AK70" s="628"/>
      <c r="AL70" s="628"/>
      <c r="AM70" s="628"/>
      <c r="AN70" s="628"/>
      <c r="AO70" s="628"/>
      <c r="AP70" s="627">
        <v>36</v>
      </c>
      <c r="AQ70" s="628"/>
      <c r="AR70" s="628"/>
      <c r="AS70" s="628"/>
      <c r="AT70" s="628"/>
      <c r="AU70" s="172">
        <v>37</v>
      </c>
      <c r="AV70" s="627">
        <v>38</v>
      </c>
      <c r="AW70" s="628"/>
      <c r="AX70" s="628"/>
      <c r="AY70" s="628"/>
      <c r="AZ70" s="628"/>
      <c r="BA70" s="628"/>
      <c r="BB70" s="628"/>
      <c r="BC70" s="628"/>
      <c r="BD70" s="628"/>
      <c r="BE70" s="629"/>
      <c r="BF70" s="627">
        <v>39</v>
      </c>
      <c r="BG70" s="628"/>
      <c r="BH70" s="628"/>
      <c r="BI70" s="628"/>
      <c r="BJ70" s="629"/>
      <c r="BK70" s="627">
        <v>41</v>
      </c>
      <c r="BL70" s="628"/>
      <c r="BM70" s="628"/>
      <c r="BN70" s="628"/>
      <c r="BO70" s="628"/>
      <c r="BP70" s="628"/>
      <c r="BQ70" s="628"/>
      <c r="BR70" s="628"/>
      <c r="BS70" s="628"/>
      <c r="BT70" s="629"/>
      <c r="BU70" s="627">
        <v>42</v>
      </c>
      <c r="BV70" s="628"/>
      <c r="BW70" s="628"/>
      <c r="BX70" s="628"/>
      <c r="BY70" s="628"/>
      <c r="BZ70" s="628"/>
      <c r="CA70" s="629"/>
      <c r="CB70" s="627">
        <v>43</v>
      </c>
      <c r="CC70" s="628"/>
      <c r="CD70" s="628"/>
      <c r="CE70" s="628"/>
      <c r="CF70" s="629"/>
      <c r="CG70" s="628">
        <v>44</v>
      </c>
      <c r="CH70" s="628"/>
      <c r="CI70" s="628"/>
      <c r="CJ70" s="628"/>
      <c r="CK70" s="629"/>
      <c r="CL70" s="171">
        <v>45</v>
      </c>
      <c r="CM70" s="171"/>
      <c r="CN70" s="172"/>
      <c r="CO70" s="173"/>
    </row>
    <row r="71" spans="1:93" ht="15" customHeight="1">
      <c r="B71" s="174"/>
      <c r="C71" s="175"/>
      <c r="D71" s="177"/>
      <c r="E71" s="111"/>
      <c r="F71" s="124"/>
      <c r="G71" s="124"/>
      <c r="H71" s="124"/>
      <c r="I71" s="124"/>
      <c r="J71" s="124"/>
      <c r="K71" s="124"/>
      <c r="L71" s="124"/>
      <c r="M71" s="124"/>
      <c r="N71" s="124"/>
      <c r="O71" s="113" t="s">
        <v>76</v>
      </c>
      <c r="P71" s="124"/>
      <c r="Q71" s="124"/>
      <c r="R71" s="113" t="s">
        <v>76</v>
      </c>
      <c r="S71" s="124"/>
      <c r="T71" s="120"/>
      <c r="U71" s="120"/>
      <c r="V71" s="120"/>
      <c r="W71" s="113" t="s">
        <v>76</v>
      </c>
      <c r="X71" s="120"/>
      <c r="Y71" s="120"/>
      <c r="Z71" s="120"/>
      <c r="AA71" s="120"/>
      <c r="AB71" s="120"/>
      <c r="AC71" s="120"/>
      <c r="AD71" s="113" t="s">
        <v>76</v>
      </c>
      <c r="AE71" s="120"/>
      <c r="AF71" s="120"/>
      <c r="AG71" s="120"/>
      <c r="AH71" s="120"/>
      <c r="AI71" s="120"/>
      <c r="AJ71" s="120"/>
      <c r="AK71" s="113" t="s">
        <v>76</v>
      </c>
      <c r="AL71" s="113" t="s">
        <v>76</v>
      </c>
      <c r="AM71" s="120"/>
      <c r="AN71" s="120"/>
      <c r="AO71" s="120"/>
      <c r="AP71" s="120"/>
      <c r="AQ71" s="120"/>
      <c r="AR71" s="120"/>
      <c r="AS71" s="113" t="s">
        <v>76</v>
      </c>
      <c r="AT71" s="120"/>
      <c r="AU71" s="120"/>
      <c r="AV71" s="120"/>
      <c r="AW71" s="113" t="s">
        <v>76</v>
      </c>
      <c r="AX71" s="120"/>
      <c r="AY71" s="120"/>
      <c r="AZ71" s="120"/>
      <c r="BA71" s="120"/>
      <c r="BB71" s="120"/>
      <c r="BC71" s="120"/>
      <c r="BD71" s="120"/>
      <c r="BE71" s="120"/>
      <c r="BF71" s="124"/>
      <c r="BG71" s="124"/>
      <c r="BH71" s="124"/>
      <c r="BI71" s="113" t="s">
        <v>76</v>
      </c>
      <c r="BJ71" s="113"/>
      <c r="BK71" s="124"/>
      <c r="BL71" s="124"/>
      <c r="BM71" s="124"/>
      <c r="BN71" s="124"/>
      <c r="BO71" s="124"/>
      <c r="BP71" s="124"/>
      <c r="BQ71" s="113" t="s">
        <v>611</v>
      </c>
      <c r="BR71" s="113"/>
      <c r="BS71" s="120"/>
      <c r="BT71" s="120"/>
      <c r="BU71" s="124"/>
      <c r="BV71" s="124"/>
      <c r="BW71" s="124"/>
      <c r="BX71" s="124"/>
      <c r="BY71" s="113" t="s">
        <v>611</v>
      </c>
      <c r="BZ71" s="124"/>
      <c r="CA71" s="113"/>
      <c r="CB71" s="124"/>
      <c r="CC71" s="124"/>
      <c r="CD71" s="113" t="s">
        <v>611</v>
      </c>
      <c r="CE71" s="113"/>
      <c r="CF71" s="113"/>
      <c r="CG71" s="124"/>
      <c r="CH71" s="113" t="s">
        <v>611</v>
      </c>
      <c r="CI71" s="124"/>
      <c r="CJ71" s="124"/>
      <c r="CK71" s="124"/>
      <c r="CL71" s="189"/>
      <c r="CM71" s="120"/>
      <c r="CN71" s="176"/>
      <c r="CO71" s="177"/>
    </row>
    <row r="72" spans="1:93" ht="80.099999999999994" customHeight="1">
      <c r="B72" s="3" t="s">
        <v>109</v>
      </c>
      <c r="C72" s="4" t="s">
        <v>110</v>
      </c>
      <c r="D72" s="10" t="s">
        <v>111</v>
      </c>
      <c r="E72" s="76"/>
      <c r="F72" s="6" t="s">
        <v>548</v>
      </c>
      <c r="G72" s="6" t="s">
        <v>436</v>
      </c>
      <c r="H72" s="6" t="s">
        <v>544</v>
      </c>
      <c r="I72" s="6" t="s">
        <v>550</v>
      </c>
      <c r="J72" s="6" t="s">
        <v>935</v>
      </c>
      <c r="K72" s="6" t="s">
        <v>551</v>
      </c>
      <c r="L72" s="6" t="s">
        <v>435</v>
      </c>
      <c r="M72" s="6" t="s">
        <v>773</v>
      </c>
      <c r="N72" s="6" t="s">
        <v>463</v>
      </c>
      <c r="O72" s="6" t="s">
        <v>996</v>
      </c>
      <c r="P72" s="6" t="s">
        <v>553</v>
      </c>
      <c r="Q72" s="6" t="s">
        <v>1018</v>
      </c>
      <c r="R72" s="6" t="s">
        <v>554</v>
      </c>
      <c r="S72" s="6" t="s">
        <v>1030</v>
      </c>
      <c r="T72" s="6" t="s">
        <v>1121</v>
      </c>
      <c r="U72" s="6" t="s">
        <v>77</v>
      </c>
      <c r="V72" s="6" t="s">
        <v>78</v>
      </c>
      <c r="W72" s="6" t="s">
        <v>79</v>
      </c>
      <c r="X72" s="6" t="s">
        <v>80</v>
      </c>
      <c r="Y72" s="6" t="s">
        <v>81</v>
      </c>
      <c r="Z72" s="6" t="s">
        <v>82</v>
      </c>
      <c r="AA72" s="6" t="s">
        <v>83</v>
      </c>
      <c r="AB72" s="6" t="s">
        <v>84</v>
      </c>
      <c r="AC72" s="6" t="s">
        <v>85</v>
      </c>
      <c r="AD72" s="6" t="s">
        <v>86</v>
      </c>
      <c r="AE72" s="6" t="s">
        <v>88</v>
      </c>
      <c r="AF72" s="6" t="s">
        <v>89</v>
      </c>
      <c r="AG72" s="6" t="s">
        <v>87</v>
      </c>
      <c r="AH72" s="6" t="s">
        <v>90</v>
      </c>
      <c r="AI72" s="6" t="s">
        <v>91</v>
      </c>
      <c r="AJ72" s="6" t="s">
        <v>92</v>
      </c>
      <c r="AK72" s="6" t="s">
        <v>93</v>
      </c>
      <c r="AL72" s="6" t="s">
        <v>94</v>
      </c>
      <c r="AM72" s="6" t="s">
        <v>95</v>
      </c>
      <c r="AN72" s="6" t="s">
        <v>97</v>
      </c>
      <c r="AO72" s="6" t="s">
        <v>96</v>
      </c>
      <c r="AP72" s="6" t="s">
        <v>74</v>
      </c>
      <c r="AQ72" s="6" t="s">
        <v>1489</v>
      </c>
      <c r="AR72" s="6" t="s">
        <v>1490</v>
      </c>
      <c r="AS72" s="6" t="s">
        <v>100</v>
      </c>
      <c r="AT72" s="6" t="s">
        <v>75</v>
      </c>
      <c r="AU72" s="6" t="s">
        <v>101</v>
      </c>
      <c r="AV72" s="6" t="s">
        <v>102</v>
      </c>
      <c r="AW72" s="6" t="s">
        <v>103</v>
      </c>
      <c r="AX72" s="6" t="s">
        <v>41</v>
      </c>
      <c r="AY72" s="6" t="s">
        <v>211</v>
      </c>
      <c r="AZ72" s="6" t="s">
        <v>56</v>
      </c>
      <c r="BA72" s="6" t="s">
        <v>43</v>
      </c>
      <c r="BB72" s="6" t="s">
        <v>42</v>
      </c>
      <c r="BC72" s="6" t="s">
        <v>57</v>
      </c>
      <c r="BD72" s="6" t="s">
        <v>1516</v>
      </c>
      <c r="BE72" s="6" t="s">
        <v>1517</v>
      </c>
      <c r="BF72" s="6" t="s">
        <v>575</v>
      </c>
      <c r="BG72" s="6" t="s">
        <v>781</v>
      </c>
      <c r="BH72" s="6" t="s">
        <v>148</v>
      </c>
      <c r="BI72" s="6" t="s">
        <v>149</v>
      </c>
      <c r="BJ72" s="6" t="s">
        <v>315</v>
      </c>
      <c r="BK72" s="6" t="s">
        <v>557</v>
      </c>
      <c r="BL72" s="6" t="s">
        <v>442</v>
      </c>
      <c r="BM72" s="6" t="s">
        <v>558</v>
      </c>
      <c r="BN72" s="6" t="s">
        <v>329</v>
      </c>
      <c r="BO72" s="6" t="s">
        <v>559</v>
      </c>
      <c r="BP72" s="6" t="s">
        <v>782</v>
      </c>
      <c r="BQ72" s="6" t="s">
        <v>617</v>
      </c>
      <c r="BR72" s="6" t="s">
        <v>1519</v>
      </c>
      <c r="BS72" s="6" t="s">
        <v>1520</v>
      </c>
      <c r="BT72" s="6" t="s">
        <v>1521</v>
      </c>
      <c r="BU72" s="6" t="s">
        <v>560</v>
      </c>
      <c r="BV72" s="6" t="s">
        <v>561</v>
      </c>
      <c r="BW72" s="6" t="s">
        <v>578</v>
      </c>
      <c r="BX72" s="6" t="s">
        <v>622</v>
      </c>
      <c r="BY72" s="6" t="s">
        <v>616</v>
      </c>
      <c r="BZ72" s="6" t="s">
        <v>698</v>
      </c>
      <c r="CA72" s="6" t="s">
        <v>715</v>
      </c>
      <c r="CB72" s="6" t="s">
        <v>562</v>
      </c>
      <c r="CC72" s="6" t="s">
        <v>704</v>
      </c>
      <c r="CD72" s="6" t="s">
        <v>709</v>
      </c>
      <c r="CE72" s="6" t="s">
        <v>857</v>
      </c>
      <c r="CF72" s="6" t="s">
        <v>1522</v>
      </c>
      <c r="CG72" s="6" t="s">
        <v>273</v>
      </c>
      <c r="CH72" s="6" t="s">
        <v>274</v>
      </c>
      <c r="CI72" s="6" t="s">
        <v>332</v>
      </c>
      <c r="CJ72" s="6" t="s">
        <v>330</v>
      </c>
      <c r="CK72" s="6" t="s">
        <v>610</v>
      </c>
      <c r="CL72" s="6" t="s">
        <v>466</v>
      </c>
      <c r="CM72" s="6" t="s">
        <v>14</v>
      </c>
      <c r="CN72" s="77"/>
      <c r="CO72" s="178" t="s">
        <v>1355</v>
      </c>
    </row>
    <row r="73" spans="1:93" ht="20.100000000000001" customHeight="1">
      <c r="B73" s="154" t="s">
        <v>113</v>
      </c>
      <c r="C73" s="179"/>
      <c r="D73" s="92"/>
      <c r="E73" s="247">
        <f>E27</f>
        <v>0</v>
      </c>
      <c r="F73" s="225">
        <f t="shared" ref="F73:AM73" si="34">F27</f>
        <v>60</v>
      </c>
      <c r="G73" s="427">
        <f t="shared" si="34"/>
        <v>69</v>
      </c>
      <c r="H73" s="427">
        <f t="shared" si="34"/>
        <v>115</v>
      </c>
      <c r="I73" s="225">
        <f t="shared" si="34"/>
        <v>51</v>
      </c>
      <c r="J73" s="225">
        <f t="shared" si="34"/>
        <v>11</v>
      </c>
      <c r="K73" s="225">
        <f>K27</f>
        <v>7</v>
      </c>
      <c r="L73" s="427">
        <f t="shared" si="34"/>
        <v>277</v>
      </c>
      <c r="M73" s="427">
        <f t="shared" si="34"/>
        <v>256</v>
      </c>
      <c r="N73" s="225">
        <f t="shared" si="34"/>
        <v>53</v>
      </c>
      <c r="O73" s="225">
        <f t="shared" si="34"/>
        <v>0</v>
      </c>
      <c r="P73" s="427">
        <f t="shared" si="34"/>
        <v>116</v>
      </c>
      <c r="Q73" s="427">
        <f t="shared" si="34"/>
        <v>104</v>
      </c>
      <c r="R73" s="225">
        <f t="shared" si="34"/>
        <v>1</v>
      </c>
      <c r="S73" s="225">
        <f t="shared" si="34"/>
        <v>83</v>
      </c>
      <c r="T73" s="225">
        <f t="shared" si="34"/>
        <v>84</v>
      </c>
      <c r="U73" s="427">
        <f t="shared" si="34"/>
        <v>201</v>
      </c>
      <c r="V73" s="225">
        <f t="shared" si="34"/>
        <v>37</v>
      </c>
      <c r="W73" s="225">
        <f t="shared" si="34"/>
        <v>0</v>
      </c>
      <c r="X73" s="225">
        <f t="shared" si="34"/>
        <v>14</v>
      </c>
      <c r="Y73" s="225">
        <f t="shared" si="34"/>
        <v>69</v>
      </c>
      <c r="Z73" s="225">
        <f>Z27</f>
        <v>39</v>
      </c>
      <c r="AA73" s="225">
        <f>AA27</f>
        <v>30</v>
      </c>
      <c r="AB73" s="427">
        <f t="shared" si="34"/>
        <v>111</v>
      </c>
      <c r="AC73" s="427">
        <f t="shared" si="34"/>
        <v>136</v>
      </c>
      <c r="AD73" s="225">
        <f t="shared" si="34"/>
        <v>0</v>
      </c>
      <c r="AE73" s="225">
        <f t="shared" si="34"/>
        <v>32</v>
      </c>
      <c r="AF73" s="225">
        <f t="shared" si="34"/>
        <v>22</v>
      </c>
      <c r="AG73" s="225">
        <f>AG27</f>
        <v>10</v>
      </c>
      <c r="AH73" s="427">
        <f t="shared" si="34"/>
        <v>54</v>
      </c>
      <c r="AI73" s="225">
        <f t="shared" si="34"/>
        <v>58</v>
      </c>
      <c r="AJ73" s="427">
        <f t="shared" si="34"/>
        <v>54</v>
      </c>
      <c r="AK73" s="225">
        <f t="shared" si="34"/>
        <v>0</v>
      </c>
      <c r="AL73" s="225">
        <f t="shared" si="34"/>
        <v>0</v>
      </c>
      <c r="AM73" s="225">
        <f t="shared" si="34"/>
        <v>24</v>
      </c>
      <c r="AN73" s="225">
        <f t="shared" ref="AN73:BJ73" si="35">AN27</f>
        <v>8</v>
      </c>
      <c r="AO73" s="225">
        <f t="shared" si="35"/>
        <v>16</v>
      </c>
      <c r="AP73" s="427">
        <f t="shared" si="35"/>
        <v>58</v>
      </c>
      <c r="AQ73" s="225">
        <f t="shared" si="35"/>
        <v>12</v>
      </c>
      <c r="AR73" s="225">
        <f t="shared" si="35"/>
        <v>19</v>
      </c>
      <c r="AS73" s="225">
        <f t="shared" si="35"/>
        <v>0</v>
      </c>
      <c r="AT73" s="225">
        <f t="shared" si="35"/>
        <v>33</v>
      </c>
      <c r="AU73" s="225">
        <f t="shared" si="35"/>
        <v>19</v>
      </c>
      <c r="AV73" s="225">
        <f t="shared" si="35"/>
        <v>7</v>
      </c>
      <c r="AW73" s="225">
        <f t="shared" si="35"/>
        <v>0</v>
      </c>
      <c r="AX73" s="225">
        <f t="shared" si="35"/>
        <v>26</v>
      </c>
      <c r="AY73" s="225">
        <f t="shared" si="35"/>
        <v>13</v>
      </c>
      <c r="AZ73" s="225">
        <f t="shared" si="35"/>
        <v>2</v>
      </c>
      <c r="BA73" s="225">
        <f t="shared" si="35"/>
        <v>1</v>
      </c>
      <c r="BB73" s="225">
        <f>BB27</f>
        <v>7</v>
      </c>
      <c r="BC73" s="225">
        <f t="shared" si="35"/>
        <v>0</v>
      </c>
      <c r="BD73" s="225">
        <f t="shared" si="35"/>
        <v>4</v>
      </c>
      <c r="BE73" s="225">
        <f t="shared" si="35"/>
        <v>1</v>
      </c>
      <c r="BF73" s="225">
        <f t="shared" si="35"/>
        <v>0</v>
      </c>
      <c r="BG73" s="225">
        <f t="shared" si="35"/>
        <v>0</v>
      </c>
      <c r="BH73" s="225">
        <f t="shared" si="35"/>
        <v>0</v>
      </c>
      <c r="BI73" s="225">
        <f t="shared" si="35"/>
        <v>0</v>
      </c>
      <c r="BJ73" s="225">
        <f t="shared" si="35"/>
        <v>0</v>
      </c>
      <c r="BK73" s="225">
        <f t="shared" ref="BK73:BT73" si="36">BK27</f>
        <v>0</v>
      </c>
      <c r="BL73" s="225">
        <f t="shared" si="36"/>
        <v>0</v>
      </c>
      <c r="BM73" s="225">
        <f t="shared" si="36"/>
        <v>0</v>
      </c>
      <c r="BN73" s="225">
        <f t="shared" si="36"/>
        <v>0</v>
      </c>
      <c r="BO73" s="225">
        <f t="shared" si="36"/>
        <v>0</v>
      </c>
      <c r="BP73" s="225">
        <f t="shared" si="36"/>
        <v>0</v>
      </c>
      <c r="BQ73" s="225">
        <f>BQ27</f>
        <v>0</v>
      </c>
      <c r="BR73" s="225">
        <f t="shared" si="36"/>
        <v>0</v>
      </c>
      <c r="BS73" s="225">
        <f t="shared" si="36"/>
        <v>0</v>
      </c>
      <c r="BT73" s="225">
        <f t="shared" si="36"/>
        <v>0</v>
      </c>
      <c r="BU73" s="225">
        <f>BU27</f>
        <v>0</v>
      </c>
      <c r="BV73" s="225">
        <f t="shared" ref="BV73:CA73" si="37">BV27</f>
        <v>0</v>
      </c>
      <c r="BW73" s="225">
        <f t="shared" si="37"/>
        <v>0</v>
      </c>
      <c r="BX73" s="225">
        <f t="shared" si="37"/>
        <v>0</v>
      </c>
      <c r="BY73" s="225">
        <f t="shared" si="37"/>
        <v>0</v>
      </c>
      <c r="BZ73" s="225">
        <f t="shared" si="37"/>
        <v>0</v>
      </c>
      <c r="CA73" s="225">
        <f t="shared" si="37"/>
        <v>0</v>
      </c>
      <c r="CB73" s="225">
        <f>CB27</f>
        <v>0</v>
      </c>
      <c r="CC73" s="225">
        <f>CC27</f>
        <v>0</v>
      </c>
      <c r="CD73" s="225">
        <f>CD27</f>
        <v>0</v>
      </c>
      <c r="CE73" s="225">
        <f>CE27</f>
        <v>0</v>
      </c>
      <c r="CF73" s="225">
        <f>CF27</f>
        <v>0</v>
      </c>
      <c r="CG73" s="225">
        <f t="shared" ref="CG73:CM73" si="38">CG27</f>
        <v>0</v>
      </c>
      <c r="CH73" s="225">
        <f t="shared" si="38"/>
        <v>0</v>
      </c>
      <c r="CI73" s="225">
        <f t="shared" si="38"/>
        <v>0</v>
      </c>
      <c r="CJ73" s="225">
        <f t="shared" si="38"/>
        <v>0</v>
      </c>
      <c r="CK73" s="225">
        <f t="shared" si="38"/>
        <v>0</v>
      </c>
      <c r="CL73" s="225">
        <f>CL27</f>
        <v>0</v>
      </c>
      <c r="CM73" s="225">
        <f t="shared" si="38"/>
        <v>1</v>
      </c>
      <c r="CN73" s="248"/>
      <c r="CO73" s="428">
        <f t="shared" ref="CO73:CO84" si="39">SUM(E73:CN73)</f>
        <v>2405</v>
      </c>
    </row>
    <row r="74" spans="1:93" ht="15" customHeight="1">
      <c r="A74" s="125"/>
      <c r="B74" s="97">
        <v>31</v>
      </c>
      <c r="C74" s="98" t="s">
        <v>128</v>
      </c>
      <c r="D74" s="182" t="s">
        <v>50</v>
      </c>
      <c r="E74" s="241">
        <f t="shared" ref="E74:E83" si="40">E73+E28</f>
        <v>0</v>
      </c>
      <c r="F74" s="222">
        <f t="shared" ref="F74:F83" si="41">F73+F28</f>
        <v>62</v>
      </c>
      <c r="G74" s="429">
        <f t="shared" ref="G74:G83" si="42">G73+G28</f>
        <v>72</v>
      </c>
      <c r="H74" s="429">
        <f t="shared" ref="H74:H83" si="43">H73+H28</f>
        <v>120</v>
      </c>
      <c r="I74" s="222">
        <f t="shared" ref="I74:I83" si="44">I73+I28</f>
        <v>51</v>
      </c>
      <c r="J74" s="222">
        <f t="shared" ref="J74:J83" si="45">J73+J28</f>
        <v>11</v>
      </c>
      <c r="K74" s="222">
        <f t="shared" ref="K74:K83" si="46">K73+K28</f>
        <v>7</v>
      </c>
      <c r="L74" s="429">
        <f t="shared" ref="L74:L83" si="47">L73+L28</f>
        <v>291</v>
      </c>
      <c r="M74" s="429">
        <f t="shared" ref="M74:M83" si="48">M73+M28</f>
        <v>256</v>
      </c>
      <c r="N74" s="222">
        <f t="shared" ref="N74:N83" si="49">N73+N28</f>
        <v>53</v>
      </c>
      <c r="O74" s="222">
        <f t="shared" ref="O74:O83" si="50">O73+O28</f>
        <v>0</v>
      </c>
      <c r="P74" s="429">
        <f t="shared" ref="P74:P83" si="51">P73+P28</f>
        <v>117</v>
      </c>
      <c r="Q74" s="429">
        <f t="shared" ref="Q74:Q83" si="52">Q73+Q28</f>
        <v>106</v>
      </c>
      <c r="R74" s="222">
        <f t="shared" ref="R74:R83" si="53">R73+R28</f>
        <v>1</v>
      </c>
      <c r="S74" s="252">
        <f t="shared" ref="S74:S83" si="54">S73+S28</f>
        <v>83</v>
      </c>
      <c r="T74" s="252">
        <f t="shared" ref="T74:T83" si="55">T73+T28</f>
        <v>88</v>
      </c>
      <c r="U74" s="430">
        <f t="shared" ref="U74:U83" si="56">U73+U28</f>
        <v>212</v>
      </c>
      <c r="V74" s="252">
        <f t="shared" ref="V74:V83" si="57">V73+V28</f>
        <v>41</v>
      </c>
      <c r="W74" s="252">
        <f t="shared" ref="W74:W83" si="58">W73+W28</f>
        <v>0</v>
      </c>
      <c r="X74" s="252">
        <f t="shared" ref="X74:X83" si="59">X73+X28</f>
        <v>15</v>
      </c>
      <c r="Y74" s="252">
        <f t="shared" ref="Y74:Y83" si="60">Y73+Y28</f>
        <v>69</v>
      </c>
      <c r="Z74" s="252">
        <f t="shared" ref="Z74:Z83" si="61">Z73+Z28</f>
        <v>44</v>
      </c>
      <c r="AA74" s="252">
        <f t="shared" ref="AA74:AA83" si="62">AA73+AA28</f>
        <v>30</v>
      </c>
      <c r="AB74" s="430">
        <f t="shared" ref="AB74:AB83" si="63">AB73+AB28</f>
        <v>125</v>
      </c>
      <c r="AC74" s="430">
        <f t="shared" ref="AC74:AC83" si="64">AC73+AC28</f>
        <v>145</v>
      </c>
      <c r="AD74" s="252">
        <f t="shared" ref="AD74:AD83" si="65">AD73+AD28</f>
        <v>0</v>
      </c>
      <c r="AE74" s="252">
        <f t="shared" ref="AE74:AE83" si="66">AE73+AE28</f>
        <v>39</v>
      </c>
      <c r="AF74" s="252">
        <f t="shared" ref="AF74:AF83" si="67">AF73+AF28</f>
        <v>25</v>
      </c>
      <c r="AG74" s="252">
        <f t="shared" ref="AG74:AG83" si="68">AG73+AG28</f>
        <v>12</v>
      </c>
      <c r="AH74" s="430">
        <f t="shared" ref="AH74:AH83" si="69">AH73+AH28</f>
        <v>63</v>
      </c>
      <c r="AI74" s="252">
        <f t="shared" ref="AI74:AI83" si="70">AI73+AI28</f>
        <v>63</v>
      </c>
      <c r="AJ74" s="430">
        <f t="shared" ref="AJ74:AJ83" si="71">AJ73+AJ28</f>
        <v>57</v>
      </c>
      <c r="AK74" s="252">
        <f t="shared" ref="AK74:AK83" si="72">AK73+AK28</f>
        <v>0</v>
      </c>
      <c r="AL74" s="252">
        <f t="shared" ref="AL74:AL83" si="73">AL73+AL28</f>
        <v>0</v>
      </c>
      <c r="AM74" s="252">
        <f t="shared" ref="AM74:AM83" si="74">AM73+AM28</f>
        <v>24</v>
      </c>
      <c r="AN74" s="252">
        <f t="shared" ref="AN74:AN83" si="75">AN73+AN28</f>
        <v>8</v>
      </c>
      <c r="AO74" s="252">
        <f t="shared" ref="AO74:AO83" si="76">AO73+AO28</f>
        <v>17</v>
      </c>
      <c r="AP74" s="430">
        <f t="shared" ref="AP74:AP83" si="77">AP73+AP28</f>
        <v>67</v>
      </c>
      <c r="AQ74" s="252">
        <f t="shared" ref="AQ74:AQ83" si="78">AQ73+AQ28</f>
        <v>14</v>
      </c>
      <c r="AR74" s="252">
        <f t="shared" ref="AR74:AR83" si="79">AR73+AR28</f>
        <v>27</v>
      </c>
      <c r="AS74" s="252">
        <f t="shared" ref="AS74:AS83" si="80">AS73+AS28</f>
        <v>0</v>
      </c>
      <c r="AT74" s="252">
        <f t="shared" ref="AT74:AT83" si="81">AT73+AT28</f>
        <v>38</v>
      </c>
      <c r="AU74" s="252">
        <f t="shared" ref="AU74:AU83" si="82">AU73+AU28</f>
        <v>22</v>
      </c>
      <c r="AV74" s="252">
        <f t="shared" ref="AV74:AV83" si="83">AV73+AV28</f>
        <v>11</v>
      </c>
      <c r="AW74" s="252">
        <f t="shared" ref="AW74:AW83" si="84">AW73+AW28</f>
        <v>0</v>
      </c>
      <c r="AX74" s="252">
        <f t="shared" ref="AX74:AX83" si="85">AX73+AX28</f>
        <v>32</v>
      </c>
      <c r="AY74" s="252">
        <f t="shared" ref="AY74:AY83" si="86">AY73+AY28</f>
        <v>21</v>
      </c>
      <c r="AZ74" s="252">
        <f t="shared" ref="AZ74:AZ83" si="87">AZ73+AZ28</f>
        <v>10</v>
      </c>
      <c r="BA74" s="252">
        <f t="shared" ref="BA74:BA83" si="88">BA73+BA28</f>
        <v>2</v>
      </c>
      <c r="BB74" s="252">
        <f t="shared" ref="BB74:BB83" si="89">BB73+BB28</f>
        <v>13</v>
      </c>
      <c r="BC74" s="252">
        <f t="shared" ref="BC74:BC83" si="90">BC73+BC28</f>
        <v>0</v>
      </c>
      <c r="BD74" s="252">
        <f t="shared" ref="BD74:BD83" si="91">BD73+BD28</f>
        <v>4</v>
      </c>
      <c r="BE74" s="252">
        <f t="shared" ref="BE74:BE83" si="92">BE73+BE28</f>
        <v>1</v>
      </c>
      <c r="BF74" s="252">
        <f t="shared" ref="BF74:BF83" si="93">BF73+BF28</f>
        <v>0</v>
      </c>
      <c r="BG74" s="252">
        <f t="shared" ref="BG74:BG83" si="94">BG73+BG28</f>
        <v>0</v>
      </c>
      <c r="BH74" s="252">
        <f t="shared" ref="BH74:BH83" si="95">BH73+BH28</f>
        <v>0</v>
      </c>
      <c r="BI74" s="252">
        <f t="shared" ref="BI74:BI83" si="96">BI73+BI28</f>
        <v>0</v>
      </c>
      <c r="BJ74" s="252">
        <f t="shared" ref="BJ74:BJ83" si="97">BJ73+BJ28</f>
        <v>0</v>
      </c>
      <c r="BK74" s="252">
        <f t="shared" ref="BK74:BK83" si="98">BK73+BK28</f>
        <v>0</v>
      </c>
      <c r="BL74" s="252">
        <f t="shared" ref="BL74:BL83" si="99">BL73+BL28</f>
        <v>0</v>
      </c>
      <c r="BM74" s="252">
        <f t="shared" ref="BM74:BM83" si="100">BM73+BM28</f>
        <v>0</v>
      </c>
      <c r="BN74" s="252">
        <f t="shared" ref="BN74:BN83" si="101">BN73+BN28</f>
        <v>0</v>
      </c>
      <c r="BO74" s="252">
        <f t="shared" ref="BO74:BO83" si="102">BO73+BO28</f>
        <v>0</v>
      </c>
      <c r="BP74" s="252">
        <f t="shared" ref="BP74:BP83" si="103">BP73+BP28</f>
        <v>0</v>
      </c>
      <c r="BQ74" s="252">
        <f t="shared" ref="BQ74:BQ83" si="104">BQ73+BQ28</f>
        <v>0</v>
      </c>
      <c r="BR74" s="252">
        <f t="shared" ref="BR74:BR83" si="105">BR73+BR28</f>
        <v>0</v>
      </c>
      <c r="BS74" s="252">
        <f t="shared" ref="BS74:BS83" si="106">BS73+BS28</f>
        <v>0</v>
      </c>
      <c r="BT74" s="252">
        <f t="shared" ref="BT74:BT83" si="107">BT73+BT28</f>
        <v>0</v>
      </c>
      <c r="BU74" s="252">
        <f t="shared" ref="BU74:BU83" si="108">BU73+BU28</f>
        <v>0</v>
      </c>
      <c r="BV74" s="252">
        <f t="shared" ref="BV74:BV83" si="109">BV73+BV28</f>
        <v>0</v>
      </c>
      <c r="BW74" s="252">
        <f t="shared" ref="BW74:BW83" si="110">BW73+BW28</f>
        <v>0</v>
      </c>
      <c r="BX74" s="252">
        <f t="shared" ref="BX74:BX83" si="111">BX73+BX28</f>
        <v>0</v>
      </c>
      <c r="BY74" s="252">
        <f t="shared" ref="BY74:BY83" si="112">BY73+BY28</f>
        <v>0</v>
      </c>
      <c r="BZ74" s="252">
        <f t="shared" ref="BZ74:BZ83" si="113">BZ73+BZ28</f>
        <v>0</v>
      </c>
      <c r="CA74" s="252">
        <f t="shared" ref="CA74:CA83" si="114">CA73+CA28</f>
        <v>0</v>
      </c>
      <c r="CB74" s="252">
        <f t="shared" ref="CB74:CB83" si="115">CB73+CB28</f>
        <v>0</v>
      </c>
      <c r="CC74" s="252">
        <f t="shared" ref="CC74:CC83" si="116">CC73+CC28</f>
        <v>0</v>
      </c>
      <c r="CD74" s="252">
        <f t="shared" ref="CD74:CD83" si="117">CD73+CD28</f>
        <v>0</v>
      </c>
      <c r="CE74" s="252">
        <f t="shared" ref="CE74:CE83" si="118">CE73+CE28</f>
        <v>0</v>
      </c>
      <c r="CF74" s="252">
        <f t="shared" ref="CF74:CF83" si="119">CF73+CF28</f>
        <v>0</v>
      </c>
      <c r="CG74" s="252">
        <f t="shared" ref="CG74:CG83" si="120">CG73+CG28</f>
        <v>0</v>
      </c>
      <c r="CH74" s="252">
        <f t="shared" ref="CH74:CH83" si="121">CH73+CH28</f>
        <v>0</v>
      </c>
      <c r="CI74" s="252">
        <f t="shared" ref="CI74:CI83" si="122">CI73+CI28</f>
        <v>0</v>
      </c>
      <c r="CJ74" s="252">
        <f t="shared" ref="CJ74:CJ83" si="123">CJ73+CJ28</f>
        <v>0</v>
      </c>
      <c r="CK74" s="252">
        <f t="shared" ref="CK74:CK83" si="124">CK73+CK28</f>
        <v>0</v>
      </c>
      <c r="CL74" s="252">
        <f t="shared" ref="CL74:CL83" si="125">CL73+CL28</f>
        <v>0</v>
      </c>
      <c r="CM74" s="252">
        <f t="shared" ref="CM74:CM83" si="126">CM73+CM28</f>
        <v>1</v>
      </c>
      <c r="CN74" s="253"/>
      <c r="CO74" s="431">
        <f t="shared" si="39"/>
        <v>2570</v>
      </c>
    </row>
    <row r="75" spans="1:93" ht="15" customHeight="1">
      <c r="A75" s="125"/>
      <c r="B75" s="97">
        <v>32</v>
      </c>
      <c r="C75" s="98" t="s">
        <v>141</v>
      </c>
      <c r="D75" s="183" t="s">
        <v>142</v>
      </c>
      <c r="E75" s="241">
        <f t="shared" si="40"/>
        <v>0</v>
      </c>
      <c r="F75" s="222">
        <f t="shared" si="41"/>
        <v>63</v>
      </c>
      <c r="G75" s="429">
        <f t="shared" si="42"/>
        <v>74</v>
      </c>
      <c r="H75" s="429">
        <f t="shared" si="43"/>
        <v>120</v>
      </c>
      <c r="I75" s="222">
        <f t="shared" si="44"/>
        <v>51</v>
      </c>
      <c r="J75" s="222">
        <f t="shared" si="45"/>
        <v>11</v>
      </c>
      <c r="K75" s="222">
        <f t="shared" si="46"/>
        <v>7</v>
      </c>
      <c r="L75" s="429">
        <f t="shared" si="47"/>
        <v>300</v>
      </c>
      <c r="M75" s="429">
        <f t="shared" si="48"/>
        <v>270</v>
      </c>
      <c r="N75" s="222">
        <f t="shared" si="49"/>
        <v>54</v>
      </c>
      <c r="O75" s="222">
        <f t="shared" si="50"/>
        <v>0</v>
      </c>
      <c r="P75" s="429">
        <f t="shared" si="51"/>
        <v>117</v>
      </c>
      <c r="Q75" s="429">
        <f t="shared" si="52"/>
        <v>106</v>
      </c>
      <c r="R75" s="222">
        <f t="shared" si="53"/>
        <v>1</v>
      </c>
      <c r="S75" s="222">
        <f t="shared" si="54"/>
        <v>83</v>
      </c>
      <c r="T75" s="222">
        <f t="shared" si="55"/>
        <v>88</v>
      </c>
      <c r="U75" s="429">
        <f t="shared" si="56"/>
        <v>221</v>
      </c>
      <c r="V75" s="222">
        <f t="shared" si="57"/>
        <v>43</v>
      </c>
      <c r="W75" s="222">
        <f t="shared" si="58"/>
        <v>0</v>
      </c>
      <c r="X75" s="222">
        <f t="shared" si="59"/>
        <v>15</v>
      </c>
      <c r="Y75" s="222">
        <f t="shared" si="60"/>
        <v>69</v>
      </c>
      <c r="Z75" s="222">
        <f t="shared" si="61"/>
        <v>44</v>
      </c>
      <c r="AA75" s="222">
        <f t="shared" si="62"/>
        <v>30</v>
      </c>
      <c r="AB75" s="429">
        <f t="shared" si="63"/>
        <v>143</v>
      </c>
      <c r="AC75" s="429">
        <f t="shared" si="64"/>
        <v>145</v>
      </c>
      <c r="AD75" s="222">
        <f t="shared" si="65"/>
        <v>0</v>
      </c>
      <c r="AE75" s="222">
        <f t="shared" si="66"/>
        <v>44</v>
      </c>
      <c r="AF75" s="222">
        <f t="shared" si="67"/>
        <v>25</v>
      </c>
      <c r="AG75" s="222">
        <f t="shared" si="68"/>
        <v>13</v>
      </c>
      <c r="AH75" s="429">
        <f t="shared" si="69"/>
        <v>63</v>
      </c>
      <c r="AI75" s="222">
        <f t="shared" si="70"/>
        <v>71</v>
      </c>
      <c r="AJ75" s="429">
        <f t="shared" si="71"/>
        <v>65</v>
      </c>
      <c r="AK75" s="222">
        <f t="shared" si="72"/>
        <v>1</v>
      </c>
      <c r="AL75" s="222">
        <f t="shared" si="73"/>
        <v>0</v>
      </c>
      <c r="AM75" s="222">
        <f t="shared" si="74"/>
        <v>27</v>
      </c>
      <c r="AN75" s="222">
        <f t="shared" si="75"/>
        <v>8</v>
      </c>
      <c r="AO75" s="222">
        <f t="shared" si="76"/>
        <v>17</v>
      </c>
      <c r="AP75" s="429">
        <f t="shared" si="77"/>
        <v>90</v>
      </c>
      <c r="AQ75" s="222">
        <f t="shared" si="78"/>
        <v>14</v>
      </c>
      <c r="AR75" s="222">
        <f t="shared" si="79"/>
        <v>33</v>
      </c>
      <c r="AS75" s="222">
        <f t="shared" si="80"/>
        <v>1</v>
      </c>
      <c r="AT75" s="222">
        <f t="shared" si="81"/>
        <v>39</v>
      </c>
      <c r="AU75" s="222">
        <f t="shared" si="82"/>
        <v>31</v>
      </c>
      <c r="AV75" s="222">
        <f t="shared" si="83"/>
        <v>11</v>
      </c>
      <c r="AW75" s="222">
        <f t="shared" si="84"/>
        <v>0</v>
      </c>
      <c r="AX75" s="222">
        <f t="shared" si="85"/>
        <v>44</v>
      </c>
      <c r="AY75" s="222">
        <f t="shared" si="86"/>
        <v>36</v>
      </c>
      <c r="AZ75" s="222">
        <f t="shared" si="87"/>
        <v>16</v>
      </c>
      <c r="BA75" s="222">
        <f t="shared" si="88"/>
        <v>2</v>
      </c>
      <c r="BB75" s="222">
        <f t="shared" si="89"/>
        <v>13</v>
      </c>
      <c r="BC75" s="222">
        <f t="shared" si="90"/>
        <v>1</v>
      </c>
      <c r="BD75" s="222">
        <f t="shared" si="91"/>
        <v>4</v>
      </c>
      <c r="BE75" s="222">
        <f t="shared" si="92"/>
        <v>1</v>
      </c>
      <c r="BF75" s="222">
        <f t="shared" si="93"/>
        <v>3</v>
      </c>
      <c r="BG75" s="222">
        <f t="shared" si="94"/>
        <v>2</v>
      </c>
      <c r="BH75" s="222">
        <f t="shared" si="95"/>
        <v>0</v>
      </c>
      <c r="BI75" s="222">
        <f t="shared" si="96"/>
        <v>0</v>
      </c>
      <c r="BJ75" s="222">
        <f t="shared" si="97"/>
        <v>0</v>
      </c>
      <c r="BK75" s="222">
        <f t="shared" si="98"/>
        <v>0</v>
      </c>
      <c r="BL75" s="222">
        <f t="shared" si="99"/>
        <v>0</v>
      </c>
      <c r="BM75" s="222">
        <f t="shared" si="100"/>
        <v>0</v>
      </c>
      <c r="BN75" s="222">
        <f t="shared" si="101"/>
        <v>0</v>
      </c>
      <c r="BO75" s="222">
        <f t="shared" si="102"/>
        <v>0</v>
      </c>
      <c r="BP75" s="222">
        <f t="shared" si="103"/>
        <v>0</v>
      </c>
      <c r="BQ75" s="222">
        <f t="shared" si="104"/>
        <v>0</v>
      </c>
      <c r="BR75" s="222">
        <f t="shared" si="105"/>
        <v>0</v>
      </c>
      <c r="BS75" s="222">
        <f t="shared" si="106"/>
        <v>0</v>
      </c>
      <c r="BT75" s="222">
        <f t="shared" si="107"/>
        <v>0</v>
      </c>
      <c r="BU75" s="222">
        <f t="shared" si="108"/>
        <v>0</v>
      </c>
      <c r="BV75" s="222">
        <f t="shared" si="109"/>
        <v>0</v>
      </c>
      <c r="BW75" s="222">
        <f t="shared" si="110"/>
        <v>0</v>
      </c>
      <c r="BX75" s="222">
        <f t="shared" si="111"/>
        <v>0</v>
      </c>
      <c r="BY75" s="222">
        <f t="shared" si="112"/>
        <v>0</v>
      </c>
      <c r="BZ75" s="222">
        <f t="shared" si="113"/>
        <v>0</v>
      </c>
      <c r="CA75" s="222">
        <f t="shared" si="114"/>
        <v>0</v>
      </c>
      <c r="CB75" s="222">
        <f t="shared" si="115"/>
        <v>0</v>
      </c>
      <c r="CC75" s="222">
        <f t="shared" si="116"/>
        <v>0</v>
      </c>
      <c r="CD75" s="222">
        <f t="shared" si="117"/>
        <v>0</v>
      </c>
      <c r="CE75" s="222">
        <f t="shared" si="118"/>
        <v>0</v>
      </c>
      <c r="CF75" s="222">
        <f t="shared" si="119"/>
        <v>0</v>
      </c>
      <c r="CG75" s="222">
        <f t="shared" si="120"/>
        <v>0</v>
      </c>
      <c r="CH75" s="222">
        <f t="shared" si="121"/>
        <v>0</v>
      </c>
      <c r="CI75" s="222">
        <f t="shared" si="122"/>
        <v>0</v>
      </c>
      <c r="CJ75" s="222">
        <f t="shared" si="123"/>
        <v>0</v>
      </c>
      <c r="CK75" s="222">
        <f t="shared" si="124"/>
        <v>0</v>
      </c>
      <c r="CL75" s="222">
        <f t="shared" si="125"/>
        <v>0</v>
      </c>
      <c r="CM75" s="222">
        <f t="shared" si="126"/>
        <v>1</v>
      </c>
      <c r="CN75" s="242"/>
      <c r="CO75" s="431">
        <f t="shared" si="39"/>
        <v>2731</v>
      </c>
    </row>
    <row r="76" spans="1:93" ht="15" customHeight="1">
      <c r="A76" s="125"/>
      <c r="B76" s="97">
        <v>33</v>
      </c>
      <c r="C76" s="98" t="s">
        <v>145</v>
      </c>
      <c r="D76" s="183" t="s">
        <v>146</v>
      </c>
      <c r="E76" s="241">
        <f t="shared" si="40"/>
        <v>0</v>
      </c>
      <c r="F76" s="222">
        <f t="shared" si="41"/>
        <v>67</v>
      </c>
      <c r="G76" s="429">
        <f t="shared" si="42"/>
        <v>83</v>
      </c>
      <c r="H76" s="429">
        <f t="shared" si="43"/>
        <v>120</v>
      </c>
      <c r="I76" s="222">
        <f t="shared" si="44"/>
        <v>53</v>
      </c>
      <c r="J76" s="222">
        <f t="shared" si="45"/>
        <v>11</v>
      </c>
      <c r="K76" s="222">
        <f t="shared" si="46"/>
        <v>7</v>
      </c>
      <c r="L76" s="429">
        <f t="shared" si="47"/>
        <v>315</v>
      </c>
      <c r="M76" s="429">
        <f t="shared" si="48"/>
        <v>273</v>
      </c>
      <c r="N76" s="222">
        <f t="shared" si="49"/>
        <v>54</v>
      </c>
      <c r="O76" s="222">
        <f t="shared" si="50"/>
        <v>0</v>
      </c>
      <c r="P76" s="429">
        <f t="shared" si="51"/>
        <v>120</v>
      </c>
      <c r="Q76" s="429">
        <f t="shared" si="52"/>
        <v>106</v>
      </c>
      <c r="R76" s="222">
        <f t="shared" si="53"/>
        <v>1</v>
      </c>
      <c r="S76" s="222">
        <f t="shared" si="54"/>
        <v>83</v>
      </c>
      <c r="T76" s="222">
        <f t="shared" si="55"/>
        <v>88</v>
      </c>
      <c r="U76" s="429">
        <f t="shared" si="56"/>
        <v>226</v>
      </c>
      <c r="V76" s="222">
        <f t="shared" si="57"/>
        <v>44</v>
      </c>
      <c r="W76" s="222">
        <f t="shared" si="58"/>
        <v>0</v>
      </c>
      <c r="X76" s="222">
        <f t="shared" si="59"/>
        <v>15</v>
      </c>
      <c r="Y76" s="222">
        <f t="shared" si="60"/>
        <v>69</v>
      </c>
      <c r="Z76" s="222">
        <f t="shared" si="61"/>
        <v>45</v>
      </c>
      <c r="AA76" s="222">
        <f t="shared" si="62"/>
        <v>30</v>
      </c>
      <c r="AB76" s="429">
        <f t="shared" si="63"/>
        <v>150</v>
      </c>
      <c r="AC76" s="429">
        <f t="shared" si="64"/>
        <v>152</v>
      </c>
      <c r="AD76" s="222">
        <f t="shared" si="65"/>
        <v>0</v>
      </c>
      <c r="AE76" s="222">
        <f t="shared" si="66"/>
        <v>48</v>
      </c>
      <c r="AF76" s="222">
        <f t="shared" si="67"/>
        <v>26</v>
      </c>
      <c r="AG76" s="222">
        <f t="shared" si="68"/>
        <v>13</v>
      </c>
      <c r="AH76" s="429">
        <f t="shared" si="69"/>
        <v>63</v>
      </c>
      <c r="AI76" s="222">
        <f t="shared" si="70"/>
        <v>77</v>
      </c>
      <c r="AJ76" s="429">
        <f t="shared" si="71"/>
        <v>77</v>
      </c>
      <c r="AK76" s="222">
        <f t="shared" si="72"/>
        <v>1</v>
      </c>
      <c r="AL76" s="222">
        <f t="shared" si="73"/>
        <v>0</v>
      </c>
      <c r="AM76" s="222">
        <f t="shared" si="74"/>
        <v>29</v>
      </c>
      <c r="AN76" s="222">
        <f t="shared" si="75"/>
        <v>11</v>
      </c>
      <c r="AO76" s="222">
        <f t="shared" si="76"/>
        <v>17</v>
      </c>
      <c r="AP76" s="432">
        <f t="shared" si="77"/>
        <v>106</v>
      </c>
      <c r="AQ76" s="222">
        <f t="shared" si="78"/>
        <v>27</v>
      </c>
      <c r="AR76" s="222">
        <f t="shared" si="79"/>
        <v>46</v>
      </c>
      <c r="AS76" s="222">
        <f t="shared" si="80"/>
        <v>2</v>
      </c>
      <c r="AT76" s="222">
        <f t="shared" si="81"/>
        <v>39</v>
      </c>
      <c r="AU76" s="222">
        <f t="shared" si="82"/>
        <v>31</v>
      </c>
      <c r="AV76" s="222">
        <f t="shared" si="83"/>
        <v>11</v>
      </c>
      <c r="AW76" s="222">
        <f t="shared" si="84"/>
        <v>1</v>
      </c>
      <c r="AX76" s="222">
        <f t="shared" si="85"/>
        <v>44</v>
      </c>
      <c r="AY76" s="222">
        <f t="shared" si="86"/>
        <v>36</v>
      </c>
      <c r="AZ76" s="222">
        <f t="shared" si="87"/>
        <v>16</v>
      </c>
      <c r="BA76" s="222">
        <f t="shared" si="88"/>
        <v>2</v>
      </c>
      <c r="BB76" s="222">
        <f t="shared" si="89"/>
        <v>13</v>
      </c>
      <c r="BC76" s="222">
        <f t="shared" si="90"/>
        <v>1</v>
      </c>
      <c r="BD76" s="222">
        <f t="shared" si="91"/>
        <v>4</v>
      </c>
      <c r="BE76" s="222">
        <f t="shared" si="92"/>
        <v>1</v>
      </c>
      <c r="BF76" s="222">
        <f t="shared" si="93"/>
        <v>12</v>
      </c>
      <c r="BG76" s="222">
        <f t="shared" si="94"/>
        <v>6</v>
      </c>
      <c r="BH76" s="222">
        <f t="shared" si="95"/>
        <v>0</v>
      </c>
      <c r="BI76" s="222">
        <f t="shared" si="96"/>
        <v>0</v>
      </c>
      <c r="BJ76" s="222">
        <f t="shared" si="97"/>
        <v>0</v>
      </c>
      <c r="BK76" s="222">
        <f t="shared" si="98"/>
        <v>12</v>
      </c>
      <c r="BL76" s="222">
        <f t="shared" si="99"/>
        <v>0</v>
      </c>
      <c r="BM76" s="222">
        <f t="shared" si="100"/>
        <v>0</v>
      </c>
      <c r="BN76" s="222">
        <f t="shared" si="101"/>
        <v>5</v>
      </c>
      <c r="BO76" s="222">
        <f t="shared" si="102"/>
        <v>0</v>
      </c>
      <c r="BP76" s="222">
        <f t="shared" si="103"/>
        <v>0</v>
      </c>
      <c r="BQ76" s="222">
        <f t="shared" si="104"/>
        <v>0</v>
      </c>
      <c r="BR76" s="222">
        <f t="shared" si="105"/>
        <v>2</v>
      </c>
      <c r="BS76" s="222">
        <f t="shared" si="106"/>
        <v>0</v>
      </c>
      <c r="BT76" s="222">
        <f t="shared" si="107"/>
        <v>0</v>
      </c>
      <c r="BU76" s="222">
        <f t="shared" si="108"/>
        <v>0</v>
      </c>
      <c r="BV76" s="222">
        <f t="shared" si="109"/>
        <v>0</v>
      </c>
      <c r="BW76" s="222">
        <f t="shared" si="110"/>
        <v>0</v>
      </c>
      <c r="BX76" s="222">
        <f t="shared" si="111"/>
        <v>0</v>
      </c>
      <c r="BY76" s="222">
        <f t="shared" si="112"/>
        <v>0</v>
      </c>
      <c r="BZ76" s="222">
        <f t="shared" si="113"/>
        <v>0</v>
      </c>
      <c r="CA76" s="222">
        <f t="shared" si="114"/>
        <v>0</v>
      </c>
      <c r="CB76" s="222">
        <f t="shared" si="115"/>
        <v>0</v>
      </c>
      <c r="CC76" s="222">
        <f t="shared" si="116"/>
        <v>0</v>
      </c>
      <c r="CD76" s="222">
        <f t="shared" si="117"/>
        <v>0</v>
      </c>
      <c r="CE76" s="222">
        <f t="shared" si="118"/>
        <v>0</v>
      </c>
      <c r="CF76" s="222">
        <f t="shared" si="119"/>
        <v>0</v>
      </c>
      <c r="CG76" s="222">
        <f t="shared" si="120"/>
        <v>0</v>
      </c>
      <c r="CH76" s="222">
        <f t="shared" si="121"/>
        <v>0</v>
      </c>
      <c r="CI76" s="222">
        <f t="shared" si="122"/>
        <v>0</v>
      </c>
      <c r="CJ76" s="222">
        <f t="shared" si="123"/>
        <v>0</v>
      </c>
      <c r="CK76" s="222">
        <f t="shared" si="124"/>
        <v>0</v>
      </c>
      <c r="CL76" s="222">
        <f t="shared" si="125"/>
        <v>0</v>
      </c>
      <c r="CM76" s="222">
        <f t="shared" si="126"/>
        <v>1</v>
      </c>
      <c r="CN76" s="242"/>
      <c r="CO76" s="431">
        <f t="shared" si="39"/>
        <v>2892</v>
      </c>
    </row>
    <row r="77" spans="1:93" ht="15" customHeight="1">
      <c r="A77" s="125"/>
      <c r="B77" s="97">
        <v>34</v>
      </c>
      <c r="C77" s="98" t="s">
        <v>206</v>
      </c>
      <c r="D77" s="183" t="s">
        <v>207</v>
      </c>
      <c r="E77" s="241">
        <f t="shared" si="40"/>
        <v>0</v>
      </c>
      <c r="F77" s="222">
        <f t="shared" si="41"/>
        <v>68</v>
      </c>
      <c r="G77" s="429">
        <f t="shared" si="42"/>
        <v>88</v>
      </c>
      <c r="H77" s="429">
        <f t="shared" si="43"/>
        <v>121</v>
      </c>
      <c r="I77" s="222">
        <f t="shared" si="44"/>
        <v>54</v>
      </c>
      <c r="J77" s="222">
        <f t="shared" si="45"/>
        <v>12</v>
      </c>
      <c r="K77" s="222">
        <f t="shared" si="46"/>
        <v>7</v>
      </c>
      <c r="L77" s="429">
        <f t="shared" si="47"/>
        <v>326</v>
      </c>
      <c r="M77" s="429">
        <f t="shared" si="48"/>
        <v>278</v>
      </c>
      <c r="N77" s="222">
        <f t="shared" si="49"/>
        <v>54</v>
      </c>
      <c r="O77" s="222">
        <f t="shared" si="50"/>
        <v>0</v>
      </c>
      <c r="P77" s="429">
        <f t="shared" si="51"/>
        <v>120</v>
      </c>
      <c r="Q77" s="429">
        <f t="shared" si="52"/>
        <v>106</v>
      </c>
      <c r="R77" s="222">
        <f t="shared" si="53"/>
        <v>1</v>
      </c>
      <c r="S77" s="222">
        <f t="shared" si="54"/>
        <v>83</v>
      </c>
      <c r="T77" s="222">
        <f t="shared" si="55"/>
        <v>88</v>
      </c>
      <c r="U77" s="429">
        <f t="shared" si="56"/>
        <v>227</v>
      </c>
      <c r="V77" s="222">
        <f t="shared" si="57"/>
        <v>45</v>
      </c>
      <c r="W77" s="222">
        <f t="shared" si="58"/>
        <v>0</v>
      </c>
      <c r="X77" s="222">
        <f t="shared" si="59"/>
        <v>15</v>
      </c>
      <c r="Y77" s="222">
        <f t="shared" si="60"/>
        <v>69</v>
      </c>
      <c r="Z77" s="222">
        <f t="shared" si="61"/>
        <v>45</v>
      </c>
      <c r="AA77" s="222">
        <f t="shared" si="62"/>
        <v>32</v>
      </c>
      <c r="AB77" s="429">
        <f t="shared" si="63"/>
        <v>160</v>
      </c>
      <c r="AC77" s="429">
        <f t="shared" si="64"/>
        <v>169</v>
      </c>
      <c r="AD77" s="222">
        <f t="shared" si="65"/>
        <v>0</v>
      </c>
      <c r="AE77" s="222">
        <f t="shared" si="66"/>
        <v>52</v>
      </c>
      <c r="AF77" s="222">
        <f t="shared" si="67"/>
        <v>26</v>
      </c>
      <c r="AG77" s="222">
        <f t="shared" si="68"/>
        <v>13</v>
      </c>
      <c r="AH77" s="429">
        <f t="shared" si="69"/>
        <v>69</v>
      </c>
      <c r="AI77" s="222">
        <f t="shared" si="70"/>
        <v>81</v>
      </c>
      <c r="AJ77" s="429">
        <f t="shared" si="71"/>
        <v>80</v>
      </c>
      <c r="AK77" s="222">
        <f t="shared" si="72"/>
        <v>1</v>
      </c>
      <c r="AL77" s="222">
        <f t="shared" si="73"/>
        <v>0</v>
      </c>
      <c r="AM77" s="222">
        <f t="shared" si="74"/>
        <v>29</v>
      </c>
      <c r="AN77" s="222">
        <f t="shared" si="75"/>
        <v>13</v>
      </c>
      <c r="AO77" s="222">
        <f t="shared" si="76"/>
        <v>17</v>
      </c>
      <c r="AP77" s="429">
        <f t="shared" si="77"/>
        <v>108</v>
      </c>
      <c r="AQ77" s="222">
        <f t="shared" si="78"/>
        <v>28</v>
      </c>
      <c r="AR77" s="222">
        <f t="shared" si="79"/>
        <v>48</v>
      </c>
      <c r="AS77" s="222">
        <f t="shared" si="80"/>
        <v>2</v>
      </c>
      <c r="AT77" s="222">
        <f t="shared" si="81"/>
        <v>39</v>
      </c>
      <c r="AU77" s="222">
        <f t="shared" si="82"/>
        <v>31</v>
      </c>
      <c r="AV77" s="222">
        <f t="shared" si="83"/>
        <v>13</v>
      </c>
      <c r="AW77" s="222">
        <f t="shared" si="84"/>
        <v>1</v>
      </c>
      <c r="AX77" s="222">
        <f t="shared" si="85"/>
        <v>51</v>
      </c>
      <c r="AY77" s="222">
        <f t="shared" si="86"/>
        <v>48</v>
      </c>
      <c r="AZ77" s="222">
        <f t="shared" si="87"/>
        <v>22</v>
      </c>
      <c r="BA77" s="222">
        <f t="shared" si="88"/>
        <v>4</v>
      </c>
      <c r="BB77" s="222">
        <f t="shared" si="89"/>
        <v>13</v>
      </c>
      <c r="BC77" s="222">
        <f t="shared" si="90"/>
        <v>2</v>
      </c>
      <c r="BD77" s="222">
        <f t="shared" si="91"/>
        <v>4</v>
      </c>
      <c r="BE77" s="222">
        <f t="shared" si="92"/>
        <v>1</v>
      </c>
      <c r="BF77" s="222">
        <f t="shared" si="93"/>
        <v>19</v>
      </c>
      <c r="BG77" s="222">
        <f t="shared" si="94"/>
        <v>16</v>
      </c>
      <c r="BH77" s="222">
        <f t="shared" si="95"/>
        <v>2</v>
      </c>
      <c r="BI77" s="222">
        <f t="shared" si="96"/>
        <v>0</v>
      </c>
      <c r="BJ77" s="222">
        <f t="shared" si="97"/>
        <v>0</v>
      </c>
      <c r="BK77" s="222">
        <f t="shared" si="98"/>
        <v>13</v>
      </c>
      <c r="BL77" s="222">
        <f t="shared" si="99"/>
        <v>0</v>
      </c>
      <c r="BM77" s="222">
        <f t="shared" si="100"/>
        <v>0</v>
      </c>
      <c r="BN77" s="222">
        <f t="shared" si="101"/>
        <v>9</v>
      </c>
      <c r="BO77" s="222">
        <f t="shared" si="102"/>
        <v>0</v>
      </c>
      <c r="BP77" s="222">
        <f t="shared" si="103"/>
        <v>0</v>
      </c>
      <c r="BQ77" s="222">
        <f t="shared" si="104"/>
        <v>0</v>
      </c>
      <c r="BR77" s="222">
        <f t="shared" si="105"/>
        <v>9</v>
      </c>
      <c r="BS77" s="222">
        <f t="shared" si="106"/>
        <v>0</v>
      </c>
      <c r="BT77" s="222">
        <f t="shared" si="107"/>
        <v>0</v>
      </c>
      <c r="BU77" s="222">
        <f t="shared" si="108"/>
        <v>0</v>
      </c>
      <c r="BV77" s="222">
        <f t="shared" si="109"/>
        <v>0</v>
      </c>
      <c r="BW77" s="222">
        <f t="shared" si="110"/>
        <v>0</v>
      </c>
      <c r="BX77" s="222">
        <f t="shared" si="111"/>
        <v>0</v>
      </c>
      <c r="BY77" s="222">
        <f t="shared" si="112"/>
        <v>0</v>
      </c>
      <c r="BZ77" s="222">
        <f t="shared" si="113"/>
        <v>0</v>
      </c>
      <c r="CA77" s="222">
        <f t="shared" si="114"/>
        <v>0</v>
      </c>
      <c r="CB77" s="222">
        <f t="shared" si="115"/>
        <v>0</v>
      </c>
      <c r="CC77" s="222">
        <f t="shared" si="116"/>
        <v>0</v>
      </c>
      <c r="CD77" s="222">
        <f t="shared" si="117"/>
        <v>0</v>
      </c>
      <c r="CE77" s="222">
        <f t="shared" si="118"/>
        <v>0</v>
      </c>
      <c r="CF77" s="222">
        <f t="shared" si="119"/>
        <v>0</v>
      </c>
      <c r="CG77" s="222">
        <f t="shared" si="120"/>
        <v>0</v>
      </c>
      <c r="CH77" s="222">
        <f t="shared" si="121"/>
        <v>0</v>
      </c>
      <c r="CI77" s="222">
        <f t="shared" si="122"/>
        <v>0</v>
      </c>
      <c r="CJ77" s="222">
        <f t="shared" si="123"/>
        <v>0</v>
      </c>
      <c r="CK77" s="222">
        <f t="shared" si="124"/>
        <v>0</v>
      </c>
      <c r="CL77" s="222">
        <f t="shared" si="125"/>
        <v>0</v>
      </c>
      <c r="CM77" s="222">
        <f t="shared" si="126"/>
        <v>2</v>
      </c>
      <c r="CN77" s="242"/>
      <c r="CO77" s="431">
        <f t="shared" si="39"/>
        <v>3034</v>
      </c>
    </row>
    <row r="78" spans="1:93" ht="15" customHeight="1">
      <c r="A78" s="125"/>
      <c r="B78" s="97">
        <v>35</v>
      </c>
      <c r="C78" s="98" t="s">
        <v>214</v>
      </c>
      <c r="D78" s="183" t="s">
        <v>216</v>
      </c>
      <c r="E78" s="241">
        <f t="shared" si="40"/>
        <v>0</v>
      </c>
      <c r="F78" s="222">
        <f t="shared" si="41"/>
        <v>69</v>
      </c>
      <c r="G78" s="429">
        <f t="shared" si="42"/>
        <v>90</v>
      </c>
      <c r="H78" s="429">
        <f t="shared" si="43"/>
        <v>121</v>
      </c>
      <c r="I78" s="222">
        <f t="shared" si="44"/>
        <v>54</v>
      </c>
      <c r="J78" s="222">
        <f t="shared" si="45"/>
        <v>12</v>
      </c>
      <c r="K78" s="222">
        <f t="shared" si="46"/>
        <v>7</v>
      </c>
      <c r="L78" s="429">
        <f t="shared" si="47"/>
        <v>339</v>
      </c>
      <c r="M78" s="429">
        <f t="shared" si="48"/>
        <v>278</v>
      </c>
      <c r="N78" s="222">
        <f t="shared" si="49"/>
        <v>54</v>
      </c>
      <c r="O78" s="222">
        <f t="shared" si="50"/>
        <v>0</v>
      </c>
      <c r="P78" s="429">
        <f t="shared" si="51"/>
        <v>120</v>
      </c>
      <c r="Q78" s="429">
        <f t="shared" si="52"/>
        <v>106</v>
      </c>
      <c r="R78" s="222">
        <f t="shared" si="53"/>
        <v>1</v>
      </c>
      <c r="S78" s="222">
        <f t="shared" si="54"/>
        <v>83</v>
      </c>
      <c r="T78" s="222">
        <f t="shared" si="55"/>
        <v>88</v>
      </c>
      <c r="U78" s="429">
        <f t="shared" si="56"/>
        <v>233</v>
      </c>
      <c r="V78" s="222">
        <f t="shared" si="57"/>
        <v>45</v>
      </c>
      <c r="W78" s="222">
        <f t="shared" si="58"/>
        <v>0</v>
      </c>
      <c r="X78" s="222">
        <f t="shared" si="59"/>
        <v>15</v>
      </c>
      <c r="Y78" s="222">
        <f t="shared" si="60"/>
        <v>69</v>
      </c>
      <c r="Z78" s="222">
        <f t="shared" si="61"/>
        <v>48</v>
      </c>
      <c r="AA78" s="222">
        <f t="shared" si="62"/>
        <v>32</v>
      </c>
      <c r="AB78" s="429">
        <f t="shared" si="63"/>
        <v>169</v>
      </c>
      <c r="AC78" s="429">
        <f t="shared" si="64"/>
        <v>169</v>
      </c>
      <c r="AD78" s="222">
        <f t="shared" si="65"/>
        <v>0</v>
      </c>
      <c r="AE78" s="222">
        <f t="shared" si="66"/>
        <v>57</v>
      </c>
      <c r="AF78" s="222">
        <f t="shared" si="67"/>
        <v>27</v>
      </c>
      <c r="AG78" s="222">
        <f t="shared" si="68"/>
        <v>15</v>
      </c>
      <c r="AH78" s="429">
        <f t="shared" si="69"/>
        <v>80</v>
      </c>
      <c r="AI78" s="222">
        <f t="shared" si="70"/>
        <v>86</v>
      </c>
      <c r="AJ78" s="429">
        <f t="shared" si="71"/>
        <v>90</v>
      </c>
      <c r="AK78" s="222">
        <f t="shared" si="72"/>
        <v>1</v>
      </c>
      <c r="AL78" s="222">
        <f t="shared" si="73"/>
        <v>0</v>
      </c>
      <c r="AM78" s="222">
        <f t="shared" si="74"/>
        <v>29</v>
      </c>
      <c r="AN78" s="222">
        <f t="shared" si="75"/>
        <v>16</v>
      </c>
      <c r="AO78" s="222">
        <f t="shared" si="76"/>
        <v>17</v>
      </c>
      <c r="AP78" s="429">
        <f t="shared" si="77"/>
        <v>118</v>
      </c>
      <c r="AQ78" s="222">
        <f t="shared" si="78"/>
        <v>31</v>
      </c>
      <c r="AR78" s="222">
        <f t="shared" si="79"/>
        <v>50</v>
      </c>
      <c r="AS78" s="222">
        <f t="shared" si="80"/>
        <v>2</v>
      </c>
      <c r="AT78" s="222">
        <f t="shared" si="81"/>
        <v>39</v>
      </c>
      <c r="AU78" s="222">
        <f t="shared" si="82"/>
        <v>36</v>
      </c>
      <c r="AV78" s="222">
        <f t="shared" si="83"/>
        <v>22</v>
      </c>
      <c r="AW78" s="222">
        <f t="shared" si="84"/>
        <v>1</v>
      </c>
      <c r="AX78" s="222">
        <f t="shared" si="85"/>
        <v>57</v>
      </c>
      <c r="AY78" s="222">
        <f t="shared" si="86"/>
        <v>48</v>
      </c>
      <c r="AZ78" s="222">
        <f t="shared" si="87"/>
        <v>27</v>
      </c>
      <c r="BA78" s="222">
        <f t="shared" si="88"/>
        <v>4</v>
      </c>
      <c r="BB78" s="222">
        <f t="shared" si="89"/>
        <v>13</v>
      </c>
      <c r="BC78" s="222">
        <f t="shared" si="90"/>
        <v>2</v>
      </c>
      <c r="BD78" s="222">
        <f t="shared" si="91"/>
        <v>4</v>
      </c>
      <c r="BE78" s="222">
        <f t="shared" si="92"/>
        <v>1</v>
      </c>
      <c r="BF78" s="222">
        <f t="shared" si="93"/>
        <v>19</v>
      </c>
      <c r="BG78" s="222">
        <f t="shared" si="94"/>
        <v>16</v>
      </c>
      <c r="BH78" s="222">
        <f t="shared" si="95"/>
        <v>2</v>
      </c>
      <c r="BI78" s="222">
        <f t="shared" si="96"/>
        <v>0</v>
      </c>
      <c r="BJ78" s="222">
        <f t="shared" si="97"/>
        <v>0</v>
      </c>
      <c r="BK78" s="222">
        <f t="shared" si="98"/>
        <v>21</v>
      </c>
      <c r="BL78" s="222">
        <f t="shared" si="99"/>
        <v>1</v>
      </c>
      <c r="BM78" s="222">
        <f t="shared" si="100"/>
        <v>0</v>
      </c>
      <c r="BN78" s="222">
        <f t="shared" si="101"/>
        <v>14</v>
      </c>
      <c r="BO78" s="222">
        <f t="shared" si="102"/>
        <v>1</v>
      </c>
      <c r="BP78" s="222">
        <f t="shared" si="103"/>
        <v>2</v>
      </c>
      <c r="BQ78" s="222">
        <f t="shared" si="104"/>
        <v>0</v>
      </c>
      <c r="BR78" s="222">
        <f t="shared" si="105"/>
        <v>18</v>
      </c>
      <c r="BS78" s="222">
        <f t="shared" si="106"/>
        <v>2</v>
      </c>
      <c r="BT78" s="222">
        <f t="shared" si="107"/>
        <v>2</v>
      </c>
      <c r="BU78" s="222">
        <f t="shared" si="108"/>
        <v>0</v>
      </c>
      <c r="BV78" s="222">
        <f t="shared" si="109"/>
        <v>0</v>
      </c>
      <c r="BW78" s="222">
        <f t="shared" si="110"/>
        <v>0</v>
      </c>
      <c r="BX78" s="222">
        <f t="shared" si="111"/>
        <v>0</v>
      </c>
      <c r="BY78" s="222">
        <f t="shared" si="112"/>
        <v>0</v>
      </c>
      <c r="BZ78" s="222">
        <f t="shared" si="113"/>
        <v>0</v>
      </c>
      <c r="CA78" s="222">
        <f t="shared" si="114"/>
        <v>0</v>
      </c>
      <c r="CB78" s="222">
        <f t="shared" si="115"/>
        <v>0</v>
      </c>
      <c r="CC78" s="222">
        <f t="shared" si="116"/>
        <v>0</v>
      </c>
      <c r="CD78" s="222">
        <f t="shared" si="117"/>
        <v>0</v>
      </c>
      <c r="CE78" s="222">
        <f t="shared" si="118"/>
        <v>0</v>
      </c>
      <c r="CF78" s="222">
        <f t="shared" si="119"/>
        <v>0</v>
      </c>
      <c r="CG78" s="222">
        <f t="shared" si="120"/>
        <v>0</v>
      </c>
      <c r="CH78" s="222">
        <f t="shared" si="121"/>
        <v>0</v>
      </c>
      <c r="CI78" s="222">
        <f t="shared" si="122"/>
        <v>0</v>
      </c>
      <c r="CJ78" s="222">
        <f t="shared" si="123"/>
        <v>0</v>
      </c>
      <c r="CK78" s="222">
        <f t="shared" si="124"/>
        <v>0</v>
      </c>
      <c r="CL78" s="222">
        <f t="shared" si="125"/>
        <v>0</v>
      </c>
      <c r="CM78" s="222">
        <f t="shared" si="126"/>
        <v>2</v>
      </c>
      <c r="CN78" s="242"/>
      <c r="CO78" s="431">
        <f t="shared" si="39"/>
        <v>3175</v>
      </c>
    </row>
    <row r="79" spans="1:93" ht="15" customHeight="1">
      <c r="A79" s="140"/>
      <c r="B79" s="97">
        <v>36</v>
      </c>
      <c r="C79" s="98" t="s">
        <v>241</v>
      </c>
      <c r="D79" s="183" t="s">
        <v>212</v>
      </c>
      <c r="E79" s="241">
        <f t="shared" si="40"/>
        <v>0</v>
      </c>
      <c r="F79" s="222">
        <f t="shared" si="41"/>
        <v>72</v>
      </c>
      <c r="G79" s="429">
        <f t="shared" si="42"/>
        <v>92</v>
      </c>
      <c r="H79" s="429">
        <f t="shared" si="43"/>
        <v>121</v>
      </c>
      <c r="I79" s="222">
        <f t="shared" si="44"/>
        <v>54</v>
      </c>
      <c r="J79" s="222">
        <f t="shared" si="45"/>
        <v>12</v>
      </c>
      <c r="K79" s="222">
        <f t="shared" si="46"/>
        <v>7</v>
      </c>
      <c r="L79" s="429">
        <f t="shared" si="47"/>
        <v>350</v>
      </c>
      <c r="M79" s="429">
        <f t="shared" si="48"/>
        <v>278</v>
      </c>
      <c r="N79" s="222">
        <f t="shared" si="49"/>
        <v>54</v>
      </c>
      <c r="O79" s="222">
        <f t="shared" si="50"/>
        <v>0</v>
      </c>
      <c r="P79" s="429">
        <f t="shared" si="51"/>
        <v>120</v>
      </c>
      <c r="Q79" s="429">
        <f t="shared" si="52"/>
        <v>106</v>
      </c>
      <c r="R79" s="222">
        <f t="shared" si="53"/>
        <v>1</v>
      </c>
      <c r="S79" s="222">
        <f t="shared" si="54"/>
        <v>83</v>
      </c>
      <c r="T79" s="222">
        <f t="shared" si="55"/>
        <v>88</v>
      </c>
      <c r="U79" s="429">
        <f t="shared" si="56"/>
        <v>237</v>
      </c>
      <c r="V79" s="222">
        <f t="shared" si="57"/>
        <v>48</v>
      </c>
      <c r="W79" s="222">
        <f t="shared" si="58"/>
        <v>0</v>
      </c>
      <c r="X79" s="222">
        <f t="shared" si="59"/>
        <v>15</v>
      </c>
      <c r="Y79" s="222">
        <f t="shared" si="60"/>
        <v>69</v>
      </c>
      <c r="Z79" s="222">
        <f t="shared" si="61"/>
        <v>54</v>
      </c>
      <c r="AA79" s="222">
        <f t="shared" si="62"/>
        <v>32</v>
      </c>
      <c r="AB79" s="429">
        <f t="shared" si="63"/>
        <v>182</v>
      </c>
      <c r="AC79" s="429">
        <f t="shared" si="64"/>
        <v>169</v>
      </c>
      <c r="AD79" s="222">
        <f t="shared" si="65"/>
        <v>0</v>
      </c>
      <c r="AE79" s="222">
        <f t="shared" si="66"/>
        <v>61</v>
      </c>
      <c r="AF79" s="222">
        <f t="shared" si="67"/>
        <v>29</v>
      </c>
      <c r="AG79" s="222">
        <f t="shared" si="68"/>
        <v>15</v>
      </c>
      <c r="AH79" s="429">
        <f t="shared" si="69"/>
        <v>90</v>
      </c>
      <c r="AI79" s="222">
        <f t="shared" si="70"/>
        <v>86</v>
      </c>
      <c r="AJ79" s="432">
        <f t="shared" si="71"/>
        <v>101</v>
      </c>
      <c r="AK79" s="222">
        <f t="shared" si="72"/>
        <v>1</v>
      </c>
      <c r="AL79" s="222">
        <f t="shared" si="73"/>
        <v>0</v>
      </c>
      <c r="AM79" s="222">
        <f t="shared" si="74"/>
        <v>29</v>
      </c>
      <c r="AN79" s="222">
        <f t="shared" si="75"/>
        <v>19</v>
      </c>
      <c r="AO79" s="222">
        <f t="shared" si="76"/>
        <v>17</v>
      </c>
      <c r="AP79" s="429">
        <f t="shared" si="77"/>
        <v>123</v>
      </c>
      <c r="AQ79" s="222">
        <f t="shared" si="78"/>
        <v>34</v>
      </c>
      <c r="AR79" s="222">
        <f t="shared" si="79"/>
        <v>52</v>
      </c>
      <c r="AS79" s="222">
        <f t="shared" si="80"/>
        <v>2</v>
      </c>
      <c r="AT79" s="222">
        <f t="shared" si="81"/>
        <v>39</v>
      </c>
      <c r="AU79" s="222">
        <f t="shared" si="82"/>
        <v>36</v>
      </c>
      <c r="AV79" s="222">
        <f t="shared" si="83"/>
        <v>31</v>
      </c>
      <c r="AW79" s="222">
        <f t="shared" si="84"/>
        <v>1</v>
      </c>
      <c r="AX79" s="222">
        <f t="shared" si="85"/>
        <v>62</v>
      </c>
      <c r="AY79" s="222">
        <f t="shared" si="86"/>
        <v>52</v>
      </c>
      <c r="AZ79" s="222">
        <f t="shared" si="87"/>
        <v>27</v>
      </c>
      <c r="BA79" s="222">
        <f t="shared" si="88"/>
        <v>4</v>
      </c>
      <c r="BB79" s="222">
        <f t="shared" si="89"/>
        <v>13</v>
      </c>
      <c r="BC79" s="222">
        <f t="shared" si="90"/>
        <v>2</v>
      </c>
      <c r="BD79" s="222">
        <f t="shared" si="91"/>
        <v>4</v>
      </c>
      <c r="BE79" s="222">
        <f t="shared" si="92"/>
        <v>1</v>
      </c>
      <c r="BF79" s="222">
        <f t="shared" si="93"/>
        <v>24</v>
      </c>
      <c r="BG79" s="222">
        <f t="shared" si="94"/>
        <v>20</v>
      </c>
      <c r="BH79" s="222">
        <f t="shared" si="95"/>
        <v>2</v>
      </c>
      <c r="BI79" s="222">
        <f t="shared" si="96"/>
        <v>0</v>
      </c>
      <c r="BJ79" s="222">
        <f t="shared" si="97"/>
        <v>0</v>
      </c>
      <c r="BK79" s="222">
        <f t="shared" si="98"/>
        <v>30</v>
      </c>
      <c r="BL79" s="222">
        <f t="shared" si="99"/>
        <v>2</v>
      </c>
      <c r="BM79" s="222">
        <f t="shared" si="100"/>
        <v>4</v>
      </c>
      <c r="BN79" s="222">
        <f t="shared" si="101"/>
        <v>19</v>
      </c>
      <c r="BO79" s="222">
        <f t="shared" si="102"/>
        <v>1</v>
      </c>
      <c r="BP79" s="222">
        <f t="shared" si="103"/>
        <v>2</v>
      </c>
      <c r="BQ79" s="222">
        <f t="shared" si="104"/>
        <v>0</v>
      </c>
      <c r="BR79" s="222">
        <f t="shared" si="105"/>
        <v>22</v>
      </c>
      <c r="BS79" s="222">
        <f t="shared" si="106"/>
        <v>5</v>
      </c>
      <c r="BT79" s="222">
        <f t="shared" si="107"/>
        <v>2</v>
      </c>
      <c r="BU79" s="222">
        <f t="shared" si="108"/>
        <v>0</v>
      </c>
      <c r="BV79" s="222">
        <f t="shared" si="109"/>
        <v>0</v>
      </c>
      <c r="BW79" s="222">
        <f t="shared" si="110"/>
        <v>0</v>
      </c>
      <c r="BX79" s="222">
        <f t="shared" si="111"/>
        <v>0</v>
      </c>
      <c r="BY79" s="222">
        <f t="shared" si="112"/>
        <v>0</v>
      </c>
      <c r="BZ79" s="222">
        <f t="shared" si="113"/>
        <v>0</v>
      </c>
      <c r="CA79" s="222">
        <f t="shared" si="114"/>
        <v>0</v>
      </c>
      <c r="CB79" s="222">
        <f t="shared" si="115"/>
        <v>0</v>
      </c>
      <c r="CC79" s="222">
        <f t="shared" si="116"/>
        <v>0</v>
      </c>
      <c r="CD79" s="222">
        <f t="shared" si="117"/>
        <v>0</v>
      </c>
      <c r="CE79" s="222">
        <f t="shared" si="118"/>
        <v>0</v>
      </c>
      <c r="CF79" s="222">
        <f t="shared" si="119"/>
        <v>0</v>
      </c>
      <c r="CG79" s="222">
        <f t="shared" si="120"/>
        <v>0</v>
      </c>
      <c r="CH79" s="222">
        <f t="shared" si="121"/>
        <v>0</v>
      </c>
      <c r="CI79" s="222">
        <f t="shared" si="122"/>
        <v>0</v>
      </c>
      <c r="CJ79" s="222">
        <f t="shared" si="123"/>
        <v>0</v>
      </c>
      <c r="CK79" s="222">
        <f t="shared" si="124"/>
        <v>0</v>
      </c>
      <c r="CL79" s="222">
        <f t="shared" si="125"/>
        <v>0</v>
      </c>
      <c r="CM79" s="222">
        <f t="shared" si="126"/>
        <v>2</v>
      </c>
      <c r="CN79" s="242"/>
      <c r="CO79" s="431">
        <f t="shared" si="39"/>
        <v>3310</v>
      </c>
    </row>
    <row r="80" spans="1:93" ht="15" customHeight="1">
      <c r="A80" s="140"/>
      <c r="B80" s="97">
        <v>37</v>
      </c>
      <c r="C80" s="98" t="s">
        <v>248</v>
      </c>
      <c r="D80" s="183" t="s">
        <v>216</v>
      </c>
      <c r="E80" s="241">
        <f t="shared" si="40"/>
        <v>0</v>
      </c>
      <c r="F80" s="222">
        <f t="shared" si="41"/>
        <v>72</v>
      </c>
      <c r="G80" s="429">
        <f t="shared" si="42"/>
        <v>96</v>
      </c>
      <c r="H80" s="429">
        <f t="shared" si="43"/>
        <v>121</v>
      </c>
      <c r="I80" s="222">
        <f t="shared" si="44"/>
        <v>54</v>
      </c>
      <c r="J80" s="222">
        <f t="shared" si="45"/>
        <v>12</v>
      </c>
      <c r="K80" s="222">
        <f t="shared" si="46"/>
        <v>7</v>
      </c>
      <c r="L80" s="429">
        <f t="shared" si="47"/>
        <v>350</v>
      </c>
      <c r="M80" s="429">
        <f t="shared" si="48"/>
        <v>278</v>
      </c>
      <c r="N80" s="222">
        <f t="shared" si="49"/>
        <v>54</v>
      </c>
      <c r="O80" s="222">
        <f t="shared" si="50"/>
        <v>0</v>
      </c>
      <c r="P80" s="429">
        <f t="shared" si="51"/>
        <v>120</v>
      </c>
      <c r="Q80" s="429">
        <f t="shared" si="52"/>
        <v>106</v>
      </c>
      <c r="R80" s="222">
        <f t="shared" si="53"/>
        <v>1</v>
      </c>
      <c r="S80" s="222">
        <f t="shared" si="54"/>
        <v>83</v>
      </c>
      <c r="T80" s="222">
        <f t="shared" si="55"/>
        <v>88</v>
      </c>
      <c r="U80" s="429">
        <f t="shared" si="56"/>
        <v>246</v>
      </c>
      <c r="V80" s="222">
        <f t="shared" si="57"/>
        <v>48</v>
      </c>
      <c r="W80" s="222">
        <f t="shared" si="58"/>
        <v>0</v>
      </c>
      <c r="X80" s="222">
        <f t="shared" si="59"/>
        <v>15</v>
      </c>
      <c r="Y80" s="222">
        <f t="shared" si="60"/>
        <v>69</v>
      </c>
      <c r="Z80" s="222">
        <f t="shared" si="61"/>
        <v>57</v>
      </c>
      <c r="AA80" s="222">
        <f t="shared" si="62"/>
        <v>32</v>
      </c>
      <c r="AB80" s="429">
        <f t="shared" si="63"/>
        <v>184</v>
      </c>
      <c r="AC80" s="429">
        <f t="shared" si="64"/>
        <v>169</v>
      </c>
      <c r="AD80" s="222">
        <f t="shared" si="65"/>
        <v>0</v>
      </c>
      <c r="AE80" s="222">
        <f t="shared" si="66"/>
        <v>63</v>
      </c>
      <c r="AF80" s="222">
        <f t="shared" si="67"/>
        <v>29</v>
      </c>
      <c r="AG80" s="222">
        <f t="shared" si="68"/>
        <v>18</v>
      </c>
      <c r="AH80" s="429">
        <f t="shared" si="69"/>
        <v>95</v>
      </c>
      <c r="AI80" s="222">
        <f t="shared" si="70"/>
        <v>86</v>
      </c>
      <c r="AJ80" s="429">
        <f t="shared" si="71"/>
        <v>103</v>
      </c>
      <c r="AK80" s="222">
        <f t="shared" si="72"/>
        <v>1</v>
      </c>
      <c r="AL80" s="222">
        <f t="shared" si="73"/>
        <v>0</v>
      </c>
      <c r="AM80" s="222">
        <f t="shared" si="74"/>
        <v>29</v>
      </c>
      <c r="AN80" s="222">
        <f t="shared" si="75"/>
        <v>19</v>
      </c>
      <c r="AO80" s="222">
        <f t="shared" si="76"/>
        <v>17</v>
      </c>
      <c r="AP80" s="429">
        <f t="shared" si="77"/>
        <v>127</v>
      </c>
      <c r="AQ80" s="222">
        <f t="shared" si="78"/>
        <v>34</v>
      </c>
      <c r="AR80" s="222">
        <f t="shared" si="79"/>
        <v>55</v>
      </c>
      <c r="AS80" s="222">
        <f t="shared" si="80"/>
        <v>2</v>
      </c>
      <c r="AT80" s="222">
        <f t="shared" si="81"/>
        <v>39</v>
      </c>
      <c r="AU80" s="222">
        <f t="shared" si="82"/>
        <v>36</v>
      </c>
      <c r="AV80" s="222">
        <f t="shared" si="83"/>
        <v>31</v>
      </c>
      <c r="AW80" s="222">
        <f t="shared" si="84"/>
        <v>1</v>
      </c>
      <c r="AX80" s="222">
        <f t="shared" si="85"/>
        <v>71</v>
      </c>
      <c r="AY80" s="222">
        <f t="shared" si="86"/>
        <v>52</v>
      </c>
      <c r="AZ80" s="222">
        <f t="shared" si="87"/>
        <v>27</v>
      </c>
      <c r="BA80" s="222">
        <f t="shared" si="88"/>
        <v>4</v>
      </c>
      <c r="BB80" s="222">
        <f t="shared" si="89"/>
        <v>13</v>
      </c>
      <c r="BC80" s="222">
        <f t="shared" si="90"/>
        <v>2</v>
      </c>
      <c r="BD80" s="222">
        <f t="shared" si="91"/>
        <v>4</v>
      </c>
      <c r="BE80" s="222">
        <f t="shared" si="92"/>
        <v>1</v>
      </c>
      <c r="BF80" s="222">
        <f t="shared" si="93"/>
        <v>29</v>
      </c>
      <c r="BG80" s="222">
        <f t="shared" si="94"/>
        <v>25</v>
      </c>
      <c r="BH80" s="222">
        <f t="shared" si="95"/>
        <v>4</v>
      </c>
      <c r="BI80" s="222">
        <f t="shared" si="96"/>
        <v>0</v>
      </c>
      <c r="BJ80" s="222">
        <f t="shared" si="97"/>
        <v>0</v>
      </c>
      <c r="BK80" s="222">
        <f t="shared" si="98"/>
        <v>47</v>
      </c>
      <c r="BL80" s="222">
        <f t="shared" si="99"/>
        <v>4</v>
      </c>
      <c r="BM80" s="222">
        <f t="shared" si="100"/>
        <v>6</v>
      </c>
      <c r="BN80" s="222">
        <f t="shared" si="101"/>
        <v>26</v>
      </c>
      <c r="BO80" s="222">
        <f t="shared" si="102"/>
        <v>2</v>
      </c>
      <c r="BP80" s="222">
        <f t="shared" si="103"/>
        <v>2</v>
      </c>
      <c r="BQ80" s="222">
        <f t="shared" si="104"/>
        <v>0</v>
      </c>
      <c r="BR80" s="222">
        <f t="shared" si="105"/>
        <v>22</v>
      </c>
      <c r="BS80" s="222">
        <f t="shared" si="106"/>
        <v>5</v>
      </c>
      <c r="BT80" s="222">
        <f t="shared" si="107"/>
        <v>2</v>
      </c>
      <c r="BU80" s="222">
        <f t="shared" si="108"/>
        <v>0</v>
      </c>
      <c r="BV80" s="222">
        <f t="shared" si="109"/>
        <v>3</v>
      </c>
      <c r="BW80" s="222">
        <f t="shared" si="110"/>
        <v>0</v>
      </c>
      <c r="BX80" s="222">
        <f t="shared" si="111"/>
        <v>0</v>
      </c>
      <c r="BY80" s="222">
        <f t="shared" si="112"/>
        <v>0</v>
      </c>
      <c r="BZ80" s="222">
        <f t="shared" si="113"/>
        <v>0</v>
      </c>
      <c r="CA80" s="222">
        <f t="shared" si="114"/>
        <v>0</v>
      </c>
      <c r="CB80" s="222">
        <f t="shared" si="115"/>
        <v>3</v>
      </c>
      <c r="CC80" s="222">
        <f t="shared" si="116"/>
        <v>0</v>
      </c>
      <c r="CD80" s="222">
        <f t="shared" si="117"/>
        <v>0</v>
      </c>
      <c r="CE80" s="222">
        <f t="shared" si="118"/>
        <v>0</v>
      </c>
      <c r="CF80" s="222">
        <f t="shared" si="119"/>
        <v>0</v>
      </c>
      <c r="CG80" s="222">
        <f t="shared" si="120"/>
        <v>0</v>
      </c>
      <c r="CH80" s="222">
        <f t="shared" si="121"/>
        <v>0</v>
      </c>
      <c r="CI80" s="222">
        <f t="shared" si="122"/>
        <v>0</v>
      </c>
      <c r="CJ80" s="222">
        <f t="shared" si="123"/>
        <v>0</v>
      </c>
      <c r="CK80" s="222">
        <f t="shared" si="124"/>
        <v>0</v>
      </c>
      <c r="CL80" s="222">
        <f t="shared" si="125"/>
        <v>0</v>
      </c>
      <c r="CM80" s="222">
        <f t="shared" si="126"/>
        <v>2</v>
      </c>
      <c r="CN80" s="242"/>
      <c r="CO80" s="431">
        <f t="shared" si="39"/>
        <v>3403</v>
      </c>
    </row>
    <row r="81" spans="1:93" ht="15" customHeight="1">
      <c r="A81" s="141"/>
      <c r="B81" s="97">
        <v>38</v>
      </c>
      <c r="C81" s="98" t="s">
        <v>307</v>
      </c>
      <c r="D81" s="183" t="s">
        <v>312</v>
      </c>
      <c r="E81" s="241">
        <f t="shared" si="40"/>
        <v>0</v>
      </c>
      <c r="F81" s="222">
        <f t="shared" si="41"/>
        <v>75</v>
      </c>
      <c r="G81" s="432">
        <f t="shared" si="42"/>
        <v>101</v>
      </c>
      <c r="H81" s="429">
        <f t="shared" si="43"/>
        <v>121</v>
      </c>
      <c r="I81" s="222">
        <f t="shared" si="44"/>
        <v>54</v>
      </c>
      <c r="J81" s="222">
        <f t="shared" si="45"/>
        <v>12</v>
      </c>
      <c r="K81" s="222">
        <f t="shared" si="46"/>
        <v>7</v>
      </c>
      <c r="L81" s="429">
        <f t="shared" si="47"/>
        <v>354</v>
      </c>
      <c r="M81" s="429">
        <f t="shared" si="48"/>
        <v>283</v>
      </c>
      <c r="N81" s="222">
        <f t="shared" si="49"/>
        <v>54</v>
      </c>
      <c r="O81" s="222">
        <f t="shared" si="50"/>
        <v>0</v>
      </c>
      <c r="P81" s="429">
        <f t="shared" si="51"/>
        <v>120</v>
      </c>
      <c r="Q81" s="429">
        <f t="shared" si="52"/>
        <v>106</v>
      </c>
      <c r="R81" s="222">
        <f t="shared" si="53"/>
        <v>1</v>
      </c>
      <c r="S81" s="222">
        <f t="shared" si="54"/>
        <v>83</v>
      </c>
      <c r="T81" s="222">
        <f t="shared" si="55"/>
        <v>88</v>
      </c>
      <c r="U81" s="429">
        <f t="shared" si="56"/>
        <v>246</v>
      </c>
      <c r="V81" s="222">
        <f t="shared" si="57"/>
        <v>48</v>
      </c>
      <c r="W81" s="222">
        <f t="shared" si="58"/>
        <v>0</v>
      </c>
      <c r="X81" s="222">
        <f t="shared" si="59"/>
        <v>15</v>
      </c>
      <c r="Y81" s="222">
        <f t="shared" si="60"/>
        <v>69</v>
      </c>
      <c r="Z81" s="222">
        <f t="shared" si="61"/>
        <v>58</v>
      </c>
      <c r="AA81" s="222">
        <f t="shared" si="62"/>
        <v>32</v>
      </c>
      <c r="AB81" s="429">
        <f t="shared" si="63"/>
        <v>184</v>
      </c>
      <c r="AC81" s="429">
        <f t="shared" si="64"/>
        <v>169</v>
      </c>
      <c r="AD81" s="222">
        <f t="shared" si="65"/>
        <v>0</v>
      </c>
      <c r="AE81" s="222">
        <f t="shared" si="66"/>
        <v>65</v>
      </c>
      <c r="AF81" s="222">
        <f t="shared" si="67"/>
        <v>30</v>
      </c>
      <c r="AG81" s="222">
        <f t="shared" si="68"/>
        <v>19</v>
      </c>
      <c r="AH81" s="432">
        <f t="shared" si="69"/>
        <v>100</v>
      </c>
      <c r="AI81" s="222">
        <f t="shared" si="70"/>
        <v>93</v>
      </c>
      <c r="AJ81" s="429">
        <f t="shared" si="71"/>
        <v>109</v>
      </c>
      <c r="AK81" s="222">
        <f t="shared" si="72"/>
        <v>1</v>
      </c>
      <c r="AL81" s="222">
        <f t="shared" si="73"/>
        <v>0</v>
      </c>
      <c r="AM81" s="222">
        <f t="shared" si="74"/>
        <v>29</v>
      </c>
      <c r="AN81" s="222">
        <f t="shared" si="75"/>
        <v>23</v>
      </c>
      <c r="AO81" s="222">
        <f t="shared" si="76"/>
        <v>17</v>
      </c>
      <c r="AP81" s="429">
        <f t="shared" si="77"/>
        <v>137</v>
      </c>
      <c r="AQ81" s="222">
        <f t="shared" si="78"/>
        <v>35</v>
      </c>
      <c r="AR81" s="222">
        <f t="shared" si="79"/>
        <v>55</v>
      </c>
      <c r="AS81" s="222">
        <f t="shared" si="80"/>
        <v>2</v>
      </c>
      <c r="AT81" s="222">
        <f t="shared" si="81"/>
        <v>39</v>
      </c>
      <c r="AU81" s="222">
        <f t="shared" si="82"/>
        <v>36</v>
      </c>
      <c r="AV81" s="222">
        <f t="shared" si="83"/>
        <v>39</v>
      </c>
      <c r="AW81" s="222">
        <f t="shared" si="84"/>
        <v>1</v>
      </c>
      <c r="AX81" s="222">
        <f t="shared" si="85"/>
        <v>71</v>
      </c>
      <c r="AY81" s="222">
        <f t="shared" si="86"/>
        <v>52</v>
      </c>
      <c r="AZ81" s="222">
        <f t="shared" si="87"/>
        <v>29</v>
      </c>
      <c r="BA81" s="222">
        <f t="shared" si="88"/>
        <v>12</v>
      </c>
      <c r="BB81" s="222">
        <f t="shared" si="89"/>
        <v>13</v>
      </c>
      <c r="BC81" s="222">
        <f t="shared" si="90"/>
        <v>2</v>
      </c>
      <c r="BD81" s="222">
        <f t="shared" si="91"/>
        <v>4</v>
      </c>
      <c r="BE81" s="222">
        <f t="shared" si="92"/>
        <v>1</v>
      </c>
      <c r="BF81" s="222">
        <f t="shared" si="93"/>
        <v>29</v>
      </c>
      <c r="BG81" s="222">
        <f t="shared" si="94"/>
        <v>33</v>
      </c>
      <c r="BH81" s="222">
        <f t="shared" si="95"/>
        <v>4</v>
      </c>
      <c r="BI81" s="222">
        <f t="shared" si="96"/>
        <v>0</v>
      </c>
      <c r="BJ81" s="222">
        <f t="shared" si="97"/>
        <v>3</v>
      </c>
      <c r="BK81" s="222">
        <f t="shared" si="98"/>
        <v>57</v>
      </c>
      <c r="BL81" s="222">
        <f t="shared" si="99"/>
        <v>7</v>
      </c>
      <c r="BM81" s="222">
        <f t="shared" si="100"/>
        <v>11</v>
      </c>
      <c r="BN81" s="222">
        <f t="shared" si="101"/>
        <v>26</v>
      </c>
      <c r="BO81" s="222">
        <f t="shared" si="102"/>
        <v>2</v>
      </c>
      <c r="BP81" s="222">
        <f t="shared" si="103"/>
        <v>4</v>
      </c>
      <c r="BQ81" s="222">
        <f t="shared" si="104"/>
        <v>1</v>
      </c>
      <c r="BR81" s="222">
        <f t="shared" si="105"/>
        <v>22</v>
      </c>
      <c r="BS81" s="222">
        <f t="shared" si="106"/>
        <v>5</v>
      </c>
      <c r="BT81" s="222">
        <f t="shared" si="107"/>
        <v>2</v>
      </c>
      <c r="BU81" s="222">
        <f t="shared" si="108"/>
        <v>20</v>
      </c>
      <c r="BV81" s="222">
        <f t="shared" si="109"/>
        <v>7</v>
      </c>
      <c r="BW81" s="222">
        <f t="shared" si="110"/>
        <v>4</v>
      </c>
      <c r="BX81" s="222">
        <f t="shared" si="111"/>
        <v>5</v>
      </c>
      <c r="BY81" s="222">
        <f t="shared" si="112"/>
        <v>0</v>
      </c>
      <c r="BZ81" s="222">
        <f t="shared" si="113"/>
        <v>2</v>
      </c>
      <c r="CA81" s="222">
        <f t="shared" si="114"/>
        <v>2</v>
      </c>
      <c r="CB81" s="222">
        <f t="shared" si="115"/>
        <v>3</v>
      </c>
      <c r="CC81" s="222">
        <f t="shared" si="116"/>
        <v>0</v>
      </c>
      <c r="CD81" s="222">
        <f t="shared" si="117"/>
        <v>0</v>
      </c>
      <c r="CE81" s="222">
        <f t="shared" si="118"/>
        <v>0</v>
      </c>
      <c r="CF81" s="222">
        <f t="shared" si="119"/>
        <v>0</v>
      </c>
      <c r="CG81" s="222">
        <f t="shared" si="120"/>
        <v>0</v>
      </c>
      <c r="CH81" s="222">
        <f t="shared" si="121"/>
        <v>0</v>
      </c>
      <c r="CI81" s="222">
        <f t="shared" si="122"/>
        <v>0</v>
      </c>
      <c r="CJ81" s="222">
        <f t="shared" si="123"/>
        <v>2</v>
      </c>
      <c r="CK81" s="222">
        <f t="shared" si="124"/>
        <v>0</v>
      </c>
      <c r="CL81" s="222">
        <f t="shared" si="125"/>
        <v>0</v>
      </c>
      <c r="CM81" s="222">
        <f t="shared" si="126"/>
        <v>2</v>
      </c>
      <c r="CN81" s="242"/>
      <c r="CO81" s="431">
        <f t="shared" si="39"/>
        <v>3547</v>
      </c>
    </row>
    <row r="82" spans="1:93" ht="15" customHeight="1">
      <c r="A82" s="125"/>
      <c r="B82" s="97">
        <v>39</v>
      </c>
      <c r="C82" s="98" t="s">
        <v>317</v>
      </c>
      <c r="D82" s="102" t="s">
        <v>312</v>
      </c>
      <c r="E82" s="241">
        <f t="shared" si="40"/>
        <v>0</v>
      </c>
      <c r="F82" s="222">
        <f t="shared" si="41"/>
        <v>76</v>
      </c>
      <c r="G82" s="429">
        <f t="shared" si="42"/>
        <v>105</v>
      </c>
      <c r="H82" s="429">
        <f t="shared" si="43"/>
        <v>126</v>
      </c>
      <c r="I82" s="222">
        <f t="shared" si="44"/>
        <v>54</v>
      </c>
      <c r="J82" s="222">
        <f t="shared" si="45"/>
        <v>12</v>
      </c>
      <c r="K82" s="222">
        <f t="shared" si="46"/>
        <v>7</v>
      </c>
      <c r="L82" s="429">
        <f t="shared" si="47"/>
        <v>354</v>
      </c>
      <c r="M82" s="429">
        <f t="shared" si="48"/>
        <v>283</v>
      </c>
      <c r="N82" s="222">
        <f t="shared" si="49"/>
        <v>54</v>
      </c>
      <c r="O82" s="222">
        <f t="shared" si="50"/>
        <v>0</v>
      </c>
      <c r="P82" s="429">
        <f t="shared" si="51"/>
        <v>120</v>
      </c>
      <c r="Q82" s="429">
        <f t="shared" si="52"/>
        <v>106</v>
      </c>
      <c r="R82" s="222">
        <f t="shared" si="53"/>
        <v>1</v>
      </c>
      <c r="S82" s="222">
        <f t="shared" si="54"/>
        <v>83</v>
      </c>
      <c r="T82" s="222">
        <f t="shared" si="55"/>
        <v>88</v>
      </c>
      <c r="U82" s="429">
        <f t="shared" si="56"/>
        <v>255</v>
      </c>
      <c r="V82" s="222">
        <f t="shared" si="57"/>
        <v>49</v>
      </c>
      <c r="W82" s="222">
        <f t="shared" si="58"/>
        <v>0</v>
      </c>
      <c r="X82" s="222">
        <f t="shared" si="59"/>
        <v>15</v>
      </c>
      <c r="Y82" s="222">
        <f t="shared" si="60"/>
        <v>69</v>
      </c>
      <c r="Z82" s="222">
        <f t="shared" si="61"/>
        <v>58</v>
      </c>
      <c r="AA82" s="222">
        <f t="shared" si="62"/>
        <v>32</v>
      </c>
      <c r="AB82" s="429">
        <f t="shared" si="63"/>
        <v>184</v>
      </c>
      <c r="AC82" s="429">
        <f t="shared" si="64"/>
        <v>169</v>
      </c>
      <c r="AD82" s="222">
        <f t="shared" si="65"/>
        <v>0</v>
      </c>
      <c r="AE82" s="222">
        <f t="shared" si="66"/>
        <v>68</v>
      </c>
      <c r="AF82" s="222">
        <f t="shared" si="67"/>
        <v>31</v>
      </c>
      <c r="AG82" s="222">
        <f t="shared" si="68"/>
        <v>19</v>
      </c>
      <c r="AH82" s="429">
        <f t="shared" si="69"/>
        <v>100</v>
      </c>
      <c r="AI82" s="222">
        <f t="shared" si="70"/>
        <v>96</v>
      </c>
      <c r="AJ82" s="429">
        <f t="shared" si="71"/>
        <v>114</v>
      </c>
      <c r="AK82" s="222">
        <f t="shared" si="72"/>
        <v>1</v>
      </c>
      <c r="AL82" s="222">
        <f t="shared" si="73"/>
        <v>0</v>
      </c>
      <c r="AM82" s="222">
        <f t="shared" si="74"/>
        <v>29</v>
      </c>
      <c r="AN82" s="222">
        <f t="shared" si="75"/>
        <v>23</v>
      </c>
      <c r="AO82" s="222">
        <f t="shared" si="76"/>
        <v>17</v>
      </c>
      <c r="AP82" s="429">
        <f t="shared" si="77"/>
        <v>148</v>
      </c>
      <c r="AQ82" s="222">
        <f t="shared" si="78"/>
        <v>37</v>
      </c>
      <c r="AR82" s="222">
        <f t="shared" si="79"/>
        <v>55</v>
      </c>
      <c r="AS82" s="222">
        <f t="shared" si="80"/>
        <v>2</v>
      </c>
      <c r="AT82" s="222">
        <f t="shared" si="81"/>
        <v>39</v>
      </c>
      <c r="AU82" s="222">
        <f t="shared" si="82"/>
        <v>36</v>
      </c>
      <c r="AV82" s="222">
        <f t="shared" si="83"/>
        <v>46</v>
      </c>
      <c r="AW82" s="222">
        <f t="shared" si="84"/>
        <v>1</v>
      </c>
      <c r="AX82" s="222">
        <f t="shared" si="85"/>
        <v>71</v>
      </c>
      <c r="AY82" s="222">
        <f t="shared" si="86"/>
        <v>52</v>
      </c>
      <c r="AZ82" s="222">
        <f t="shared" si="87"/>
        <v>29</v>
      </c>
      <c r="BA82" s="222">
        <f t="shared" si="88"/>
        <v>14</v>
      </c>
      <c r="BB82" s="222">
        <f t="shared" si="89"/>
        <v>13</v>
      </c>
      <c r="BC82" s="222">
        <f t="shared" si="90"/>
        <v>2</v>
      </c>
      <c r="BD82" s="222">
        <f t="shared" si="91"/>
        <v>4</v>
      </c>
      <c r="BE82" s="222">
        <f t="shared" si="92"/>
        <v>1</v>
      </c>
      <c r="BF82" s="222">
        <f t="shared" si="93"/>
        <v>29</v>
      </c>
      <c r="BG82" s="222">
        <f t="shared" si="94"/>
        <v>47</v>
      </c>
      <c r="BH82" s="222">
        <f t="shared" si="95"/>
        <v>4</v>
      </c>
      <c r="BI82" s="222">
        <f t="shared" si="96"/>
        <v>0</v>
      </c>
      <c r="BJ82" s="222">
        <f t="shared" si="97"/>
        <v>7</v>
      </c>
      <c r="BK82" s="222">
        <f t="shared" si="98"/>
        <v>71</v>
      </c>
      <c r="BL82" s="222">
        <f t="shared" si="99"/>
        <v>11</v>
      </c>
      <c r="BM82" s="222">
        <f t="shared" si="100"/>
        <v>15</v>
      </c>
      <c r="BN82" s="222">
        <f t="shared" si="101"/>
        <v>35</v>
      </c>
      <c r="BO82" s="222">
        <f t="shared" si="102"/>
        <v>5</v>
      </c>
      <c r="BP82" s="222">
        <f t="shared" si="103"/>
        <v>7</v>
      </c>
      <c r="BQ82" s="222">
        <f t="shared" si="104"/>
        <v>1</v>
      </c>
      <c r="BR82" s="222">
        <f t="shared" si="105"/>
        <v>22</v>
      </c>
      <c r="BS82" s="222">
        <f t="shared" si="106"/>
        <v>5</v>
      </c>
      <c r="BT82" s="222">
        <f t="shared" si="107"/>
        <v>2</v>
      </c>
      <c r="BU82" s="222">
        <f t="shared" si="108"/>
        <v>29</v>
      </c>
      <c r="BV82" s="222">
        <f t="shared" si="109"/>
        <v>12</v>
      </c>
      <c r="BW82" s="222">
        <f t="shared" si="110"/>
        <v>14</v>
      </c>
      <c r="BX82" s="222">
        <f t="shared" si="111"/>
        <v>7</v>
      </c>
      <c r="BY82" s="222">
        <f t="shared" si="112"/>
        <v>0</v>
      </c>
      <c r="BZ82" s="222">
        <f t="shared" si="113"/>
        <v>3</v>
      </c>
      <c r="CA82" s="222">
        <f t="shared" si="114"/>
        <v>7</v>
      </c>
      <c r="CB82" s="222">
        <f t="shared" si="115"/>
        <v>3</v>
      </c>
      <c r="CC82" s="222">
        <f t="shared" si="116"/>
        <v>3</v>
      </c>
      <c r="CD82" s="222">
        <f t="shared" si="117"/>
        <v>0</v>
      </c>
      <c r="CE82" s="222">
        <f t="shared" si="118"/>
        <v>1</v>
      </c>
      <c r="CF82" s="222">
        <f t="shared" si="119"/>
        <v>0</v>
      </c>
      <c r="CG82" s="222">
        <f t="shared" si="120"/>
        <v>2</v>
      </c>
      <c r="CH82" s="222">
        <f t="shared" si="121"/>
        <v>0</v>
      </c>
      <c r="CI82" s="222">
        <f t="shared" si="122"/>
        <v>0</v>
      </c>
      <c r="CJ82" s="222">
        <f t="shared" si="123"/>
        <v>2</v>
      </c>
      <c r="CK82" s="222">
        <f t="shared" si="124"/>
        <v>0</v>
      </c>
      <c r="CL82" s="222">
        <f t="shared" si="125"/>
        <v>0</v>
      </c>
      <c r="CM82" s="222">
        <f t="shared" si="126"/>
        <v>2</v>
      </c>
      <c r="CN82" s="242"/>
      <c r="CO82" s="431">
        <f t="shared" si="39"/>
        <v>3694</v>
      </c>
    </row>
    <row r="83" spans="1:93" ht="15" customHeight="1">
      <c r="A83" s="125"/>
      <c r="B83" s="97">
        <v>40</v>
      </c>
      <c r="C83" s="98" t="s">
        <v>306</v>
      </c>
      <c r="D83" s="183" t="s">
        <v>322</v>
      </c>
      <c r="E83" s="241">
        <f t="shared" si="40"/>
        <v>0</v>
      </c>
      <c r="F83" s="222">
        <f t="shared" si="41"/>
        <v>76</v>
      </c>
      <c r="G83" s="429">
        <f t="shared" si="42"/>
        <v>105</v>
      </c>
      <c r="H83" s="429">
        <f t="shared" si="43"/>
        <v>126</v>
      </c>
      <c r="I83" s="222">
        <f t="shared" si="44"/>
        <v>54</v>
      </c>
      <c r="J83" s="222">
        <f t="shared" si="45"/>
        <v>12</v>
      </c>
      <c r="K83" s="222">
        <f t="shared" si="46"/>
        <v>7</v>
      </c>
      <c r="L83" s="429">
        <f t="shared" si="47"/>
        <v>357</v>
      </c>
      <c r="M83" s="429">
        <f t="shared" si="48"/>
        <v>283</v>
      </c>
      <c r="N83" s="222">
        <f t="shared" si="49"/>
        <v>54</v>
      </c>
      <c r="O83" s="222">
        <f t="shared" si="50"/>
        <v>0</v>
      </c>
      <c r="P83" s="429">
        <f t="shared" si="51"/>
        <v>120</v>
      </c>
      <c r="Q83" s="429">
        <f t="shared" si="52"/>
        <v>106</v>
      </c>
      <c r="R83" s="222">
        <f t="shared" si="53"/>
        <v>1</v>
      </c>
      <c r="S83" s="222">
        <f t="shared" si="54"/>
        <v>83</v>
      </c>
      <c r="T83" s="222">
        <f t="shared" si="55"/>
        <v>88</v>
      </c>
      <c r="U83" s="429">
        <f t="shared" si="56"/>
        <v>257</v>
      </c>
      <c r="V83" s="222">
        <f t="shared" si="57"/>
        <v>49</v>
      </c>
      <c r="W83" s="222">
        <f t="shared" si="58"/>
        <v>0</v>
      </c>
      <c r="X83" s="222">
        <f t="shared" si="59"/>
        <v>15</v>
      </c>
      <c r="Y83" s="222">
        <f t="shared" si="60"/>
        <v>71</v>
      </c>
      <c r="Z83" s="222">
        <f t="shared" si="61"/>
        <v>58</v>
      </c>
      <c r="AA83" s="222">
        <f t="shared" si="62"/>
        <v>32</v>
      </c>
      <c r="AB83" s="429">
        <f t="shared" si="63"/>
        <v>184</v>
      </c>
      <c r="AC83" s="429">
        <f t="shared" si="64"/>
        <v>180</v>
      </c>
      <c r="AD83" s="222">
        <f t="shared" si="65"/>
        <v>0</v>
      </c>
      <c r="AE83" s="222">
        <f t="shared" si="66"/>
        <v>68</v>
      </c>
      <c r="AF83" s="222">
        <f t="shared" si="67"/>
        <v>31</v>
      </c>
      <c r="AG83" s="222">
        <f t="shared" si="68"/>
        <v>19</v>
      </c>
      <c r="AH83" s="429">
        <f t="shared" si="69"/>
        <v>100</v>
      </c>
      <c r="AI83" s="222">
        <f t="shared" si="70"/>
        <v>96</v>
      </c>
      <c r="AJ83" s="429">
        <f t="shared" si="71"/>
        <v>120</v>
      </c>
      <c r="AK83" s="222">
        <f t="shared" si="72"/>
        <v>1</v>
      </c>
      <c r="AL83" s="222">
        <f t="shared" si="73"/>
        <v>0</v>
      </c>
      <c r="AM83" s="222">
        <f t="shared" si="74"/>
        <v>29</v>
      </c>
      <c r="AN83" s="222">
        <f t="shared" si="75"/>
        <v>23</v>
      </c>
      <c r="AO83" s="222">
        <f t="shared" si="76"/>
        <v>17</v>
      </c>
      <c r="AP83" s="429">
        <f t="shared" si="77"/>
        <v>152</v>
      </c>
      <c r="AQ83" s="222">
        <f t="shared" si="78"/>
        <v>38</v>
      </c>
      <c r="AR83" s="222">
        <f t="shared" si="79"/>
        <v>55</v>
      </c>
      <c r="AS83" s="222">
        <f t="shared" si="80"/>
        <v>2</v>
      </c>
      <c r="AT83" s="222">
        <f t="shared" si="81"/>
        <v>39</v>
      </c>
      <c r="AU83" s="222">
        <f t="shared" si="82"/>
        <v>36</v>
      </c>
      <c r="AV83" s="222">
        <f t="shared" si="83"/>
        <v>46</v>
      </c>
      <c r="AW83" s="222">
        <f t="shared" si="84"/>
        <v>1</v>
      </c>
      <c r="AX83" s="222">
        <f t="shared" si="85"/>
        <v>75</v>
      </c>
      <c r="AY83" s="222">
        <f t="shared" si="86"/>
        <v>52</v>
      </c>
      <c r="AZ83" s="222">
        <f t="shared" si="87"/>
        <v>29</v>
      </c>
      <c r="BA83" s="222">
        <f t="shared" si="88"/>
        <v>15</v>
      </c>
      <c r="BB83" s="222">
        <f t="shared" si="89"/>
        <v>13</v>
      </c>
      <c r="BC83" s="222">
        <f t="shared" si="90"/>
        <v>2</v>
      </c>
      <c r="BD83" s="222">
        <f t="shared" si="91"/>
        <v>4</v>
      </c>
      <c r="BE83" s="222">
        <f t="shared" si="92"/>
        <v>1</v>
      </c>
      <c r="BF83" s="222">
        <f t="shared" si="93"/>
        <v>33</v>
      </c>
      <c r="BG83" s="222">
        <f t="shared" si="94"/>
        <v>55</v>
      </c>
      <c r="BH83" s="222">
        <f t="shared" si="95"/>
        <v>4</v>
      </c>
      <c r="BI83" s="222">
        <f t="shared" si="96"/>
        <v>0</v>
      </c>
      <c r="BJ83" s="222">
        <f t="shared" si="97"/>
        <v>7</v>
      </c>
      <c r="BK83" s="222">
        <f t="shared" si="98"/>
        <v>82</v>
      </c>
      <c r="BL83" s="222">
        <f t="shared" si="99"/>
        <v>16</v>
      </c>
      <c r="BM83" s="222">
        <f t="shared" si="100"/>
        <v>15</v>
      </c>
      <c r="BN83" s="222">
        <f t="shared" si="101"/>
        <v>41</v>
      </c>
      <c r="BO83" s="222">
        <f t="shared" si="102"/>
        <v>6</v>
      </c>
      <c r="BP83" s="222">
        <f t="shared" si="103"/>
        <v>9</v>
      </c>
      <c r="BQ83" s="222">
        <f t="shared" si="104"/>
        <v>1</v>
      </c>
      <c r="BR83" s="222">
        <f t="shared" si="105"/>
        <v>22</v>
      </c>
      <c r="BS83" s="222">
        <f t="shared" si="106"/>
        <v>5</v>
      </c>
      <c r="BT83" s="222">
        <f t="shared" si="107"/>
        <v>2</v>
      </c>
      <c r="BU83" s="222">
        <f t="shared" si="108"/>
        <v>39</v>
      </c>
      <c r="BV83" s="222">
        <f t="shared" si="109"/>
        <v>13</v>
      </c>
      <c r="BW83" s="222">
        <f t="shared" si="110"/>
        <v>22</v>
      </c>
      <c r="BX83" s="222">
        <f t="shared" si="111"/>
        <v>16</v>
      </c>
      <c r="BY83" s="222">
        <f t="shared" si="112"/>
        <v>2</v>
      </c>
      <c r="BZ83" s="222">
        <f t="shared" si="113"/>
        <v>5</v>
      </c>
      <c r="CA83" s="222">
        <f t="shared" si="114"/>
        <v>11</v>
      </c>
      <c r="CB83" s="222">
        <f t="shared" si="115"/>
        <v>11</v>
      </c>
      <c r="CC83" s="222">
        <f t="shared" si="116"/>
        <v>5</v>
      </c>
      <c r="CD83" s="222">
        <f t="shared" si="117"/>
        <v>0</v>
      </c>
      <c r="CE83" s="222">
        <f t="shared" si="118"/>
        <v>8</v>
      </c>
      <c r="CF83" s="222">
        <f t="shared" si="119"/>
        <v>0</v>
      </c>
      <c r="CG83" s="222">
        <f t="shared" si="120"/>
        <v>2</v>
      </c>
      <c r="CH83" s="222">
        <f t="shared" si="121"/>
        <v>0</v>
      </c>
      <c r="CI83" s="222">
        <f t="shared" si="122"/>
        <v>3</v>
      </c>
      <c r="CJ83" s="222">
        <f t="shared" si="123"/>
        <v>8</v>
      </c>
      <c r="CK83" s="222">
        <f t="shared" si="124"/>
        <v>0</v>
      </c>
      <c r="CL83" s="222">
        <f t="shared" si="125"/>
        <v>1</v>
      </c>
      <c r="CM83" s="222">
        <f t="shared" si="126"/>
        <v>2</v>
      </c>
      <c r="CN83" s="242"/>
      <c r="CO83" s="431">
        <f t="shared" si="39"/>
        <v>3828</v>
      </c>
    </row>
    <row r="84" spans="1:93" ht="20.100000000000001" customHeight="1">
      <c r="B84" s="126" t="s">
        <v>785</v>
      </c>
      <c r="C84" s="155"/>
      <c r="D84" s="128"/>
      <c r="E84" s="247">
        <f t="shared" ref="E84:T84" si="127">E83</f>
        <v>0</v>
      </c>
      <c r="F84" s="225">
        <f t="shared" si="127"/>
        <v>76</v>
      </c>
      <c r="G84" s="427">
        <f t="shared" si="127"/>
        <v>105</v>
      </c>
      <c r="H84" s="427">
        <f t="shared" si="127"/>
        <v>126</v>
      </c>
      <c r="I84" s="225">
        <f t="shared" si="127"/>
        <v>54</v>
      </c>
      <c r="J84" s="404">
        <f t="shared" si="127"/>
        <v>12</v>
      </c>
      <c r="K84" s="225">
        <f t="shared" si="127"/>
        <v>7</v>
      </c>
      <c r="L84" s="427">
        <f t="shared" si="127"/>
        <v>357</v>
      </c>
      <c r="M84" s="427">
        <f t="shared" si="127"/>
        <v>283</v>
      </c>
      <c r="N84" s="225">
        <f t="shared" si="127"/>
        <v>54</v>
      </c>
      <c r="O84" s="404">
        <f t="shared" si="127"/>
        <v>0</v>
      </c>
      <c r="P84" s="433">
        <f t="shared" si="127"/>
        <v>120</v>
      </c>
      <c r="Q84" s="433">
        <f t="shared" si="127"/>
        <v>106</v>
      </c>
      <c r="R84" s="404">
        <f t="shared" si="127"/>
        <v>1</v>
      </c>
      <c r="S84" s="404">
        <f t="shared" si="127"/>
        <v>83</v>
      </c>
      <c r="T84" s="404">
        <f t="shared" si="127"/>
        <v>88</v>
      </c>
      <c r="U84" s="427">
        <f t="shared" ref="U84:AL84" si="128">U83</f>
        <v>257</v>
      </c>
      <c r="V84" s="225">
        <f t="shared" si="128"/>
        <v>49</v>
      </c>
      <c r="W84" s="404">
        <f t="shared" si="128"/>
        <v>0</v>
      </c>
      <c r="X84" s="225">
        <f t="shared" si="128"/>
        <v>15</v>
      </c>
      <c r="Y84" s="225">
        <f t="shared" si="128"/>
        <v>71</v>
      </c>
      <c r="Z84" s="404">
        <f t="shared" si="128"/>
        <v>58</v>
      </c>
      <c r="AA84" s="404">
        <f t="shared" si="128"/>
        <v>32</v>
      </c>
      <c r="AB84" s="427">
        <f t="shared" si="128"/>
        <v>184</v>
      </c>
      <c r="AC84" s="427">
        <f t="shared" si="128"/>
        <v>180</v>
      </c>
      <c r="AD84" s="225">
        <f t="shared" si="128"/>
        <v>0</v>
      </c>
      <c r="AE84" s="225">
        <f t="shared" si="128"/>
        <v>68</v>
      </c>
      <c r="AF84" s="404">
        <f t="shared" si="128"/>
        <v>31</v>
      </c>
      <c r="AG84" s="404">
        <f t="shared" si="128"/>
        <v>19</v>
      </c>
      <c r="AH84" s="427">
        <f t="shared" si="128"/>
        <v>100</v>
      </c>
      <c r="AI84" s="225">
        <f t="shared" si="128"/>
        <v>96</v>
      </c>
      <c r="AJ84" s="427">
        <f t="shared" si="128"/>
        <v>120</v>
      </c>
      <c r="AK84" s="404">
        <f t="shared" si="128"/>
        <v>1</v>
      </c>
      <c r="AL84" s="225">
        <f t="shared" si="128"/>
        <v>0</v>
      </c>
      <c r="AM84" s="404">
        <f t="shared" ref="AM84:BU84" si="129">AM83</f>
        <v>29</v>
      </c>
      <c r="AN84" s="404">
        <f t="shared" si="129"/>
        <v>23</v>
      </c>
      <c r="AO84" s="404">
        <f t="shared" si="129"/>
        <v>17</v>
      </c>
      <c r="AP84" s="427">
        <f t="shared" si="129"/>
        <v>152</v>
      </c>
      <c r="AQ84" s="225">
        <f t="shared" si="129"/>
        <v>38</v>
      </c>
      <c r="AR84" s="404">
        <f t="shared" si="129"/>
        <v>55</v>
      </c>
      <c r="AS84" s="404">
        <f t="shared" si="129"/>
        <v>2</v>
      </c>
      <c r="AT84" s="404">
        <f t="shared" si="129"/>
        <v>39</v>
      </c>
      <c r="AU84" s="404">
        <f t="shared" si="129"/>
        <v>36</v>
      </c>
      <c r="AV84" s="225">
        <f t="shared" si="129"/>
        <v>46</v>
      </c>
      <c r="AW84" s="225">
        <f t="shared" si="129"/>
        <v>1</v>
      </c>
      <c r="AX84" s="225">
        <f t="shared" si="129"/>
        <v>75</v>
      </c>
      <c r="AY84" s="225">
        <f t="shared" si="129"/>
        <v>52</v>
      </c>
      <c r="AZ84" s="225">
        <f t="shared" si="129"/>
        <v>29</v>
      </c>
      <c r="BA84" s="225">
        <f t="shared" si="129"/>
        <v>15</v>
      </c>
      <c r="BB84" s="404">
        <f t="shared" si="129"/>
        <v>13</v>
      </c>
      <c r="BC84" s="404">
        <f t="shared" si="129"/>
        <v>2</v>
      </c>
      <c r="BD84" s="404">
        <f t="shared" si="129"/>
        <v>4</v>
      </c>
      <c r="BE84" s="404">
        <f t="shared" si="129"/>
        <v>1</v>
      </c>
      <c r="BF84" s="225">
        <f t="shared" ref="BF84:BR84" si="130">BF83</f>
        <v>33</v>
      </c>
      <c r="BG84" s="225">
        <f t="shared" si="130"/>
        <v>55</v>
      </c>
      <c r="BH84" s="404">
        <f t="shared" si="130"/>
        <v>4</v>
      </c>
      <c r="BI84" s="404">
        <f t="shared" si="130"/>
        <v>0</v>
      </c>
      <c r="BJ84" s="404">
        <f t="shared" si="130"/>
        <v>7</v>
      </c>
      <c r="BK84" s="225">
        <f t="shared" si="130"/>
        <v>82</v>
      </c>
      <c r="BL84" s="225">
        <f t="shared" si="130"/>
        <v>16</v>
      </c>
      <c r="BM84" s="225">
        <f t="shared" si="130"/>
        <v>15</v>
      </c>
      <c r="BN84" s="225">
        <f t="shared" si="130"/>
        <v>41</v>
      </c>
      <c r="BO84" s="225">
        <f t="shared" si="130"/>
        <v>6</v>
      </c>
      <c r="BP84" s="225">
        <f t="shared" si="130"/>
        <v>9</v>
      </c>
      <c r="BQ84" s="225">
        <f t="shared" si="130"/>
        <v>1</v>
      </c>
      <c r="BR84" s="404">
        <f t="shared" si="130"/>
        <v>22</v>
      </c>
      <c r="BS84" s="404">
        <f>BS83</f>
        <v>5</v>
      </c>
      <c r="BT84" s="404">
        <f>BT83</f>
        <v>2</v>
      </c>
      <c r="BU84" s="225">
        <f t="shared" si="129"/>
        <v>39</v>
      </c>
      <c r="BV84" s="225">
        <f t="shared" ref="BV84:CL84" si="131">BV83</f>
        <v>13</v>
      </c>
      <c r="BW84" s="225">
        <f t="shared" si="131"/>
        <v>22</v>
      </c>
      <c r="BX84" s="225">
        <f t="shared" si="131"/>
        <v>16</v>
      </c>
      <c r="BY84" s="225">
        <f t="shared" si="131"/>
        <v>2</v>
      </c>
      <c r="BZ84" s="225">
        <f t="shared" si="131"/>
        <v>5</v>
      </c>
      <c r="CA84" s="225">
        <f t="shared" si="131"/>
        <v>11</v>
      </c>
      <c r="CB84" s="225">
        <f t="shared" si="131"/>
        <v>11</v>
      </c>
      <c r="CC84" s="225">
        <f t="shared" si="131"/>
        <v>5</v>
      </c>
      <c r="CD84" s="225">
        <f t="shared" si="131"/>
        <v>0</v>
      </c>
      <c r="CE84" s="225">
        <f t="shared" si="131"/>
        <v>8</v>
      </c>
      <c r="CF84" s="404">
        <f t="shared" si="131"/>
        <v>0</v>
      </c>
      <c r="CG84" s="225">
        <f t="shared" si="131"/>
        <v>2</v>
      </c>
      <c r="CH84" s="225">
        <f t="shared" si="131"/>
        <v>0</v>
      </c>
      <c r="CI84" s="225">
        <f t="shared" si="131"/>
        <v>3</v>
      </c>
      <c r="CJ84" s="225">
        <f t="shared" si="131"/>
        <v>8</v>
      </c>
      <c r="CK84" s="225">
        <f t="shared" si="131"/>
        <v>0</v>
      </c>
      <c r="CL84" s="225">
        <f t="shared" si="131"/>
        <v>1</v>
      </c>
      <c r="CM84" s="225">
        <f>CM83</f>
        <v>2</v>
      </c>
      <c r="CN84" s="248"/>
      <c r="CO84" s="428">
        <f t="shared" si="39"/>
        <v>3828</v>
      </c>
    </row>
    <row r="85" spans="1:93" ht="10.050000000000001" customHeight="1"/>
  </sheetData>
  <mergeCells count="68">
    <mergeCell ref="CB4:CF4"/>
    <mergeCell ref="CB24:CF24"/>
    <mergeCell ref="CB47:CF47"/>
    <mergeCell ref="CB70:CF70"/>
    <mergeCell ref="CG4:CK4"/>
    <mergeCell ref="CG24:CK24"/>
    <mergeCell ref="CG47:CK47"/>
    <mergeCell ref="CG70:CK70"/>
    <mergeCell ref="BK4:BT4"/>
    <mergeCell ref="BK24:BT24"/>
    <mergeCell ref="BK47:BT47"/>
    <mergeCell ref="BK70:BT70"/>
    <mergeCell ref="BU4:CA4"/>
    <mergeCell ref="BU24:CA24"/>
    <mergeCell ref="BU47:CA47"/>
    <mergeCell ref="BU70:CA70"/>
    <mergeCell ref="BF4:BJ4"/>
    <mergeCell ref="BF24:BJ24"/>
    <mergeCell ref="BF47:BJ47"/>
    <mergeCell ref="BF70:BJ70"/>
    <mergeCell ref="AJ4:AO4"/>
    <mergeCell ref="AJ24:AO24"/>
    <mergeCell ref="AJ47:AO47"/>
    <mergeCell ref="AJ70:AO70"/>
    <mergeCell ref="AV4:BE4"/>
    <mergeCell ref="AV24:BE24"/>
    <mergeCell ref="AV47:BE47"/>
    <mergeCell ref="AV70:BE70"/>
    <mergeCell ref="AC4:AG4"/>
    <mergeCell ref="AC24:AG24"/>
    <mergeCell ref="AC47:AG47"/>
    <mergeCell ref="AC70:AG70"/>
    <mergeCell ref="AH4:AI4"/>
    <mergeCell ref="AH24:AI24"/>
    <mergeCell ref="AH47:AI47"/>
    <mergeCell ref="AH70:AI70"/>
    <mergeCell ref="U47:X47"/>
    <mergeCell ref="U70:X70"/>
    <mergeCell ref="S4:T4"/>
    <mergeCell ref="S24:T24"/>
    <mergeCell ref="Y4:AA4"/>
    <mergeCell ref="Y24:AA24"/>
    <mergeCell ref="Y47:AA47"/>
    <mergeCell ref="Y70:AA70"/>
    <mergeCell ref="I70:K70"/>
    <mergeCell ref="F70:H70"/>
    <mergeCell ref="F24:H24"/>
    <mergeCell ref="F47:H47"/>
    <mergeCell ref="F4:H4"/>
    <mergeCell ref="I47:K47"/>
    <mergeCell ref="I24:K24"/>
    <mergeCell ref="I4:K4"/>
    <mergeCell ref="P70:R70"/>
    <mergeCell ref="L70:O70"/>
    <mergeCell ref="AP4:AT4"/>
    <mergeCell ref="AP24:AT24"/>
    <mergeCell ref="AP47:AT47"/>
    <mergeCell ref="AP70:AT70"/>
    <mergeCell ref="P47:R47"/>
    <mergeCell ref="L4:O4"/>
    <mergeCell ref="L24:O24"/>
    <mergeCell ref="P4:R4"/>
    <mergeCell ref="P24:R24"/>
    <mergeCell ref="L47:O47"/>
    <mergeCell ref="S47:T47"/>
    <mergeCell ref="S70:T70"/>
    <mergeCell ref="U4:X4"/>
    <mergeCell ref="U24:X24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8" scale="5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W86"/>
  <sheetViews>
    <sheetView workbookViewId="0">
      <pane xSplit="2" topLeftCell="C1" activePane="topRight" state="frozen"/>
      <selection pane="topRight"/>
    </sheetView>
  </sheetViews>
  <sheetFormatPr defaultColWidth="9" defaultRowHeight="13.2"/>
  <cols>
    <col min="1" max="1" width="2.6640625" style="122" customWidth="1"/>
    <col min="2" max="2" width="5.6640625" style="122" customWidth="1"/>
    <col min="3" max="3" width="12.6640625" style="122" customWidth="1"/>
    <col min="4" max="4" width="7.6640625" style="122" customWidth="1"/>
    <col min="5" max="98" width="4.6640625" style="122" customWidth="1"/>
    <col min="99" max="99" width="6.6640625" style="122" customWidth="1"/>
    <col min="100" max="100" width="1.6640625" style="122" customWidth="1"/>
    <col min="101" max="101" width="15.6640625" style="122" customWidth="1"/>
    <col min="102" max="16384" width="9" style="122"/>
  </cols>
  <sheetData>
    <row r="1" spans="1:101" ht="15" customHeight="1">
      <c r="B1" s="122" t="s">
        <v>55</v>
      </c>
    </row>
    <row r="2" spans="1:101" ht="20.100000000000001" customHeight="1">
      <c r="C2" s="153" t="s">
        <v>421</v>
      </c>
    </row>
    <row r="3" spans="1:101" ht="10.050000000000001" customHeight="1"/>
    <row r="4" spans="1:101" ht="15" customHeight="1">
      <c r="B4" s="166"/>
      <c r="C4" s="167"/>
      <c r="D4" s="167"/>
      <c r="E4" s="168"/>
      <c r="F4" s="627">
        <v>20</v>
      </c>
      <c r="G4" s="628"/>
      <c r="H4" s="628"/>
      <c r="I4" s="628"/>
      <c r="J4" s="169">
        <v>22</v>
      </c>
      <c r="K4" s="627">
        <v>23</v>
      </c>
      <c r="L4" s="628"/>
      <c r="M4" s="628"/>
      <c r="N4" s="628"/>
      <c r="O4" s="627">
        <v>24</v>
      </c>
      <c r="P4" s="628"/>
      <c r="Q4" s="627">
        <v>25</v>
      </c>
      <c r="R4" s="628"/>
      <c r="S4" s="627">
        <v>26</v>
      </c>
      <c r="T4" s="628"/>
      <c r="U4" s="628"/>
      <c r="V4" s="628"/>
      <c r="W4" s="628"/>
      <c r="X4" s="628"/>
      <c r="Y4" s="629"/>
      <c r="Z4" s="627">
        <v>27</v>
      </c>
      <c r="AA4" s="628"/>
      <c r="AB4" s="628"/>
      <c r="AC4" s="628"/>
      <c r="AD4" s="628"/>
      <c r="AE4" s="627">
        <v>28</v>
      </c>
      <c r="AF4" s="628"/>
      <c r="AG4" s="628"/>
      <c r="AH4" s="628"/>
      <c r="AI4" s="628"/>
      <c r="AJ4" s="628"/>
      <c r="AK4" s="627">
        <v>29</v>
      </c>
      <c r="AL4" s="628"/>
      <c r="AM4" s="627">
        <v>30</v>
      </c>
      <c r="AN4" s="628"/>
      <c r="AO4" s="628"/>
      <c r="AP4" s="628"/>
      <c r="AQ4" s="628"/>
      <c r="AR4" s="628"/>
      <c r="AS4" s="628"/>
      <c r="AT4" s="627">
        <v>31</v>
      </c>
      <c r="AU4" s="628"/>
      <c r="AV4" s="628"/>
      <c r="AW4" s="628"/>
      <c r="AX4" s="628"/>
      <c r="AY4" s="628"/>
      <c r="AZ4" s="629"/>
      <c r="BA4" s="627">
        <v>32</v>
      </c>
      <c r="BB4" s="628"/>
      <c r="BC4" s="629"/>
      <c r="BD4" s="627">
        <v>33</v>
      </c>
      <c r="BE4" s="628"/>
      <c r="BF4" s="628"/>
      <c r="BG4" s="628"/>
      <c r="BH4" s="628"/>
      <c r="BI4" s="628"/>
      <c r="BJ4" s="627">
        <v>34</v>
      </c>
      <c r="BK4" s="628"/>
      <c r="BL4" s="629"/>
      <c r="BM4" s="627">
        <v>35</v>
      </c>
      <c r="BN4" s="628"/>
      <c r="BO4" s="628"/>
      <c r="BP4" s="628"/>
      <c r="BQ4" s="628"/>
      <c r="BR4" s="628"/>
      <c r="BS4" s="628"/>
      <c r="BT4" s="628"/>
      <c r="BU4" s="628"/>
      <c r="BV4" s="628"/>
      <c r="BW4" s="628"/>
      <c r="BX4" s="628"/>
      <c r="BY4" s="629"/>
      <c r="BZ4" s="627">
        <v>36</v>
      </c>
      <c r="CA4" s="628"/>
      <c r="CB4" s="628"/>
      <c r="CC4" s="628"/>
      <c r="CD4" s="628"/>
      <c r="CE4" s="628"/>
      <c r="CF4" s="628"/>
      <c r="CG4" s="629"/>
      <c r="CH4" s="171">
        <v>37</v>
      </c>
      <c r="CI4" s="627">
        <v>38</v>
      </c>
      <c r="CJ4" s="628"/>
      <c r="CK4" s="628"/>
      <c r="CL4" s="628"/>
      <c r="CM4" s="628"/>
      <c r="CN4" s="628"/>
      <c r="CO4" s="628"/>
      <c r="CP4" s="628"/>
      <c r="CQ4" s="628"/>
      <c r="CR4" s="629"/>
      <c r="CS4" s="171"/>
      <c r="CT4" s="171"/>
      <c r="CU4" s="173"/>
    </row>
    <row r="5" spans="1:101" ht="15" customHeight="1">
      <c r="B5" s="174"/>
      <c r="C5" s="175"/>
      <c r="D5" s="175"/>
      <c r="E5" s="111"/>
      <c r="F5" s="124"/>
      <c r="G5" s="124"/>
      <c r="H5" s="124"/>
      <c r="I5" s="124"/>
      <c r="J5" s="124"/>
      <c r="K5" s="124"/>
      <c r="L5" s="124"/>
      <c r="M5" s="124"/>
      <c r="N5" s="113" t="s">
        <v>1356</v>
      </c>
      <c r="O5" s="124"/>
      <c r="P5" s="113" t="s">
        <v>1356</v>
      </c>
      <c r="Q5" s="124"/>
      <c r="R5" s="124"/>
      <c r="S5" s="124"/>
      <c r="T5" s="124"/>
      <c r="U5" s="124"/>
      <c r="V5" s="124"/>
      <c r="W5" s="113" t="s">
        <v>1356</v>
      </c>
      <c r="X5" s="124"/>
      <c r="Y5" s="113" t="s">
        <v>1356</v>
      </c>
      <c r="Z5" s="124"/>
      <c r="AA5" s="124"/>
      <c r="AB5" s="124"/>
      <c r="AC5" s="124"/>
      <c r="AD5" s="113" t="s">
        <v>1356</v>
      </c>
      <c r="AE5" s="124"/>
      <c r="AF5" s="120"/>
      <c r="AG5" s="120"/>
      <c r="AH5" s="113" t="s">
        <v>1356</v>
      </c>
      <c r="AI5" s="120"/>
      <c r="AJ5" s="120"/>
      <c r="AK5" s="120"/>
      <c r="AL5" s="120"/>
      <c r="AM5" s="120"/>
      <c r="AN5" s="120"/>
      <c r="AO5" s="120"/>
      <c r="AP5" s="113" t="s">
        <v>1356</v>
      </c>
      <c r="AQ5" s="120"/>
      <c r="AR5" s="120"/>
      <c r="AS5" s="120"/>
      <c r="AT5" s="120"/>
      <c r="AU5" s="120"/>
      <c r="AV5" s="120"/>
      <c r="AW5" s="113" t="s">
        <v>1356</v>
      </c>
      <c r="AX5" s="120"/>
      <c r="AY5" s="120"/>
      <c r="AZ5" s="120"/>
      <c r="BA5" s="120"/>
      <c r="BB5" s="120"/>
      <c r="BC5" s="113" t="s">
        <v>1356</v>
      </c>
      <c r="BD5" s="120"/>
      <c r="BE5" s="113" t="s">
        <v>1356</v>
      </c>
      <c r="BF5" s="120"/>
      <c r="BG5" s="120"/>
      <c r="BH5" s="120"/>
      <c r="BI5" s="120"/>
      <c r="BJ5" s="120"/>
      <c r="BK5" s="120"/>
      <c r="BL5" s="120"/>
      <c r="BM5" s="120"/>
      <c r="BN5" s="113" t="s">
        <v>1356</v>
      </c>
      <c r="BO5" s="113" t="s">
        <v>1356</v>
      </c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13" t="s">
        <v>1356</v>
      </c>
      <c r="CD5" s="120"/>
      <c r="CE5" s="120"/>
      <c r="CF5" s="120"/>
      <c r="CG5" s="120"/>
      <c r="CH5" s="120"/>
      <c r="CI5" s="120"/>
      <c r="CJ5" s="113" t="s">
        <v>1356</v>
      </c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77"/>
    </row>
    <row r="6" spans="1:101" ht="80.099999999999994" customHeight="1">
      <c r="B6" s="3" t="s">
        <v>411</v>
      </c>
      <c r="C6" s="4" t="s">
        <v>878</v>
      </c>
      <c r="D6" s="4" t="s">
        <v>879</v>
      </c>
      <c r="E6" s="402"/>
      <c r="F6" s="6" t="s">
        <v>880</v>
      </c>
      <c r="G6" s="6" t="s">
        <v>436</v>
      </c>
      <c r="H6" s="6" t="s">
        <v>544</v>
      </c>
      <c r="I6" s="6" t="s">
        <v>545</v>
      </c>
      <c r="J6" s="6" t="s">
        <v>547</v>
      </c>
      <c r="K6" s="6" t="s">
        <v>550</v>
      </c>
      <c r="L6" s="6" t="s">
        <v>1077</v>
      </c>
      <c r="M6" s="6" t="s">
        <v>1078</v>
      </c>
      <c r="N6" s="6" t="s">
        <v>1079</v>
      </c>
      <c r="O6" s="6" t="s">
        <v>1367</v>
      </c>
      <c r="P6" s="6" t="s">
        <v>1368</v>
      </c>
      <c r="Q6" s="6" t="s">
        <v>437</v>
      </c>
      <c r="R6" s="6" t="s">
        <v>552</v>
      </c>
      <c r="S6" s="6" t="s">
        <v>435</v>
      </c>
      <c r="T6" s="6" t="s">
        <v>773</v>
      </c>
      <c r="U6" s="6" t="s">
        <v>463</v>
      </c>
      <c r="V6" s="6" t="s">
        <v>1087</v>
      </c>
      <c r="W6" s="6" t="s">
        <v>1088</v>
      </c>
      <c r="X6" s="6" t="s">
        <v>1089</v>
      </c>
      <c r="Y6" s="6" t="s">
        <v>1091</v>
      </c>
      <c r="Z6" s="6" t="s">
        <v>553</v>
      </c>
      <c r="AA6" s="6" t="s">
        <v>1018</v>
      </c>
      <c r="AB6" s="6" t="s">
        <v>1020</v>
      </c>
      <c r="AC6" s="6" t="s">
        <v>1021</v>
      </c>
      <c r="AD6" s="6" t="s">
        <v>554</v>
      </c>
      <c r="AE6" s="6" t="s">
        <v>1094</v>
      </c>
      <c r="AF6" s="6" t="s">
        <v>1357</v>
      </c>
      <c r="AG6" s="6" t="s">
        <v>1358</v>
      </c>
      <c r="AH6" s="6" t="s">
        <v>1095</v>
      </c>
      <c r="AI6" s="6" t="s">
        <v>1360</v>
      </c>
      <c r="AJ6" s="6" t="s">
        <v>1359</v>
      </c>
      <c r="AK6" s="6" t="s">
        <v>1369</v>
      </c>
      <c r="AL6" s="6" t="s">
        <v>1370</v>
      </c>
      <c r="AM6" s="6" t="s">
        <v>1371</v>
      </c>
      <c r="AN6" s="6" t="s">
        <v>1372</v>
      </c>
      <c r="AO6" s="6" t="s">
        <v>1205</v>
      </c>
      <c r="AP6" s="6" t="s">
        <v>1373</v>
      </c>
      <c r="AQ6" s="6" t="s">
        <v>1374</v>
      </c>
      <c r="AR6" s="6" t="s">
        <v>1361</v>
      </c>
      <c r="AS6" s="6" t="s">
        <v>1434</v>
      </c>
      <c r="AT6" s="6" t="s">
        <v>1352</v>
      </c>
      <c r="AU6" s="6" t="s">
        <v>1287</v>
      </c>
      <c r="AV6" s="6" t="s">
        <v>1364</v>
      </c>
      <c r="AW6" s="6" t="s">
        <v>1362</v>
      </c>
      <c r="AX6" s="6" t="s">
        <v>1365</v>
      </c>
      <c r="AY6" s="6" t="s">
        <v>1363</v>
      </c>
      <c r="AZ6" s="6" t="s">
        <v>1407</v>
      </c>
      <c r="BA6" s="6" t="s">
        <v>1375</v>
      </c>
      <c r="BB6" s="6" t="s">
        <v>1376</v>
      </c>
      <c r="BC6" s="6" t="s">
        <v>1377</v>
      </c>
      <c r="BD6" s="6" t="s">
        <v>1399</v>
      </c>
      <c r="BE6" s="6" t="s">
        <v>1398</v>
      </c>
      <c r="BF6" s="6" t="s">
        <v>1315</v>
      </c>
      <c r="BG6" s="6" t="s">
        <v>1378</v>
      </c>
      <c r="BH6" s="6" t="s">
        <v>1392</v>
      </c>
      <c r="BI6" s="6" t="s">
        <v>10</v>
      </c>
      <c r="BJ6" s="6" t="s">
        <v>1379</v>
      </c>
      <c r="BK6" s="6" t="s">
        <v>1393</v>
      </c>
      <c r="BL6" s="6" t="s">
        <v>1394</v>
      </c>
      <c r="BM6" s="6" t="s">
        <v>1417</v>
      </c>
      <c r="BN6" s="6" t="s">
        <v>1418</v>
      </c>
      <c r="BO6" s="6" t="s">
        <v>679</v>
      </c>
      <c r="BP6" s="6" t="s">
        <v>1420</v>
      </c>
      <c r="BQ6" s="6" t="s">
        <v>1447</v>
      </c>
      <c r="BR6" s="6" t="s">
        <v>1419</v>
      </c>
      <c r="BS6" s="6" t="s">
        <v>1446</v>
      </c>
      <c r="BT6" s="6" t="s">
        <v>1510</v>
      </c>
      <c r="BU6" s="6" t="s">
        <v>1511</v>
      </c>
      <c r="BV6" s="6" t="s">
        <v>1512</v>
      </c>
      <c r="BW6" s="6" t="s">
        <v>1513</v>
      </c>
      <c r="BX6" s="6" t="s">
        <v>1514</v>
      </c>
      <c r="BY6" s="6" t="s">
        <v>1515</v>
      </c>
      <c r="BZ6" s="6" t="s">
        <v>74</v>
      </c>
      <c r="CA6" s="6" t="s">
        <v>1489</v>
      </c>
      <c r="CB6" s="6" t="s">
        <v>1490</v>
      </c>
      <c r="CC6" s="6" t="s">
        <v>1493</v>
      </c>
      <c r="CD6" s="6" t="s">
        <v>75</v>
      </c>
      <c r="CE6" s="6" t="s">
        <v>1491</v>
      </c>
      <c r="CF6" s="6" t="s">
        <v>1492</v>
      </c>
      <c r="CG6" s="6" t="s">
        <v>1518</v>
      </c>
      <c r="CH6" s="6" t="s">
        <v>1494</v>
      </c>
      <c r="CI6" s="6" t="s">
        <v>1495</v>
      </c>
      <c r="CJ6" s="6" t="s">
        <v>1496</v>
      </c>
      <c r="CK6" s="6" t="s">
        <v>41</v>
      </c>
      <c r="CL6" s="6" t="s">
        <v>211</v>
      </c>
      <c r="CM6" s="6" t="s">
        <v>42</v>
      </c>
      <c r="CN6" s="6" t="s">
        <v>56</v>
      </c>
      <c r="CO6" s="6" t="s">
        <v>43</v>
      </c>
      <c r="CP6" s="6" t="s">
        <v>57</v>
      </c>
      <c r="CQ6" s="6" t="s">
        <v>1516</v>
      </c>
      <c r="CR6" s="6" t="s">
        <v>1517</v>
      </c>
      <c r="CS6" s="6" t="s">
        <v>682</v>
      </c>
      <c r="CT6" s="6"/>
      <c r="CU6" s="403" t="s">
        <v>1355</v>
      </c>
    </row>
    <row r="7" spans="1:101" ht="20.100000000000001" customHeight="1">
      <c r="B7" s="154" t="s">
        <v>1389</v>
      </c>
      <c r="C7" s="179"/>
      <c r="D7" s="92"/>
      <c r="E7" s="247"/>
      <c r="F7" s="225">
        <v>16</v>
      </c>
      <c r="G7" s="225">
        <v>16</v>
      </c>
      <c r="H7" s="225">
        <v>14</v>
      </c>
      <c r="I7" s="225">
        <v>7</v>
      </c>
      <c r="J7" s="225">
        <v>8</v>
      </c>
      <c r="K7" s="225">
        <v>13</v>
      </c>
      <c r="L7" s="225">
        <v>11</v>
      </c>
      <c r="M7" s="225">
        <v>14</v>
      </c>
      <c r="N7" s="225">
        <v>7</v>
      </c>
      <c r="O7" s="225">
        <v>7</v>
      </c>
      <c r="P7" s="225">
        <v>10</v>
      </c>
      <c r="Q7" s="225">
        <v>11</v>
      </c>
      <c r="R7" s="225">
        <v>6</v>
      </c>
      <c r="S7" s="225">
        <v>8</v>
      </c>
      <c r="T7" s="225">
        <v>8</v>
      </c>
      <c r="U7" s="225">
        <v>9</v>
      </c>
      <c r="V7" s="225">
        <v>10</v>
      </c>
      <c r="W7" s="225">
        <v>9</v>
      </c>
      <c r="X7" s="225">
        <v>8</v>
      </c>
      <c r="Y7" s="225">
        <v>2</v>
      </c>
      <c r="Z7" s="225">
        <v>9</v>
      </c>
      <c r="AA7" s="225">
        <v>10</v>
      </c>
      <c r="AB7" s="225">
        <v>9</v>
      </c>
      <c r="AC7" s="225">
        <v>7</v>
      </c>
      <c r="AD7" s="225">
        <v>5</v>
      </c>
      <c r="AE7" s="225">
        <v>8</v>
      </c>
      <c r="AF7" s="225">
        <v>8</v>
      </c>
      <c r="AG7" s="225">
        <v>6</v>
      </c>
      <c r="AH7" s="225">
        <v>4</v>
      </c>
      <c r="AI7" s="225">
        <v>7</v>
      </c>
      <c r="AJ7" s="225">
        <v>6</v>
      </c>
      <c r="AK7" s="225">
        <v>6</v>
      </c>
      <c r="AL7" s="225">
        <v>4</v>
      </c>
      <c r="AM7" s="225">
        <v>4</v>
      </c>
      <c r="AN7" s="225">
        <v>3</v>
      </c>
      <c r="AO7" s="225">
        <v>4</v>
      </c>
      <c r="AP7" s="225">
        <v>3</v>
      </c>
      <c r="AQ7" s="225">
        <v>3</v>
      </c>
      <c r="AR7" s="225">
        <v>4</v>
      </c>
      <c r="AS7" s="225">
        <v>0</v>
      </c>
      <c r="AT7" s="225">
        <v>1</v>
      </c>
      <c r="AU7" s="225">
        <v>1</v>
      </c>
      <c r="AV7" s="225">
        <v>2</v>
      </c>
      <c r="AW7" s="225">
        <v>1</v>
      </c>
      <c r="AX7" s="225">
        <v>1</v>
      </c>
      <c r="AY7" s="225">
        <v>0</v>
      </c>
      <c r="AZ7" s="225">
        <v>0</v>
      </c>
      <c r="BA7" s="225">
        <v>0</v>
      </c>
      <c r="BB7" s="225">
        <v>0</v>
      </c>
      <c r="BC7" s="225">
        <v>0</v>
      </c>
      <c r="BD7" s="225">
        <v>0</v>
      </c>
      <c r="BE7" s="225">
        <v>0</v>
      </c>
      <c r="BF7" s="225">
        <v>0</v>
      </c>
      <c r="BG7" s="225">
        <v>0</v>
      </c>
      <c r="BH7" s="225">
        <v>0</v>
      </c>
      <c r="BI7" s="225">
        <v>0</v>
      </c>
      <c r="BJ7" s="225">
        <v>0</v>
      </c>
      <c r="BK7" s="225">
        <v>0</v>
      </c>
      <c r="BL7" s="225">
        <v>0</v>
      </c>
      <c r="BM7" s="225">
        <v>0</v>
      </c>
      <c r="BN7" s="225">
        <v>0</v>
      </c>
      <c r="BO7" s="225">
        <v>0</v>
      </c>
      <c r="BP7" s="225">
        <v>0</v>
      </c>
      <c r="BQ7" s="225">
        <v>0</v>
      </c>
      <c r="BR7" s="225">
        <v>0</v>
      </c>
      <c r="BS7" s="225">
        <v>0</v>
      </c>
      <c r="BT7" s="225">
        <v>0</v>
      </c>
      <c r="BU7" s="225">
        <v>0</v>
      </c>
      <c r="BV7" s="225">
        <v>0</v>
      </c>
      <c r="BW7" s="225">
        <v>0</v>
      </c>
      <c r="BX7" s="225">
        <v>0</v>
      </c>
      <c r="BY7" s="225">
        <v>0</v>
      </c>
      <c r="BZ7" s="225">
        <v>0</v>
      </c>
      <c r="CA7" s="225">
        <v>0</v>
      </c>
      <c r="CB7" s="225">
        <v>0</v>
      </c>
      <c r="CC7" s="225">
        <v>0</v>
      </c>
      <c r="CD7" s="225">
        <v>0</v>
      </c>
      <c r="CE7" s="225">
        <v>0</v>
      </c>
      <c r="CF7" s="225">
        <v>0</v>
      </c>
      <c r="CG7" s="225">
        <v>0</v>
      </c>
      <c r="CH7" s="225">
        <v>0</v>
      </c>
      <c r="CI7" s="225">
        <v>0</v>
      </c>
      <c r="CJ7" s="225">
        <v>0</v>
      </c>
      <c r="CK7" s="225">
        <v>0</v>
      </c>
      <c r="CL7" s="225">
        <v>0</v>
      </c>
      <c r="CM7" s="225">
        <v>0</v>
      </c>
      <c r="CN7" s="225">
        <v>0</v>
      </c>
      <c r="CO7" s="225">
        <v>0</v>
      </c>
      <c r="CP7" s="225">
        <v>0</v>
      </c>
      <c r="CQ7" s="225">
        <v>0</v>
      </c>
      <c r="CR7" s="225">
        <v>0</v>
      </c>
      <c r="CS7" s="225">
        <v>0</v>
      </c>
      <c r="CT7" s="225"/>
      <c r="CU7" s="249">
        <f t="shared" ref="CU7:CU19" si="0">SUM(E7:CT7)</f>
        <v>310</v>
      </c>
    </row>
    <row r="8" spans="1:101" ht="15" customHeight="1">
      <c r="A8" s="125"/>
      <c r="B8" s="97">
        <v>21</v>
      </c>
      <c r="C8" s="98" t="s">
        <v>1201</v>
      </c>
      <c r="D8" s="182" t="s">
        <v>1348</v>
      </c>
      <c r="E8" s="240"/>
      <c r="F8" s="216">
        <v>1</v>
      </c>
      <c r="G8" s="216">
        <v>1</v>
      </c>
      <c r="H8" s="216">
        <v>1</v>
      </c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>
        <v>1</v>
      </c>
      <c r="T8" s="216">
        <v>1</v>
      </c>
      <c r="U8" s="216"/>
      <c r="V8" s="216"/>
      <c r="W8" s="216">
        <v>1</v>
      </c>
      <c r="X8" s="216">
        <v>1</v>
      </c>
      <c r="Y8" s="216"/>
      <c r="Z8" s="216">
        <v>1</v>
      </c>
      <c r="AA8" s="216">
        <v>1</v>
      </c>
      <c r="AB8" s="216">
        <v>1</v>
      </c>
      <c r="AC8" s="216">
        <v>1</v>
      </c>
      <c r="AD8" s="216">
        <v>1</v>
      </c>
      <c r="AE8" s="216">
        <v>1</v>
      </c>
      <c r="AF8" s="216"/>
      <c r="AG8" s="216"/>
      <c r="AH8" s="216">
        <v>1</v>
      </c>
      <c r="AI8" s="216">
        <v>1</v>
      </c>
      <c r="AJ8" s="216">
        <v>1</v>
      </c>
      <c r="AK8" s="216">
        <v>1</v>
      </c>
      <c r="AL8" s="216">
        <v>1</v>
      </c>
      <c r="AM8" s="216">
        <v>1</v>
      </c>
      <c r="AN8" s="216">
        <v>1</v>
      </c>
      <c r="AO8" s="216"/>
      <c r="AP8" s="216">
        <v>1</v>
      </c>
      <c r="AQ8" s="216">
        <v>1</v>
      </c>
      <c r="AR8" s="216">
        <v>1</v>
      </c>
      <c r="AS8" s="216"/>
      <c r="AT8" s="216">
        <v>1</v>
      </c>
      <c r="AU8" s="216">
        <v>1</v>
      </c>
      <c r="AV8" s="216">
        <v>1</v>
      </c>
      <c r="AW8" s="216">
        <v>1</v>
      </c>
      <c r="AX8" s="216"/>
      <c r="AY8" s="216"/>
      <c r="AZ8" s="216">
        <v>1</v>
      </c>
      <c r="BA8" s="216">
        <v>1</v>
      </c>
      <c r="BB8" s="216"/>
      <c r="BC8" s="216">
        <v>1</v>
      </c>
      <c r="BD8" s="245" t="s">
        <v>1397</v>
      </c>
      <c r="BE8" s="245" t="s">
        <v>1397</v>
      </c>
      <c r="BF8" s="245" t="s">
        <v>1397</v>
      </c>
      <c r="BG8" s="245" t="s">
        <v>1397</v>
      </c>
      <c r="BH8" s="245" t="s">
        <v>1397</v>
      </c>
      <c r="BI8" s="245" t="s">
        <v>1397</v>
      </c>
      <c r="BJ8" s="245" t="s">
        <v>1397</v>
      </c>
      <c r="BK8" s="245" t="s">
        <v>1397</v>
      </c>
      <c r="BL8" s="245" t="s">
        <v>1397</v>
      </c>
      <c r="BM8" s="245" t="s">
        <v>1397</v>
      </c>
      <c r="BN8" s="245" t="s">
        <v>1397</v>
      </c>
      <c r="BO8" s="245" t="s">
        <v>1397</v>
      </c>
      <c r="BP8" s="245" t="s">
        <v>1397</v>
      </c>
      <c r="BQ8" s="245" t="s">
        <v>1397</v>
      </c>
      <c r="BR8" s="245" t="s">
        <v>1397</v>
      </c>
      <c r="BS8" s="245" t="s">
        <v>1397</v>
      </c>
      <c r="BT8" s="245" t="s">
        <v>1397</v>
      </c>
      <c r="BU8" s="245" t="s">
        <v>1397</v>
      </c>
      <c r="BV8" s="245" t="s">
        <v>1397</v>
      </c>
      <c r="BW8" s="245" t="s">
        <v>1397</v>
      </c>
      <c r="BX8" s="245" t="s">
        <v>1397</v>
      </c>
      <c r="BY8" s="245" t="s">
        <v>1397</v>
      </c>
      <c r="BZ8" s="245" t="s">
        <v>1397</v>
      </c>
      <c r="CA8" s="245" t="s">
        <v>1397</v>
      </c>
      <c r="CB8" s="245" t="s">
        <v>1397</v>
      </c>
      <c r="CC8" s="245" t="s">
        <v>1397</v>
      </c>
      <c r="CD8" s="245" t="s">
        <v>1397</v>
      </c>
      <c r="CE8" s="245" t="s">
        <v>1397</v>
      </c>
      <c r="CF8" s="245" t="s">
        <v>1397</v>
      </c>
      <c r="CG8" s="245" t="s">
        <v>1397</v>
      </c>
      <c r="CH8" s="245" t="s">
        <v>1397</v>
      </c>
      <c r="CI8" s="245" t="s">
        <v>1397</v>
      </c>
      <c r="CJ8" s="245" t="s">
        <v>1397</v>
      </c>
      <c r="CK8" s="245" t="s">
        <v>1397</v>
      </c>
      <c r="CL8" s="245" t="s">
        <v>1397</v>
      </c>
      <c r="CM8" s="245" t="s">
        <v>1397</v>
      </c>
      <c r="CN8" s="245" t="s">
        <v>1397</v>
      </c>
      <c r="CO8" s="245" t="s">
        <v>1397</v>
      </c>
      <c r="CP8" s="245" t="s">
        <v>1397</v>
      </c>
      <c r="CQ8" s="245" t="s">
        <v>1397</v>
      </c>
      <c r="CR8" s="245" t="s">
        <v>1397</v>
      </c>
      <c r="CS8" s="216"/>
      <c r="CT8" s="245"/>
      <c r="CU8" s="218">
        <f t="shared" si="0"/>
        <v>30</v>
      </c>
    </row>
    <row r="9" spans="1:101" ht="15" customHeight="1">
      <c r="A9" s="125"/>
      <c r="B9" s="97">
        <v>22</v>
      </c>
      <c r="C9" s="98" t="s">
        <v>1404</v>
      </c>
      <c r="D9" s="183" t="s">
        <v>1380</v>
      </c>
      <c r="E9" s="241"/>
      <c r="F9" s="222">
        <v>1</v>
      </c>
      <c r="G9" s="222"/>
      <c r="H9" s="222"/>
      <c r="I9" s="222">
        <v>1</v>
      </c>
      <c r="J9" s="216"/>
      <c r="K9" s="216"/>
      <c r="L9" s="216"/>
      <c r="M9" s="216"/>
      <c r="N9" s="216"/>
      <c r="O9" s="216"/>
      <c r="P9" s="216">
        <v>1</v>
      </c>
      <c r="Q9" s="216"/>
      <c r="R9" s="216"/>
      <c r="S9" s="216">
        <v>1</v>
      </c>
      <c r="T9" s="216">
        <v>1</v>
      </c>
      <c r="U9" s="216"/>
      <c r="V9" s="216"/>
      <c r="W9" s="216">
        <v>1</v>
      </c>
      <c r="X9" s="216"/>
      <c r="Y9" s="216"/>
      <c r="Z9" s="216">
        <v>1</v>
      </c>
      <c r="AA9" s="216">
        <v>1</v>
      </c>
      <c r="AB9" s="216">
        <v>1</v>
      </c>
      <c r="AC9" s="216"/>
      <c r="AD9" s="216">
        <v>1</v>
      </c>
      <c r="AE9" s="216">
        <v>1</v>
      </c>
      <c r="AF9" s="216"/>
      <c r="AG9" s="216">
        <v>1</v>
      </c>
      <c r="AH9" s="216"/>
      <c r="AI9" s="216">
        <v>1</v>
      </c>
      <c r="AJ9" s="216"/>
      <c r="AK9" s="216"/>
      <c r="AL9" s="216"/>
      <c r="AM9" s="216">
        <v>1</v>
      </c>
      <c r="AN9" s="216">
        <v>1</v>
      </c>
      <c r="AO9" s="216">
        <v>1</v>
      </c>
      <c r="AP9" s="216">
        <v>1</v>
      </c>
      <c r="AQ9" s="216">
        <v>1</v>
      </c>
      <c r="AR9" s="216"/>
      <c r="AS9" s="216"/>
      <c r="AT9" s="216">
        <v>1</v>
      </c>
      <c r="AU9" s="216">
        <v>1</v>
      </c>
      <c r="AV9" s="216">
        <v>1</v>
      </c>
      <c r="AW9" s="216"/>
      <c r="AX9" s="216"/>
      <c r="AY9" s="216"/>
      <c r="AZ9" s="216">
        <v>1</v>
      </c>
      <c r="BA9" s="216">
        <v>1</v>
      </c>
      <c r="BB9" s="216">
        <v>1</v>
      </c>
      <c r="BC9" s="216">
        <v>1</v>
      </c>
      <c r="BD9" s="245" t="s">
        <v>1397</v>
      </c>
      <c r="BE9" s="245" t="s">
        <v>1397</v>
      </c>
      <c r="BF9" s="245" t="s">
        <v>1397</v>
      </c>
      <c r="BG9" s="245" t="s">
        <v>1397</v>
      </c>
      <c r="BH9" s="245" t="s">
        <v>1397</v>
      </c>
      <c r="BI9" s="245" t="s">
        <v>1397</v>
      </c>
      <c r="BJ9" s="245" t="s">
        <v>1397</v>
      </c>
      <c r="BK9" s="245" t="s">
        <v>1397</v>
      </c>
      <c r="BL9" s="245" t="s">
        <v>1397</v>
      </c>
      <c r="BM9" s="245" t="s">
        <v>1397</v>
      </c>
      <c r="BN9" s="245" t="s">
        <v>1397</v>
      </c>
      <c r="BO9" s="245" t="s">
        <v>1397</v>
      </c>
      <c r="BP9" s="245" t="s">
        <v>1397</v>
      </c>
      <c r="BQ9" s="245" t="s">
        <v>1397</v>
      </c>
      <c r="BR9" s="245" t="s">
        <v>1397</v>
      </c>
      <c r="BS9" s="245" t="s">
        <v>1397</v>
      </c>
      <c r="BT9" s="245" t="s">
        <v>1397</v>
      </c>
      <c r="BU9" s="245" t="s">
        <v>1397</v>
      </c>
      <c r="BV9" s="245" t="s">
        <v>1397</v>
      </c>
      <c r="BW9" s="245" t="s">
        <v>1397</v>
      </c>
      <c r="BX9" s="245" t="s">
        <v>1397</v>
      </c>
      <c r="BY9" s="245" t="s">
        <v>1397</v>
      </c>
      <c r="BZ9" s="245" t="s">
        <v>1397</v>
      </c>
      <c r="CA9" s="245" t="s">
        <v>1397</v>
      </c>
      <c r="CB9" s="245" t="s">
        <v>1397</v>
      </c>
      <c r="CC9" s="245" t="s">
        <v>1397</v>
      </c>
      <c r="CD9" s="245" t="s">
        <v>1397</v>
      </c>
      <c r="CE9" s="245" t="s">
        <v>1397</v>
      </c>
      <c r="CF9" s="245" t="s">
        <v>1397</v>
      </c>
      <c r="CG9" s="245" t="s">
        <v>1397</v>
      </c>
      <c r="CH9" s="245" t="s">
        <v>1397</v>
      </c>
      <c r="CI9" s="245" t="s">
        <v>1397</v>
      </c>
      <c r="CJ9" s="245" t="s">
        <v>1397</v>
      </c>
      <c r="CK9" s="245" t="s">
        <v>1397</v>
      </c>
      <c r="CL9" s="245" t="s">
        <v>1397</v>
      </c>
      <c r="CM9" s="245" t="s">
        <v>1397</v>
      </c>
      <c r="CN9" s="245" t="s">
        <v>1397</v>
      </c>
      <c r="CO9" s="245" t="s">
        <v>1397</v>
      </c>
      <c r="CP9" s="245" t="s">
        <v>1397</v>
      </c>
      <c r="CQ9" s="245" t="s">
        <v>1397</v>
      </c>
      <c r="CR9" s="245" t="s">
        <v>1397</v>
      </c>
      <c r="CS9" s="216"/>
      <c r="CT9" s="245"/>
      <c r="CU9" s="218">
        <f t="shared" si="0"/>
        <v>25</v>
      </c>
    </row>
    <row r="10" spans="1:101" ht="15" customHeight="1">
      <c r="A10" s="125"/>
      <c r="B10" s="97">
        <v>23</v>
      </c>
      <c r="C10" s="98" t="s">
        <v>1423</v>
      </c>
      <c r="D10" s="183" t="s">
        <v>1390</v>
      </c>
      <c r="E10" s="241"/>
      <c r="F10" s="222">
        <v>1</v>
      </c>
      <c r="G10" s="222">
        <v>1</v>
      </c>
      <c r="H10" s="222">
        <v>1</v>
      </c>
      <c r="I10" s="222"/>
      <c r="J10" s="222"/>
      <c r="K10" s="216"/>
      <c r="L10" s="216"/>
      <c r="M10" s="216"/>
      <c r="N10" s="216"/>
      <c r="O10" s="216"/>
      <c r="P10" s="216">
        <v>1</v>
      </c>
      <c r="Q10" s="216"/>
      <c r="R10" s="216"/>
      <c r="S10" s="216">
        <v>1</v>
      </c>
      <c r="T10" s="216">
        <v>1</v>
      </c>
      <c r="U10" s="216"/>
      <c r="V10" s="216">
        <v>1</v>
      </c>
      <c r="W10" s="216"/>
      <c r="X10" s="216"/>
      <c r="Y10" s="216"/>
      <c r="Z10" s="216">
        <v>1</v>
      </c>
      <c r="AA10" s="216">
        <v>1</v>
      </c>
      <c r="AB10" s="216"/>
      <c r="AC10" s="216"/>
      <c r="AD10" s="216">
        <v>1</v>
      </c>
      <c r="AE10" s="216">
        <v>1</v>
      </c>
      <c r="AF10" s="216">
        <v>1</v>
      </c>
      <c r="AG10" s="216">
        <v>1</v>
      </c>
      <c r="AH10" s="216"/>
      <c r="AI10" s="216">
        <v>1</v>
      </c>
      <c r="AJ10" s="216"/>
      <c r="AK10" s="216"/>
      <c r="AL10" s="216"/>
      <c r="AM10" s="216">
        <v>1</v>
      </c>
      <c r="AN10" s="216">
        <v>1</v>
      </c>
      <c r="AO10" s="216"/>
      <c r="AP10" s="216">
        <v>1</v>
      </c>
      <c r="AQ10" s="216">
        <v>1</v>
      </c>
      <c r="AR10" s="216">
        <v>1</v>
      </c>
      <c r="AS10" s="216">
        <v>1</v>
      </c>
      <c r="AT10" s="216">
        <v>1</v>
      </c>
      <c r="AU10" s="216">
        <v>1</v>
      </c>
      <c r="AV10" s="216">
        <v>1</v>
      </c>
      <c r="AW10" s="216">
        <v>1</v>
      </c>
      <c r="AX10" s="216">
        <v>1</v>
      </c>
      <c r="AY10" s="216"/>
      <c r="AZ10" s="216">
        <v>1</v>
      </c>
      <c r="BA10" s="216">
        <v>1</v>
      </c>
      <c r="BB10" s="216"/>
      <c r="BC10" s="216"/>
      <c r="BD10" s="216">
        <v>1</v>
      </c>
      <c r="BE10" s="216">
        <v>1</v>
      </c>
      <c r="BF10" s="216">
        <v>1</v>
      </c>
      <c r="BG10" s="216"/>
      <c r="BH10" s="216">
        <v>1</v>
      </c>
      <c r="BI10" s="216"/>
      <c r="BJ10" s="245" t="s">
        <v>1397</v>
      </c>
      <c r="BK10" s="245" t="s">
        <v>1397</v>
      </c>
      <c r="BL10" s="245" t="s">
        <v>1397</v>
      </c>
      <c r="BM10" s="245" t="s">
        <v>1397</v>
      </c>
      <c r="BN10" s="245" t="s">
        <v>1397</v>
      </c>
      <c r="BO10" s="245" t="s">
        <v>1397</v>
      </c>
      <c r="BP10" s="245" t="s">
        <v>1397</v>
      </c>
      <c r="BQ10" s="245" t="s">
        <v>1397</v>
      </c>
      <c r="BR10" s="245" t="s">
        <v>1397</v>
      </c>
      <c r="BS10" s="245" t="s">
        <v>1397</v>
      </c>
      <c r="BT10" s="245" t="s">
        <v>1397</v>
      </c>
      <c r="BU10" s="245" t="s">
        <v>1397</v>
      </c>
      <c r="BV10" s="245" t="s">
        <v>1397</v>
      </c>
      <c r="BW10" s="245" t="s">
        <v>1397</v>
      </c>
      <c r="BX10" s="245" t="s">
        <v>1397</v>
      </c>
      <c r="BY10" s="245" t="s">
        <v>1397</v>
      </c>
      <c r="BZ10" s="245" t="s">
        <v>1397</v>
      </c>
      <c r="CA10" s="245" t="s">
        <v>1397</v>
      </c>
      <c r="CB10" s="245" t="s">
        <v>1397</v>
      </c>
      <c r="CC10" s="245" t="s">
        <v>1397</v>
      </c>
      <c r="CD10" s="245" t="s">
        <v>1397</v>
      </c>
      <c r="CE10" s="245" t="s">
        <v>1397</v>
      </c>
      <c r="CF10" s="245" t="s">
        <v>1397</v>
      </c>
      <c r="CG10" s="245" t="s">
        <v>1397</v>
      </c>
      <c r="CH10" s="245" t="s">
        <v>1397</v>
      </c>
      <c r="CI10" s="245" t="s">
        <v>1397</v>
      </c>
      <c r="CJ10" s="245" t="s">
        <v>1397</v>
      </c>
      <c r="CK10" s="245" t="s">
        <v>1397</v>
      </c>
      <c r="CL10" s="245" t="s">
        <v>1397</v>
      </c>
      <c r="CM10" s="245" t="s">
        <v>1397</v>
      </c>
      <c r="CN10" s="245" t="s">
        <v>1397</v>
      </c>
      <c r="CO10" s="245" t="s">
        <v>1397</v>
      </c>
      <c r="CP10" s="245" t="s">
        <v>1397</v>
      </c>
      <c r="CQ10" s="245" t="s">
        <v>1397</v>
      </c>
      <c r="CR10" s="245" t="s">
        <v>1397</v>
      </c>
      <c r="CS10" s="216"/>
      <c r="CT10" s="245"/>
      <c r="CU10" s="218">
        <f t="shared" si="0"/>
        <v>31</v>
      </c>
    </row>
    <row r="11" spans="1:101" ht="15" customHeight="1">
      <c r="A11" s="125"/>
      <c r="B11" s="97">
        <v>24</v>
      </c>
      <c r="C11" s="98" t="s">
        <v>1457</v>
      </c>
      <c r="D11" s="183" t="s">
        <v>1438</v>
      </c>
      <c r="E11" s="241"/>
      <c r="F11" s="222">
        <v>1</v>
      </c>
      <c r="G11" s="222">
        <v>1</v>
      </c>
      <c r="H11" s="222">
        <v>1</v>
      </c>
      <c r="I11" s="222"/>
      <c r="J11" s="222"/>
      <c r="K11" s="216"/>
      <c r="L11" s="216"/>
      <c r="M11" s="216"/>
      <c r="N11" s="216"/>
      <c r="O11" s="216"/>
      <c r="P11" s="216"/>
      <c r="Q11" s="216"/>
      <c r="R11" s="216"/>
      <c r="S11" s="216"/>
      <c r="T11" s="216">
        <v>1</v>
      </c>
      <c r="U11" s="216">
        <v>1</v>
      </c>
      <c r="V11" s="216">
        <v>1</v>
      </c>
      <c r="W11" s="216">
        <v>1</v>
      </c>
      <c r="X11" s="216">
        <v>1</v>
      </c>
      <c r="Y11" s="216">
        <v>1</v>
      </c>
      <c r="Z11" s="216">
        <v>1</v>
      </c>
      <c r="AA11" s="216">
        <v>1</v>
      </c>
      <c r="AB11" s="216"/>
      <c r="AC11" s="216"/>
      <c r="AD11" s="216"/>
      <c r="AE11" s="216">
        <v>1</v>
      </c>
      <c r="AF11" s="216">
        <v>1</v>
      </c>
      <c r="AG11" s="216"/>
      <c r="AH11" s="216"/>
      <c r="AI11" s="216">
        <v>1</v>
      </c>
      <c r="AJ11" s="216"/>
      <c r="AK11" s="216"/>
      <c r="AL11" s="216"/>
      <c r="AM11" s="216">
        <v>1</v>
      </c>
      <c r="AN11" s="216">
        <v>1</v>
      </c>
      <c r="AO11" s="216">
        <v>1</v>
      </c>
      <c r="AP11" s="216">
        <v>1</v>
      </c>
      <c r="AQ11" s="216">
        <v>1</v>
      </c>
      <c r="AR11" s="216"/>
      <c r="AS11" s="216"/>
      <c r="AT11" s="216"/>
      <c r="AU11" s="216">
        <v>1</v>
      </c>
      <c r="AV11" s="216">
        <v>1</v>
      </c>
      <c r="AW11" s="216">
        <v>1</v>
      </c>
      <c r="AX11" s="216"/>
      <c r="AY11" s="216"/>
      <c r="AZ11" s="216"/>
      <c r="BA11" s="216"/>
      <c r="BB11" s="216"/>
      <c r="BC11" s="216"/>
      <c r="BD11" s="216">
        <v>1</v>
      </c>
      <c r="BE11" s="216">
        <v>1</v>
      </c>
      <c r="BF11" s="216">
        <v>1</v>
      </c>
      <c r="BG11" s="216"/>
      <c r="BH11" s="216">
        <v>1</v>
      </c>
      <c r="BI11" s="216"/>
      <c r="BJ11" s="245" t="s">
        <v>1397</v>
      </c>
      <c r="BK11" s="245" t="s">
        <v>1397</v>
      </c>
      <c r="BL11" s="245" t="s">
        <v>1397</v>
      </c>
      <c r="BM11" s="245" t="s">
        <v>1397</v>
      </c>
      <c r="BN11" s="245" t="s">
        <v>1397</v>
      </c>
      <c r="BO11" s="245" t="s">
        <v>1397</v>
      </c>
      <c r="BP11" s="245" t="s">
        <v>1397</v>
      </c>
      <c r="BQ11" s="245" t="s">
        <v>1397</v>
      </c>
      <c r="BR11" s="245" t="s">
        <v>1397</v>
      </c>
      <c r="BS11" s="245" t="s">
        <v>1397</v>
      </c>
      <c r="BT11" s="245" t="s">
        <v>1397</v>
      </c>
      <c r="BU11" s="245" t="s">
        <v>1397</v>
      </c>
      <c r="BV11" s="245" t="s">
        <v>1397</v>
      </c>
      <c r="BW11" s="245" t="s">
        <v>1397</v>
      </c>
      <c r="BX11" s="245" t="s">
        <v>1397</v>
      </c>
      <c r="BY11" s="245" t="s">
        <v>1397</v>
      </c>
      <c r="BZ11" s="245" t="s">
        <v>1397</v>
      </c>
      <c r="CA11" s="245" t="s">
        <v>1397</v>
      </c>
      <c r="CB11" s="245" t="s">
        <v>1397</v>
      </c>
      <c r="CC11" s="245" t="s">
        <v>1397</v>
      </c>
      <c r="CD11" s="245" t="s">
        <v>1397</v>
      </c>
      <c r="CE11" s="245" t="s">
        <v>1397</v>
      </c>
      <c r="CF11" s="245" t="s">
        <v>1397</v>
      </c>
      <c r="CG11" s="245" t="s">
        <v>1397</v>
      </c>
      <c r="CH11" s="245" t="s">
        <v>1397</v>
      </c>
      <c r="CI11" s="245" t="s">
        <v>1397</v>
      </c>
      <c r="CJ11" s="245" t="s">
        <v>1397</v>
      </c>
      <c r="CK11" s="245" t="s">
        <v>1397</v>
      </c>
      <c r="CL11" s="245" t="s">
        <v>1397</v>
      </c>
      <c r="CM11" s="245" t="s">
        <v>1397</v>
      </c>
      <c r="CN11" s="245" t="s">
        <v>1397</v>
      </c>
      <c r="CO11" s="245" t="s">
        <v>1397</v>
      </c>
      <c r="CP11" s="245" t="s">
        <v>1397</v>
      </c>
      <c r="CQ11" s="245" t="s">
        <v>1397</v>
      </c>
      <c r="CR11" s="245" t="s">
        <v>1397</v>
      </c>
      <c r="CS11" s="216"/>
      <c r="CT11" s="245"/>
      <c r="CU11" s="219">
        <f t="shared" si="0"/>
        <v>26</v>
      </c>
    </row>
    <row r="12" spans="1:101" ht="15" customHeight="1">
      <c r="A12" s="125"/>
      <c r="B12" s="97">
        <v>25</v>
      </c>
      <c r="C12" s="98" t="s">
        <v>1456</v>
      </c>
      <c r="D12" s="183" t="s">
        <v>1437</v>
      </c>
      <c r="E12" s="241"/>
      <c r="F12" s="222">
        <v>1</v>
      </c>
      <c r="G12" s="222">
        <v>1</v>
      </c>
      <c r="H12" s="222"/>
      <c r="I12" s="222"/>
      <c r="J12" s="222"/>
      <c r="K12" s="222">
        <v>1</v>
      </c>
      <c r="L12" s="222"/>
      <c r="M12" s="222">
        <v>1</v>
      </c>
      <c r="N12" s="222">
        <v>1</v>
      </c>
      <c r="O12" s="216"/>
      <c r="P12" s="216"/>
      <c r="Q12" s="216"/>
      <c r="R12" s="216"/>
      <c r="S12" s="216">
        <v>1</v>
      </c>
      <c r="T12" s="216">
        <v>1</v>
      </c>
      <c r="U12" s="216"/>
      <c r="V12" s="216">
        <v>1</v>
      </c>
      <c r="W12" s="216">
        <v>1</v>
      </c>
      <c r="X12" s="216"/>
      <c r="Y12" s="216"/>
      <c r="Z12" s="216">
        <v>1</v>
      </c>
      <c r="AA12" s="216">
        <v>1</v>
      </c>
      <c r="AB12" s="216"/>
      <c r="AC12" s="216">
        <v>1</v>
      </c>
      <c r="AD12" s="216"/>
      <c r="AE12" s="216">
        <v>1</v>
      </c>
      <c r="AF12" s="216">
        <v>1</v>
      </c>
      <c r="AG12" s="216"/>
      <c r="AH12" s="216">
        <v>1</v>
      </c>
      <c r="AI12" s="216">
        <v>1</v>
      </c>
      <c r="AJ12" s="216"/>
      <c r="AK12" s="216"/>
      <c r="AL12" s="216"/>
      <c r="AM12" s="216">
        <v>1</v>
      </c>
      <c r="AN12" s="216"/>
      <c r="AO12" s="216"/>
      <c r="AP12" s="216">
        <v>1</v>
      </c>
      <c r="AQ12" s="216">
        <v>1</v>
      </c>
      <c r="AR12" s="216">
        <v>1</v>
      </c>
      <c r="AS12" s="216"/>
      <c r="AT12" s="216">
        <v>1</v>
      </c>
      <c r="AU12" s="216">
        <v>1</v>
      </c>
      <c r="AV12" s="216">
        <v>1</v>
      </c>
      <c r="AW12" s="216"/>
      <c r="AX12" s="216">
        <v>1</v>
      </c>
      <c r="AY12" s="216">
        <v>1</v>
      </c>
      <c r="AZ12" s="216"/>
      <c r="BA12" s="216">
        <v>1</v>
      </c>
      <c r="BB12" s="216"/>
      <c r="BC12" s="216"/>
      <c r="BD12" s="216">
        <v>1</v>
      </c>
      <c r="BE12" s="216">
        <v>1</v>
      </c>
      <c r="BF12" s="216">
        <v>1</v>
      </c>
      <c r="BG12" s="216">
        <v>1</v>
      </c>
      <c r="BH12" s="216"/>
      <c r="BI12" s="216"/>
      <c r="BJ12" s="216">
        <v>1</v>
      </c>
      <c r="BK12" s="216">
        <v>1</v>
      </c>
      <c r="BL12" s="216">
        <v>1</v>
      </c>
      <c r="BM12" s="245" t="s">
        <v>1397</v>
      </c>
      <c r="BN12" s="245" t="s">
        <v>1397</v>
      </c>
      <c r="BO12" s="245" t="s">
        <v>1397</v>
      </c>
      <c r="BP12" s="245" t="s">
        <v>1397</v>
      </c>
      <c r="BQ12" s="245" t="s">
        <v>1397</v>
      </c>
      <c r="BR12" s="245" t="s">
        <v>1397</v>
      </c>
      <c r="BS12" s="245" t="s">
        <v>1397</v>
      </c>
      <c r="BT12" s="245" t="s">
        <v>1397</v>
      </c>
      <c r="BU12" s="245" t="s">
        <v>1397</v>
      </c>
      <c r="BV12" s="245" t="s">
        <v>1397</v>
      </c>
      <c r="BW12" s="245" t="s">
        <v>1397</v>
      </c>
      <c r="BX12" s="245" t="s">
        <v>1397</v>
      </c>
      <c r="BY12" s="245" t="s">
        <v>1397</v>
      </c>
      <c r="BZ12" s="245" t="s">
        <v>1397</v>
      </c>
      <c r="CA12" s="245" t="s">
        <v>1397</v>
      </c>
      <c r="CB12" s="245" t="s">
        <v>1397</v>
      </c>
      <c r="CC12" s="245" t="s">
        <v>1397</v>
      </c>
      <c r="CD12" s="245" t="s">
        <v>1397</v>
      </c>
      <c r="CE12" s="245" t="s">
        <v>1397</v>
      </c>
      <c r="CF12" s="245" t="s">
        <v>1397</v>
      </c>
      <c r="CG12" s="245" t="s">
        <v>1397</v>
      </c>
      <c r="CH12" s="245" t="s">
        <v>1397</v>
      </c>
      <c r="CI12" s="245" t="s">
        <v>1397</v>
      </c>
      <c r="CJ12" s="245" t="s">
        <v>1397</v>
      </c>
      <c r="CK12" s="245" t="s">
        <v>1397</v>
      </c>
      <c r="CL12" s="245" t="s">
        <v>1397</v>
      </c>
      <c r="CM12" s="245" t="s">
        <v>1397</v>
      </c>
      <c r="CN12" s="245" t="s">
        <v>1397</v>
      </c>
      <c r="CO12" s="245" t="s">
        <v>1397</v>
      </c>
      <c r="CP12" s="245" t="s">
        <v>1397</v>
      </c>
      <c r="CQ12" s="245" t="s">
        <v>1397</v>
      </c>
      <c r="CR12" s="245" t="s">
        <v>1397</v>
      </c>
      <c r="CS12" s="216"/>
      <c r="CT12" s="245"/>
      <c r="CU12" s="219">
        <f t="shared" si="0"/>
        <v>33</v>
      </c>
    </row>
    <row r="13" spans="1:101" ht="15" customHeight="1">
      <c r="A13" s="125" t="s">
        <v>608</v>
      </c>
      <c r="B13" s="97">
        <v>26</v>
      </c>
      <c r="C13" s="98"/>
      <c r="D13" s="183" t="s">
        <v>12</v>
      </c>
      <c r="E13" s="241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45" t="s">
        <v>1397</v>
      </c>
      <c r="BN13" s="245" t="s">
        <v>1397</v>
      </c>
      <c r="BO13" s="245" t="s">
        <v>1397</v>
      </c>
      <c r="BP13" s="245" t="s">
        <v>1397</v>
      </c>
      <c r="BQ13" s="245" t="s">
        <v>1397</v>
      </c>
      <c r="BR13" s="245" t="s">
        <v>1397</v>
      </c>
      <c r="BS13" s="245" t="s">
        <v>1397</v>
      </c>
      <c r="BT13" s="245" t="s">
        <v>1397</v>
      </c>
      <c r="BU13" s="245" t="s">
        <v>1397</v>
      </c>
      <c r="BV13" s="245" t="s">
        <v>1397</v>
      </c>
      <c r="BW13" s="245" t="s">
        <v>1397</v>
      </c>
      <c r="BX13" s="245" t="s">
        <v>1397</v>
      </c>
      <c r="BY13" s="245" t="s">
        <v>1397</v>
      </c>
      <c r="BZ13" s="245" t="s">
        <v>1397</v>
      </c>
      <c r="CA13" s="245" t="s">
        <v>1397</v>
      </c>
      <c r="CB13" s="245" t="s">
        <v>1397</v>
      </c>
      <c r="CC13" s="245" t="s">
        <v>1397</v>
      </c>
      <c r="CD13" s="245" t="s">
        <v>1397</v>
      </c>
      <c r="CE13" s="245" t="s">
        <v>1397</v>
      </c>
      <c r="CF13" s="245" t="s">
        <v>1397</v>
      </c>
      <c r="CG13" s="245" t="s">
        <v>1397</v>
      </c>
      <c r="CH13" s="245" t="s">
        <v>1397</v>
      </c>
      <c r="CI13" s="245" t="s">
        <v>1397</v>
      </c>
      <c r="CJ13" s="245" t="s">
        <v>1397</v>
      </c>
      <c r="CK13" s="245" t="s">
        <v>1397</v>
      </c>
      <c r="CL13" s="245" t="s">
        <v>1397</v>
      </c>
      <c r="CM13" s="245" t="s">
        <v>1397</v>
      </c>
      <c r="CN13" s="245" t="s">
        <v>1397</v>
      </c>
      <c r="CO13" s="245" t="s">
        <v>1397</v>
      </c>
      <c r="CP13" s="245" t="s">
        <v>1397</v>
      </c>
      <c r="CQ13" s="245" t="s">
        <v>1397</v>
      </c>
      <c r="CR13" s="245" t="s">
        <v>1397</v>
      </c>
      <c r="CS13" s="216"/>
      <c r="CT13" s="245"/>
      <c r="CU13" s="219">
        <f t="shared" si="0"/>
        <v>0</v>
      </c>
      <c r="CW13" s="184" t="s">
        <v>369</v>
      </c>
    </row>
    <row r="14" spans="1:101" ht="15" customHeight="1">
      <c r="A14" s="125"/>
      <c r="B14" s="97">
        <v>27</v>
      </c>
      <c r="C14" s="98" t="s">
        <v>1483</v>
      </c>
      <c r="D14" s="183" t="s">
        <v>1481</v>
      </c>
      <c r="E14" s="241"/>
      <c r="F14" s="222">
        <v>1</v>
      </c>
      <c r="G14" s="222">
        <v>1</v>
      </c>
      <c r="H14" s="222">
        <v>1</v>
      </c>
      <c r="I14" s="222"/>
      <c r="J14" s="222">
        <v>1</v>
      </c>
      <c r="K14" s="222">
        <v>1</v>
      </c>
      <c r="L14" s="222"/>
      <c r="M14" s="222"/>
      <c r="N14" s="222"/>
      <c r="O14" s="222"/>
      <c r="P14" s="222"/>
      <c r="Q14" s="222">
        <v>1</v>
      </c>
      <c r="R14" s="222">
        <v>1</v>
      </c>
      <c r="S14" s="216">
        <v>1</v>
      </c>
      <c r="T14" s="216">
        <v>1</v>
      </c>
      <c r="U14" s="216"/>
      <c r="V14" s="216"/>
      <c r="W14" s="216"/>
      <c r="X14" s="216"/>
      <c r="Y14" s="216"/>
      <c r="Z14" s="216">
        <v>1</v>
      </c>
      <c r="AA14" s="216">
        <v>1</v>
      </c>
      <c r="AB14" s="216"/>
      <c r="AC14" s="216"/>
      <c r="AD14" s="216">
        <v>1</v>
      </c>
      <c r="AE14" s="216">
        <v>1</v>
      </c>
      <c r="AF14" s="216"/>
      <c r="AG14" s="216">
        <v>1</v>
      </c>
      <c r="AH14" s="216"/>
      <c r="AI14" s="216">
        <v>1</v>
      </c>
      <c r="AJ14" s="216"/>
      <c r="AK14" s="216"/>
      <c r="AL14" s="216"/>
      <c r="AM14" s="216">
        <v>1</v>
      </c>
      <c r="AN14" s="216">
        <v>1</v>
      </c>
      <c r="AO14" s="216"/>
      <c r="AP14" s="216">
        <v>1</v>
      </c>
      <c r="AQ14" s="216"/>
      <c r="AR14" s="216"/>
      <c r="AS14" s="216"/>
      <c r="AT14" s="216">
        <v>1</v>
      </c>
      <c r="AU14" s="216">
        <v>1</v>
      </c>
      <c r="AV14" s="216"/>
      <c r="AW14" s="216"/>
      <c r="AX14" s="216"/>
      <c r="AY14" s="216"/>
      <c r="AZ14" s="216"/>
      <c r="BA14" s="216">
        <v>1</v>
      </c>
      <c r="BB14" s="216">
        <v>1</v>
      </c>
      <c r="BC14" s="216"/>
      <c r="BD14" s="216">
        <v>1</v>
      </c>
      <c r="BE14" s="216"/>
      <c r="BF14" s="216"/>
      <c r="BG14" s="216">
        <v>1</v>
      </c>
      <c r="BH14" s="216">
        <v>1</v>
      </c>
      <c r="BI14" s="216">
        <v>1</v>
      </c>
      <c r="BJ14" s="216">
        <v>1</v>
      </c>
      <c r="BK14" s="216">
        <v>1</v>
      </c>
      <c r="BL14" s="216">
        <v>1</v>
      </c>
      <c r="BM14" s="216">
        <v>1</v>
      </c>
      <c r="BN14" s="216">
        <v>1</v>
      </c>
      <c r="BO14" s="216">
        <v>1</v>
      </c>
      <c r="BP14" s="216">
        <v>1</v>
      </c>
      <c r="BQ14" s="216"/>
      <c r="BR14" s="216">
        <v>1</v>
      </c>
      <c r="BS14" s="216"/>
      <c r="BT14" s="216"/>
      <c r="BU14" s="216"/>
      <c r="BV14" s="216"/>
      <c r="BW14" s="216"/>
      <c r="BX14" s="216"/>
      <c r="BY14" s="216"/>
      <c r="BZ14" s="245" t="s">
        <v>1397</v>
      </c>
      <c r="CA14" s="245" t="s">
        <v>1397</v>
      </c>
      <c r="CB14" s="245" t="s">
        <v>1397</v>
      </c>
      <c r="CC14" s="245" t="s">
        <v>1397</v>
      </c>
      <c r="CD14" s="245" t="s">
        <v>1397</v>
      </c>
      <c r="CE14" s="245" t="s">
        <v>1397</v>
      </c>
      <c r="CF14" s="245" t="s">
        <v>1397</v>
      </c>
      <c r="CG14" s="245" t="s">
        <v>1397</v>
      </c>
      <c r="CH14" s="245" t="s">
        <v>1397</v>
      </c>
      <c r="CI14" s="245" t="s">
        <v>1397</v>
      </c>
      <c r="CJ14" s="245" t="s">
        <v>1397</v>
      </c>
      <c r="CK14" s="245" t="s">
        <v>1397</v>
      </c>
      <c r="CL14" s="245" t="s">
        <v>1397</v>
      </c>
      <c r="CM14" s="245" t="s">
        <v>1397</v>
      </c>
      <c r="CN14" s="245" t="s">
        <v>1397</v>
      </c>
      <c r="CO14" s="245" t="s">
        <v>1397</v>
      </c>
      <c r="CP14" s="245" t="s">
        <v>1397</v>
      </c>
      <c r="CQ14" s="245" t="s">
        <v>1397</v>
      </c>
      <c r="CR14" s="245" t="s">
        <v>1397</v>
      </c>
      <c r="CS14" s="216"/>
      <c r="CT14" s="216"/>
      <c r="CU14" s="219">
        <f t="shared" si="0"/>
        <v>34</v>
      </c>
    </row>
    <row r="15" spans="1:101" ht="15" customHeight="1">
      <c r="A15" s="125" t="s">
        <v>608</v>
      </c>
      <c r="B15" s="97">
        <v>28</v>
      </c>
      <c r="C15" s="98" t="s">
        <v>70</v>
      </c>
      <c r="D15" s="183"/>
      <c r="E15" s="241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45" t="s">
        <v>1397</v>
      </c>
      <c r="CI15" s="245" t="s">
        <v>1397</v>
      </c>
      <c r="CJ15" s="245" t="s">
        <v>1397</v>
      </c>
      <c r="CK15" s="245" t="s">
        <v>1397</v>
      </c>
      <c r="CL15" s="245" t="s">
        <v>1397</v>
      </c>
      <c r="CM15" s="245" t="s">
        <v>1397</v>
      </c>
      <c r="CN15" s="245" t="s">
        <v>1397</v>
      </c>
      <c r="CO15" s="245" t="s">
        <v>1397</v>
      </c>
      <c r="CP15" s="245" t="s">
        <v>1397</v>
      </c>
      <c r="CQ15" s="245" t="s">
        <v>1397</v>
      </c>
      <c r="CR15" s="245" t="s">
        <v>1397</v>
      </c>
      <c r="CS15" s="216"/>
      <c r="CT15" s="216"/>
      <c r="CU15" s="219">
        <f t="shared" si="0"/>
        <v>0</v>
      </c>
      <c r="CW15" s="184" t="s">
        <v>369</v>
      </c>
    </row>
    <row r="16" spans="1:101" ht="15" customHeight="1">
      <c r="A16" s="125"/>
      <c r="B16" s="97">
        <v>29</v>
      </c>
      <c r="C16" s="98" t="s">
        <v>32</v>
      </c>
      <c r="D16" s="102" t="s">
        <v>22</v>
      </c>
      <c r="E16" s="241"/>
      <c r="F16" s="222">
        <v>1</v>
      </c>
      <c r="G16" s="222">
        <v>1</v>
      </c>
      <c r="H16" s="222"/>
      <c r="I16" s="222"/>
      <c r="J16" s="222"/>
      <c r="K16" s="222"/>
      <c r="L16" s="222"/>
      <c r="M16" s="222"/>
      <c r="N16" s="222"/>
      <c r="O16" s="222">
        <v>1</v>
      </c>
      <c r="P16" s="222">
        <v>1</v>
      </c>
      <c r="Q16" s="222"/>
      <c r="R16" s="222"/>
      <c r="S16" s="222">
        <v>1</v>
      </c>
      <c r="T16" s="222">
        <v>1</v>
      </c>
      <c r="U16" s="222">
        <v>1</v>
      </c>
      <c r="V16" s="222"/>
      <c r="W16" s="222"/>
      <c r="X16" s="222"/>
      <c r="Y16" s="222"/>
      <c r="Z16" s="216">
        <v>1</v>
      </c>
      <c r="AA16" s="216"/>
      <c r="AB16" s="216"/>
      <c r="AC16" s="216"/>
      <c r="AD16" s="216"/>
      <c r="AE16" s="216"/>
      <c r="AF16" s="216">
        <v>1</v>
      </c>
      <c r="AG16" s="216"/>
      <c r="AH16" s="216"/>
      <c r="AI16" s="216"/>
      <c r="AJ16" s="216"/>
      <c r="AK16" s="216"/>
      <c r="AL16" s="216"/>
      <c r="AM16" s="216">
        <v>1</v>
      </c>
      <c r="AN16" s="216"/>
      <c r="AO16" s="216"/>
      <c r="AP16" s="216">
        <v>1</v>
      </c>
      <c r="AQ16" s="216"/>
      <c r="AR16" s="216"/>
      <c r="AS16" s="216"/>
      <c r="AT16" s="216">
        <v>1</v>
      </c>
      <c r="AU16" s="216">
        <v>1</v>
      </c>
      <c r="AV16" s="216"/>
      <c r="AW16" s="216"/>
      <c r="AX16" s="216"/>
      <c r="AY16" s="216"/>
      <c r="AZ16" s="216"/>
      <c r="BA16" s="216"/>
      <c r="BB16" s="216"/>
      <c r="BC16" s="216"/>
      <c r="BD16" s="216">
        <v>1</v>
      </c>
      <c r="BE16" s="216"/>
      <c r="BF16" s="216">
        <v>1</v>
      </c>
      <c r="BG16" s="216">
        <v>1</v>
      </c>
      <c r="BH16" s="216">
        <v>1</v>
      </c>
      <c r="BI16" s="216"/>
      <c r="BJ16" s="216">
        <v>1</v>
      </c>
      <c r="BK16" s="216">
        <v>1</v>
      </c>
      <c r="BL16" s="216"/>
      <c r="BM16" s="216">
        <v>1</v>
      </c>
      <c r="BN16" s="216">
        <v>1</v>
      </c>
      <c r="BO16" s="216"/>
      <c r="BP16" s="216">
        <v>1</v>
      </c>
      <c r="BQ16" s="216"/>
      <c r="BR16" s="216"/>
      <c r="BS16" s="216">
        <v>1</v>
      </c>
      <c r="BT16" s="216"/>
      <c r="BU16" s="216"/>
      <c r="BV16" s="216"/>
      <c r="BW16" s="216"/>
      <c r="BX16" s="216"/>
      <c r="BY16" s="216"/>
      <c r="BZ16" s="216">
        <v>1</v>
      </c>
      <c r="CA16" s="216">
        <v>1</v>
      </c>
      <c r="CB16" s="216">
        <v>1</v>
      </c>
      <c r="CC16" s="216">
        <v>1</v>
      </c>
      <c r="CD16" s="216">
        <v>1</v>
      </c>
      <c r="CE16" s="216"/>
      <c r="CF16" s="216"/>
      <c r="CG16" s="216"/>
      <c r="CH16" s="245" t="s">
        <v>1397</v>
      </c>
      <c r="CI16" s="245" t="s">
        <v>1397</v>
      </c>
      <c r="CJ16" s="245" t="s">
        <v>1397</v>
      </c>
      <c r="CK16" s="245" t="s">
        <v>1397</v>
      </c>
      <c r="CL16" s="245" t="s">
        <v>1397</v>
      </c>
      <c r="CM16" s="245" t="s">
        <v>1397</v>
      </c>
      <c r="CN16" s="245" t="s">
        <v>1397</v>
      </c>
      <c r="CO16" s="245" t="s">
        <v>1397</v>
      </c>
      <c r="CP16" s="245" t="s">
        <v>1397</v>
      </c>
      <c r="CQ16" s="245" t="s">
        <v>1397</v>
      </c>
      <c r="CR16" s="245" t="s">
        <v>1397</v>
      </c>
      <c r="CS16" s="216"/>
      <c r="CT16" s="216"/>
      <c r="CU16" s="219">
        <f t="shared" si="0"/>
        <v>28</v>
      </c>
    </row>
    <row r="17" spans="1:99" ht="15" customHeight="1">
      <c r="A17" s="125"/>
      <c r="B17" s="97">
        <v>30</v>
      </c>
      <c r="C17" s="98" t="s">
        <v>53</v>
      </c>
      <c r="D17" s="183" t="s">
        <v>22</v>
      </c>
      <c r="E17" s="241"/>
      <c r="F17" s="222">
        <v>1</v>
      </c>
      <c r="G17" s="222">
        <v>1</v>
      </c>
      <c r="H17" s="222">
        <v>1</v>
      </c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>
        <v>1</v>
      </c>
      <c r="T17" s="222"/>
      <c r="U17" s="222"/>
      <c r="V17" s="222"/>
      <c r="W17" s="222"/>
      <c r="X17" s="222"/>
      <c r="Y17" s="222"/>
      <c r="Z17" s="222">
        <v>1</v>
      </c>
      <c r="AA17" s="222">
        <v>1</v>
      </c>
      <c r="AB17" s="222"/>
      <c r="AC17" s="222"/>
      <c r="AD17" s="222">
        <v>1</v>
      </c>
      <c r="AE17" s="222"/>
      <c r="AF17" s="222"/>
      <c r="AG17" s="222"/>
      <c r="AH17" s="222"/>
      <c r="AI17" s="222"/>
      <c r="AJ17" s="222"/>
      <c r="AK17" s="222"/>
      <c r="AL17" s="222"/>
      <c r="AM17" s="222">
        <v>1</v>
      </c>
      <c r="AN17" s="222">
        <v>1</v>
      </c>
      <c r="AO17" s="222"/>
      <c r="AP17" s="222"/>
      <c r="AQ17" s="222"/>
      <c r="AR17" s="222"/>
      <c r="AS17" s="222"/>
      <c r="AT17" s="222">
        <v>1</v>
      </c>
      <c r="AU17" s="222">
        <v>1</v>
      </c>
      <c r="AV17" s="222"/>
      <c r="AW17" s="222"/>
      <c r="AX17" s="222"/>
      <c r="AY17" s="222"/>
      <c r="AZ17" s="222"/>
      <c r="BA17" s="222">
        <v>1</v>
      </c>
      <c r="BB17" s="222"/>
      <c r="BC17" s="222"/>
      <c r="BD17" s="222">
        <v>1</v>
      </c>
      <c r="BE17" s="222">
        <v>1</v>
      </c>
      <c r="BF17" s="222">
        <v>1</v>
      </c>
      <c r="BG17" s="222">
        <v>1</v>
      </c>
      <c r="BH17" s="222"/>
      <c r="BI17" s="222"/>
      <c r="BJ17" s="222">
        <v>1</v>
      </c>
      <c r="BK17" s="222">
        <v>1</v>
      </c>
      <c r="BL17" s="222"/>
      <c r="BM17" s="222"/>
      <c r="BN17" s="222">
        <v>1</v>
      </c>
      <c r="BO17" s="222"/>
      <c r="BP17" s="222"/>
      <c r="BQ17" s="222">
        <v>1</v>
      </c>
      <c r="BR17" s="222"/>
      <c r="BS17" s="222"/>
      <c r="BT17" s="222"/>
      <c r="BU17" s="222"/>
      <c r="BV17" s="222"/>
      <c r="BW17" s="222"/>
      <c r="BX17" s="222"/>
      <c r="BY17" s="222"/>
      <c r="BZ17" s="222">
        <v>1</v>
      </c>
      <c r="CA17" s="222">
        <v>1</v>
      </c>
      <c r="CB17" s="222">
        <v>1</v>
      </c>
      <c r="CC17" s="222">
        <v>1</v>
      </c>
      <c r="CD17" s="222"/>
      <c r="CE17" s="222"/>
      <c r="CF17" s="222"/>
      <c r="CG17" s="222"/>
      <c r="CH17" s="222">
        <v>1</v>
      </c>
      <c r="CI17" s="245" t="s">
        <v>1397</v>
      </c>
      <c r="CJ17" s="245" t="s">
        <v>1397</v>
      </c>
      <c r="CK17" s="245" t="s">
        <v>1397</v>
      </c>
      <c r="CL17" s="245" t="s">
        <v>1397</v>
      </c>
      <c r="CM17" s="245" t="s">
        <v>1397</v>
      </c>
      <c r="CN17" s="245" t="s">
        <v>1397</v>
      </c>
      <c r="CO17" s="245" t="s">
        <v>1397</v>
      </c>
      <c r="CP17" s="245" t="s">
        <v>1397</v>
      </c>
      <c r="CQ17" s="245" t="s">
        <v>1397</v>
      </c>
      <c r="CR17" s="245" t="s">
        <v>1397</v>
      </c>
      <c r="CS17" s="222"/>
      <c r="CT17" s="216"/>
      <c r="CU17" s="219">
        <f t="shared" si="0"/>
        <v>25</v>
      </c>
    </row>
    <row r="18" spans="1:99" ht="20.100000000000001" customHeight="1">
      <c r="B18" s="126" t="s">
        <v>415</v>
      </c>
      <c r="C18" s="155"/>
      <c r="D18" s="128"/>
      <c r="E18" s="247">
        <f t="shared" ref="E18:R18" si="1">SUM(E8:E17)</f>
        <v>0</v>
      </c>
      <c r="F18" s="225">
        <f t="shared" si="1"/>
        <v>8</v>
      </c>
      <c r="G18" s="225">
        <f t="shared" si="1"/>
        <v>7</v>
      </c>
      <c r="H18" s="225">
        <f t="shared" si="1"/>
        <v>5</v>
      </c>
      <c r="I18" s="225">
        <f t="shared" si="1"/>
        <v>1</v>
      </c>
      <c r="J18" s="225">
        <f t="shared" si="1"/>
        <v>1</v>
      </c>
      <c r="K18" s="225">
        <f t="shared" si="1"/>
        <v>2</v>
      </c>
      <c r="L18" s="225">
        <f t="shared" si="1"/>
        <v>0</v>
      </c>
      <c r="M18" s="225">
        <f t="shared" si="1"/>
        <v>1</v>
      </c>
      <c r="N18" s="225">
        <f t="shared" si="1"/>
        <v>1</v>
      </c>
      <c r="O18" s="225">
        <f t="shared" si="1"/>
        <v>1</v>
      </c>
      <c r="P18" s="225">
        <f t="shared" si="1"/>
        <v>3</v>
      </c>
      <c r="Q18" s="225">
        <f t="shared" si="1"/>
        <v>1</v>
      </c>
      <c r="R18" s="225">
        <f t="shared" si="1"/>
        <v>1</v>
      </c>
      <c r="S18" s="225">
        <f t="shared" ref="S18:AN18" si="2">SUM(S8:S17)</f>
        <v>7</v>
      </c>
      <c r="T18" s="225">
        <f t="shared" si="2"/>
        <v>7</v>
      </c>
      <c r="U18" s="225">
        <f t="shared" si="2"/>
        <v>2</v>
      </c>
      <c r="V18" s="225">
        <f t="shared" si="2"/>
        <v>3</v>
      </c>
      <c r="W18" s="225">
        <f t="shared" si="2"/>
        <v>4</v>
      </c>
      <c r="X18" s="225">
        <f t="shared" si="2"/>
        <v>2</v>
      </c>
      <c r="Y18" s="225">
        <f t="shared" si="2"/>
        <v>1</v>
      </c>
      <c r="Z18" s="225">
        <f t="shared" si="2"/>
        <v>8</v>
      </c>
      <c r="AA18" s="225">
        <f t="shared" si="2"/>
        <v>7</v>
      </c>
      <c r="AB18" s="225">
        <f t="shared" si="2"/>
        <v>2</v>
      </c>
      <c r="AC18" s="225">
        <f t="shared" si="2"/>
        <v>2</v>
      </c>
      <c r="AD18" s="225">
        <f t="shared" si="2"/>
        <v>5</v>
      </c>
      <c r="AE18" s="225">
        <f t="shared" si="2"/>
        <v>6</v>
      </c>
      <c r="AF18" s="225">
        <f t="shared" si="2"/>
        <v>4</v>
      </c>
      <c r="AG18" s="225">
        <f t="shared" si="2"/>
        <v>3</v>
      </c>
      <c r="AH18" s="225">
        <f t="shared" si="2"/>
        <v>2</v>
      </c>
      <c r="AI18" s="225">
        <f t="shared" si="2"/>
        <v>6</v>
      </c>
      <c r="AJ18" s="225">
        <f t="shared" si="2"/>
        <v>1</v>
      </c>
      <c r="AK18" s="225">
        <f t="shared" si="2"/>
        <v>1</v>
      </c>
      <c r="AL18" s="225">
        <f t="shared" si="2"/>
        <v>1</v>
      </c>
      <c r="AM18" s="225">
        <f t="shared" si="2"/>
        <v>8</v>
      </c>
      <c r="AN18" s="225">
        <f t="shared" si="2"/>
        <v>6</v>
      </c>
      <c r="AO18" s="225">
        <f t="shared" ref="AO18:BL18" si="3">SUM(AO8:AO17)</f>
        <v>2</v>
      </c>
      <c r="AP18" s="225">
        <f t="shared" si="3"/>
        <v>7</v>
      </c>
      <c r="AQ18" s="225">
        <f t="shared" si="3"/>
        <v>5</v>
      </c>
      <c r="AR18" s="225">
        <f t="shared" si="3"/>
        <v>3</v>
      </c>
      <c r="AS18" s="225">
        <f t="shared" si="3"/>
        <v>1</v>
      </c>
      <c r="AT18" s="225">
        <f t="shared" si="3"/>
        <v>7</v>
      </c>
      <c r="AU18" s="225">
        <f t="shared" si="3"/>
        <v>8</v>
      </c>
      <c r="AV18" s="225">
        <f t="shared" si="3"/>
        <v>5</v>
      </c>
      <c r="AW18" s="225">
        <f t="shared" si="3"/>
        <v>3</v>
      </c>
      <c r="AX18" s="225">
        <f t="shared" si="3"/>
        <v>2</v>
      </c>
      <c r="AY18" s="225">
        <f t="shared" si="3"/>
        <v>1</v>
      </c>
      <c r="AZ18" s="225">
        <f t="shared" si="3"/>
        <v>3</v>
      </c>
      <c r="BA18" s="225">
        <f t="shared" si="3"/>
        <v>6</v>
      </c>
      <c r="BB18" s="225">
        <f t="shared" si="3"/>
        <v>2</v>
      </c>
      <c r="BC18" s="225">
        <f t="shared" si="3"/>
        <v>2</v>
      </c>
      <c r="BD18" s="225">
        <f t="shared" si="3"/>
        <v>6</v>
      </c>
      <c r="BE18" s="225">
        <f t="shared" si="3"/>
        <v>4</v>
      </c>
      <c r="BF18" s="225">
        <f t="shared" si="3"/>
        <v>5</v>
      </c>
      <c r="BG18" s="225">
        <f t="shared" si="3"/>
        <v>4</v>
      </c>
      <c r="BH18" s="225">
        <f t="shared" si="3"/>
        <v>4</v>
      </c>
      <c r="BI18" s="225">
        <f t="shared" si="3"/>
        <v>1</v>
      </c>
      <c r="BJ18" s="225">
        <f t="shared" si="3"/>
        <v>4</v>
      </c>
      <c r="BK18" s="225">
        <f t="shared" si="3"/>
        <v>4</v>
      </c>
      <c r="BL18" s="225">
        <f t="shared" si="3"/>
        <v>2</v>
      </c>
      <c r="BM18" s="225">
        <f t="shared" ref="BM18:BZ18" si="4">SUM(BM8:BM17)</f>
        <v>2</v>
      </c>
      <c r="BN18" s="225">
        <f t="shared" si="4"/>
        <v>3</v>
      </c>
      <c r="BO18" s="225">
        <f t="shared" si="4"/>
        <v>1</v>
      </c>
      <c r="BP18" s="225">
        <f t="shared" si="4"/>
        <v>2</v>
      </c>
      <c r="BQ18" s="225">
        <f>SUM(BQ8:BQ17)</f>
        <v>1</v>
      </c>
      <c r="BR18" s="225">
        <f t="shared" si="4"/>
        <v>1</v>
      </c>
      <c r="BS18" s="225">
        <f>SUM(BS8:BS17)</f>
        <v>1</v>
      </c>
      <c r="BT18" s="225">
        <f t="shared" si="4"/>
        <v>0</v>
      </c>
      <c r="BU18" s="225">
        <f t="shared" si="4"/>
        <v>0</v>
      </c>
      <c r="BV18" s="225">
        <f t="shared" si="4"/>
        <v>0</v>
      </c>
      <c r="BW18" s="225">
        <f t="shared" si="4"/>
        <v>0</v>
      </c>
      <c r="BX18" s="225">
        <f t="shared" si="4"/>
        <v>0</v>
      </c>
      <c r="BY18" s="225">
        <f t="shared" si="4"/>
        <v>0</v>
      </c>
      <c r="BZ18" s="225">
        <f t="shared" si="4"/>
        <v>2</v>
      </c>
      <c r="CA18" s="225">
        <f t="shared" ref="CA18:CS18" si="5">SUM(CA8:CA17)</f>
        <v>2</v>
      </c>
      <c r="CB18" s="225">
        <f t="shared" si="5"/>
        <v>2</v>
      </c>
      <c r="CC18" s="225">
        <f t="shared" si="5"/>
        <v>2</v>
      </c>
      <c r="CD18" s="225">
        <f t="shared" si="5"/>
        <v>1</v>
      </c>
      <c r="CE18" s="225">
        <f t="shared" si="5"/>
        <v>0</v>
      </c>
      <c r="CF18" s="225">
        <f t="shared" si="5"/>
        <v>0</v>
      </c>
      <c r="CG18" s="225">
        <f t="shared" si="5"/>
        <v>0</v>
      </c>
      <c r="CH18" s="225">
        <f t="shared" si="5"/>
        <v>1</v>
      </c>
      <c r="CI18" s="225">
        <f t="shared" si="5"/>
        <v>0</v>
      </c>
      <c r="CJ18" s="225">
        <f t="shared" si="5"/>
        <v>0</v>
      </c>
      <c r="CK18" s="225">
        <f t="shared" ref="CK18:CQ18" si="6">SUM(CK8:CK17)</f>
        <v>0</v>
      </c>
      <c r="CL18" s="225">
        <f t="shared" si="6"/>
        <v>0</v>
      </c>
      <c r="CM18" s="225">
        <f t="shared" si="6"/>
        <v>0</v>
      </c>
      <c r="CN18" s="225">
        <f t="shared" si="6"/>
        <v>0</v>
      </c>
      <c r="CO18" s="225">
        <f t="shared" si="6"/>
        <v>0</v>
      </c>
      <c r="CP18" s="225">
        <f t="shared" si="6"/>
        <v>0</v>
      </c>
      <c r="CQ18" s="225">
        <f t="shared" si="6"/>
        <v>0</v>
      </c>
      <c r="CR18" s="225">
        <f t="shared" si="5"/>
        <v>0</v>
      </c>
      <c r="CS18" s="225">
        <f t="shared" si="5"/>
        <v>0</v>
      </c>
      <c r="CT18" s="225"/>
      <c r="CU18" s="249">
        <f t="shared" si="0"/>
        <v>232</v>
      </c>
    </row>
    <row r="19" spans="1:99" ht="20.100000000000001" customHeight="1">
      <c r="B19" s="126" t="s">
        <v>785</v>
      </c>
      <c r="C19" s="155"/>
      <c r="D19" s="128"/>
      <c r="E19" s="247">
        <f t="shared" ref="E19:R19" si="7">E7+E18</f>
        <v>0</v>
      </c>
      <c r="F19" s="225">
        <f t="shared" si="7"/>
        <v>24</v>
      </c>
      <c r="G19" s="225">
        <f t="shared" si="7"/>
        <v>23</v>
      </c>
      <c r="H19" s="225">
        <f t="shared" si="7"/>
        <v>19</v>
      </c>
      <c r="I19" s="225">
        <f t="shared" si="7"/>
        <v>8</v>
      </c>
      <c r="J19" s="225">
        <f t="shared" si="7"/>
        <v>9</v>
      </c>
      <c r="K19" s="225">
        <f t="shared" si="7"/>
        <v>15</v>
      </c>
      <c r="L19" s="225">
        <f t="shared" si="7"/>
        <v>11</v>
      </c>
      <c r="M19" s="404">
        <f t="shared" si="7"/>
        <v>15</v>
      </c>
      <c r="N19" s="404">
        <f t="shared" si="7"/>
        <v>8</v>
      </c>
      <c r="O19" s="404">
        <f t="shared" si="7"/>
        <v>8</v>
      </c>
      <c r="P19" s="404">
        <f t="shared" si="7"/>
        <v>13</v>
      </c>
      <c r="Q19" s="225">
        <f t="shared" si="7"/>
        <v>12</v>
      </c>
      <c r="R19" s="225">
        <f t="shared" si="7"/>
        <v>7</v>
      </c>
      <c r="S19" s="225">
        <f t="shared" ref="S19:AN19" si="8">S7+S18</f>
        <v>15</v>
      </c>
      <c r="T19" s="225">
        <f t="shared" si="8"/>
        <v>15</v>
      </c>
      <c r="U19" s="225">
        <f t="shared" si="8"/>
        <v>11</v>
      </c>
      <c r="V19" s="404">
        <f t="shared" si="8"/>
        <v>13</v>
      </c>
      <c r="W19" s="225">
        <f t="shared" si="8"/>
        <v>13</v>
      </c>
      <c r="X19" s="404">
        <f t="shared" si="8"/>
        <v>10</v>
      </c>
      <c r="Y19" s="404">
        <f t="shared" si="8"/>
        <v>3</v>
      </c>
      <c r="Z19" s="225">
        <f t="shared" si="8"/>
        <v>17</v>
      </c>
      <c r="AA19" s="225">
        <f t="shared" si="8"/>
        <v>17</v>
      </c>
      <c r="AB19" s="404">
        <f t="shared" si="8"/>
        <v>11</v>
      </c>
      <c r="AC19" s="404">
        <f t="shared" si="8"/>
        <v>9</v>
      </c>
      <c r="AD19" s="225">
        <f t="shared" si="8"/>
        <v>10</v>
      </c>
      <c r="AE19" s="225">
        <f t="shared" si="8"/>
        <v>14</v>
      </c>
      <c r="AF19" s="225">
        <f t="shared" si="8"/>
        <v>12</v>
      </c>
      <c r="AG19" s="404">
        <f t="shared" si="8"/>
        <v>9</v>
      </c>
      <c r="AH19" s="404">
        <f t="shared" si="8"/>
        <v>6</v>
      </c>
      <c r="AI19" s="404">
        <f t="shared" si="8"/>
        <v>13</v>
      </c>
      <c r="AJ19" s="404">
        <f t="shared" si="8"/>
        <v>7</v>
      </c>
      <c r="AK19" s="225">
        <f t="shared" si="8"/>
        <v>7</v>
      </c>
      <c r="AL19" s="404">
        <f t="shared" si="8"/>
        <v>5</v>
      </c>
      <c r="AM19" s="225">
        <f t="shared" si="8"/>
        <v>12</v>
      </c>
      <c r="AN19" s="225">
        <f t="shared" si="8"/>
        <v>9</v>
      </c>
      <c r="AO19" s="225">
        <f t="shared" ref="AO19:BL19" si="9">AO7+AO18</f>
        <v>6</v>
      </c>
      <c r="AP19" s="225">
        <f t="shared" si="9"/>
        <v>10</v>
      </c>
      <c r="AQ19" s="225">
        <f t="shared" si="9"/>
        <v>8</v>
      </c>
      <c r="AR19" s="225">
        <f t="shared" si="9"/>
        <v>7</v>
      </c>
      <c r="AS19" s="404">
        <f t="shared" si="9"/>
        <v>1</v>
      </c>
      <c r="AT19" s="225">
        <f t="shared" si="9"/>
        <v>8</v>
      </c>
      <c r="AU19" s="225">
        <f t="shared" si="9"/>
        <v>9</v>
      </c>
      <c r="AV19" s="225">
        <f t="shared" si="9"/>
        <v>7</v>
      </c>
      <c r="AW19" s="404">
        <f t="shared" si="9"/>
        <v>4</v>
      </c>
      <c r="AX19" s="404">
        <f t="shared" si="9"/>
        <v>3</v>
      </c>
      <c r="AY19" s="404">
        <f t="shared" si="9"/>
        <v>1</v>
      </c>
      <c r="AZ19" s="404">
        <f t="shared" si="9"/>
        <v>3</v>
      </c>
      <c r="BA19" s="225">
        <f t="shared" si="9"/>
        <v>6</v>
      </c>
      <c r="BB19" s="404">
        <f t="shared" si="9"/>
        <v>2</v>
      </c>
      <c r="BC19" s="404">
        <f t="shared" si="9"/>
        <v>2</v>
      </c>
      <c r="BD19" s="225">
        <f t="shared" si="9"/>
        <v>6</v>
      </c>
      <c r="BE19" s="225">
        <f t="shared" si="9"/>
        <v>4</v>
      </c>
      <c r="BF19" s="225">
        <f t="shared" si="9"/>
        <v>5</v>
      </c>
      <c r="BG19" s="225">
        <f t="shared" si="9"/>
        <v>4</v>
      </c>
      <c r="BH19" s="225">
        <f t="shared" si="9"/>
        <v>4</v>
      </c>
      <c r="BI19" s="225">
        <f t="shared" si="9"/>
        <v>1</v>
      </c>
      <c r="BJ19" s="225">
        <f t="shared" si="9"/>
        <v>4</v>
      </c>
      <c r="BK19" s="225">
        <f t="shared" si="9"/>
        <v>4</v>
      </c>
      <c r="BL19" s="404">
        <f t="shared" si="9"/>
        <v>2</v>
      </c>
      <c r="BM19" s="225">
        <f t="shared" ref="BM19:BZ19" si="10">BM7+BM18</f>
        <v>2</v>
      </c>
      <c r="BN19" s="225">
        <f t="shared" si="10"/>
        <v>3</v>
      </c>
      <c r="BO19" s="225">
        <f t="shared" si="10"/>
        <v>1</v>
      </c>
      <c r="BP19" s="225">
        <f t="shared" si="10"/>
        <v>2</v>
      </c>
      <c r="BQ19" s="225">
        <f>BQ7+BQ18</f>
        <v>1</v>
      </c>
      <c r="BR19" s="404">
        <f t="shared" si="10"/>
        <v>1</v>
      </c>
      <c r="BS19" s="225">
        <f>BS7+BS18</f>
        <v>1</v>
      </c>
      <c r="BT19" s="404">
        <f t="shared" si="10"/>
        <v>0</v>
      </c>
      <c r="BU19" s="404">
        <f t="shared" si="10"/>
        <v>0</v>
      </c>
      <c r="BV19" s="404">
        <f t="shared" si="10"/>
        <v>0</v>
      </c>
      <c r="BW19" s="404">
        <f t="shared" si="10"/>
        <v>0</v>
      </c>
      <c r="BX19" s="404">
        <f t="shared" si="10"/>
        <v>0</v>
      </c>
      <c r="BY19" s="404">
        <f t="shared" si="10"/>
        <v>0</v>
      </c>
      <c r="BZ19" s="225">
        <f t="shared" si="10"/>
        <v>2</v>
      </c>
      <c r="CA19" s="225">
        <f t="shared" ref="CA19:CJ19" si="11">CA7+CA18</f>
        <v>2</v>
      </c>
      <c r="CB19" s="225">
        <f t="shared" si="11"/>
        <v>2</v>
      </c>
      <c r="CC19" s="225">
        <f t="shared" si="11"/>
        <v>2</v>
      </c>
      <c r="CD19" s="225">
        <f t="shared" si="11"/>
        <v>1</v>
      </c>
      <c r="CE19" s="404">
        <f t="shared" si="11"/>
        <v>0</v>
      </c>
      <c r="CF19" s="404">
        <f t="shared" si="11"/>
        <v>0</v>
      </c>
      <c r="CG19" s="404">
        <f t="shared" si="11"/>
        <v>0</v>
      </c>
      <c r="CH19" s="225">
        <f t="shared" si="11"/>
        <v>1</v>
      </c>
      <c r="CI19" s="225">
        <f t="shared" si="11"/>
        <v>0</v>
      </c>
      <c r="CJ19" s="225">
        <f t="shared" si="11"/>
        <v>0</v>
      </c>
      <c r="CK19" s="225">
        <f t="shared" ref="CK19:CS19" si="12">CK7+CK18</f>
        <v>0</v>
      </c>
      <c r="CL19" s="225">
        <f t="shared" si="12"/>
        <v>0</v>
      </c>
      <c r="CM19" s="225">
        <f t="shared" si="12"/>
        <v>0</v>
      </c>
      <c r="CN19" s="225">
        <f t="shared" si="12"/>
        <v>0</v>
      </c>
      <c r="CO19" s="225">
        <f t="shared" si="12"/>
        <v>0</v>
      </c>
      <c r="CP19" s="225">
        <f t="shared" si="12"/>
        <v>0</v>
      </c>
      <c r="CQ19" s="225">
        <f t="shared" si="12"/>
        <v>0</v>
      </c>
      <c r="CR19" s="225">
        <f t="shared" si="12"/>
        <v>0</v>
      </c>
      <c r="CS19" s="225">
        <f t="shared" si="12"/>
        <v>0</v>
      </c>
      <c r="CT19" s="225"/>
      <c r="CU19" s="249">
        <f t="shared" si="0"/>
        <v>542</v>
      </c>
    </row>
    <row r="20" spans="1:99" ht="10.050000000000001" customHeight="1"/>
    <row r="21" spans="1:99" ht="15" customHeight="1"/>
    <row r="22" spans="1:99" ht="15" customHeight="1">
      <c r="C22" s="153" t="s">
        <v>422</v>
      </c>
      <c r="G22" s="185"/>
      <c r="H22" s="184" t="s">
        <v>1322</v>
      </c>
    </row>
    <row r="23" spans="1:99" ht="10.050000000000001" customHeight="1"/>
    <row r="24" spans="1:99" ht="15" customHeight="1">
      <c r="B24" s="166"/>
      <c r="C24" s="167"/>
      <c r="D24" s="173"/>
      <c r="E24" s="168"/>
      <c r="F24" s="627">
        <v>20</v>
      </c>
      <c r="G24" s="628"/>
      <c r="H24" s="628"/>
      <c r="I24" s="628"/>
      <c r="J24" s="169">
        <v>22</v>
      </c>
      <c r="K24" s="627">
        <v>23</v>
      </c>
      <c r="L24" s="628"/>
      <c r="M24" s="628"/>
      <c r="N24" s="628"/>
      <c r="O24" s="627">
        <v>24</v>
      </c>
      <c r="P24" s="628"/>
      <c r="Q24" s="627">
        <v>25</v>
      </c>
      <c r="R24" s="628"/>
      <c r="S24" s="627">
        <v>26</v>
      </c>
      <c r="T24" s="628"/>
      <c r="U24" s="628"/>
      <c r="V24" s="628"/>
      <c r="W24" s="628"/>
      <c r="X24" s="628"/>
      <c r="Y24" s="629"/>
      <c r="Z24" s="627">
        <v>27</v>
      </c>
      <c r="AA24" s="628"/>
      <c r="AB24" s="628"/>
      <c r="AC24" s="628"/>
      <c r="AD24" s="628"/>
      <c r="AE24" s="627">
        <v>28</v>
      </c>
      <c r="AF24" s="628"/>
      <c r="AG24" s="628"/>
      <c r="AH24" s="628"/>
      <c r="AI24" s="628"/>
      <c r="AJ24" s="628"/>
      <c r="AK24" s="627">
        <v>29</v>
      </c>
      <c r="AL24" s="628"/>
      <c r="AM24" s="627">
        <v>30</v>
      </c>
      <c r="AN24" s="628"/>
      <c r="AO24" s="628"/>
      <c r="AP24" s="628"/>
      <c r="AQ24" s="628"/>
      <c r="AR24" s="628"/>
      <c r="AS24" s="628"/>
      <c r="AT24" s="627">
        <v>31</v>
      </c>
      <c r="AU24" s="628"/>
      <c r="AV24" s="628"/>
      <c r="AW24" s="628"/>
      <c r="AX24" s="628"/>
      <c r="AY24" s="628"/>
      <c r="AZ24" s="629"/>
      <c r="BA24" s="627">
        <v>32</v>
      </c>
      <c r="BB24" s="628"/>
      <c r="BC24" s="629"/>
      <c r="BD24" s="627">
        <v>33</v>
      </c>
      <c r="BE24" s="628"/>
      <c r="BF24" s="628"/>
      <c r="BG24" s="628"/>
      <c r="BH24" s="628"/>
      <c r="BI24" s="628"/>
      <c r="BJ24" s="627">
        <v>34</v>
      </c>
      <c r="BK24" s="628"/>
      <c r="BL24" s="629"/>
      <c r="BM24" s="627">
        <v>35</v>
      </c>
      <c r="BN24" s="628"/>
      <c r="BO24" s="628"/>
      <c r="BP24" s="628"/>
      <c r="BQ24" s="628"/>
      <c r="BR24" s="628"/>
      <c r="BS24" s="628"/>
      <c r="BT24" s="628"/>
      <c r="BU24" s="628"/>
      <c r="BV24" s="628"/>
      <c r="BW24" s="628"/>
      <c r="BX24" s="628"/>
      <c r="BY24" s="629"/>
      <c r="BZ24" s="627">
        <v>36</v>
      </c>
      <c r="CA24" s="628"/>
      <c r="CB24" s="628"/>
      <c r="CC24" s="628"/>
      <c r="CD24" s="628"/>
      <c r="CE24" s="628"/>
      <c r="CF24" s="628"/>
      <c r="CG24" s="629"/>
      <c r="CH24" s="171">
        <v>37</v>
      </c>
      <c r="CI24" s="627">
        <v>38</v>
      </c>
      <c r="CJ24" s="628"/>
      <c r="CK24" s="628"/>
      <c r="CL24" s="628"/>
      <c r="CM24" s="628"/>
      <c r="CN24" s="628"/>
      <c r="CO24" s="628"/>
      <c r="CP24" s="628"/>
      <c r="CQ24" s="628"/>
      <c r="CR24" s="629"/>
      <c r="CS24" s="171"/>
      <c r="CT24" s="171"/>
      <c r="CU24" s="173"/>
    </row>
    <row r="25" spans="1:99" ht="15" customHeight="1">
      <c r="B25" s="174"/>
      <c r="C25" s="175"/>
      <c r="D25" s="177"/>
      <c r="E25" s="111"/>
      <c r="F25" s="124"/>
      <c r="G25" s="124"/>
      <c r="H25" s="124"/>
      <c r="I25" s="124"/>
      <c r="J25" s="124"/>
      <c r="K25" s="124"/>
      <c r="L25" s="124"/>
      <c r="M25" s="124"/>
      <c r="N25" s="113" t="s">
        <v>1356</v>
      </c>
      <c r="O25" s="124"/>
      <c r="P25" s="113" t="s">
        <v>1356</v>
      </c>
      <c r="Q25" s="124"/>
      <c r="R25" s="124"/>
      <c r="S25" s="124"/>
      <c r="T25" s="124"/>
      <c r="U25" s="124"/>
      <c r="V25" s="124"/>
      <c r="W25" s="113" t="s">
        <v>1356</v>
      </c>
      <c r="X25" s="124"/>
      <c r="Y25" s="113" t="s">
        <v>1356</v>
      </c>
      <c r="Z25" s="124"/>
      <c r="AA25" s="124"/>
      <c r="AB25" s="124"/>
      <c r="AC25" s="124"/>
      <c r="AD25" s="113" t="s">
        <v>1356</v>
      </c>
      <c r="AE25" s="124"/>
      <c r="AF25" s="120"/>
      <c r="AG25" s="120"/>
      <c r="AH25" s="113" t="s">
        <v>1356</v>
      </c>
      <c r="AI25" s="120"/>
      <c r="AJ25" s="120"/>
      <c r="AK25" s="120"/>
      <c r="AL25" s="120"/>
      <c r="AM25" s="120"/>
      <c r="AN25" s="120"/>
      <c r="AO25" s="120"/>
      <c r="AP25" s="113" t="s">
        <v>1356</v>
      </c>
      <c r="AQ25" s="120"/>
      <c r="AR25" s="120"/>
      <c r="AS25" s="120"/>
      <c r="AT25" s="120"/>
      <c r="AU25" s="120"/>
      <c r="AV25" s="120"/>
      <c r="AW25" s="113" t="s">
        <v>1356</v>
      </c>
      <c r="AX25" s="120"/>
      <c r="AY25" s="120"/>
      <c r="AZ25" s="120"/>
      <c r="BA25" s="120"/>
      <c r="BB25" s="120"/>
      <c r="BC25" s="113" t="s">
        <v>1356</v>
      </c>
      <c r="BD25" s="120"/>
      <c r="BE25" s="113" t="s">
        <v>1356</v>
      </c>
      <c r="BF25" s="120"/>
      <c r="BG25" s="120"/>
      <c r="BH25" s="120"/>
      <c r="BI25" s="120"/>
      <c r="BJ25" s="120"/>
      <c r="BK25" s="120"/>
      <c r="BL25" s="120"/>
      <c r="BM25" s="120"/>
      <c r="BN25" s="113" t="s">
        <v>68</v>
      </c>
      <c r="BO25" s="113" t="s">
        <v>1356</v>
      </c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13" t="s">
        <v>68</v>
      </c>
      <c r="CD25" s="120"/>
      <c r="CE25" s="120"/>
      <c r="CF25" s="120"/>
      <c r="CG25" s="120"/>
      <c r="CH25" s="120"/>
      <c r="CI25" s="120"/>
      <c r="CJ25" s="113" t="s">
        <v>68</v>
      </c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77"/>
    </row>
    <row r="26" spans="1:99" ht="80.099999999999994" customHeight="1">
      <c r="B26" s="3" t="s">
        <v>1366</v>
      </c>
      <c r="C26" s="4" t="s">
        <v>878</v>
      </c>
      <c r="D26" s="10" t="s">
        <v>879</v>
      </c>
      <c r="E26" s="402"/>
      <c r="F26" s="6" t="s">
        <v>548</v>
      </c>
      <c r="G26" s="6" t="s">
        <v>436</v>
      </c>
      <c r="H26" s="6" t="s">
        <v>544</v>
      </c>
      <c r="I26" s="6" t="s">
        <v>545</v>
      </c>
      <c r="J26" s="6" t="s">
        <v>547</v>
      </c>
      <c r="K26" s="6" t="s">
        <v>550</v>
      </c>
      <c r="L26" s="6" t="s">
        <v>935</v>
      </c>
      <c r="M26" s="6" t="s">
        <v>934</v>
      </c>
      <c r="N26" s="6" t="s">
        <v>911</v>
      </c>
      <c r="O26" s="6" t="s">
        <v>928</v>
      </c>
      <c r="P26" s="6" t="s">
        <v>930</v>
      </c>
      <c r="Q26" s="6" t="s">
        <v>437</v>
      </c>
      <c r="R26" s="6" t="s">
        <v>552</v>
      </c>
      <c r="S26" s="6" t="s">
        <v>435</v>
      </c>
      <c r="T26" s="6" t="s">
        <v>773</v>
      </c>
      <c r="U26" s="6" t="s">
        <v>463</v>
      </c>
      <c r="V26" s="6" t="s">
        <v>995</v>
      </c>
      <c r="W26" s="6" t="s">
        <v>996</v>
      </c>
      <c r="X26" s="6" t="s">
        <v>999</v>
      </c>
      <c r="Y26" s="6" t="s">
        <v>997</v>
      </c>
      <c r="Z26" s="6" t="s">
        <v>553</v>
      </c>
      <c r="AA26" s="6" t="s">
        <v>1018</v>
      </c>
      <c r="AB26" s="6" t="s">
        <v>1020</v>
      </c>
      <c r="AC26" s="6" t="s">
        <v>1021</v>
      </c>
      <c r="AD26" s="6" t="s">
        <v>554</v>
      </c>
      <c r="AE26" s="6" t="s">
        <v>1030</v>
      </c>
      <c r="AF26" s="6" t="s">
        <v>1121</v>
      </c>
      <c r="AG26" s="6" t="s">
        <v>1122</v>
      </c>
      <c r="AH26" s="6" t="s">
        <v>1068</v>
      </c>
      <c r="AI26" s="6" t="s">
        <v>1124</v>
      </c>
      <c r="AJ26" s="6" t="s">
        <v>1123</v>
      </c>
      <c r="AK26" s="6" t="s">
        <v>1127</v>
      </c>
      <c r="AL26" s="6" t="s">
        <v>1150</v>
      </c>
      <c r="AM26" s="6" t="s">
        <v>77</v>
      </c>
      <c r="AN26" s="6" t="s">
        <v>78</v>
      </c>
      <c r="AO26" s="6" t="s">
        <v>1205</v>
      </c>
      <c r="AP26" s="6" t="s">
        <v>79</v>
      </c>
      <c r="AQ26" s="6" t="s">
        <v>80</v>
      </c>
      <c r="AR26" s="6" t="s">
        <v>1266</v>
      </c>
      <c r="AS26" s="6" t="s">
        <v>1434</v>
      </c>
      <c r="AT26" s="6" t="s">
        <v>81</v>
      </c>
      <c r="AU26" s="6" t="s">
        <v>82</v>
      </c>
      <c r="AV26" s="6" t="s">
        <v>83</v>
      </c>
      <c r="AW26" s="6" t="s">
        <v>1285</v>
      </c>
      <c r="AX26" s="6" t="s">
        <v>1284</v>
      </c>
      <c r="AY26" s="6" t="s">
        <v>1286</v>
      </c>
      <c r="AZ26" s="6" t="s">
        <v>1407</v>
      </c>
      <c r="BA26" s="6" t="s">
        <v>84</v>
      </c>
      <c r="BB26" s="6" t="s">
        <v>1264</v>
      </c>
      <c r="BC26" s="6" t="s">
        <v>1265</v>
      </c>
      <c r="BD26" s="6" t="s">
        <v>85</v>
      </c>
      <c r="BE26" s="6" t="s">
        <v>86</v>
      </c>
      <c r="BF26" s="6" t="s">
        <v>88</v>
      </c>
      <c r="BG26" s="6" t="s">
        <v>89</v>
      </c>
      <c r="BH26" s="6" t="s">
        <v>87</v>
      </c>
      <c r="BI26" s="6" t="s">
        <v>10</v>
      </c>
      <c r="BJ26" s="6" t="s">
        <v>90</v>
      </c>
      <c r="BK26" s="6" t="s">
        <v>91</v>
      </c>
      <c r="BL26" s="6" t="s">
        <v>1394</v>
      </c>
      <c r="BM26" s="6" t="s">
        <v>92</v>
      </c>
      <c r="BN26" s="6" t="s">
        <v>93</v>
      </c>
      <c r="BO26" s="6" t="s">
        <v>94</v>
      </c>
      <c r="BP26" s="6" t="s">
        <v>95</v>
      </c>
      <c r="BQ26" s="6" t="s">
        <v>97</v>
      </c>
      <c r="BR26" s="6" t="s">
        <v>1419</v>
      </c>
      <c r="BS26" s="6" t="s">
        <v>96</v>
      </c>
      <c r="BT26" s="6" t="s">
        <v>1510</v>
      </c>
      <c r="BU26" s="6" t="s">
        <v>1511</v>
      </c>
      <c r="BV26" s="6" t="s">
        <v>1512</v>
      </c>
      <c r="BW26" s="6" t="s">
        <v>1513</v>
      </c>
      <c r="BX26" s="6" t="s">
        <v>1514</v>
      </c>
      <c r="BY26" s="6" t="s">
        <v>1515</v>
      </c>
      <c r="BZ26" s="6" t="s">
        <v>74</v>
      </c>
      <c r="CA26" s="6" t="s">
        <v>1489</v>
      </c>
      <c r="CB26" s="6" t="s">
        <v>1490</v>
      </c>
      <c r="CC26" s="6" t="s">
        <v>100</v>
      </c>
      <c r="CD26" s="6" t="s">
        <v>75</v>
      </c>
      <c r="CE26" s="6" t="s">
        <v>1491</v>
      </c>
      <c r="CF26" s="6" t="s">
        <v>1492</v>
      </c>
      <c r="CG26" s="6" t="s">
        <v>1518</v>
      </c>
      <c r="CH26" s="6" t="s">
        <v>101</v>
      </c>
      <c r="CI26" s="6" t="s">
        <v>102</v>
      </c>
      <c r="CJ26" s="6" t="s">
        <v>103</v>
      </c>
      <c r="CK26" s="6" t="s">
        <v>41</v>
      </c>
      <c r="CL26" s="6" t="s">
        <v>211</v>
      </c>
      <c r="CM26" s="6" t="s">
        <v>42</v>
      </c>
      <c r="CN26" s="6" t="s">
        <v>56</v>
      </c>
      <c r="CO26" s="6" t="s">
        <v>43</v>
      </c>
      <c r="CP26" s="6" t="s">
        <v>57</v>
      </c>
      <c r="CQ26" s="6" t="s">
        <v>1516</v>
      </c>
      <c r="CR26" s="6" t="s">
        <v>1517</v>
      </c>
      <c r="CS26" s="6" t="s">
        <v>14</v>
      </c>
      <c r="CT26" s="6"/>
      <c r="CU26" s="403" t="s">
        <v>1355</v>
      </c>
    </row>
    <row r="27" spans="1:99" ht="20.100000000000001" customHeight="1">
      <c r="B27" s="154" t="s">
        <v>1389</v>
      </c>
      <c r="C27" s="179"/>
      <c r="D27" s="92"/>
      <c r="E27" s="238"/>
      <c r="F27" s="347">
        <v>41</v>
      </c>
      <c r="G27" s="347">
        <v>37</v>
      </c>
      <c r="H27" s="347">
        <v>92</v>
      </c>
      <c r="I27" s="347">
        <v>25</v>
      </c>
      <c r="J27" s="347">
        <v>15</v>
      </c>
      <c r="K27" s="347">
        <v>51</v>
      </c>
      <c r="L27" s="347">
        <v>11</v>
      </c>
      <c r="M27" s="347">
        <v>111</v>
      </c>
      <c r="N27" s="347">
        <v>0</v>
      </c>
      <c r="O27" s="347">
        <v>17</v>
      </c>
      <c r="P27" s="347">
        <v>1</v>
      </c>
      <c r="Q27" s="347">
        <v>42</v>
      </c>
      <c r="R27" s="347">
        <v>13</v>
      </c>
      <c r="S27" s="347">
        <v>154</v>
      </c>
      <c r="T27" s="347">
        <v>82</v>
      </c>
      <c r="U27" s="347">
        <v>51</v>
      </c>
      <c r="V27" s="347">
        <v>36</v>
      </c>
      <c r="W27" s="347">
        <v>0</v>
      </c>
      <c r="X27" s="347">
        <v>7</v>
      </c>
      <c r="Y27" s="347">
        <v>0</v>
      </c>
      <c r="Z27" s="347">
        <v>98</v>
      </c>
      <c r="AA27" s="347">
        <v>65</v>
      </c>
      <c r="AB27" s="347">
        <v>9</v>
      </c>
      <c r="AC27" s="347">
        <v>35</v>
      </c>
      <c r="AD27" s="347">
        <v>1</v>
      </c>
      <c r="AE27" s="347">
        <v>57</v>
      </c>
      <c r="AF27" s="347">
        <v>54</v>
      </c>
      <c r="AG27" s="347">
        <v>54</v>
      </c>
      <c r="AH27" s="347">
        <v>0</v>
      </c>
      <c r="AI27" s="347">
        <v>12</v>
      </c>
      <c r="AJ27" s="347">
        <v>8</v>
      </c>
      <c r="AK27" s="347">
        <v>10</v>
      </c>
      <c r="AL27" s="347">
        <v>10</v>
      </c>
      <c r="AM27" s="347">
        <v>79</v>
      </c>
      <c r="AN27" s="347">
        <v>14</v>
      </c>
      <c r="AO27" s="347">
        <v>17</v>
      </c>
      <c r="AP27" s="347">
        <v>0</v>
      </c>
      <c r="AQ27" s="347">
        <v>7</v>
      </c>
      <c r="AR27" s="347">
        <v>20</v>
      </c>
      <c r="AS27" s="347">
        <v>0</v>
      </c>
      <c r="AT27" s="347">
        <v>19</v>
      </c>
      <c r="AU27" s="347">
        <v>7</v>
      </c>
      <c r="AV27" s="347">
        <v>11</v>
      </c>
      <c r="AW27" s="347">
        <v>0</v>
      </c>
      <c r="AX27" s="347">
        <v>4</v>
      </c>
      <c r="AY27" s="347">
        <v>6</v>
      </c>
      <c r="AZ27" s="347">
        <v>0</v>
      </c>
      <c r="BA27" s="347">
        <v>48</v>
      </c>
      <c r="BB27" s="347">
        <v>14</v>
      </c>
      <c r="BC27" s="347">
        <v>0</v>
      </c>
      <c r="BD27" s="347">
        <v>15</v>
      </c>
      <c r="BE27" s="347">
        <v>0</v>
      </c>
      <c r="BF27" s="347">
        <v>7</v>
      </c>
      <c r="BG27" s="347">
        <v>6</v>
      </c>
      <c r="BH27" s="347">
        <v>0</v>
      </c>
      <c r="BI27" s="347">
        <v>0</v>
      </c>
      <c r="BJ27" s="347">
        <v>0</v>
      </c>
      <c r="BK27" s="347">
        <v>0</v>
      </c>
      <c r="BL27" s="347">
        <v>0</v>
      </c>
      <c r="BM27" s="347">
        <v>0</v>
      </c>
      <c r="BN27" s="347">
        <v>0</v>
      </c>
      <c r="BO27" s="347">
        <v>0</v>
      </c>
      <c r="BP27" s="347">
        <v>0</v>
      </c>
      <c r="BQ27" s="347">
        <v>0</v>
      </c>
      <c r="BR27" s="347">
        <v>0</v>
      </c>
      <c r="BS27" s="347">
        <v>0</v>
      </c>
      <c r="BT27" s="347">
        <v>0</v>
      </c>
      <c r="BU27" s="347">
        <v>0</v>
      </c>
      <c r="BV27" s="347">
        <v>0</v>
      </c>
      <c r="BW27" s="347">
        <v>0</v>
      </c>
      <c r="BX27" s="347">
        <v>0</v>
      </c>
      <c r="BY27" s="347">
        <v>0</v>
      </c>
      <c r="BZ27" s="347">
        <v>0</v>
      </c>
      <c r="CA27" s="347">
        <v>0</v>
      </c>
      <c r="CB27" s="347">
        <v>0</v>
      </c>
      <c r="CC27" s="347">
        <v>0</v>
      </c>
      <c r="CD27" s="347">
        <v>0</v>
      </c>
      <c r="CE27" s="347">
        <v>0</v>
      </c>
      <c r="CF27" s="347">
        <v>0</v>
      </c>
      <c r="CG27" s="347">
        <v>0</v>
      </c>
      <c r="CH27" s="347">
        <v>0</v>
      </c>
      <c r="CI27" s="347">
        <v>0</v>
      </c>
      <c r="CJ27" s="347">
        <v>0</v>
      </c>
      <c r="CK27" s="347">
        <v>0</v>
      </c>
      <c r="CL27" s="347">
        <v>0</v>
      </c>
      <c r="CM27" s="347">
        <v>0</v>
      </c>
      <c r="CN27" s="347">
        <v>0</v>
      </c>
      <c r="CO27" s="347">
        <v>0</v>
      </c>
      <c r="CP27" s="347">
        <v>0</v>
      </c>
      <c r="CQ27" s="347">
        <v>0</v>
      </c>
      <c r="CR27" s="347">
        <v>0</v>
      </c>
      <c r="CS27" s="347">
        <v>1</v>
      </c>
      <c r="CT27" s="347"/>
      <c r="CU27" s="362">
        <f t="shared" ref="CU27:CU43" si="13">SUM(E27:CT27)</f>
        <v>1474</v>
      </c>
    </row>
    <row r="28" spans="1:99" ht="15" customHeight="1">
      <c r="A28" s="125"/>
      <c r="B28" s="97">
        <v>21</v>
      </c>
      <c r="C28" s="98" t="s">
        <v>1201</v>
      </c>
      <c r="D28" s="182" t="s">
        <v>1348</v>
      </c>
      <c r="E28" s="349"/>
      <c r="F28" s="350">
        <v>4</v>
      </c>
      <c r="G28" s="350">
        <v>6</v>
      </c>
      <c r="H28" s="350">
        <v>2</v>
      </c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>
        <v>18</v>
      </c>
      <c r="T28" s="351">
        <v>24</v>
      </c>
      <c r="U28" s="350"/>
      <c r="V28" s="350"/>
      <c r="W28" s="350"/>
      <c r="X28" s="350"/>
      <c r="Y28" s="350"/>
      <c r="Z28" s="350">
        <v>7</v>
      </c>
      <c r="AA28" s="350">
        <v>5</v>
      </c>
      <c r="AB28" s="350">
        <v>3</v>
      </c>
      <c r="AC28" s="350">
        <v>3</v>
      </c>
      <c r="AD28" s="350"/>
      <c r="AE28" s="350">
        <v>5</v>
      </c>
      <c r="AF28" s="350"/>
      <c r="AG28" s="350"/>
      <c r="AH28" s="350"/>
      <c r="AI28" s="350">
        <v>5</v>
      </c>
      <c r="AJ28" s="350"/>
      <c r="AK28" s="350">
        <v>1</v>
      </c>
      <c r="AL28" s="350"/>
      <c r="AM28" s="350">
        <v>12</v>
      </c>
      <c r="AN28" s="350">
        <v>4</v>
      </c>
      <c r="AO28" s="350"/>
      <c r="AP28" s="350"/>
      <c r="AQ28" s="350"/>
      <c r="AR28" s="350">
        <v>2</v>
      </c>
      <c r="AS28" s="350"/>
      <c r="AT28" s="350">
        <v>8</v>
      </c>
      <c r="AU28" s="350">
        <v>4</v>
      </c>
      <c r="AV28" s="350">
        <v>4</v>
      </c>
      <c r="AW28" s="350"/>
      <c r="AX28" s="350"/>
      <c r="AY28" s="350"/>
      <c r="AZ28" s="350"/>
      <c r="BA28" s="350">
        <v>12</v>
      </c>
      <c r="BB28" s="350"/>
      <c r="BC28" s="350"/>
      <c r="BD28" s="350">
        <v>16</v>
      </c>
      <c r="BE28" s="350"/>
      <c r="BF28" s="350"/>
      <c r="BG28" s="350"/>
      <c r="BH28" s="350">
        <v>2</v>
      </c>
      <c r="BI28" s="350"/>
      <c r="BJ28" s="350">
        <v>1</v>
      </c>
      <c r="BK28" s="350">
        <v>8</v>
      </c>
      <c r="BL28" s="350">
        <v>4</v>
      </c>
      <c r="BM28" s="350"/>
      <c r="BN28" s="350"/>
      <c r="BO28" s="350"/>
      <c r="BP28" s="350"/>
      <c r="BQ28" s="350"/>
      <c r="BR28" s="350"/>
      <c r="BS28" s="350"/>
      <c r="BT28" s="350"/>
      <c r="BU28" s="350"/>
      <c r="BV28" s="350"/>
      <c r="BW28" s="350"/>
      <c r="BX28" s="350"/>
      <c r="BY28" s="350"/>
      <c r="BZ28" s="350"/>
      <c r="CA28" s="350"/>
      <c r="CB28" s="350"/>
      <c r="CC28" s="350"/>
      <c r="CD28" s="350"/>
      <c r="CE28" s="350"/>
      <c r="CF28" s="350"/>
      <c r="CG28" s="350"/>
      <c r="CH28" s="350"/>
      <c r="CI28" s="350"/>
      <c r="CJ28" s="350"/>
      <c r="CK28" s="350"/>
      <c r="CL28" s="350"/>
      <c r="CM28" s="350"/>
      <c r="CN28" s="350"/>
      <c r="CO28" s="350"/>
      <c r="CP28" s="350"/>
      <c r="CQ28" s="350"/>
      <c r="CR28" s="350"/>
      <c r="CS28" s="350"/>
      <c r="CT28" s="350"/>
      <c r="CU28" s="354">
        <f t="shared" si="13"/>
        <v>160</v>
      </c>
    </row>
    <row r="29" spans="1:99" ht="15" customHeight="1">
      <c r="A29" s="125"/>
      <c r="B29" s="97">
        <v>22</v>
      </c>
      <c r="C29" s="98" t="s">
        <v>1414</v>
      </c>
      <c r="D29" s="183" t="s">
        <v>1380</v>
      </c>
      <c r="E29" s="355"/>
      <c r="F29" s="356">
        <v>4</v>
      </c>
      <c r="G29" s="356"/>
      <c r="H29" s="356"/>
      <c r="I29" s="356"/>
      <c r="J29" s="350"/>
      <c r="K29" s="350"/>
      <c r="L29" s="350"/>
      <c r="M29" s="350"/>
      <c r="N29" s="350"/>
      <c r="O29" s="350"/>
      <c r="P29" s="350"/>
      <c r="Q29" s="350"/>
      <c r="R29" s="350"/>
      <c r="S29" s="350">
        <v>14</v>
      </c>
      <c r="T29" s="351">
        <v>18</v>
      </c>
      <c r="U29" s="350"/>
      <c r="V29" s="350"/>
      <c r="W29" s="350"/>
      <c r="X29" s="350"/>
      <c r="Y29" s="350"/>
      <c r="Z29" s="350">
        <v>3</v>
      </c>
      <c r="AA29" s="350">
        <v>5</v>
      </c>
      <c r="AB29" s="350">
        <v>1</v>
      </c>
      <c r="AC29" s="350"/>
      <c r="AD29" s="350"/>
      <c r="AE29" s="350">
        <v>7</v>
      </c>
      <c r="AF29" s="350"/>
      <c r="AG29" s="350">
        <v>12</v>
      </c>
      <c r="AH29" s="350"/>
      <c r="AI29" s="350">
        <v>3</v>
      </c>
      <c r="AJ29" s="350"/>
      <c r="AK29" s="350"/>
      <c r="AL29" s="350"/>
      <c r="AM29" s="350">
        <v>3</v>
      </c>
      <c r="AN29" s="350">
        <v>6</v>
      </c>
      <c r="AO29" s="350">
        <v>6</v>
      </c>
      <c r="AP29" s="350"/>
      <c r="AQ29" s="350">
        <v>2</v>
      </c>
      <c r="AR29" s="350"/>
      <c r="AS29" s="350"/>
      <c r="AT29" s="350">
        <v>2</v>
      </c>
      <c r="AU29" s="350"/>
      <c r="AV29" s="350"/>
      <c r="AW29" s="350"/>
      <c r="AX29" s="350"/>
      <c r="AY29" s="350"/>
      <c r="AZ29" s="350"/>
      <c r="BA29" s="350">
        <v>8</v>
      </c>
      <c r="BB29" s="350">
        <v>2</v>
      </c>
      <c r="BC29" s="350"/>
      <c r="BD29" s="350">
        <v>16</v>
      </c>
      <c r="BE29" s="350"/>
      <c r="BF29" s="350">
        <v>5</v>
      </c>
      <c r="BG29" s="350"/>
      <c r="BH29" s="350">
        <v>4</v>
      </c>
      <c r="BI29" s="350"/>
      <c r="BJ29" s="350">
        <v>12</v>
      </c>
      <c r="BK29" s="350">
        <v>6</v>
      </c>
      <c r="BL29" s="350">
        <v>6</v>
      </c>
      <c r="BM29" s="350">
        <v>5</v>
      </c>
      <c r="BN29" s="350"/>
      <c r="BO29" s="350"/>
      <c r="BP29" s="350"/>
      <c r="BQ29" s="350"/>
      <c r="BR29" s="350">
        <v>5</v>
      </c>
      <c r="BS29" s="350"/>
      <c r="BT29" s="350">
        <v>2</v>
      </c>
      <c r="BU29" s="350">
        <v>1</v>
      </c>
      <c r="BV29" s="350">
        <v>1</v>
      </c>
      <c r="BW29" s="350"/>
      <c r="BX29" s="350"/>
      <c r="BY29" s="350"/>
      <c r="BZ29" s="350"/>
      <c r="CA29" s="350"/>
      <c r="CB29" s="350"/>
      <c r="CC29" s="350"/>
      <c r="CD29" s="350"/>
      <c r="CE29" s="350"/>
      <c r="CF29" s="350"/>
      <c r="CG29" s="350"/>
      <c r="CH29" s="350"/>
      <c r="CI29" s="350"/>
      <c r="CJ29" s="350"/>
      <c r="CK29" s="350"/>
      <c r="CL29" s="350"/>
      <c r="CM29" s="350"/>
      <c r="CN29" s="350"/>
      <c r="CO29" s="350"/>
      <c r="CP29" s="350"/>
      <c r="CQ29" s="350"/>
      <c r="CR29" s="350"/>
      <c r="CS29" s="350"/>
      <c r="CT29" s="350"/>
      <c r="CU29" s="354">
        <f t="shared" si="13"/>
        <v>159</v>
      </c>
    </row>
    <row r="30" spans="1:99" ht="15" customHeight="1">
      <c r="A30" s="125"/>
      <c r="B30" s="97">
        <v>23</v>
      </c>
      <c r="C30" s="98" t="s">
        <v>1423</v>
      </c>
      <c r="D30" s="183" t="s">
        <v>1431</v>
      </c>
      <c r="E30" s="355"/>
      <c r="F30" s="356">
        <v>1</v>
      </c>
      <c r="G30" s="356">
        <v>6</v>
      </c>
      <c r="H30" s="356">
        <v>2</v>
      </c>
      <c r="I30" s="356"/>
      <c r="J30" s="356"/>
      <c r="K30" s="350"/>
      <c r="L30" s="350"/>
      <c r="M30" s="350"/>
      <c r="N30" s="350"/>
      <c r="O30" s="350"/>
      <c r="P30" s="350"/>
      <c r="Q30" s="350"/>
      <c r="R30" s="350"/>
      <c r="S30" s="350">
        <v>11</v>
      </c>
      <c r="T30" s="351">
        <v>18</v>
      </c>
      <c r="U30" s="350"/>
      <c r="V30" s="350">
        <v>5</v>
      </c>
      <c r="W30" s="350"/>
      <c r="X30" s="350"/>
      <c r="Y30" s="350"/>
      <c r="Z30" s="350">
        <v>1</v>
      </c>
      <c r="AA30" s="350">
        <v>8</v>
      </c>
      <c r="AB30" s="350"/>
      <c r="AC30" s="350"/>
      <c r="AD30" s="350"/>
      <c r="AE30" s="350">
        <v>6</v>
      </c>
      <c r="AF30" s="350">
        <v>8</v>
      </c>
      <c r="AG30" s="350">
        <v>6</v>
      </c>
      <c r="AH30" s="350"/>
      <c r="AI30" s="350">
        <v>1</v>
      </c>
      <c r="AJ30" s="350"/>
      <c r="AK30" s="350"/>
      <c r="AL30" s="350"/>
      <c r="AM30" s="350">
        <v>8</v>
      </c>
      <c r="AN30" s="350">
        <v>2</v>
      </c>
      <c r="AO30" s="350"/>
      <c r="AP30" s="350"/>
      <c r="AQ30" s="350"/>
      <c r="AR30" s="350">
        <v>3</v>
      </c>
      <c r="AS30" s="350">
        <v>1</v>
      </c>
      <c r="AT30" s="350">
        <v>3</v>
      </c>
      <c r="AU30" s="350">
        <v>2</v>
      </c>
      <c r="AV30" s="350">
        <v>3</v>
      </c>
      <c r="AW30" s="350"/>
      <c r="AX30" s="350"/>
      <c r="AY30" s="350"/>
      <c r="AZ30" s="350"/>
      <c r="BA30" s="350">
        <v>11</v>
      </c>
      <c r="BB30" s="350"/>
      <c r="BC30" s="350"/>
      <c r="BD30" s="350">
        <v>12</v>
      </c>
      <c r="BE30" s="350"/>
      <c r="BF30" s="350">
        <v>1</v>
      </c>
      <c r="BG30" s="350"/>
      <c r="BH30" s="350"/>
      <c r="BI30" s="350"/>
      <c r="BJ30" s="350">
        <v>5</v>
      </c>
      <c r="BK30" s="350">
        <v>7</v>
      </c>
      <c r="BL30" s="350">
        <v>4</v>
      </c>
      <c r="BM30" s="350">
        <v>2</v>
      </c>
      <c r="BN30" s="350"/>
      <c r="BO30" s="350"/>
      <c r="BP30" s="350"/>
      <c r="BQ30" s="350"/>
      <c r="BR30" s="350">
        <v>1</v>
      </c>
      <c r="BS30" s="350"/>
      <c r="BT30" s="350"/>
      <c r="BU30" s="350"/>
      <c r="BV30" s="350"/>
      <c r="BW30" s="350"/>
      <c r="BX30" s="350"/>
      <c r="BY30" s="350"/>
      <c r="BZ30" s="350"/>
      <c r="CA30" s="350"/>
      <c r="CB30" s="350"/>
      <c r="CC30" s="350"/>
      <c r="CD30" s="350"/>
      <c r="CE30" s="350"/>
      <c r="CF30" s="350"/>
      <c r="CG30" s="350"/>
      <c r="CH30" s="350"/>
      <c r="CI30" s="350"/>
      <c r="CJ30" s="350"/>
      <c r="CK30" s="350"/>
      <c r="CL30" s="350"/>
      <c r="CM30" s="350"/>
      <c r="CN30" s="350"/>
      <c r="CO30" s="350"/>
      <c r="CP30" s="350"/>
      <c r="CQ30" s="350"/>
      <c r="CR30" s="350"/>
      <c r="CS30" s="350"/>
      <c r="CT30" s="350"/>
      <c r="CU30" s="354">
        <f t="shared" si="13"/>
        <v>138</v>
      </c>
    </row>
    <row r="31" spans="1:99" ht="15" customHeight="1">
      <c r="A31" s="125"/>
      <c r="B31" s="97">
        <v>24</v>
      </c>
      <c r="C31" s="98" t="s">
        <v>1457</v>
      </c>
      <c r="D31" s="183" t="s">
        <v>1438</v>
      </c>
      <c r="E31" s="355"/>
      <c r="F31" s="356">
        <v>3</v>
      </c>
      <c r="G31" s="356">
        <v>4</v>
      </c>
      <c r="H31" s="356">
        <v>3</v>
      </c>
      <c r="I31" s="356"/>
      <c r="J31" s="356"/>
      <c r="K31" s="350"/>
      <c r="L31" s="350"/>
      <c r="M31" s="350"/>
      <c r="N31" s="350"/>
      <c r="O31" s="350"/>
      <c r="P31" s="350"/>
      <c r="Q31" s="350"/>
      <c r="R31" s="350"/>
      <c r="S31" s="350"/>
      <c r="T31" s="351">
        <v>24</v>
      </c>
      <c r="U31" s="350">
        <v>2</v>
      </c>
      <c r="V31" s="350">
        <v>5</v>
      </c>
      <c r="W31" s="350"/>
      <c r="X31" s="350">
        <v>1</v>
      </c>
      <c r="Y31" s="350"/>
      <c r="Z31" s="350">
        <v>3</v>
      </c>
      <c r="AA31" s="350">
        <v>2</v>
      </c>
      <c r="AB31" s="350"/>
      <c r="AC31" s="350"/>
      <c r="AD31" s="350"/>
      <c r="AE31" s="350">
        <v>5</v>
      </c>
      <c r="AF31" s="350">
        <v>9</v>
      </c>
      <c r="AG31" s="350"/>
      <c r="AH31" s="350"/>
      <c r="AI31" s="350">
        <v>5</v>
      </c>
      <c r="AJ31" s="350"/>
      <c r="AK31" s="350"/>
      <c r="AL31" s="350"/>
      <c r="AM31" s="350">
        <v>18</v>
      </c>
      <c r="AN31" s="350">
        <v>3</v>
      </c>
      <c r="AO31" s="350">
        <v>4</v>
      </c>
      <c r="AP31" s="350"/>
      <c r="AQ31" s="350">
        <v>1</v>
      </c>
      <c r="AR31" s="350"/>
      <c r="AS31" s="350"/>
      <c r="AT31" s="350"/>
      <c r="AU31" s="350">
        <v>5</v>
      </c>
      <c r="AV31" s="350">
        <v>7</v>
      </c>
      <c r="AW31" s="350"/>
      <c r="AX31" s="350"/>
      <c r="AY31" s="350"/>
      <c r="AZ31" s="350"/>
      <c r="BA31" s="350"/>
      <c r="BB31" s="350"/>
      <c r="BC31" s="350"/>
      <c r="BD31" s="350">
        <v>15</v>
      </c>
      <c r="BE31" s="350"/>
      <c r="BF31" s="350">
        <v>6</v>
      </c>
      <c r="BG31" s="350"/>
      <c r="BH31" s="350"/>
      <c r="BI31" s="350"/>
      <c r="BJ31" s="350">
        <v>8</v>
      </c>
      <c r="BK31" s="350">
        <v>6</v>
      </c>
      <c r="BL31" s="350">
        <v>10</v>
      </c>
      <c r="BM31" s="350">
        <v>3</v>
      </c>
      <c r="BN31" s="350"/>
      <c r="BO31" s="350"/>
      <c r="BP31" s="350">
        <v>3</v>
      </c>
      <c r="BQ31" s="350"/>
      <c r="BR31" s="350">
        <v>6</v>
      </c>
      <c r="BS31" s="350"/>
      <c r="BT31" s="350"/>
      <c r="BU31" s="350"/>
      <c r="BV31" s="350"/>
      <c r="BW31" s="350"/>
      <c r="BX31" s="350"/>
      <c r="BY31" s="350"/>
      <c r="BZ31" s="350"/>
      <c r="CA31" s="350"/>
      <c r="CB31" s="350"/>
      <c r="CC31" s="350"/>
      <c r="CD31" s="350"/>
      <c r="CE31" s="350"/>
      <c r="CF31" s="350"/>
      <c r="CG31" s="350"/>
      <c r="CH31" s="350"/>
      <c r="CI31" s="350"/>
      <c r="CJ31" s="350"/>
      <c r="CK31" s="350"/>
      <c r="CL31" s="350"/>
      <c r="CM31" s="350"/>
      <c r="CN31" s="350"/>
      <c r="CO31" s="350"/>
      <c r="CP31" s="350"/>
      <c r="CQ31" s="350"/>
      <c r="CR31" s="350"/>
      <c r="CS31" s="350"/>
      <c r="CT31" s="350"/>
      <c r="CU31" s="357">
        <f t="shared" si="13"/>
        <v>161</v>
      </c>
    </row>
    <row r="32" spans="1:99" ht="15" customHeight="1">
      <c r="A32" s="125"/>
      <c r="B32" s="97">
        <v>25</v>
      </c>
      <c r="C32" s="98" t="s">
        <v>1456</v>
      </c>
      <c r="D32" s="183" t="s">
        <v>1435</v>
      </c>
      <c r="E32" s="355"/>
      <c r="F32" s="356">
        <v>1</v>
      </c>
      <c r="G32" s="356">
        <v>5</v>
      </c>
      <c r="H32" s="356"/>
      <c r="I32" s="356"/>
      <c r="J32" s="356"/>
      <c r="K32" s="356"/>
      <c r="L32" s="356"/>
      <c r="M32" s="356">
        <v>3</v>
      </c>
      <c r="N32" s="356"/>
      <c r="O32" s="350"/>
      <c r="P32" s="350"/>
      <c r="Q32" s="350"/>
      <c r="R32" s="350"/>
      <c r="S32" s="350">
        <v>11</v>
      </c>
      <c r="T32" s="350">
        <v>18</v>
      </c>
      <c r="U32" s="350"/>
      <c r="V32" s="350">
        <v>3</v>
      </c>
      <c r="W32" s="350"/>
      <c r="X32" s="350"/>
      <c r="Y32" s="350"/>
      <c r="Z32" s="350"/>
      <c r="AA32" s="350">
        <v>4</v>
      </c>
      <c r="AB32" s="350"/>
      <c r="AC32" s="350">
        <v>3</v>
      </c>
      <c r="AD32" s="350"/>
      <c r="AE32" s="350">
        <v>1</v>
      </c>
      <c r="AF32" s="350">
        <v>3</v>
      </c>
      <c r="AG32" s="350"/>
      <c r="AH32" s="350"/>
      <c r="AI32" s="350">
        <v>3</v>
      </c>
      <c r="AJ32" s="350"/>
      <c r="AK32" s="350"/>
      <c r="AL32" s="350"/>
      <c r="AM32" s="351">
        <v>19</v>
      </c>
      <c r="AN32" s="350"/>
      <c r="AO32" s="350"/>
      <c r="AP32" s="350"/>
      <c r="AQ32" s="350">
        <v>4</v>
      </c>
      <c r="AR32" s="350">
        <v>2</v>
      </c>
      <c r="AS32" s="350"/>
      <c r="AT32" s="350">
        <v>6</v>
      </c>
      <c r="AU32" s="350">
        <v>6</v>
      </c>
      <c r="AV32" s="350">
        <v>1</v>
      </c>
      <c r="AW32" s="350"/>
      <c r="AX32" s="350"/>
      <c r="AY32" s="350">
        <v>1</v>
      </c>
      <c r="AZ32" s="350"/>
      <c r="BA32" s="350">
        <v>11</v>
      </c>
      <c r="BB32" s="350"/>
      <c r="BC32" s="350"/>
      <c r="BD32" s="350">
        <v>10</v>
      </c>
      <c r="BE32" s="350"/>
      <c r="BF32" s="350">
        <v>5</v>
      </c>
      <c r="BG32" s="350"/>
      <c r="BH32" s="350"/>
      <c r="BI32" s="350"/>
      <c r="BJ32" s="350">
        <v>9</v>
      </c>
      <c r="BK32" s="350">
        <v>4</v>
      </c>
      <c r="BL32" s="350">
        <v>13</v>
      </c>
      <c r="BM32" s="350">
        <v>6</v>
      </c>
      <c r="BN32" s="350"/>
      <c r="BO32" s="350"/>
      <c r="BP32" s="350">
        <v>3</v>
      </c>
      <c r="BQ32" s="350"/>
      <c r="BR32" s="350">
        <v>1</v>
      </c>
      <c r="BS32" s="350"/>
      <c r="BT32" s="350"/>
      <c r="BU32" s="350"/>
      <c r="BV32" s="350"/>
      <c r="BW32" s="350"/>
      <c r="BX32" s="350"/>
      <c r="BY32" s="350"/>
      <c r="BZ32" s="350">
        <v>3</v>
      </c>
      <c r="CA32" s="350"/>
      <c r="CB32" s="350"/>
      <c r="CC32" s="350"/>
      <c r="CD32" s="350"/>
      <c r="CE32" s="350"/>
      <c r="CF32" s="350"/>
      <c r="CG32" s="350"/>
      <c r="CH32" s="350"/>
      <c r="CI32" s="350"/>
      <c r="CJ32" s="350"/>
      <c r="CK32" s="350"/>
      <c r="CL32" s="350"/>
      <c r="CM32" s="350"/>
      <c r="CN32" s="350"/>
      <c r="CO32" s="350"/>
      <c r="CP32" s="350"/>
      <c r="CQ32" s="350"/>
      <c r="CR32" s="350"/>
      <c r="CS32" s="350"/>
      <c r="CT32" s="350"/>
      <c r="CU32" s="357">
        <f t="shared" si="13"/>
        <v>159</v>
      </c>
    </row>
    <row r="33" spans="1:101" ht="15" customHeight="1">
      <c r="A33" s="125" t="s">
        <v>14</v>
      </c>
      <c r="B33" s="97">
        <v>26</v>
      </c>
      <c r="C33" s="98"/>
      <c r="D33" s="183" t="s">
        <v>12</v>
      </c>
      <c r="E33" s="355"/>
      <c r="F33" s="356"/>
      <c r="G33" s="356"/>
      <c r="H33" s="356">
        <v>4</v>
      </c>
      <c r="I33" s="356"/>
      <c r="J33" s="356"/>
      <c r="K33" s="356"/>
      <c r="L33" s="356"/>
      <c r="M33" s="356">
        <v>2</v>
      </c>
      <c r="N33" s="356"/>
      <c r="O33" s="356"/>
      <c r="P33" s="356"/>
      <c r="Q33" s="350"/>
      <c r="R33" s="350"/>
      <c r="S33" s="350">
        <v>15</v>
      </c>
      <c r="T33" s="350">
        <v>14</v>
      </c>
      <c r="U33" s="350"/>
      <c r="V33" s="350"/>
      <c r="W33" s="350"/>
      <c r="X33" s="350"/>
      <c r="Y33" s="350"/>
      <c r="Z33" s="350"/>
      <c r="AA33" s="350">
        <v>1</v>
      </c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>
        <v>15</v>
      </c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0"/>
      <c r="AY33" s="350"/>
      <c r="AZ33" s="350"/>
      <c r="BA33" s="350">
        <v>4</v>
      </c>
      <c r="BB33" s="350"/>
      <c r="BC33" s="350"/>
      <c r="BD33" s="350">
        <v>13</v>
      </c>
      <c r="BE33" s="350"/>
      <c r="BF33" s="350"/>
      <c r="BG33" s="350"/>
      <c r="BH33" s="350"/>
      <c r="BI33" s="350"/>
      <c r="BJ33" s="350"/>
      <c r="BK33" s="350"/>
      <c r="BL33" s="350"/>
      <c r="BM33" s="350"/>
      <c r="BN33" s="350"/>
      <c r="BO33" s="350"/>
      <c r="BP33" s="350"/>
      <c r="BQ33" s="350"/>
      <c r="BR33" s="350"/>
      <c r="BS33" s="350"/>
      <c r="BT33" s="350"/>
      <c r="BU33" s="350"/>
      <c r="BV33" s="350"/>
      <c r="BW33" s="350"/>
      <c r="BX33" s="350"/>
      <c r="BY33" s="350"/>
      <c r="BZ33" s="350"/>
      <c r="CA33" s="350"/>
      <c r="CB33" s="350"/>
      <c r="CC33" s="350"/>
      <c r="CD33" s="350"/>
      <c r="CE33" s="350"/>
      <c r="CF33" s="350"/>
      <c r="CG33" s="350"/>
      <c r="CH33" s="350"/>
      <c r="CI33" s="350"/>
      <c r="CJ33" s="350"/>
      <c r="CK33" s="350"/>
      <c r="CL33" s="350"/>
      <c r="CM33" s="350"/>
      <c r="CN33" s="350"/>
      <c r="CO33" s="350"/>
      <c r="CP33" s="350"/>
      <c r="CQ33" s="350"/>
      <c r="CR33" s="350"/>
      <c r="CS33" s="350"/>
      <c r="CT33" s="350"/>
      <c r="CU33" s="357">
        <f t="shared" si="13"/>
        <v>68</v>
      </c>
      <c r="CW33" s="184" t="s">
        <v>373</v>
      </c>
    </row>
    <row r="34" spans="1:101" ht="15" customHeight="1">
      <c r="A34" s="125"/>
      <c r="B34" s="97">
        <v>27</v>
      </c>
      <c r="C34" s="98" t="s">
        <v>1484</v>
      </c>
      <c r="D34" s="183" t="s">
        <v>1487</v>
      </c>
      <c r="E34" s="355"/>
      <c r="F34" s="356">
        <v>4</v>
      </c>
      <c r="G34" s="356">
        <v>1</v>
      </c>
      <c r="H34" s="356">
        <v>5</v>
      </c>
      <c r="I34" s="356"/>
      <c r="J34" s="356"/>
      <c r="K34" s="356"/>
      <c r="L34" s="356"/>
      <c r="M34" s="356"/>
      <c r="N34" s="356"/>
      <c r="O34" s="356"/>
      <c r="P34" s="356"/>
      <c r="Q34" s="356">
        <v>2</v>
      </c>
      <c r="R34" s="356">
        <v>1</v>
      </c>
      <c r="S34" s="350">
        <v>13</v>
      </c>
      <c r="T34" s="351">
        <v>16</v>
      </c>
      <c r="U34" s="350"/>
      <c r="V34" s="350"/>
      <c r="W34" s="350"/>
      <c r="X34" s="350"/>
      <c r="Y34" s="350"/>
      <c r="Z34" s="350"/>
      <c r="AA34" s="350">
        <v>4</v>
      </c>
      <c r="AB34" s="350"/>
      <c r="AC34" s="350"/>
      <c r="AD34" s="350"/>
      <c r="AE34" s="350">
        <v>1</v>
      </c>
      <c r="AF34" s="350"/>
      <c r="AG34" s="350">
        <v>8</v>
      </c>
      <c r="AH34" s="350"/>
      <c r="AI34" s="350">
        <v>2</v>
      </c>
      <c r="AJ34" s="350"/>
      <c r="AK34" s="350"/>
      <c r="AL34" s="350"/>
      <c r="AM34" s="350">
        <v>12</v>
      </c>
      <c r="AN34" s="350">
        <v>3</v>
      </c>
      <c r="AO34" s="350"/>
      <c r="AP34" s="350"/>
      <c r="AQ34" s="350"/>
      <c r="AR34" s="350"/>
      <c r="AS34" s="350"/>
      <c r="AT34" s="350">
        <v>2</v>
      </c>
      <c r="AU34" s="350">
        <v>1</v>
      </c>
      <c r="AV34" s="350"/>
      <c r="AW34" s="350"/>
      <c r="AX34" s="350"/>
      <c r="AY34" s="350"/>
      <c r="AZ34" s="350"/>
      <c r="BA34" s="350">
        <v>7</v>
      </c>
      <c r="BB34" s="350">
        <v>6</v>
      </c>
      <c r="BC34" s="350"/>
      <c r="BD34" s="350">
        <v>12</v>
      </c>
      <c r="BE34" s="350"/>
      <c r="BF34" s="350"/>
      <c r="BG34" s="350">
        <v>3</v>
      </c>
      <c r="BH34" s="350">
        <v>1</v>
      </c>
      <c r="BI34" s="350">
        <v>1</v>
      </c>
      <c r="BJ34" s="350">
        <v>3</v>
      </c>
      <c r="BK34" s="350">
        <v>3</v>
      </c>
      <c r="BL34" s="350">
        <v>1</v>
      </c>
      <c r="BM34" s="350">
        <v>6</v>
      </c>
      <c r="BN34" s="350"/>
      <c r="BO34" s="350"/>
      <c r="BP34" s="350">
        <v>1</v>
      </c>
      <c r="BQ34" s="350"/>
      <c r="BR34" s="350">
        <v>3</v>
      </c>
      <c r="BS34" s="350"/>
      <c r="BT34" s="350"/>
      <c r="BU34" s="350"/>
      <c r="BV34" s="350"/>
      <c r="BW34" s="350"/>
      <c r="BX34" s="350"/>
      <c r="BY34" s="350"/>
      <c r="BZ34" s="350">
        <v>13</v>
      </c>
      <c r="CA34" s="350">
        <v>7</v>
      </c>
      <c r="CB34" s="350">
        <v>4</v>
      </c>
      <c r="CC34" s="350"/>
      <c r="CD34" s="350">
        <v>9</v>
      </c>
      <c r="CE34" s="350"/>
      <c r="CF34" s="350"/>
      <c r="CG34" s="350"/>
      <c r="CH34" s="350">
        <v>4</v>
      </c>
      <c r="CI34" s="350"/>
      <c r="CJ34" s="350"/>
      <c r="CK34" s="350"/>
      <c r="CL34" s="350"/>
      <c r="CM34" s="350"/>
      <c r="CN34" s="350"/>
      <c r="CO34" s="350"/>
      <c r="CP34" s="350"/>
      <c r="CQ34" s="350"/>
      <c r="CR34" s="350">
        <v>1</v>
      </c>
      <c r="CS34" s="350"/>
      <c r="CT34" s="350"/>
      <c r="CU34" s="357">
        <f t="shared" si="13"/>
        <v>160</v>
      </c>
    </row>
    <row r="35" spans="1:101" ht="15" customHeight="1">
      <c r="A35" s="125" t="s">
        <v>608</v>
      </c>
      <c r="B35" s="97">
        <v>28</v>
      </c>
      <c r="C35" s="98" t="s">
        <v>71</v>
      </c>
      <c r="D35" s="183"/>
      <c r="E35" s="355"/>
      <c r="F35" s="356"/>
      <c r="G35" s="356"/>
      <c r="H35" s="356">
        <v>3</v>
      </c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0">
        <v>17</v>
      </c>
      <c r="T35" s="350">
        <v>22</v>
      </c>
      <c r="U35" s="350"/>
      <c r="V35" s="350"/>
      <c r="W35" s="350"/>
      <c r="X35" s="350"/>
      <c r="Y35" s="350"/>
      <c r="Z35" s="350"/>
      <c r="AA35" s="350">
        <v>5</v>
      </c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>
        <v>13</v>
      </c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50">
        <v>2</v>
      </c>
      <c r="BB35" s="350"/>
      <c r="BC35" s="350"/>
      <c r="BD35" s="350">
        <v>7</v>
      </c>
      <c r="BE35" s="350"/>
      <c r="BF35" s="350"/>
      <c r="BG35" s="350"/>
      <c r="BH35" s="350"/>
      <c r="BI35" s="350"/>
      <c r="BJ35" s="350"/>
      <c r="BK35" s="350"/>
      <c r="BL35" s="350"/>
      <c r="BM35" s="350"/>
      <c r="BN35" s="350"/>
      <c r="BO35" s="350"/>
      <c r="BP35" s="350"/>
      <c r="BQ35" s="350"/>
      <c r="BR35" s="350"/>
      <c r="BS35" s="350"/>
      <c r="BT35" s="350"/>
      <c r="BU35" s="350"/>
      <c r="BV35" s="350"/>
      <c r="BW35" s="350"/>
      <c r="BX35" s="350"/>
      <c r="BY35" s="350"/>
      <c r="BZ35" s="350"/>
      <c r="CA35" s="350"/>
      <c r="CB35" s="350"/>
      <c r="CC35" s="350"/>
      <c r="CD35" s="350"/>
      <c r="CE35" s="350"/>
      <c r="CF35" s="350"/>
      <c r="CG35" s="350"/>
      <c r="CH35" s="350">
        <v>8</v>
      </c>
      <c r="CI35" s="350"/>
      <c r="CJ35" s="350"/>
      <c r="CK35" s="350">
        <v>14</v>
      </c>
      <c r="CL35" s="350">
        <v>1</v>
      </c>
      <c r="CM35" s="350"/>
      <c r="CN35" s="350"/>
      <c r="CO35" s="350"/>
      <c r="CP35" s="350"/>
      <c r="CQ35" s="350"/>
      <c r="CR35" s="350"/>
      <c r="CS35" s="350"/>
      <c r="CT35" s="350"/>
      <c r="CU35" s="357">
        <f t="shared" si="13"/>
        <v>92</v>
      </c>
      <c r="CW35" s="184" t="s">
        <v>373</v>
      </c>
    </row>
    <row r="36" spans="1:101" ht="15" customHeight="1">
      <c r="A36" s="125"/>
      <c r="B36" s="97">
        <v>29</v>
      </c>
      <c r="C36" s="98" t="s">
        <v>32</v>
      </c>
      <c r="D36" s="102" t="s">
        <v>22</v>
      </c>
      <c r="E36" s="355"/>
      <c r="F36" s="356">
        <v>1</v>
      </c>
      <c r="G36" s="356">
        <v>4</v>
      </c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0">
        <v>12</v>
      </c>
      <c r="T36" s="351">
        <v>20</v>
      </c>
      <c r="U36" s="356"/>
      <c r="V36" s="356"/>
      <c r="W36" s="356"/>
      <c r="X36" s="356"/>
      <c r="Y36" s="356"/>
      <c r="Z36" s="350">
        <v>4</v>
      </c>
      <c r="AA36" s="350"/>
      <c r="AB36" s="350"/>
      <c r="AC36" s="350"/>
      <c r="AD36" s="350"/>
      <c r="AE36" s="350"/>
      <c r="AF36" s="350">
        <v>3</v>
      </c>
      <c r="AG36" s="350"/>
      <c r="AH36" s="350"/>
      <c r="AI36" s="350"/>
      <c r="AJ36" s="350"/>
      <c r="AK36" s="350"/>
      <c r="AL36" s="350"/>
      <c r="AM36" s="350">
        <v>11</v>
      </c>
      <c r="AN36" s="350"/>
      <c r="AO36" s="350"/>
      <c r="AP36" s="350"/>
      <c r="AQ36" s="350"/>
      <c r="AR36" s="350"/>
      <c r="AS36" s="350"/>
      <c r="AT36" s="350">
        <v>9</v>
      </c>
      <c r="AU36" s="350">
        <v>3</v>
      </c>
      <c r="AV36" s="350"/>
      <c r="AW36" s="350"/>
      <c r="AX36" s="350"/>
      <c r="AY36" s="350"/>
      <c r="AZ36" s="350"/>
      <c r="BA36" s="350"/>
      <c r="BB36" s="350"/>
      <c r="BC36" s="350"/>
      <c r="BD36" s="350">
        <v>7</v>
      </c>
      <c r="BE36" s="350"/>
      <c r="BF36" s="350">
        <v>4</v>
      </c>
      <c r="BG36" s="350">
        <v>5</v>
      </c>
      <c r="BH36" s="350">
        <v>2</v>
      </c>
      <c r="BI36" s="350"/>
      <c r="BJ36" s="350">
        <v>4</v>
      </c>
      <c r="BK36" s="350">
        <v>10</v>
      </c>
      <c r="BL36" s="350"/>
      <c r="BM36" s="350">
        <v>4</v>
      </c>
      <c r="BN36" s="350"/>
      <c r="BO36" s="350"/>
      <c r="BP36" s="350">
        <v>5</v>
      </c>
      <c r="BQ36" s="350"/>
      <c r="BR36" s="350"/>
      <c r="BS36" s="350">
        <v>9</v>
      </c>
      <c r="BT36" s="350"/>
      <c r="BU36" s="350"/>
      <c r="BV36" s="350"/>
      <c r="BW36" s="350"/>
      <c r="BX36" s="350"/>
      <c r="BY36" s="350"/>
      <c r="BZ36" s="350">
        <v>11</v>
      </c>
      <c r="CA36" s="350">
        <v>3</v>
      </c>
      <c r="CB36" s="350">
        <v>6</v>
      </c>
      <c r="CC36" s="350"/>
      <c r="CD36" s="350">
        <v>12</v>
      </c>
      <c r="CE36" s="350"/>
      <c r="CF36" s="350"/>
      <c r="CG36" s="350"/>
      <c r="CH36" s="350">
        <v>4</v>
      </c>
      <c r="CI36" s="350">
        <v>4</v>
      </c>
      <c r="CJ36" s="350"/>
      <c r="CK36" s="350">
        <v>5</v>
      </c>
      <c r="CL36" s="350">
        <v>8</v>
      </c>
      <c r="CM36" s="350">
        <v>3</v>
      </c>
      <c r="CN36" s="350"/>
      <c r="CO36" s="350">
        <v>1</v>
      </c>
      <c r="CP36" s="350"/>
      <c r="CQ36" s="350">
        <v>4</v>
      </c>
      <c r="CR36" s="350"/>
      <c r="CS36" s="350"/>
      <c r="CT36" s="350"/>
      <c r="CU36" s="357">
        <f t="shared" si="13"/>
        <v>178</v>
      </c>
    </row>
    <row r="37" spans="1:101" ht="15" customHeight="1">
      <c r="A37" s="125"/>
      <c r="B37" s="97">
        <v>30</v>
      </c>
      <c r="C37" s="98" t="s">
        <v>54</v>
      </c>
      <c r="D37" s="183" t="s">
        <v>58</v>
      </c>
      <c r="E37" s="355"/>
      <c r="F37" s="356">
        <v>1</v>
      </c>
      <c r="G37" s="356">
        <v>3</v>
      </c>
      <c r="H37" s="356">
        <v>4</v>
      </c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>
        <v>12</v>
      </c>
      <c r="T37" s="356"/>
      <c r="U37" s="356"/>
      <c r="V37" s="356"/>
      <c r="W37" s="356"/>
      <c r="X37" s="356"/>
      <c r="Y37" s="356"/>
      <c r="Z37" s="356"/>
      <c r="AA37" s="356">
        <v>5</v>
      </c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  <c r="AL37" s="356"/>
      <c r="AM37" s="356">
        <v>11</v>
      </c>
      <c r="AN37" s="356">
        <v>5</v>
      </c>
      <c r="AO37" s="356"/>
      <c r="AP37" s="356"/>
      <c r="AQ37" s="356"/>
      <c r="AR37" s="356"/>
      <c r="AS37" s="356"/>
      <c r="AT37" s="356">
        <v>7</v>
      </c>
      <c r="AU37" s="356">
        <v>3</v>
      </c>
      <c r="AV37" s="356"/>
      <c r="AW37" s="356"/>
      <c r="AX37" s="356"/>
      <c r="AY37" s="356"/>
      <c r="AZ37" s="356"/>
      <c r="BA37" s="356">
        <v>8</v>
      </c>
      <c r="BB37" s="356"/>
      <c r="BC37" s="356"/>
      <c r="BD37" s="360">
        <v>13</v>
      </c>
      <c r="BE37" s="356"/>
      <c r="BF37" s="356">
        <v>2</v>
      </c>
      <c r="BG37" s="356">
        <v>3</v>
      </c>
      <c r="BH37" s="356"/>
      <c r="BI37" s="356"/>
      <c r="BJ37" s="356">
        <v>5</v>
      </c>
      <c r="BK37" s="356">
        <v>4</v>
      </c>
      <c r="BL37" s="356"/>
      <c r="BM37" s="356"/>
      <c r="BN37" s="356"/>
      <c r="BO37" s="356"/>
      <c r="BP37" s="356"/>
      <c r="BQ37" s="356">
        <v>2</v>
      </c>
      <c r="BR37" s="356"/>
      <c r="BS37" s="356"/>
      <c r="BT37" s="356"/>
      <c r="BU37" s="356"/>
      <c r="BV37" s="356"/>
      <c r="BW37" s="356"/>
      <c r="BX37" s="356"/>
      <c r="BY37" s="356"/>
      <c r="BZ37" s="356">
        <v>4</v>
      </c>
      <c r="CA37" s="356">
        <v>2</v>
      </c>
      <c r="CB37" s="356">
        <v>5</v>
      </c>
      <c r="CC37" s="356"/>
      <c r="CD37" s="356"/>
      <c r="CE37" s="356"/>
      <c r="CF37" s="356"/>
      <c r="CG37" s="356"/>
      <c r="CH37" s="356">
        <v>3</v>
      </c>
      <c r="CI37" s="356">
        <v>3</v>
      </c>
      <c r="CJ37" s="356"/>
      <c r="CK37" s="356">
        <v>7</v>
      </c>
      <c r="CL37" s="356">
        <v>4</v>
      </c>
      <c r="CM37" s="356">
        <v>4</v>
      </c>
      <c r="CN37" s="356">
        <v>2</v>
      </c>
      <c r="CO37" s="356"/>
      <c r="CP37" s="356"/>
      <c r="CQ37" s="356"/>
      <c r="CR37" s="356"/>
      <c r="CS37" s="356"/>
      <c r="CT37" s="356"/>
      <c r="CU37" s="357">
        <f t="shared" si="13"/>
        <v>122</v>
      </c>
    </row>
    <row r="38" spans="1:101" ht="20.100000000000001" customHeight="1">
      <c r="B38" s="126" t="s">
        <v>415</v>
      </c>
      <c r="C38" s="155"/>
      <c r="D38" s="128"/>
      <c r="E38" s="238">
        <f t="shared" ref="E38:R38" si="14">SUM(E28:E37)</f>
        <v>0</v>
      </c>
      <c r="F38" s="347">
        <f t="shared" si="14"/>
        <v>19</v>
      </c>
      <c r="G38" s="347">
        <f t="shared" si="14"/>
        <v>29</v>
      </c>
      <c r="H38" s="347">
        <f t="shared" si="14"/>
        <v>23</v>
      </c>
      <c r="I38" s="347">
        <f t="shared" si="14"/>
        <v>0</v>
      </c>
      <c r="J38" s="347">
        <f t="shared" si="14"/>
        <v>0</v>
      </c>
      <c r="K38" s="347">
        <f t="shared" si="14"/>
        <v>0</v>
      </c>
      <c r="L38" s="347">
        <f t="shared" si="14"/>
        <v>0</v>
      </c>
      <c r="M38" s="347">
        <f t="shared" si="14"/>
        <v>5</v>
      </c>
      <c r="N38" s="347">
        <f t="shared" si="14"/>
        <v>0</v>
      </c>
      <c r="O38" s="347">
        <f t="shared" si="14"/>
        <v>0</v>
      </c>
      <c r="P38" s="347">
        <f t="shared" si="14"/>
        <v>0</v>
      </c>
      <c r="Q38" s="347">
        <f t="shared" si="14"/>
        <v>2</v>
      </c>
      <c r="R38" s="347">
        <f t="shared" si="14"/>
        <v>1</v>
      </c>
      <c r="S38" s="364">
        <f t="shared" ref="S38:AN38" si="15">SUM(S28:S37)</f>
        <v>123</v>
      </c>
      <c r="T38" s="364">
        <f t="shared" si="15"/>
        <v>174</v>
      </c>
      <c r="U38" s="347">
        <f t="shared" si="15"/>
        <v>2</v>
      </c>
      <c r="V38" s="347">
        <f t="shared" si="15"/>
        <v>13</v>
      </c>
      <c r="W38" s="347">
        <f t="shared" si="15"/>
        <v>0</v>
      </c>
      <c r="X38" s="347">
        <f t="shared" si="15"/>
        <v>1</v>
      </c>
      <c r="Y38" s="347">
        <f t="shared" si="15"/>
        <v>0</v>
      </c>
      <c r="Z38" s="347">
        <f t="shared" si="15"/>
        <v>18</v>
      </c>
      <c r="AA38" s="347">
        <f t="shared" si="15"/>
        <v>39</v>
      </c>
      <c r="AB38" s="347">
        <f t="shared" si="15"/>
        <v>4</v>
      </c>
      <c r="AC38" s="347">
        <f t="shared" si="15"/>
        <v>6</v>
      </c>
      <c r="AD38" s="347">
        <f t="shared" si="15"/>
        <v>0</v>
      </c>
      <c r="AE38" s="347">
        <f t="shared" si="15"/>
        <v>25</v>
      </c>
      <c r="AF38" s="347">
        <f t="shared" si="15"/>
        <v>23</v>
      </c>
      <c r="AG38" s="347">
        <f t="shared" si="15"/>
        <v>26</v>
      </c>
      <c r="AH38" s="347">
        <f t="shared" si="15"/>
        <v>0</v>
      </c>
      <c r="AI38" s="347">
        <f t="shared" si="15"/>
        <v>19</v>
      </c>
      <c r="AJ38" s="347">
        <f t="shared" si="15"/>
        <v>0</v>
      </c>
      <c r="AK38" s="347">
        <f t="shared" si="15"/>
        <v>1</v>
      </c>
      <c r="AL38" s="347">
        <f t="shared" si="15"/>
        <v>0</v>
      </c>
      <c r="AM38" s="364">
        <f t="shared" si="15"/>
        <v>122</v>
      </c>
      <c r="AN38" s="347">
        <f t="shared" si="15"/>
        <v>23</v>
      </c>
      <c r="AO38" s="347">
        <f t="shared" ref="AO38:BL38" si="16">SUM(AO28:AO37)</f>
        <v>10</v>
      </c>
      <c r="AP38" s="347">
        <f t="shared" si="16"/>
        <v>0</v>
      </c>
      <c r="AQ38" s="347">
        <f t="shared" si="16"/>
        <v>7</v>
      </c>
      <c r="AR38" s="347">
        <f t="shared" si="16"/>
        <v>7</v>
      </c>
      <c r="AS38" s="347">
        <f t="shared" si="16"/>
        <v>1</v>
      </c>
      <c r="AT38" s="347">
        <f t="shared" si="16"/>
        <v>37</v>
      </c>
      <c r="AU38" s="347">
        <f t="shared" si="16"/>
        <v>24</v>
      </c>
      <c r="AV38" s="347">
        <f t="shared" si="16"/>
        <v>15</v>
      </c>
      <c r="AW38" s="347">
        <f t="shared" si="16"/>
        <v>0</v>
      </c>
      <c r="AX38" s="347">
        <f t="shared" si="16"/>
        <v>0</v>
      </c>
      <c r="AY38" s="347">
        <f t="shared" si="16"/>
        <v>1</v>
      </c>
      <c r="AZ38" s="347">
        <f t="shared" si="16"/>
        <v>0</v>
      </c>
      <c r="BA38" s="347">
        <f t="shared" si="16"/>
        <v>63</v>
      </c>
      <c r="BB38" s="347">
        <f t="shared" si="16"/>
        <v>8</v>
      </c>
      <c r="BC38" s="347">
        <f t="shared" si="16"/>
        <v>0</v>
      </c>
      <c r="BD38" s="347">
        <f t="shared" si="16"/>
        <v>121</v>
      </c>
      <c r="BE38" s="347">
        <f t="shared" si="16"/>
        <v>0</v>
      </c>
      <c r="BF38" s="347">
        <f t="shared" si="16"/>
        <v>23</v>
      </c>
      <c r="BG38" s="347">
        <f t="shared" si="16"/>
        <v>11</v>
      </c>
      <c r="BH38" s="347">
        <f t="shared" si="16"/>
        <v>9</v>
      </c>
      <c r="BI38" s="347">
        <f t="shared" si="16"/>
        <v>1</v>
      </c>
      <c r="BJ38" s="347">
        <f t="shared" si="16"/>
        <v>47</v>
      </c>
      <c r="BK38" s="347">
        <f t="shared" si="16"/>
        <v>48</v>
      </c>
      <c r="BL38" s="347">
        <f t="shared" si="16"/>
        <v>38</v>
      </c>
      <c r="BM38" s="347">
        <f t="shared" ref="BM38:BZ38" si="17">SUM(BM28:BM37)</f>
        <v>26</v>
      </c>
      <c r="BN38" s="347">
        <f t="shared" si="17"/>
        <v>0</v>
      </c>
      <c r="BO38" s="347">
        <f t="shared" si="17"/>
        <v>0</v>
      </c>
      <c r="BP38" s="347">
        <f t="shared" si="17"/>
        <v>12</v>
      </c>
      <c r="BQ38" s="347">
        <f>SUM(BQ28:BQ37)</f>
        <v>2</v>
      </c>
      <c r="BR38" s="347">
        <f t="shared" si="17"/>
        <v>16</v>
      </c>
      <c r="BS38" s="347">
        <f>SUM(BS28:BS37)</f>
        <v>9</v>
      </c>
      <c r="BT38" s="347">
        <f t="shared" si="17"/>
        <v>2</v>
      </c>
      <c r="BU38" s="347">
        <f t="shared" si="17"/>
        <v>1</v>
      </c>
      <c r="BV38" s="347">
        <f t="shared" si="17"/>
        <v>1</v>
      </c>
      <c r="BW38" s="347">
        <f t="shared" si="17"/>
        <v>0</v>
      </c>
      <c r="BX38" s="347">
        <f t="shared" si="17"/>
        <v>0</v>
      </c>
      <c r="BY38" s="347">
        <f t="shared" si="17"/>
        <v>0</v>
      </c>
      <c r="BZ38" s="347">
        <f t="shared" si="17"/>
        <v>31</v>
      </c>
      <c r="CA38" s="347">
        <f t="shared" ref="CA38:CS38" si="18">SUM(CA28:CA37)</f>
        <v>12</v>
      </c>
      <c r="CB38" s="347">
        <f t="shared" si="18"/>
        <v>15</v>
      </c>
      <c r="CC38" s="347">
        <f t="shared" si="18"/>
        <v>0</v>
      </c>
      <c r="CD38" s="347">
        <f t="shared" si="18"/>
        <v>21</v>
      </c>
      <c r="CE38" s="347">
        <f t="shared" si="18"/>
        <v>0</v>
      </c>
      <c r="CF38" s="347">
        <f t="shared" si="18"/>
        <v>0</v>
      </c>
      <c r="CG38" s="347">
        <f t="shared" si="18"/>
        <v>0</v>
      </c>
      <c r="CH38" s="347">
        <f t="shared" si="18"/>
        <v>19</v>
      </c>
      <c r="CI38" s="347">
        <f t="shared" si="18"/>
        <v>7</v>
      </c>
      <c r="CJ38" s="347">
        <f t="shared" si="18"/>
        <v>0</v>
      </c>
      <c r="CK38" s="347">
        <f t="shared" ref="CK38:CQ38" si="19">SUM(CK28:CK37)</f>
        <v>26</v>
      </c>
      <c r="CL38" s="347">
        <f t="shared" si="19"/>
        <v>13</v>
      </c>
      <c r="CM38" s="347">
        <f t="shared" si="19"/>
        <v>7</v>
      </c>
      <c r="CN38" s="347">
        <f t="shared" si="19"/>
        <v>2</v>
      </c>
      <c r="CO38" s="347">
        <f t="shared" si="19"/>
        <v>1</v>
      </c>
      <c r="CP38" s="347">
        <f t="shared" si="19"/>
        <v>0</v>
      </c>
      <c r="CQ38" s="347">
        <f t="shared" si="19"/>
        <v>4</v>
      </c>
      <c r="CR38" s="347">
        <f t="shared" si="18"/>
        <v>1</v>
      </c>
      <c r="CS38" s="347">
        <f t="shared" si="18"/>
        <v>0</v>
      </c>
      <c r="CT38" s="347"/>
      <c r="CU38" s="405">
        <f t="shared" si="13"/>
        <v>1397</v>
      </c>
    </row>
    <row r="39" spans="1:101" ht="20.100000000000001" customHeight="1">
      <c r="B39" s="126" t="s">
        <v>785</v>
      </c>
      <c r="C39" s="155"/>
      <c r="D39" s="128"/>
      <c r="E39" s="238">
        <f t="shared" ref="E39:R39" si="20">E27+E38</f>
        <v>0</v>
      </c>
      <c r="F39" s="347">
        <f t="shared" si="20"/>
        <v>60</v>
      </c>
      <c r="G39" s="347">
        <f t="shared" si="20"/>
        <v>66</v>
      </c>
      <c r="H39" s="364">
        <f t="shared" si="20"/>
        <v>115</v>
      </c>
      <c r="I39" s="347">
        <f t="shared" si="20"/>
        <v>25</v>
      </c>
      <c r="J39" s="347">
        <f t="shared" si="20"/>
        <v>15</v>
      </c>
      <c r="K39" s="347">
        <f t="shared" si="20"/>
        <v>51</v>
      </c>
      <c r="L39" s="347">
        <f t="shared" si="20"/>
        <v>11</v>
      </c>
      <c r="M39" s="363">
        <f t="shared" si="20"/>
        <v>116</v>
      </c>
      <c r="N39" s="363">
        <f t="shared" si="20"/>
        <v>0</v>
      </c>
      <c r="O39" s="363">
        <f t="shared" si="20"/>
        <v>17</v>
      </c>
      <c r="P39" s="363">
        <f t="shared" si="20"/>
        <v>1</v>
      </c>
      <c r="Q39" s="347">
        <f t="shared" si="20"/>
        <v>44</v>
      </c>
      <c r="R39" s="347">
        <f t="shared" si="20"/>
        <v>14</v>
      </c>
      <c r="S39" s="347">
        <f t="shared" ref="S39:AN39" si="21">S27+S38</f>
        <v>277</v>
      </c>
      <c r="T39" s="347">
        <f t="shared" si="21"/>
        <v>256</v>
      </c>
      <c r="U39" s="347">
        <f t="shared" si="21"/>
        <v>53</v>
      </c>
      <c r="V39" s="363">
        <f t="shared" si="21"/>
        <v>49</v>
      </c>
      <c r="W39" s="347">
        <f t="shared" si="21"/>
        <v>0</v>
      </c>
      <c r="X39" s="363">
        <f t="shared" si="21"/>
        <v>8</v>
      </c>
      <c r="Y39" s="363">
        <f t="shared" si="21"/>
        <v>0</v>
      </c>
      <c r="Z39" s="347">
        <f t="shared" si="21"/>
        <v>116</v>
      </c>
      <c r="AA39" s="347">
        <f t="shared" si="21"/>
        <v>104</v>
      </c>
      <c r="AB39" s="363">
        <f t="shared" si="21"/>
        <v>13</v>
      </c>
      <c r="AC39" s="363">
        <f t="shared" si="21"/>
        <v>41</v>
      </c>
      <c r="AD39" s="347">
        <f t="shared" si="21"/>
        <v>1</v>
      </c>
      <c r="AE39" s="347">
        <f t="shared" si="21"/>
        <v>82</v>
      </c>
      <c r="AF39" s="347">
        <f t="shared" si="21"/>
        <v>77</v>
      </c>
      <c r="AG39" s="363">
        <f t="shared" si="21"/>
        <v>80</v>
      </c>
      <c r="AH39" s="363">
        <f t="shared" si="21"/>
        <v>0</v>
      </c>
      <c r="AI39" s="363">
        <f t="shared" si="21"/>
        <v>31</v>
      </c>
      <c r="AJ39" s="363">
        <f t="shared" si="21"/>
        <v>8</v>
      </c>
      <c r="AK39" s="347">
        <f t="shared" si="21"/>
        <v>11</v>
      </c>
      <c r="AL39" s="363">
        <f t="shared" si="21"/>
        <v>10</v>
      </c>
      <c r="AM39" s="364">
        <f t="shared" si="21"/>
        <v>201</v>
      </c>
      <c r="AN39" s="347">
        <f t="shared" si="21"/>
        <v>37</v>
      </c>
      <c r="AO39" s="347">
        <f t="shared" ref="AO39:BL39" si="22">AO27+AO38</f>
        <v>27</v>
      </c>
      <c r="AP39" s="347">
        <f t="shared" si="22"/>
        <v>0</v>
      </c>
      <c r="AQ39" s="347">
        <f t="shared" si="22"/>
        <v>14</v>
      </c>
      <c r="AR39" s="347">
        <f t="shared" si="22"/>
        <v>27</v>
      </c>
      <c r="AS39" s="363">
        <f t="shared" si="22"/>
        <v>1</v>
      </c>
      <c r="AT39" s="347">
        <f t="shared" si="22"/>
        <v>56</v>
      </c>
      <c r="AU39" s="347">
        <f t="shared" si="22"/>
        <v>31</v>
      </c>
      <c r="AV39" s="347">
        <f t="shared" si="22"/>
        <v>26</v>
      </c>
      <c r="AW39" s="363">
        <f t="shared" si="22"/>
        <v>0</v>
      </c>
      <c r="AX39" s="363">
        <f t="shared" si="22"/>
        <v>4</v>
      </c>
      <c r="AY39" s="363">
        <f t="shared" si="22"/>
        <v>7</v>
      </c>
      <c r="AZ39" s="363">
        <f t="shared" si="22"/>
        <v>0</v>
      </c>
      <c r="BA39" s="347">
        <f t="shared" si="22"/>
        <v>111</v>
      </c>
      <c r="BB39" s="363">
        <f t="shared" si="22"/>
        <v>22</v>
      </c>
      <c r="BC39" s="363">
        <f t="shared" si="22"/>
        <v>0</v>
      </c>
      <c r="BD39" s="364">
        <f t="shared" si="22"/>
        <v>136</v>
      </c>
      <c r="BE39" s="347">
        <f t="shared" si="22"/>
        <v>0</v>
      </c>
      <c r="BF39" s="347">
        <f t="shared" si="22"/>
        <v>30</v>
      </c>
      <c r="BG39" s="347">
        <f t="shared" si="22"/>
        <v>17</v>
      </c>
      <c r="BH39" s="347">
        <f t="shared" si="22"/>
        <v>9</v>
      </c>
      <c r="BI39" s="347">
        <f t="shared" si="22"/>
        <v>1</v>
      </c>
      <c r="BJ39" s="347">
        <f t="shared" si="22"/>
        <v>47</v>
      </c>
      <c r="BK39" s="347">
        <f t="shared" si="22"/>
        <v>48</v>
      </c>
      <c r="BL39" s="363">
        <f t="shared" si="22"/>
        <v>38</v>
      </c>
      <c r="BM39" s="347">
        <f t="shared" ref="BM39:BZ39" si="23">BM27+BM38</f>
        <v>26</v>
      </c>
      <c r="BN39" s="347">
        <f t="shared" si="23"/>
        <v>0</v>
      </c>
      <c r="BO39" s="347">
        <f t="shared" si="23"/>
        <v>0</v>
      </c>
      <c r="BP39" s="347">
        <f t="shared" si="23"/>
        <v>12</v>
      </c>
      <c r="BQ39" s="347">
        <f>BQ27+BQ38</f>
        <v>2</v>
      </c>
      <c r="BR39" s="363">
        <f t="shared" si="23"/>
        <v>16</v>
      </c>
      <c r="BS39" s="347">
        <f>BS27+BS38</f>
        <v>9</v>
      </c>
      <c r="BT39" s="363">
        <f t="shared" si="23"/>
        <v>2</v>
      </c>
      <c r="BU39" s="363">
        <f t="shared" si="23"/>
        <v>1</v>
      </c>
      <c r="BV39" s="363">
        <f t="shared" si="23"/>
        <v>1</v>
      </c>
      <c r="BW39" s="363">
        <f t="shared" si="23"/>
        <v>0</v>
      </c>
      <c r="BX39" s="363">
        <f t="shared" si="23"/>
        <v>0</v>
      </c>
      <c r="BY39" s="363">
        <f t="shared" si="23"/>
        <v>0</v>
      </c>
      <c r="BZ39" s="347">
        <f t="shared" si="23"/>
        <v>31</v>
      </c>
      <c r="CA39" s="347">
        <f t="shared" ref="CA39:CS39" si="24">CA27+CA38</f>
        <v>12</v>
      </c>
      <c r="CB39" s="347">
        <f t="shared" si="24"/>
        <v>15</v>
      </c>
      <c r="CC39" s="347">
        <f t="shared" si="24"/>
        <v>0</v>
      </c>
      <c r="CD39" s="347">
        <f t="shared" si="24"/>
        <v>21</v>
      </c>
      <c r="CE39" s="363">
        <f t="shared" si="24"/>
        <v>0</v>
      </c>
      <c r="CF39" s="363">
        <f t="shared" si="24"/>
        <v>0</v>
      </c>
      <c r="CG39" s="363">
        <f t="shared" si="24"/>
        <v>0</v>
      </c>
      <c r="CH39" s="347">
        <f t="shared" si="24"/>
        <v>19</v>
      </c>
      <c r="CI39" s="347">
        <f t="shared" si="24"/>
        <v>7</v>
      </c>
      <c r="CJ39" s="347">
        <f t="shared" si="24"/>
        <v>0</v>
      </c>
      <c r="CK39" s="347">
        <f t="shared" ref="CK39:CQ39" si="25">CK27+CK38</f>
        <v>26</v>
      </c>
      <c r="CL39" s="347">
        <f t="shared" si="25"/>
        <v>13</v>
      </c>
      <c r="CM39" s="347">
        <f t="shared" si="25"/>
        <v>7</v>
      </c>
      <c r="CN39" s="347">
        <f t="shared" si="25"/>
        <v>2</v>
      </c>
      <c r="CO39" s="347">
        <f t="shared" si="25"/>
        <v>1</v>
      </c>
      <c r="CP39" s="347">
        <f t="shared" si="25"/>
        <v>0</v>
      </c>
      <c r="CQ39" s="347">
        <f t="shared" si="25"/>
        <v>4</v>
      </c>
      <c r="CR39" s="347">
        <f t="shared" si="24"/>
        <v>1</v>
      </c>
      <c r="CS39" s="347">
        <f t="shared" si="24"/>
        <v>1</v>
      </c>
      <c r="CT39" s="347"/>
      <c r="CU39" s="405">
        <f t="shared" si="13"/>
        <v>2871</v>
      </c>
    </row>
    <row r="40" spans="1:101" ht="20.100000000000001" customHeight="1">
      <c r="B40" s="125" t="s">
        <v>1319</v>
      </c>
      <c r="E40" s="366"/>
      <c r="F40" s="366">
        <v>60</v>
      </c>
      <c r="G40" s="366">
        <v>69</v>
      </c>
      <c r="H40" s="367">
        <v>115</v>
      </c>
      <c r="I40" s="366">
        <v>25</v>
      </c>
      <c r="J40" s="366">
        <v>15</v>
      </c>
      <c r="K40" s="366">
        <v>51</v>
      </c>
      <c r="L40" s="366">
        <v>11</v>
      </c>
      <c r="M40" s="406">
        <v>116</v>
      </c>
      <c r="N40" s="406">
        <v>0</v>
      </c>
      <c r="O40" s="406">
        <v>17</v>
      </c>
      <c r="P40" s="406">
        <v>1</v>
      </c>
      <c r="Q40" s="366">
        <v>44</v>
      </c>
      <c r="R40" s="366">
        <v>14</v>
      </c>
      <c r="S40" s="366">
        <v>277</v>
      </c>
      <c r="T40" s="366">
        <v>256</v>
      </c>
      <c r="U40" s="366">
        <v>53</v>
      </c>
      <c r="V40" s="406">
        <v>54</v>
      </c>
      <c r="W40" s="366">
        <v>0</v>
      </c>
      <c r="X40" s="406">
        <v>8</v>
      </c>
      <c r="Y40" s="406">
        <v>0</v>
      </c>
      <c r="Z40" s="366">
        <v>116</v>
      </c>
      <c r="AA40" s="366">
        <v>104</v>
      </c>
      <c r="AB40" s="406">
        <v>15</v>
      </c>
      <c r="AC40" s="406">
        <v>41</v>
      </c>
      <c r="AD40" s="366">
        <v>1</v>
      </c>
      <c r="AE40" s="366">
        <v>83</v>
      </c>
      <c r="AF40" s="366">
        <v>84</v>
      </c>
      <c r="AG40" s="406">
        <v>88</v>
      </c>
      <c r="AH40" s="406">
        <v>0</v>
      </c>
      <c r="AI40" s="406">
        <v>31</v>
      </c>
      <c r="AJ40" s="406">
        <v>8</v>
      </c>
      <c r="AK40" s="366">
        <v>11</v>
      </c>
      <c r="AL40" s="406">
        <v>12</v>
      </c>
      <c r="AM40" s="367">
        <v>201</v>
      </c>
      <c r="AN40" s="366">
        <v>37</v>
      </c>
      <c r="AO40" s="366">
        <v>28</v>
      </c>
      <c r="AP40" s="366">
        <v>0</v>
      </c>
      <c r="AQ40" s="366">
        <v>14</v>
      </c>
      <c r="AR40" s="366">
        <v>28</v>
      </c>
      <c r="AS40" s="406">
        <v>1</v>
      </c>
      <c r="AT40" s="366">
        <v>69</v>
      </c>
      <c r="AU40" s="366">
        <v>39</v>
      </c>
      <c r="AV40" s="366">
        <v>30</v>
      </c>
      <c r="AW40" s="406">
        <v>0</v>
      </c>
      <c r="AX40" s="406">
        <v>4</v>
      </c>
      <c r="AY40" s="406">
        <v>7</v>
      </c>
      <c r="AZ40" s="406">
        <v>0</v>
      </c>
      <c r="BA40" s="366">
        <v>111</v>
      </c>
      <c r="BB40" s="406">
        <v>24</v>
      </c>
      <c r="BC40" s="406">
        <v>0</v>
      </c>
      <c r="BD40" s="367">
        <v>136</v>
      </c>
      <c r="BE40" s="366">
        <v>0</v>
      </c>
      <c r="BF40" s="366">
        <v>32</v>
      </c>
      <c r="BG40" s="366">
        <v>22</v>
      </c>
      <c r="BH40" s="366">
        <v>10</v>
      </c>
      <c r="BI40" s="366">
        <v>1</v>
      </c>
      <c r="BJ40" s="366">
        <v>54</v>
      </c>
      <c r="BK40" s="366">
        <v>58</v>
      </c>
      <c r="BL40" s="406">
        <v>53</v>
      </c>
      <c r="BM40" s="366">
        <v>54</v>
      </c>
      <c r="BN40" s="366">
        <v>0</v>
      </c>
      <c r="BO40" s="366">
        <v>0</v>
      </c>
      <c r="BP40" s="366">
        <v>24</v>
      </c>
      <c r="BQ40" s="366">
        <v>8</v>
      </c>
      <c r="BR40" s="406">
        <v>17</v>
      </c>
      <c r="BS40" s="366">
        <v>16</v>
      </c>
      <c r="BT40" s="406">
        <v>2</v>
      </c>
      <c r="BU40" s="406">
        <v>1</v>
      </c>
      <c r="BV40" s="406">
        <v>1</v>
      </c>
      <c r="BW40" s="406">
        <v>0</v>
      </c>
      <c r="BX40" s="406">
        <v>0</v>
      </c>
      <c r="BY40" s="406">
        <v>0</v>
      </c>
      <c r="BZ40" s="366">
        <v>58</v>
      </c>
      <c r="CA40" s="366">
        <v>12</v>
      </c>
      <c r="CB40" s="366">
        <v>19</v>
      </c>
      <c r="CC40" s="366">
        <v>0</v>
      </c>
      <c r="CD40" s="366">
        <v>33</v>
      </c>
      <c r="CE40" s="406">
        <v>0</v>
      </c>
      <c r="CF40" s="406">
        <v>0</v>
      </c>
      <c r="CG40" s="406">
        <v>0</v>
      </c>
      <c r="CH40" s="366">
        <v>19</v>
      </c>
      <c r="CI40" s="366">
        <v>7</v>
      </c>
      <c r="CJ40" s="366">
        <v>0</v>
      </c>
      <c r="CK40" s="366">
        <v>26</v>
      </c>
      <c r="CL40" s="366">
        <v>13</v>
      </c>
      <c r="CM40" s="366">
        <v>7</v>
      </c>
      <c r="CN40" s="366">
        <v>2</v>
      </c>
      <c r="CO40" s="366">
        <v>1</v>
      </c>
      <c r="CP40" s="366">
        <v>0</v>
      </c>
      <c r="CQ40" s="366">
        <v>4</v>
      </c>
      <c r="CR40" s="366">
        <v>1</v>
      </c>
      <c r="CS40" s="366">
        <v>1</v>
      </c>
      <c r="CT40" s="366"/>
      <c r="CU40" s="407">
        <f t="shared" si="13"/>
        <v>3065</v>
      </c>
      <c r="CW40" s="184" t="s">
        <v>1555</v>
      </c>
    </row>
    <row r="41" spans="1:101" ht="18" customHeight="1">
      <c r="B41" s="346" t="s">
        <v>1987</v>
      </c>
      <c r="C41" s="338"/>
      <c r="D41" s="339"/>
      <c r="E41" s="370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>
        <v>6</v>
      </c>
      <c r="U41" s="371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371"/>
      <c r="AL41" s="371"/>
      <c r="AM41" s="371">
        <v>1</v>
      </c>
      <c r="AN41" s="371"/>
      <c r="AO41" s="371"/>
      <c r="AP41" s="371"/>
      <c r="AQ41" s="371"/>
      <c r="AR41" s="371"/>
      <c r="AS41" s="371"/>
      <c r="AT41" s="371"/>
      <c r="AU41" s="371"/>
      <c r="AV41" s="371"/>
      <c r="AW41" s="371"/>
      <c r="AX41" s="371"/>
      <c r="AY41" s="371"/>
      <c r="AZ41" s="371"/>
      <c r="BA41" s="371"/>
      <c r="BB41" s="371"/>
      <c r="BC41" s="371"/>
      <c r="BD41" s="371">
        <v>1</v>
      </c>
      <c r="BE41" s="371"/>
      <c r="BF41" s="371"/>
      <c r="BG41" s="371"/>
      <c r="BH41" s="371"/>
      <c r="BI41" s="371"/>
      <c r="BJ41" s="371"/>
      <c r="BK41" s="371"/>
      <c r="BL41" s="371"/>
      <c r="BM41" s="371"/>
      <c r="BN41" s="371"/>
      <c r="BO41" s="371"/>
      <c r="BP41" s="371"/>
      <c r="BQ41" s="371"/>
      <c r="BR41" s="371"/>
      <c r="BS41" s="371"/>
      <c r="BT41" s="371"/>
      <c r="BU41" s="371"/>
      <c r="BV41" s="371"/>
      <c r="BW41" s="371"/>
      <c r="BX41" s="371"/>
      <c r="BY41" s="371"/>
      <c r="BZ41" s="371"/>
      <c r="CA41" s="371"/>
      <c r="CB41" s="371"/>
      <c r="CC41" s="371"/>
      <c r="CD41" s="371"/>
      <c r="CE41" s="371"/>
      <c r="CF41" s="371"/>
      <c r="CG41" s="371"/>
      <c r="CH41" s="371"/>
      <c r="CI41" s="371"/>
      <c r="CJ41" s="371"/>
      <c r="CK41" s="371"/>
      <c r="CL41" s="371"/>
      <c r="CM41" s="371"/>
      <c r="CN41" s="371"/>
      <c r="CO41" s="371"/>
      <c r="CP41" s="371"/>
      <c r="CQ41" s="371"/>
      <c r="CR41" s="371"/>
      <c r="CS41" s="371"/>
      <c r="CT41" s="398"/>
      <c r="CU41" s="373">
        <f t="shared" si="13"/>
        <v>8</v>
      </c>
    </row>
    <row r="42" spans="1:101" ht="18" customHeight="1">
      <c r="B42" s="340" t="s">
        <v>1989</v>
      </c>
      <c r="C42" s="341"/>
      <c r="D42" s="342"/>
      <c r="E42" s="355"/>
      <c r="F42" s="356"/>
      <c r="G42" s="356"/>
      <c r="H42" s="356">
        <v>1</v>
      </c>
      <c r="I42" s="356">
        <v>1</v>
      </c>
      <c r="J42" s="356"/>
      <c r="K42" s="356">
        <v>1</v>
      </c>
      <c r="L42" s="356"/>
      <c r="M42" s="356">
        <v>4</v>
      </c>
      <c r="N42" s="356"/>
      <c r="O42" s="356"/>
      <c r="P42" s="356"/>
      <c r="Q42" s="356"/>
      <c r="R42" s="356"/>
      <c r="S42" s="356">
        <v>5</v>
      </c>
      <c r="T42" s="356">
        <v>3</v>
      </c>
      <c r="U42" s="356"/>
      <c r="V42" s="356"/>
      <c r="W42" s="356"/>
      <c r="X42" s="356"/>
      <c r="Y42" s="356"/>
      <c r="Z42" s="356">
        <v>3</v>
      </c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  <c r="AL42" s="356"/>
      <c r="AM42" s="356"/>
      <c r="AN42" s="356"/>
      <c r="AO42" s="356"/>
      <c r="AP42" s="356"/>
      <c r="AQ42" s="356"/>
      <c r="AR42" s="356"/>
      <c r="AS42" s="356"/>
      <c r="AT42" s="356"/>
      <c r="AU42" s="356"/>
      <c r="AV42" s="356"/>
      <c r="AW42" s="356"/>
      <c r="AX42" s="356"/>
      <c r="AY42" s="356"/>
      <c r="AZ42" s="356"/>
      <c r="BA42" s="356">
        <v>1</v>
      </c>
      <c r="BB42" s="356"/>
      <c r="BC42" s="356"/>
      <c r="BD42" s="356"/>
      <c r="BE42" s="356"/>
      <c r="BF42" s="356"/>
      <c r="BG42" s="356"/>
      <c r="BH42" s="356"/>
      <c r="BI42" s="356"/>
      <c r="BJ42" s="356"/>
      <c r="BK42" s="356"/>
      <c r="BL42" s="356"/>
      <c r="BM42" s="356"/>
      <c r="BN42" s="356"/>
      <c r="BO42" s="356"/>
      <c r="BP42" s="356"/>
      <c r="BQ42" s="356"/>
      <c r="BR42" s="356"/>
      <c r="BS42" s="356"/>
      <c r="BT42" s="356"/>
      <c r="BU42" s="356"/>
      <c r="BV42" s="356"/>
      <c r="BW42" s="356"/>
      <c r="BX42" s="356"/>
      <c r="BY42" s="356"/>
      <c r="BZ42" s="356"/>
      <c r="CA42" s="356"/>
      <c r="CB42" s="356"/>
      <c r="CC42" s="356"/>
      <c r="CD42" s="356"/>
      <c r="CE42" s="356"/>
      <c r="CF42" s="356"/>
      <c r="CG42" s="356"/>
      <c r="CH42" s="356"/>
      <c r="CI42" s="356"/>
      <c r="CJ42" s="356"/>
      <c r="CK42" s="356"/>
      <c r="CL42" s="356"/>
      <c r="CM42" s="356"/>
      <c r="CN42" s="356"/>
      <c r="CO42" s="356"/>
      <c r="CP42" s="356"/>
      <c r="CQ42" s="356"/>
      <c r="CR42" s="356"/>
      <c r="CS42" s="356"/>
      <c r="CT42" s="353"/>
      <c r="CU42" s="357">
        <f t="shared" si="13"/>
        <v>19</v>
      </c>
    </row>
    <row r="43" spans="1:101" ht="18" customHeight="1">
      <c r="B43" s="343" t="s">
        <v>785</v>
      </c>
      <c r="C43" s="344"/>
      <c r="D43" s="345"/>
      <c r="E43" s="375"/>
      <c r="F43" s="377"/>
      <c r="G43" s="377"/>
      <c r="H43" s="377">
        <f>H41+H42</f>
        <v>1</v>
      </c>
      <c r="I43" s="377">
        <f>I41+I42</f>
        <v>1</v>
      </c>
      <c r="J43" s="377"/>
      <c r="K43" s="377">
        <f>K41+K42</f>
        <v>1</v>
      </c>
      <c r="L43" s="377"/>
      <c r="M43" s="376">
        <f>M41+M42</f>
        <v>4</v>
      </c>
      <c r="N43" s="376"/>
      <c r="O43" s="376"/>
      <c r="P43" s="376"/>
      <c r="Q43" s="377"/>
      <c r="R43" s="377"/>
      <c r="S43" s="377">
        <f t="shared" ref="S43:T43" si="26">S41+S42</f>
        <v>5</v>
      </c>
      <c r="T43" s="377">
        <f t="shared" si="26"/>
        <v>9</v>
      </c>
      <c r="U43" s="377"/>
      <c r="V43" s="376"/>
      <c r="W43" s="377"/>
      <c r="X43" s="376"/>
      <c r="Y43" s="376"/>
      <c r="Z43" s="377">
        <f>Z41+Z42</f>
        <v>3</v>
      </c>
      <c r="AA43" s="377"/>
      <c r="AB43" s="376"/>
      <c r="AC43" s="376"/>
      <c r="AD43" s="377"/>
      <c r="AE43" s="377"/>
      <c r="AF43" s="377"/>
      <c r="AG43" s="376"/>
      <c r="AH43" s="376"/>
      <c r="AI43" s="376"/>
      <c r="AJ43" s="376"/>
      <c r="AK43" s="377"/>
      <c r="AL43" s="376"/>
      <c r="AM43" s="377">
        <f>AM41+AM42</f>
        <v>1</v>
      </c>
      <c r="AN43" s="377"/>
      <c r="AO43" s="377"/>
      <c r="AP43" s="377"/>
      <c r="AQ43" s="377"/>
      <c r="AR43" s="377"/>
      <c r="AS43" s="376"/>
      <c r="AT43" s="377"/>
      <c r="AU43" s="377"/>
      <c r="AV43" s="377"/>
      <c r="AW43" s="376"/>
      <c r="AX43" s="376"/>
      <c r="AY43" s="376"/>
      <c r="AZ43" s="376"/>
      <c r="BA43" s="377">
        <f>BA41+BA42</f>
        <v>1</v>
      </c>
      <c r="BB43" s="376"/>
      <c r="BC43" s="376"/>
      <c r="BD43" s="377">
        <f>BD41+BD42</f>
        <v>1</v>
      </c>
      <c r="BE43" s="377"/>
      <c r="BF43" s="377"/>
      <c r="BG43" s="377"/>
      <c r="BH43" s="377"/>
      <c r="BI43" s="377"/>
      <c r="BJ43" s="377"/>
      <c r="BK43" s="377"/>
      <c r="BL43" s="376"/>
      <c r="BM43" s="377"/>
      <c r="BN43" s="377"/>
      <c r="BO43" s="377"/>
      <c r="BP43" s="377"/>
      <c r="BQ43" s="377"/>
      <c r="BR43" s="376"/>
      <c r="BS43" s="377"/>
      <c r="BT43" s="376"/>
      <c r="BU43" s="376"/>
      <c r="BV43" s="376"/>
      <c r="BW43" s="376"/>
      <c r="BX43" s="376"/>
      <c r="BY43" s="376"/>
      <c r="BZ43" s="377"/>
      <c r="CA43" s="377"/>
      <c r="CB43" s="377"/>
      <c r="CC43" s="377"/>
      <c r="CD43" s="377"/>
      <c r="CE43" s="376"/>
      <c r="CF43" s="376"/>
      <c r="CG43" s="376"/>
      <c r="CH43" s="377"/>
      <c r="CI43" s="377"/>
      <c r="CJ43" s="377"/>
      <c r="CK43" s="377"/>
      <c r="CL43" s="377"/>
      <c r="CM43" s="377"/>
      <c r="CN43" s="377"/>
      <c r="CO43" s="377"/>
      <c r="CP43" s="377"/>
      <c r="CQ43" s="377"/>
      <c r="CR43" s="377"/>
      <c r="CS43" s="377"/>
      <c r="CT43" s="417"/>
      <c r="CU43" s="380">
        <f t="shared" si="13"/>
        <v>27</v>
      </c>
    </row>
    <row r="44" spans="1:101" ht="15" customHeight="1"/>
    <row r="45" spans="1:101" ht="15" customHeight="1"/>
    <row r="46" spans="1:101" ht="15" customHeight="1">
      <c r="C46" s="153" t="s">
        <v>479</v>
      </c>
      <c r="G46" s="185"/>
      <c r="H46" s="184" t="s">
        <v>1321</v>
      </c>
      <c r="L46" s="187" t="s">
        <v>1249</v>
      </c>
      <c r="M46" s="184" t="s">
        <v>1323</v>
      </c>
    </row>
    <row r="47" spans="1:101" ht="10.050000000000001" customHeight="1"/>
    <row r="48" spans="1:101" ht="15" customHeight="1">
      <c r="B48" s="166"/>
      <c r="C48" s="167"/>
      <c r="D48" s="173"/>
      <c r="E48" s="168"/>
      <c r="F48" s="627">
        <v>20</v>
      </c>
      <c r="G48" s="628"/>
      <c r="H48" s="628"/>
      <c r="I48" s="628"/>
      <c r="J48" s="169">
        <v>22</v>
      </c>
      <c r="K48" s="627">
        <v>23</v>
      </c>
      <c r="L48" s="628"/>
      <c r="M48" s="628"/>
      <c r="N48" s="628"/>
      <c r="O48" s="627">
        <v>24</v>
      </c>
      <c r="P48" s="628"/>
      <c r="Q48" s="627">
        <v>25</v>
      </c>
      <c r="R48" s="628"/>
      <c r="S48" s="627">
        <v>26</v>
      </c>
      <c r="T48" s="628"/>
      <c r="U48" s="628"/>
      <c r="V48" s="628"/>
      <c r="W48" s="628"/>
      <c r="X48" s="628"/>
      <c r="Y48" s="629"/>
      <c r="Z48" s="627">
        <v>27</v>
      </c>
      <c r="AA48" s="628"/>
      <c r="AB48" s="628"/>
      <c r="AC48" s="628"/>
      <c r="AD48" s="628"/>
      <c r="AE48" s="627">
        <v>28</v>
      </c>
      <c r="AF48" s="628"/>
      <c r="AG48" s="628"/>
      <c r="AH48" s="628"/>
      <c r="AI48" s="628"/>
      <c r="AJ48" s="628"/>
      <c r="AK48" s="627">
        <v>29</v>
      </c>
      <c r="AL48" s="628"/>
      <c r="AM48" s="627">
        <v>30</v>
      </c>
      <c r="AN48" s="628"/>
      <c r="AO48" s="628"/>
      <c r="AP48" s="628"/>
      <c r="AQ48" s="628"/>
      <c r="AR48" s="628"/>
      <c r="AS48" s="628"/>
      <c r="AT48" s="627">
        <v>31</v>
      </c>
      <c r="AU48" s="628"/>
      <c r="AV48" s="628"/>
      <c r="AW48" s="628"/>
      <c r="AX48" s="628"/>
      <c r="AY48" s="628"/>
      <c r="AZ48" s="629"/>
      <c r="BA48" s="627">
        <v>32</v>
      </c>
      <c r="BB48" s="628"/>
      <c r="BC48" s="629"/>
      <c r="BD48" s="627">
        <v>33</v>
      </c>
      <c r="BE48" s="628"/>
      <c r="BF48" s="628"/>
      <c r="BG48" s="628"/>
      <c r="BH48" s="628"/>
      <c r="BI48" s="628"/>
      <c r="BJ48" s="627">
        <v>34</v>
      </c>
      <c r="BK48" s="628"/>
      <c r="BL48" s="629"/>
      <c r="BM48" s="627">
        <v>35</v>
      </c>
      <c r="BN48" s="628"/>
      <c r="BO48" s="628"/>
      <c r="BP48" s="628"/>
      <c r="BQ48" s="628"/>
      <c r="BR48" s="628"/>
      <c r="BS48" s="628"/>
      <c r="BT48" s="628"/>
      <c r="BU48" s="628"/>
      <c r="BV48" s="628"/>
      <c r="BW48" s="628"/>
      <c r="BX48" s="628"/>
      <c r="BY48" s="629"/>
      <c r="BZ48" s="627">
        <v>36</v>
      </c>
      <c r="CA48" s="628"/>
      <c r="CB48" s="628"/>
      <c r="CC48" s="628"/>
      <c r="CD48" s="628"/>
      <c r="CE48" s="628"/>
      <c r="CF48" s="628"/>
      <c r="CG48" s="629"/>
      <c r="CH48" s="171">
        <v>37</v>
      </c>
      <c r="CI48" s="627">
        <v>38</v>
      </c>
      <c r="CJ48" s="628"/>
      <c r="CK48" s="628"/>
      <c r="CL48" s="628"/>
      <c r="CM48" s="628"/>
      <c r="CN48" s="628"/>
      <c r="CO48" s="628"/>
      <c r="CP48" s="628"/>
      <c r="CQ48" s="628"/>
      <c r="CR48" s="629"/>
      <c r="CS48" s="171"/>
      <c r="CT48" s="171"/>
      <c r="CU48" s="173"/>
    </row>
    <row r="49" spans="1:101" ht="15" customHeight="1">
      <c r="B49" s="174"/>
      <c r="C49" s="175"/>
      <c r="D49" s="177"/>
      <c r="E49" s="111"/>
      <c r="F49" s="124"/>
      <c r="G49" s="124"/>
      <c r="H49" s="124"/>
      <c r="I49" s="124"/>
      <c r="J49" s="124"/>
      <c r="K49" s="124"/>
      <c r="L49" s="124"/>
      <c r="M49" s="124"/>
      <c r="N49" s="113" t="s">
        <v>1356</v>
      </c>
      <c r="O49" s="124"/>
      <c r="P49" s="113" t="s">
        <v>1356</v>
      </c>
      <c r="Q49" s="124"/>
      <c r="R49" s="124"/>
      <c r="S49" s="124"/>
      <c r="T49" s="124"/>
      <c r="U49" s="124"/>
      <c r="V49" s="124"/>
      <c r="W49" s="113" t="s">
        <v>1356</v>
      </c>
      <c r="X49" s="124"/>
      <c r="Y49" s="113" t="s">
        <v>1356</v>
      </c>
      <c r="Z49" s="124"/>
      <c r="AA49" s="124"/>
      <c r="AB49" s="124"/>
      <c r="AC49" s="124"/>
      <c r="AD49" s="113" t="s">
        <v>1356</v>
      </c>
      <c r="AE49" s="124"/>
      <c r="AF49" s="120"/>
      <c r="AG49" s="120"/>
      <c r="AH49" s="113" t="s">
        <v>1356</v>
      </c>
      <c r="AI49" s="120"/>
      <c r="AJ49" s="120"/>
      <c r="AK49" s="120"/>
      <c r="AL49" s="120"/>
      <c r="AM49" s="120"/>
      <c r="AN49" s="120"/>
      <c r="AO49" s="120"/>
      <c r="AP49" s="113" t="s">
        <v>1356</v>
      </c>
      <c r="AQ49" s="120"/>
      <c r="AR49" s="120"/>
      <c r="AS49" s="120"/>
      <c r="AT49" s="120"/>
      <c r="AU49" s="120"/>
      <c r="AV49" s="120"/>
      <c r="AW49" s="113" t="s">
        <v>1356</v>
      </c>
      <c r="AX49" s="120"/>
      <c r="AY49" s="120"/>
      <c r="AZ49" s="120"/>
      <c r="BA49" s="120"/>
      <c r="BB49" s="120"/>
      <c r="BC49" s="113" t="s">
        <v>1356</v>
      </c>
      <c r="BD49" s="120"/>
      <c r="BE49" s="113" t="s">
        <v>1356</v>
      </c>
      <c r="BF49" s="120"/>
      <c r="BG49" s="120"/>
      <c r="BH49" s="120"/>
      <c r="BI49" s="120"/>
      <c r="BJ49" s="120"/>
      <c r="BK49" s="120"/>
      <c r="BL49" s="120"/>
      <c r="BM49" s="120"/>
      <c r="BN49" s="113" t="s">
        <v>1356</v>
      </c>
      <c r="BO49" s="113" t="s">
        <v>1356</v>
      </c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13" t="s">
        <v>1356</v>
      </c>
      <c r="CD49" s="120"/>
      <c r="CE49" s="120"/>
      <c r="CF49" s="120"/>
      <c r="CG49" s="120"/>
      <c r="CH49" s="120"/>
      <c r="CI49" s="120"/>
      <c r="CJ49" s="113" t="s">
        <v>1356</v>
      </c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77"/>
    </row>
    <row r="50" spans="1:101" ht="80.099999999999994" customHeight="1">
      <c r="B50" s="3" t="s">
        <v>1366</v>
      </c>
      <c r="C50" s="4" t="s">
        <v>878</v>
      </c>
      <c r="D50" s="10" t="s">
        <v>879</v>
      </c>
      <c r="E50" s="402"/>
      <c r="F50" s="6" t="s">
        <v>548</v>
      </c>
      <c r="G50" s="6" t="s">
        <v>436</v>
      </c>
      <c r="H50" s="6" t="s">
        <v>544</v>
      </c>
      <c r="I50" s="6" t="s">
        <v>545</v>
      </c>
      <c r="J50" s="6" t="s">
        <v>547</v>
      </c>
      <c r="K50" s="6" t="s">
        <v>550</v>
      </c>
      <c r="L50" s="6" t="s">
        <v>935</v>
      </c>
      <c r="M50" s="6" t="s">
        <v>934</v>
      </c>
      <c r="N50" s="6" t="s">
        <v>911</v>
      </c>
      <c r="O50" s="6" t="s">
        <v>928</v>
      </c>
      <c r="P50" s="6" t="s">
        <v>930</v>
      </c>
      <c r="Q50" s="6" t="s">
        <v>437</v>
      </c>
      <c r="R50" s="6" t="s">
        <v>552</v>
      </c>
      <c r="S50" s="6" t="s">
        <v>435</v>
      </c>
      <c r="T50" s="6" t="s">
        <v>773</v>
      </c>
      <c r="U50" s="6" t="s">
        <v>463</v>
      </c>
      <c r="V50" s="6" t="s">
        <v>995</v>
      </c>
      <c r="W50" s="6" t="s">
        <v>996</v>
      </c>
      <c r="X50" s="6" t="s">
        <v>999</v>
      </c>
      <c r="Y50" s="6" t="s">
        <v>997</v>
      </c>
      <c r="Z50" s="6" t="s">
        <v>553</v>
      </c>
      <c r="AA50" s="6" t="s">
        <v>1018</v>
      </c>
      <c r="AB50" s="6" t="s">
        <v>1020</v>
      </c>
      <c r="AC50" s="6" t="s">
        <v>1021</v>
      </c>
      <c r="AD50" s="6" t="s">
        <v>554</v>
      </c>
      <c r="AE50" s="6" t="s">
        <v>1030</v>
      </c>
      <c r="AF50" s="6" t="s">
        <v>1121</v>
      </c>
      <c r="AG50" s="6" t="s">
        <v>1122</v>
      </c>
      <c r="AH50" s="6" t="s">
        <v>1068</v>
      </c>
      <c r="AI50" s="6" t="s">
        <v>1124</v>
      </c>
      <c r="AJ50" s="6" t="s">
        <v>1123</v>
      </c>
      <c r="AK50" s="6" t="s">
        <v>1127</v>
      </c>
      <c r="AL50" s="6" t="s">
        <v>1150</v>
      </c>
      <c r="AM50" s="6" t="s">
        <v>77</v>
      </c>
      <c r="AN50" s="6" t="s">
        <v>78</v>
      </c>
      <c r="AO50" s="6" t="s">
        <v>1205</v>
      </c>
      <c r="AP50" s="6" t="s">
        <v>79</v>
      </c>
      <c r="AQ50" s="6" t="s">
        <v>80</v>
      </c>
      <c r="AR50" s="6" t="s">
        <v>1266</v>
      </c>
      <c r="AS50" s="6" t="s">
        <v>1434</v>
      </c>
      <c r="AT50" s="6" t="s">
        <v>81</v>
      </c>
      <c r="AU50" s="6" t="s">
        <v>82</v>
      </c>
      <c r="AV50" s="6" t="s">
        <v>83</v>
      </c>
      <c r="AW50" s="6" t="s">
        <v>1285</v>
      </c>
      <c r="AX50" s="6" t="s">
        <v>1284</v>
      </c>
      <c r="AY50" s="6" t="s">
        <v>1286</v>
      </c>
      <c r="AZ50" s="6" t="s">
        <v>1407</v>
      </c>
      <c r="BA50" s="6" t="s">
        <v>84</v>
      </c>
      <c r="BB50" s="6" t="s">
        <v>1264</v>
      </c>
      <c r="BC50" s="6" t="s">
        <v>1265</v>
      </c>
      <c r="BD50" s="6" t="s">
        <v>85</v>
      </c>
      <c r="BE50" s="6" t="s">
        <v>86</v>
      </c>
      <c r="BF50" s="6" t="s">
        <v>88</v>
      </c>
      <c r="BG50" s="6" t="s">
        <v>89</v>
      </c>
      <c r="BH50" s="6" t="s">
        <v>87</v>
      </c>
      <c r="BI50" s="6" t="s">
        <v>10</v>
      </c>
      <c r="BJ50" s="6" t="s">
        <v>90</v>
      </c>
      <c r="BK50" s="6" t="s">
        <v>91</v>
      </c>
      <c r="BL50" s="6" t="s">
        <v>1394</v>
      </c>
      <c r="BM50" s="6" t="s">
        <v>92</v>
      </c>
      <c r="BN50" s="6" t="s">
        <v>93</v>
      </c>
      <c r="BO50" s="6" t="s">
        <v>94</v>
      </c>
      <c r="BP50" s="6" t="s">
        <v>95</v>
      </c>
      <c r="BQ50" s="6" t="s">
        <v>97</v>
      </c>
      <c r="BR50" s="6" t="s">
        <v>1419</v>
      </c>
      <c r="BS50" s="6" t="s">
        <v>96</v>
      </c>
      <c r="BT50" s="6" t="s">
        <v>1510</v>
      </c>
      <c r="BU50" s="6" t="s">
        <v>1511</v>
      </c>
      <c r="BV50" s="6" t="s">
        <v>1512</v>
      </c>
      <c r="BW50" s="6" t="s">
        <v>1513</v>
      </c>
      <c r="BX50" s="6" t="s">
        <v>1514</v>
      </c>
      <c r="BY50" s="6" t="s">
        <v>1515</v>
      </c>
      <c r="BZ50" s="6" t="s">
        <v>74</v>
      </c>
      <c r="CA50" s="6" t="s">
        <v>1489</v>
      </c>
      <c r="CB50" s="6" t="s">
        <v>1490</v>
      </c>
      <c r="CC50" s="6" t="s">
        <v>100</v>
      </c>
      <c r="CD50" s="6" t="s">
        <v>75</v>
      </c>
      <c r="CE50" s="6" t="s">
        <v>1491</v>
      </c>
      <c r="CF50" s="6" t="s">
        <v>1492</v>
      </c>
      <c r="CG50" s="6" t="s">
        <v>1518</v>
      </c>
      <c r="CH50" s="6" t="s">
        <v>101</v>
      </c>
      <c r="CI50" s="6" t="s">
        <v>102</v>
      </c>
      <c r="CJ50" s="6" t="s">
        <v>103</v>
      </c>
      <c r="CK50" s="6" t="s">
        <v>41</v>
      </c>
      <c r="CL50" s="6" t="s">
        <v>211</v>
      </c>
      <c r="CM50" s="6" t="s">
        <v>42</v>
      </c>
      <c r="CN50" s="6" t="s">
        <v>56</v>
      </c>
      <c r="CO50" s="6" t="s">
        <v>43</v>
      </c>
      <c r="CP50" s="6" t="s">
        <v>57</v>
      </c>
      <c r="CQ50" s="6" t="s">
        <v>1516</v>
      </c>
      <c r="CR50" s="6" t="s">
        <v>1517</v>
      </c>
      <c r="CS50" s="6" t="s">
        <v>14</v>
      </c>
      <c r="CT50" s="6"/>
      <c r="CU50" s="403" t="s">
        <v>1355</v>
      </c>
    </row>
    <row r="51" spans="1:101" ht="20.100000000000001" customHeight="1">
      <c r="B51" s="154" t="s">
        <v>1389</v>
      </c>
      <c r="C51" s="179"/>
      <c r="D51" s="92"/>
      <c r="E51" s="247"/>
      <c r="F51" s="225">
        <v>3</v>
      </c>
      <c r="G51" s="225">
        <v>0</v>
      </c>
      <c r="H51" s="225">
        <v>6</v>
      </c>
      <c r="I51" s="225">
        <v>0</v>
      </c>
      <c r="J51" s="225">
        <v>0</v>
      </c>
      <c r="K51" s="225">
        <v>8</v>
      </c>
      <c r="L51" s="225">
        <v>0</v>
      </c>
      <c r="M51" s="225">
        <v>5</v>
      </c>
      <c r="N51" s="225">
        <v>1</v>
      </c>
      <c r="O51" s="225">
        <v>0</v>
      </c>
      <c r="P51" s="225">
        <v>1</v>
      </c>
      <c r="Q51" s="225">
        <v>1</v>
      </c>
      <c r="R51" s="225">
        <v>1</v>
      </c>
      <c r="S51" s="225">
        <v>12</v>
      </c>
      <c r="T51" s="225">
        <v>6</v>
      </c>
      <c r="U51" s="225">
        <v>6</v>
      </c>
      <c r="V51" s="225">
        <v>0</v>
      </c>
      <c r="W51" s="225">
        <v>5</v>
      </c>
      <c r="X51" s="225">
        <v>0</v>
      </c>
      <c r="Y51" s="225">
        <v>0</v>
      </c>
      <c r="Z51" s="225">
        <v>8</v>
      </c>
      <c r="AA51" s="225">
        <v>3</v>
      </c>
      <c r="AB51" s="225">
        <v>0</v>
      </c>
      <c r="AC51" s="225">
        <v>2</v>
      </c>
      <c r="AD51" s="225">
        <v>3</v>
      </c>
      <c r="AE51" s="225">
        <v>3</v>
      </c>
      <c r="AF51" s="225">
        <v>1</v>
      </c>
      <c r="AG51" s="225">
        <v>2</v>
      </c>
      <c r="AH51" s="225">
        <v>1</v>
      </c>
      <c r="AI51" s="225">
        <v>0</v>
      </c>
      <c r="AJ51" s="225">
        <v>0</v>
      </c>
      <c r="AK51" s="225">
        <v>0</v>
      </c>
      <c r="AL51" s="225">
        <v>0</v>
      </c>
      <c r="AM51" s="225">
        <v>7</v>
      </c>
      <c r="AN51" s="225">
        <v>1</v>
      </c>
      <c r="AO51" s="225">
        <v>0</v>
      </c>
      <c r="AP51" s="225">
        <v>2</v>
      </c>
      <c r="AQ51" s="225">
        <v>0</v>
      </c>
      <c r="AR51" s="225">
        <v>0</v>
      </c>
      <c r="AS51" s="225">
        <v>0</v>
      </c>
      <c r="AT51" s="225">
        <v>2</v>
      </c>
      <c r="AU51" s="225">
        <v>0</v>
      </c>
      <c r="AV51" s="225">
        <v>0</v>
      </c>
      <c r="AW51" s="225">
        <v>0</v>
      </c>
      <c r="AX51" s="225">
        <v>0</v>
      </c>
      <c r="AY51" s="225">
        <v>0</v>
      </c>
      <c r="AZ51" s="225">
        <v>0</v>
      </c>
      <c r="BA51" s="225">
        <v>2</v>
      </c>
      <c r="BB51" s="225">
        <v>0</v>
      </c>
      <c r="BC51" s="225">
        <v>0</v>
      </c>
      <c r="BD51" s="225">
        <v>0</v>
      </c>
      <c r="BE51" s="225">
        <v>0</v>
      </c>
      <c r="BF51" s="225">
        <v>0</v>
      </c>
      <c r="BG51" s="225">
        <v>0</v>
      </c>
      <c r="BH51" s="225">
        <v>0</v>
      </c>
      <c r="BI51" s="225">
        <v>0</v>
      </c>
      <c r="BJ51" s="225">
        <v>0</v>
      </c>
      <c r="BK51" s="225">
        <v>0</v>
      </c>
      <c r="BL51" s="225">
        <v>0</v>
      </c>
      <c r="BM51" s="225">
        <v>0</v>
      </c>
      <c r="BN51" s="225">
        <v>0</v>
      </c>
      <c r="BO51" s="225">
        <v>0</v>
      </c>
      <c r="BP51" s="225">
        <v>0</v>
      </c>
      <c r="BQ51" s="225">
        <v>0</v>
      </c>
      <c r="BR51" s="225">
        <v>0</v>
      </c>
      <c r="BS51" s="225">
        <v>0</v>
      </c>
      <c r="BT51" s="225">
        <v>0</v>
      </c>
      <c r="BU51" s="225">
        <v>0</v>
      </c>
      <c r="BV51" s="225">
        <v>0</v>
      </c>
      <c r="BW51" s="225">
        <v>0</v>
      </c>
      <c r="BX51" s="225">
        <v>0</v>
      </c>
      <c r="BY51" s="225">
        <v>0</v>
      </c>
      <c r="BZ51" s="225">
        <v>0</v>
      </c>
      <c r="CA51" s="225">
        <v>0</v>
      </c>
      <c r="CB51" s="225">
        <v>0</v>
      </c>
      <c r="CC51" s="225">
        <v>0</v>
      </c>
      <c r="CD51" s="225">
        <v>0</v>
      </c>
      <c r="CE51" s="225">
        <v>0</v>
      </c>
      <c r="CF51" s="225">
        <v>0</v>
      </c>
      <c r="CG51" s="225">
        <v>0</v>
      </c>
      <c r="CH51" s="225">
        <v>0</v>
      </c>
      <c r="CI51" s="225">
        <v>0</v>
      </c>
      <c r="CJ51" s="225">
        <v>0</v>
      </c>
      <c r="CK51" s="225">
        <v>0</v>
      </c>
      <c r="CL51" s="225">
        <v>0</v>
      </c>
      <c r="CM51" s="225">
        <v>0</v>
      </c>
      <c r="CN51" s="225">
        <v>0</v>
      </c>
      <c r="CO51" s="225">
        <v>0</v>
      </c>
      <c r="CP51" s="225">
        <v>0</v>
      </c>
      <c r="CQ51" s="225">
        <v>0</v>
      </c>
      <c r="CR51" s="225">
        <v>0</v>
      </c>
      <c r="CS51" s="225">
        <v>0</v>
      </c>
      <c r="CT51" s="225"/>
      <c r="CU51" s="249"/>
    </row>
    <row r="52" spans="1:101" ht="15" customHeight="1">
      <c r="A52" s="125"/>
      <c r="B52" s="97">
        <v>21</v>
      </c>
      <c r="C52" s="98" t="s">
        <v>1201</v>
      </c>
      <c r="D52" s="182" t="s">
        <v>1348</v>
      </c>
      <c r="E52" s="408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>
        <v>1</v>
      </c>
      <c r="T52" s="409">
        <v>1</v>
      </c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>
        <v>1</v>
      </c>
      <c r="AF52" s="409"/>
      <c r="AG52" s="409"/>
      <c r="AH52" s="409"/>
      <c r="AI52" s="409"/>
      <c r="AJ52" s="409"/>
      <c r="AK52" s="409"/>
      <c r="AL52" s="409"/>
      <c r="AM52" s="409">
        <v>1</v>
      </c>
      <c r="AN52" s="409"/>
      <c r="AO52" s="409"/>
      <c r="AP52" s="409"/>
      <c r="AQ52" s="409"/>
      <c r="AR52" s="409"/>
      <c r="AS52" s="409"/>
      <c r="AT52" s="409"/>
      <c r="AU52" s="409"/>
      <c r="AV52" s="409"/>
      <c r="AW52" s="409"/>
      <c r="AX52" s="409"/>
      <c r="AY52" s="409"/>
      <c r="AZ52" s="409"/>
      <c r="BA52" s="409">
        <v>1</v>
      </c>
      <c r="BB52" s="409"/>
      <c r="BC52" s="409"/>
      <c r="BD52" s="410">
        <v>1</v>
      </c>
      <c r="BE52" s="409">
        <v>1</v>
      </c>
      <c r="BF52" s="409"/>
      <c r="BG52" s="409"/>
      <c r="BH52" s="409"/>
      <c r="BI52" s="409"/>
      <c r="BJ52" s="409"/>
      <c r="BK52" s="409">
        <v>1</v>
      </c>
      <c r="BL52" s="409"/>
      <c r="BM52" s="409"/>
      <c r="BN52" s="409"/>
      <c r="BO52" s="409"/>
      <c r="BP52" s="409"/>
      <c r="BQ52" s="409"/>
      <c r="BR52" s="409"/>
      <c r="BS52" s="409"/>
      <c r="BT52" s="409"/>
      <c r="BU52" s="409"/>
      <c r="BV52" s="409"/>
      <c r="BW52" s="409"/>
      <c r="BX52" s="409"/>
      <c r="BY52" s="409"/>
      <c r="BZ52" s="409"/>
      <c r="CA52" s="409"/>
      <c r="CB52" s="409"/>
      <c r="CC52" s="409"/>
      <c r="CD52" s="409"/>
      <c r="CE52" s="409"/>
      <c r="CF52" s="409"/>
      <c r="CG52" s="409"/>
      <c r="CH52" s="409"/>
      <c r="CI52" s="409"/>
      <c r="CJ52" s="409"/>
      <c r="CK52" s="409"/>
      <c r="CL52" s="409"/>
      <c r="CM52" s="409"/>
      <c r="CN52" s="409"/>
      <c r="CO52" s="409"/>
      <c r="CP52" s="409"/>
      <c r="CQ52" s="409"/>
      <c r="CR52" s="409"/>
      <c r="CS52" s="216"/>
      <c r="CT52" s="409"/>
      <c r="CU52" s="218">
        <f t="shared" ref="CU52:CU61" si="27">SUM(E52:CT52)</f>
        <v>8</v>
      </c>
    </row>
    <row r="53" spans="1:101" ht="15" customHeight="1">
      <c r="A53" s="125"/>
      <c r="B53" s="97">
        <v>22</v>
      </c>
      <c r="C53" s="98" t="s">
        <v>1404</v>
      </c>
      <c r="D53" s="183" t="s">
        <v>1390</v>
      </c>
      <c r="E53" s="411"/>
      <c r="F53" s="412"/>
      <c r="G53" s="412"/>
      <c r="H53" s="412"/>
      <c r="I53" s="412"/>
      <c r="J53" s="409"/>
      <c r="K53" s="409"/>
      <c r="L53" s="409"/>
      <c r="M53" s="409"/>
      <c r="N53" s="409"/>
      <c r="O53" s="409"/>
      <c r="P53" s="409"/>
      <c r="Q53" s="409"/>
      <c r="R53" s="409"/>
      <c r="S53" s="409">
        <v>1</v>
      </c>
      <c r="T53" s="409">
        <v>1</v>
      </c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>
        <v>1</v>
      </c>
      <c r="AH53" s="409"/>
      <c r="AI53" s="409"/>
      <c r="AJ53" s="409"/>
      <c r="AK53" s="409"/>
      <c r="AL53" s="409"/>
      <c r="AM53" s="409"/>
      <c r="AN53" s="409">
        <v>1</v>
      </c>
      <c r="AO53" s="409"/>
      <c r="AP53" s="409">
        <v>1</v>
      </c>
      <c r="AQ53" s="409"/>
      <c r="AR53" s="409"/>
      <c r="AS53" s="409"/>
      <c r="AT53" s="409"/>
      <c r="AU53" s="409"/>
      <c r="AV53" s="409"/>
      <c r="AW53" s="409"/>
      <c r="AX53" s="409"/>
      <c r="AY53" s="409"/>
      <c r="AZ53" s="409"/>
      <c r="BA53" s="409"/>
      <c r="BB53" s="409"/>
      <c r="BC53" s="409"/>
      <c r="BD53" s="410">
        <v>1</v>
      </c>
      <c r="BE53" s="409">
        <v>1</v>
      </c>
      <c r="BF53" s="409"/>
      <c r="BG53" s="409"/>
      <c r="BH53" s="409"/>
      <c r="BI53" s="409"/>
      <c r="BJ53" s="409">
        <v>1</v>
      </c>
      <c r="BK53" s="409"/>
      <c r="BL53" s="409"/>
      <c r="BM53" s="409"/>
      <c r="BN53" s="409"/>
      <c r="BO53" s="409"/>
      <c r="BP53" s="409"/>
      <c r="BQ53" s="409"/>
      <c r="BR53" s="409"/>
      <c r="BS53" s="409"/>
      <c r="BT53" s="409"/>
      <c r="BU53" s="409"/>
      <c r="BV53" s="409"/>
      <c r="BW53" s="409"/>
      <c r="BX53" s="409"/>
      <c r="BY53" s="409"/>
      <c r="BZ53" s="409"/>
      <c r="CA53" s="409"/>
      <c r="CB53" s="409"/>
      <c r="CC53" s="409"/>
      <c r="CD53" s="409"/>
      <c r="CE53" s="409"/>
      <c r="CF53" s="409"/>
      <c r="CG53" s="409"/>
      <c r="CH53" s="409"/>
      <c r="CI53" s="409"/>
      <c r="CJ53" s="409"/>
      <c r="CK53" s="409"/>
      <c r="CL53" s="409"/>
      <c r="CM53" s="409"/>
      <c r="CN53" s="409"/>
      <c r="CO53" s="409"/>
      <c r="CP53" s="409"/>
      <c r="CQ53" s="409"/>
      <c r="CR53" s="409"/>
      <c r="CS53" s="216"/>
      <c r="CT53" s="409"/>
      <c r="CU53" s="218">
        <f t="shared" si="27"/>
        <v>8</v>
      </c>
    </row>
    <row r="54" spans="1:101" ht="15" customHeight="1">
      <c r="A54" s="125"/>
      <c r="B54" s="97">
        <v>23</v>
      </c>
      <c r="C54" s="98" t="s">
        <v>1423</v>
      </c>
      <c r="D54" s="183" t="s">
        <v>1390</v>
      </c>
      <c r="E54" s="411"/>
      <c r="F54" s="412"/>
      <c r="G54" s="413" t="s">
        <v>1249</v>
      </c>
      <c r="H54" s="412"/>
      <c r="I54" s="412"/>
      <c r="J54" s="412"/>
      <c r="K54" s="409"/>
      <c r="L54" s="413" t="s">
        <v>1249</v>
      </c>
      <c r="M54" s="409"/>
      <c r="N54" s="409"/>
      <c r="O54" s="409"/>
      <c r="P54" s="409"/>
      <c r="Q54" s="409"/>
      <c r="R54" s="409"/>
      <c r="S54" s="410">
        <v>1</v>
      </c>
      <c r="T54" s="410">
        <v>1</v>
      </c>
      <c r="U54" s="409"/>
      <c r="V54" s="413" t="s">
        <v>1249</v>
      </c>
      <c r="W54" s="409"/>
      <c r="X54" s="409"/>
      <c r="Y54" s="409"/>
      <c r="Z54" s="409"/>
      <c r="AA54" s="409">
        <v>1</v>
      </c>
      <c r="AB54" s="409"/>
      <c r="AC54" s="409"/>
      <c r="AD54" s="409"/>
      <c r="AE54" s="409"/>
      <c r="AF54" s="409">
        <v>1</v>
      </c>
      <c r="AG54" s="409"/>
      <c r="AH54" s="409"/>
      <c r="AI54" s="409"/>
      <c r="AJ54" s="409"/>
      <c r="AK54" s="409"/>
      <c r="AL54" s="409"/>
      <c r="AM54" s="409">
        <v>1</v>
      </c>
      <c r="AN54" s="409"/>
      <c r="AO54" s="409"/>
      <c r="AP54" s="409">
        <v>1</v>
      </c>
      <c r="AQ54" s="409"/>
      <c r="AR54" s="409"/>
      <c r="AS54" s="409"/>
      <c r="AT54" s="409"/>
      <c r="AU54" s="409"/>
      <c r="AV54" s="409"/>
      <c r="AW54" s="409"/>
      <c r="AX54" s="409"/>
      <c r="AY54" s="409"/>
      <c r="AZ54" s="409"/>
      <c r="BA54" s="409"/>
      <c r="BB54" s="409"/>
      <c r="BC54" s="409"/>
      <c r="BD54" s="409">
        <v>1</v>
      </c>
      <c r="BE54" s="409"/>
      <c r="BF54" s="409"/>
      <c r="BG54" s="409"/>
      <c r="BH54" s="409"/>
      <c r="BI54" s="409"/>
      <c r="BJ54" s="409"/>
      <c r="BK54" s="409"/>
      <c r="BL54" s="409"/>
      <c r="BM54" s="409"/>
      <c r="BN54" s="409"/>
      <c r="BO54" s="409"/>
      <c r="BP54" s="409"/>
      <c r="BQ54" s="409"/>
      <c r="BR54" s="409"/>
      <c r="BS54" s="409"/>
      <c r="BT54" s="409"/>
      <c r="BU54" s="409"/>
      <c r="BV54" s="409"/>
      <c r="BW54" s="409"/>
      <c r="BX54" s="409"/>
      <c r="BY54" s="409"/>
      <c r="BZ54" s="409"/>
      <c r="CA54" s="409"/>
      <c r="CB54" s="409"/>
      <c r="CC54" s="409"/>
      <c r="CD54" s="409"/>
      <c r="CE54" s="409"/>
      <c r="CF54" s="409"/>
      <c r="CG54" s="409"/>
      <c r="CH54" s="409"/>
      <c r="CI54" s="409"/>
      <c r="CJ54" s="409"/>
      <c r="CK54" s="409"/>
      <c r="CL54" s="409"/>
      <c r="CM54" s="409"/>
      <c r="CN54" s="409"/>
      <c r="CO54" s="409"/>
      <c r="CP54" s="409"/>
      <c r="CQ54" s="409"/>
      <c r="CR54" s="409"/>
      <c r="CS54" s="216"/>
      <c r="CT54" s="409"/>
      <c r="CU54" s="218">
        <f t="shared" si="27"/>
        <v>7</v>
      </c>
    </row>
    <row r="55" spans="1:101" ht="15" customHeight="1">
      <c r="A55" s="125"/>
      <c r="B55" s="97">
        <v>24</v>
      </c>
      <c r="C55" s="98" t="s">
        <v>1457</v>
      </c>
      <c r="D55" s="183" t="s">
        <v>1438</v>
      </c>
      <c r="E55" s="411"/>
      <c r="F55" s="412"/>
      <c r="G55" s="412"/>
      <c r="H55" s="412"/>
      <c r="I55" s="412"/>
      <c r="J55" s="412"/>
      <c r="K55" s="409"/>
      <c r="L55" s="409"/>
      <c r="M55" s="409"/>
      <c r="N55" s="409"/>
      <c r="O55" s="409"/>
      <c r="P55" s="409"/>
      <c r="Q55" s="409"/>
      <c r="R55" s="409"/>
      <c r="S55" s="409"/>
      <c r="T55" s="409">
        <v>1</v>
      </c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>
        <v>1</v>
      </c>
      <c r="AG55" s="409"/>
      <c r="AH55" s="409"/>
      <c r="AI55" s="409"/>
      <c r="AJ55" s="409"/>
      <c r="AK55" s="409"/>
      <c r="AL55" s="409"/>
      <c r="AM55" s="409">
        <v>1</v>
      </c>
      <c r="AN55" s="409"/>
      <c r="AO55" s="409"/>
      <c r="AP55" s="409"/>
      <c r="AQ55" s="409"/>
      <c r="AR55" s="409"/>
      <c r="AS55" s="409"/>
      <c r="AT55" s="409"/>
      <c r="AU55" s="409"/>
      <c r="AV55" s="409"/>
      <c r="AW55" s="409"/>
      <c r="AX55" s="409"/>
      <c r="AY55" s="409"/>
      <c r="AZ55" s="409"/>
      <c r="BA55" s="409"/>
      <c r="BB55" s="409"/>
      <c r="BC55" s="409"/>
      <c r="BD55" s="410">
        <v>1</v>
      </c>
      <c r="BE55" s="409">
        <v>1</v>
      </c>
      <c r="BF55" s="409"/>
      <c r="BG55" s="409"/>
      <c r="BH55" s="409"/>
      <c r="BI55" s="409"/>
      <c r="BJ55" s="409">
        <v>1</v>
      </c>
      <c r="BK55" s="409"/>
      <c r="BL55" s="409">
        <v>1</v>
      </c>
      <c r="BM55" s="409"/>
      <c r="BN55" s="409"/>
      <c r="BO55" s="409"/>
      <c r="BP55" s="409"/>
      <c r="BQ55" s="409"/>
      <c r="BR55" s="409"/>
      <c r="BS55" s="409"/>
      <c r="BT55" s="409"/>
      <c r="BU55" s="409"/>
      <c r="BV55" s="409"/>
      <c r="BW55" s="409"/>
      <c r="BX55" s="409"/>
      <c r="BY55" s="409"/>
      <c r="BZ55" s="409"/>
      <c r="CA55" s="409"/>
      <c r="CB55" s="409"/>
      <c r="CC55" s="409"/>
      <c r="CD55" s="409"/>
      <c r="CE55" s="409"/>
      <c r="CF55" s="409"/>
      <c r="CG55" s="409"/>
      <c r="CH55" s="409"/>
      <c r="CI55" s="409"/>
      <c r="CJ55" s="409"/>
      <c r="CK55" s="409"/>
      <c r="CL55" s="409"/>
      <c r="CM55" s="409"/>
      <c r="CN55" s="409"/>
      <c r="CO55" s="409"/>
      <c r="CP55" s="409"/>
      <c r="CQ55" s="409"/>
      <c r="CR55" s="409"/>
      <c r="CS55" s="216"/>
      <c r="CT55" s="409"/>
      <c r="CU55" s="219">
        <f t="shared" si="27"/>
        <v>7</v>
      </c>
    </row>
    <row r="56" spans="1:101" ht="15" customHeight="1">
      <c r="A56" s="125"/>
      <c r="B56" s="97">
        <v>25</v>
      </c>
      <c r="C56" s="98" t="s">
        <v>1456</v>
      </c>
      <c r="D56" s="183" t="s">
        <v>1435</v>
      </c>
      <c r="E56" s="411"/>
      <c r="F56" s="412"/>
      <c r="G56" s="412"/>
      <c r="H56" s="412"/>
      <c r="I56" s="412"/>
      <c r="J56" s="412"/>
      <c r="K56" s="412"/>
      <c r="L56" s="412"/>
      <c r="M56" s="412"/>
      <c r="N56" s="412"/>
      <c r="O56" s="409"/>
      <c r="P56" s="409"/>
      <c r="Q56" s="409"/>
      <c r="R56" s="409"/>
      <c r="S56" s="409">
        <v>1</v>
      </c>
      <c r="T56" s="410">
        <v>1</v>
      </c>
      <c r="U56" s="409"/>
      <c r="V56" s="409"/>
      <c r="W56" s="409">
        <v>1</v>
      </c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  <c r="AI56" s="409"/>
      <c r="AJ56" s="409"/>
      <c r="AK56" s="409"/>
      <c r="AL56" s="409"/>
      <c r="AM56" s="409">
        <v>1</v>
      </c>
      <c r="AN56" s="409"/>
      <c r="AO56" s="409"/>
      <c r="AP56" s="409"/>
      <c r="AQ56" s="409"/>
      <c r="AR56" s="409"/>
      <c r="AS56" s="409"/>
      <c r="AT56" s="409"/>
      <c r="AU56" s="409">
        <v>1</v>
      </c>
      <c r="AV56" s="409"/>
      <c r="AW56" s="409"/>
      <c r="AX56" s="409"/>
      <c r="AY56" s="409"/>
      <c r="AZ56" s="409"/>
      <c r="BA56" s="412">
        <v>1</v>
      </c>
      <c r="BB56" s="409"/>
      <c r="BC56" s="409"/>
      <c r="BD56" s="409">
        <v>1</v>
      </c>
      <c r="BE56" s="409"/>
      <c r="BF56" s="409"/>
      <c r="BG56" s="409"/>
      <c r="BH56" s="409"/>
      <c r="BI56" s="409"/>
      <c r="BJ56" s="409"/>
      <c r="BK56" s="409"/>
      <c r="BL56" s="409"/>
      <c r="BM56" s="409"/>
      <c r="BN56" s="409"/>
      <c r="BO56" s="409"/>
      <c r="BP56" s="409"/>
      <c r="BQ56" s="409"/>
      <c r="BR56" s="409"/>
      <c r="BS56" s="409"/>
      <c r="BT56" s="409"/>
      <c r="BU56" s="409"/>
      <c r="BV56" s="409"/>
      <c r="BW56" s="409"/>
      <c r="BX56" s="409"/>
      <c r="BY56" s="409"/>
      <c r="BZ56" s="409"/>
      <c r="CA56" s="409"/>
      <c r="CB56" s="409"/>
      <c r="CC56" s="409"/>
      <c r="CD56" s="409"/>
      <c r="CE56" s="409"/>
      <c r="CF56" s="409"/>
      <c r="CG56" s="409"/>
      <c r="CH56" s="409"/>
      <c r="CI56" s="409"/>
      <c r="CJ56" s="409"/>
      <c r="CK56" s="409"/>
      <c r="CL56" s="409"/>
      <c r="CM56" s="409"/>
      <c r="CN56" s="409"/>
      <c r="CO56" s="409"/>
      <c r="CP56" s="409"/>
      <c r="CQ56" s="409"/>
      <c r="CR56" s="409"/>
      <c r="CS56" s="216"/>
      <c r="CT56" s="409"/>
      <c r="CU56" s="219">
        <f t="shared" si="27"/>
        <v>7</v>
      </c>
    </row>
    <row r="57" spans="1:101" ht="15" customHeight="1">
      <c r="A57" s="125" t="s">
        <v>608</v>
      </c>
      <c r="B57" s="97">
        <v>26</v>
      </c>
      <c r="C57" s="98"/>
      <c r="D57" s="183" t="s">
        <v>12</v>
      </c>
      <c r="E57" s="411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  <c r="AI57" s="409"/>
      <c r="AJ57" s="409"/>
      <c r="AK57" s="409"/>
      <c r="AL57" s="409"/>
      <c r="AM57" s="409"/>
      <c r="AN57" s="409"/>
      <c r="AO57" s="409"/>
      <c r="AP57" s="409"/>
      <c r="AQ57" s="409"/>
      <c r="AR57" s="409"/>
      <c r="AS57" s="409"/>
      <c r="AT57" s="409"/>
      <c r="AU57" s="409"/>
      <c r="AV57" s="409"/>
      <c r="AW57" s="409"/>
      <c r="AX57" s="409"/>
      <c r="AY57" s="409"/>
      <c r="AZ57" s="409"/>
      <c r="BA57" s="409"/>
      <c r="BB57" s="409"/>
      <c r="BC57" s="409"/>
      <c r="BD57" s="409"/>
      <c r="BE57" s="409"/>
      <c r="BF57" s="409"/>
      <c r="BG57" s="409"/>
      <c r="BH57" s="409"/>
      <c r="BI57" s="409"/>
      <c r="BJ57" s="409"/>
      <c r="BK57" s="409"/>
      <c r="BL57" s="409"/>
      <c r="BM57" s="409"/>
      <c r="BN57" s="409"/>
      <c r="BO57" s="409"/>
      <c r="BP57" s="409"/>
      <c r="BQ57" s="409"/>
      <c r="BR57" s="409"/>
      <c r="BS57" s="409"/>
      <c r="BT57" s="409"/>
      <c r="BU57" s="409"/>
      <c r="BV57" s="409"/>
      <c r="BW57" s="409"/>
      <c r="BX57" s="409"/>
      <c r="BY57" s="409"/>
      <c r="BZ57" s="409"/>
      <c r="CA57" s="409"/>
      <c r="CB57" s="409"/>
      <c r="CC57" s="409"/>
      <c r="CD57" s="409"/>
      <c r="CE57" s="409"/>
      <c r="CF57" s="409"/>
      <c r="CG57" s="409"/>
      <c r="CH57" s="409"/>
      <c r="CI57" s="409"/>
      <c r="CJ57" s="409"/>
      <c r="CK57" s="409"/>
      <c r="CL57" s="409"/>
      <c r="CM57" s="409"/>
      <c r="CN57" s="409"/>
      <c r="CO57" s="409"/>
      <c r="CP57" s="409"/>
      <c r="CQ57" s="409"/>
      <c r="CR57" s="409"/>
      <c r="CS57" s="216"/>
      <c r="CT57" s="409"/>
      <c r="CU57" s="219">
        <f t="shared" si="27"/>
        <v>0</v>
      </c>
      <c r="CW57" s="184" t="s">
        <v>369</v>
      </c>
    </row>
    <row r="58" spans="1:101" ht="15" customHeight="1">
      <c r="A58" s="125"/>
      <c r="B58" s="97">
        <v>27</v>
      </c>
      <c r="C58" s="98" t="s">
        <v>1484</v>
      </c>
      <c r="D58" s="183" t="s">
        <v>1481</v>
      </c>
      <c r="E58" s="411"/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09">
        <v>1</v>
      </c>
      <c r="T58" s="409">
        <v>1</v>
      </c>
      <c r="U58" s="409"/>
      <c r="V58" s="409"/>
      <c r="W58" s="409"/>
      <c r="X58" s="409"/>
      <c r="Y58" s="409"/>
      <c r="Z58" s="409"/>
      <c r="AA58" s="409"/>
      <c r="AB58" s="409"/>
      <c r="AC58" s="409"/>
      <c r="AD58" s="409"/>
      <c r="AE58" s="409"/>
      <c r="AF58" s="409"/>
      <c r="AG58" s="409"/>
      <c r="AH58" s="409"/>
      <c r="AI58" s="409"/>
      <c r="AJ58" s="409"/>
      <c r="AK58" s="409"/>
      <c r="AL58" s="409"/>
      <c r="AM58" s="409">
        <v>1</v>
      </c>
      <c r="AN58" s="409"/>
      <c r="AO58" s="409"/>
      <c r="AP58" s="409"/>
      <c r="AQ58" s="409"/>
      <c r="AR58" s="409"/>
      <c r="AS58" s="409"/>
      <c r="AT58" s="409"/>
      <c r="AU58" s="409"/>
      <c r="AV58" s="409"/>
      <c r="AW58" s="409"/>
      <c r="AX58" s="409"/>
      <c r="AY58" s="409"/>
      <c r="AZ58" s="409"/>
      <c r="BA58" s="409"/>
      <c r="BB58" s="409">
        <v>1</v>
      </c>
      <c r="BC58" s="409"/>
      <c r="BD58" s="410">
        <v>1</v>
      </c>
      <c r="BE58" s="409"/>
      <c r="BF58" s="409"/>
      <c r="BG58" s="409"/>
      <c r="BH58" s="409"/>
      <c r="BI58" s="409"/>
      <c r="BJ58" s="409"/>
      <c r="BK58" s="409"/>
      <c r="BL58" s="409"/>
      <c r="BM58" s="409"/>
      <c r="BN58" s="409"/>
      <c r="BO58" s="409">
        <v>1</v>
      </c>
      <c r="BP58" s="409"/>
      <c r="BQ58" s="409"/>
      <c r="BR58" s="409"/>
      <c r="BS58" s="409"/>
      <c r="BT58" s="409"/>
      <c r="BU58" s="409"/>
      <c r="BV58" s="409"/>
      <c r="BW58" s="409"/>
      <c r="BX58" s="409"/>
      <c r="BY58" s="409"/>
      <c r="BZ58" s="409">
        <v>1</v>
      </c>
      <c r="CA58" s="409"/>
      <c r="CB58" s="409"/>
      <c r="CC58" s="409"/>
      <c r="CD58" s="409"/>
      <c r="CE58" s="409"/>
      <c r="CF58" s="409"/>
      <c r="CG58" s="409"/>
      <c r="CH58" s="409"/>
      <c r="CI58" s="409"/>
      <c r="CJ58" s="409"/>
      <c r="CK58" s="409"/>
      <c r="CL58" s="409"/>
      <c r="CM58" s="409"/>
      <c r="CN58" s="409"/>
      <c r="CO58" s="409"/>
      <c r="CP58" s="409"/>
      <c r="CQ58" s="409"/>
      <c r="CR58" s="409"/>
      <c r="CS58" s="216"/>
      <c r="CT58" s="409"/>
      <c r="CU58" s="219">
        <f t="shared" si="27"/>
        <v>7</v>
      </c>
    </row>
    <row r="59" spans="1:101" ht="15" customHeight="1">
      <c r="A59" s="125" t="s">
        <v>608</v>
      </c>
      <c r="B59" s="97">
        <v>28</v>
      </c>
      <c r="C59" s="98" t="s">
        <v>71</v>
      </c>
      <c r="D59" s="183"/>
      <c r="E59" s="411"/>
      <c r="F59" s="412"/>
      <c r="G59" s="412"/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2"/>
      <c r="S59" s="409"/>
      <c r="T59" s="409"/>
      <c r="U59" s="409"/>
      <c r="V59" s="409"/>
      <c r="W59" s="409"/>
      <c r="X59" s="409"/>
      <c r="Y59" s="409"/>
      <c r="Z59" s="409"/>
      <c r="AA59" s="409"/>
      <c r="AB59" s="409"/>
      <c r="AC59" s="409"/>
      <c r="AD59" s="409"/>
      <c r="AE59" s="409"/>
      <c r="AF59" s="409"/>
      <c r="AG59" s="409"/>
      <c r="AH59" s="409"/>
      <c r="AI59" s="409"/>
      <c r="AJ59" s="409"/>
      <c r="AK59" s="409"/>
      <c r="AL59" s="409"/>
      <c r="AM59" s="409"/>
      <c r="AN59" s="409"/>
      <c r="AO59" s="409"/>
      <c r="AP59" s="409"/>
      <c r="AQ59" s="409"/>
      <c r="AR59" s="409"/>
      <c r="AS59" s="409"/>
      <c r="AT59" s="409"/>
      <c r="AU59" s="409"/>
      <c r="AV59" s="409"/>
      <c r="AW59" s="409"/>
      <c r="AX59" s="409"/>
      <c r="AY59" s="409"/>
      <c r="AZ59" s="409"/>
      <c r="BA59" s="409"/>
      <c r="BB59" s="409"/>
      <c r="BC59" s="409"/>
      <c r="BD59" s="409"/>
      <c r="BE59" s="409"/>
      <c r="BF59" s="409"/>
      <c r="BG59" s="409"/>
      <c r="BH59" s="409"/>
      <c r="BI59" s="409"/>
      <c r="BJ59" s="409"/>
      <c r="BK59" s="409"/>
      <c r="BL59" s="409"/>
      <c r="BM59" s="409"/>
      <c r="BN59" s="409"/>
      <c r="BO59" s="409"/>
      <c r="BP59" s="409"/>
      <c r="BQ59" s="409"/>
      <c r="BR59" s="409"/>
      <c r="BS59" s="409"/>
      <c r="BT59" s="409"/>
      <c r="BU59" s="409"/>
      <c r="BV59" s="409"/>
      <c r="BW59" s="409"/>
      <c r="BX59" s="409"/>
      <c r="BY59" s="409"/>
      <c r="BZ59" s="409"/>
      <c r="CA59" s="409"/>
      <c r="CB59" s="409"/>
      <c r="CC59" s="409"/>
      <c r="CD59" s="409"/>
      <c r="CE59" s="409"/>
      <c r="CF59" s="409"/>
      <c r="CG59" s="409"/>
      <c r="CH59" s="409"/>
      <c r="CI59" s="409"/>
      <c r="CJ59" s="409"/>
      <c r="CK59" s="409"/>
      <c r="CL59" s="409"/>
      <c r="CM59" s="409"/>
      <c r="CN59" s="409"/>
      <c r="CO59" s="409"/>
      <c r="CP59" s="409"/>
      <c r="CQ59" s="409"/>
      <c r="CR59" s="409"/>
      <c r="CS59" s="216"/>
      <c r="CT59" s="409"/>
      <c r="CU59" s="219">
        <f t="shared" si="27"/>
        <v>0</v>
      </c>
      <c r="CW59" s="184" t="s">
        <v>369</v>
      </c>
    </row>
    <row r="60" spans="1:101" ht="15" customHeight="1">
      <c r="A60" s="125"/>
      <c r="B60" s="97">
        <v>29</v>
      </c>
      <c r="C60" s="98" t="s">
        <v>32</v>
      </c>
      <c r="D60" s="102" t="s">
        <v>22</v>
      </c>
      <c r="E60" s="411"/>
      <c r="F60" s="412"/>
      <c r="G60" s="412"/>
      <c r="H60" s="412"/>
      <c r="I60" s="412"/>
      <c r="J60" s="412"/>
      <c r="K60" s="412"/>
      <c r="L60" s="412"/>
      <c r="M60" s="412"/>
      <c r="N60" s="412"/>
      <c r="O60" s="412"/>
      <c r="P60" s="412"/>
      <c r="Q60" s="412"/>
      <c r="R60" s="412"/>
      <c r="S60" s="409">
        <v>1</v>
      </c>
      <c r="T60" s="412">
        <v>1</v>
      </c>
      <c r="U60" s="412"/>
      <c r="V60" s="412"/>
      <c r="W60" s="412"/>
      <c r="X60" s="412"/>
      <c r="Y60" s="412"/>
      <c r="Z60" s="409"/>
      <c r="AA60" s="409"/>
      <c r="AB60" s="409"/>
      <c r="AC60" s="409"/>
      <c r="AD60" s="409"/>
      <c r="AE60" s="409"/>
      <c r="AF60" s="409"/>
      <c r="AG60" s="409"/>
      <c r="AH60" s="409"/>
      <c r="AI60" s="409"/>
      <c r="AJ60" s="409"/>
      <c r="AK60" s="409"/>
      <c r="AL60" s="409"/>
      <c r="AM60" s="409">
        <v>1</v>
      </c>
      <c r="AN60" s="409"/>
      <c r="AO60" s="409"/>
      <c r="AP60" s="409"/>
      <c r="AQ60" s="409"/>
      <c r="AR60" s="409"/>
      <c r="AS60" s="409"/>
      <c r="AT60" s="409">
        <v>1</v>
      </c>
      <c r="AU60" s="409"/>
      <c r="AV60" s="409"/>
      <c r="AW60" s="409"/>
      <c r="AX60" s="409"/>
      <c r="AY60" s="409"/>
      <c r="AZ60" s="409"/>
      <c r="BA60" s="409"/>
      <c r="BB60" s="409"/>
      <c r="BC60" s="409"/>
      <c r="BD60" s="409"/>
      <c r="BE60" s="409"/>
      <c r="BF60" s="409">
        <v>1</v>
      </c>
      <c r="BG60" s="409"/>
      <c r="BH60" s="409"/>
      <c r="BI60" s="409"/>
      <c r="BJ60" s="409"/>
      <c r="BK60" s="409"/>
      <c r="BL60" s="409"/>
      <c r="BM60" s="409"/>
      <c r="BN60" s="409"/>
      <c r="BO60" s="409"/>
      <c r="BP60" s="409"/>
      <c r="BQ60" s="409"/>
      <c r="BR60" s="409"/>
      <c r="BS60" s="409"/>
      <c r="BT60" s="409"/>
      <c r="BU60" s="409"/>
      <c r="BV60" s="409"/>
      <c r="BW60" s="409"/>
      <c r="BX60" s="409"/>
      <c r="BY60" s="409"/>
      <c r="BZ60" s="410">
        <v>1</v>
      </c>
      <c r="CA60" s="409"/>
      <c r="CB60" s="409"/>
      <c r="CC60" s="409">
        <v>1</v>
      </c>
      <c r="CD60" s="409">
        <v>1</v>
      </c>
      <c r="CE60" s="409"/>
      <c r="CF60" s="409"/>
      <c r="CG60" s="409"/>
      <c r="CH60" s="409"/>
      <c r="CI60" s="409"/>
      <c r="CJ60" s="409"/>
      <c r="CK60" s="409"/>
      <c r="CL60" s="409"/>
      <c r="CM60" s="409"/>
      <c r="CN60" s="409"/>
      <c r="CO60" s="409"/>
      <c r="CP60" s="409"/>
      <c r="CQ60" s="409"/>
      <c r="CR60" s="409"/>
      <c r="CS60" s="216"/>
      <c r="CT60" s="409"/>
      <c r="CU60" s="219">
        <f t="shared" si="27"/>
        <v>8</v>
      </c>
    </row>
    <row r="61" spans="1:101" ht="15" customHeight="1">
      <c r="A61" s="125" t="s">
        <v>608</v>
      </c>
      <c r="B61" s="97">
        <v>30</v>
      </c>
      <c r="C61" s="98" t="s">
        <v>51</v>
      </c>
      <c r="D61" s="183" t="s">
        <v>58</v>
      </c>
      <c r="E61" s="411"/>
      <c r="F61" s="412"/>
      <c r="G61" s="412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2"/>
      <c r="S61" s="410">
        <v>1</v>
      </c>
      <c r="T61" s="412"/>
      <c r="U61" s="412"/>
      <c r="V61" s="412"/>
      <c r="W61" s="412"/>
      <c r="X61" s="412"/>
      <c r="Y61" s="412"/>
      <c r="Z61" s="412"/>
      <c r="AA61" s="412"/>
      <c r="AB61" s="412"/>
      <c r="AC61" s="412"/>
      <c r="AD61" s="412"/>
      <c r="AE61" s="412"/>
      <c r="AF61" s="412"/>
      <c r="AG61" s="412"/>
      <c r="AH61" s="412"/>
      <c r="AI61" s="412"/>
      <c r="AJ61" s="412"/>
      <c r="AK61" s="412"/>
      <c r="AL61" s="412"/>
      <c r="AM61" s="412">
        <v>1</v>
      </c>
      <c r="AN61" s="412"/>
      <c r="AO61" s="412"/>
      <c r="AP61" s="412"/>
      <c r="AQ61" s="412"/>
      <c r="AR61" s="412"/>
      <c r="AS61" s="412"/>
      <c r="AT61" s="412"/>
      <c r="AU61" s="412"/>
      <c r="AV61" s="412"/>
      <c r="AW61" s="412"/>
      <c r="AX61" s="412"/>
      <c r="AY61" s="412"/>
      <c r="AZ61" s="412"/>
      <c r="BA61" s="412"/>
      <c r="BB61" s="412"/>
      <c r="BC61" s="412"/>
      <c r="BD61" s="412">
        <v>1</v>
      </c>
      <c r="BE61" s="412"/>
      <c r="BF61" s="412"/>
      <c r="BG61" s="412"/>
      <c r="BH61" s="412"/>
      <c r="BI61" s="412"/>
      <c r="BJ61" s="412"/>
      <c r="BK61" s="412"/>
      <c r="BL61" s="412"/>
      <c r="BM61" s="412"/>
      <c r="BN61" s="412"/>
      <c r="BO61" s="412"/>
      <c r="BP61" s="412"/>
      <c r="BQ61" s="412"/>
      <c r="BR61" s="412"/>
      <c r="BS61" s="412"/>
      <c r="BT61" s="412"/>
      <c r="BU61" s="412"/>
      <c r="BV61" s="412"/>
      <c r="BW61" s="412"/>
      <c r="BX61" s="412"/>
      <c r="BY61" s="412"/>
      <c r="BZ61" s="412"/>
      <c r="CA61" s="412"/>
      <c r="CB61" s="412"/>
      <c r="CC61" s="412"/>
      <c r="CD61" s="412"/>
      <c r="CE61" s="412"/>
      <c r="CF61" s="412"/>
      <c r="CG61" s="412"/>
      <c r="CH61" s="412"/>
      <c r="CI61" s="412"/>
      <c r="CJ61" s="412">
        <v>1</v>
      </c>
      <c r="CK61" s="412"/>
      <c r="CL61" s="412"/>
      <c r="CM61" s="412"/>
      <c r="CN61" s="412"/>
      <c r="CO61" s="412"/>
      <c r="CP61" s="412"/>
      <c r="CQ61" s="412"/>
      <c r="CR61" s="412"/>
      <c r="CS61" s="222"/>
      <c r="CT61" s="412"/>
      <c r="CU61" s="219">
        <f t="shared" si="27"/>
        <v>4</v>
      </c>
      <c r="CW61" s="184" t="s">
        <v>374</v>
      </c>
    </row>
    <row r="62" spans="1:101" ht="20.100000000000001" customHeight="1">
      <c r="B62" s="126" t="s">
        <v>415</v>
      </c>
      <c r="C62" s="155"/>
      <c r="D62" s="128"/>
      <c r="E62" s="247">
        <f t="shared" ref="E62:R62" si="28">SUM(E52:E61)</f>
        <v>0</v>
      </c>
      <c r="F62" s="225">
        <f t="shared" si="28"/>
        <v>0</v>
      </c>
      <c r="G62" s="225">
        <f t="shared" si="28"/>
        <v>0</v>
      </c>
      <c r="H62" s="225">
        <f t="shared" si="28"/>
        <v>0</v>
      </c>
      <c r="I62" s="225">
        <f t="shared" si="28"/>
        <v>0</v>
      </c>
      <c r="J62" s="225">
        <f t="shared" si="28"/>
        <v>0</v>
      </c>
      <c r="K62" s="225">
        <f t="shared" si="28"/>
        <v>0</v>
      </c>
      <c r="L62" s="225">
        <f t="shared" si="28"/>
        <v>0</v>
      </c>
      <c r="M62" s="225">
        <f t="shared" si="28"/>
        <v>0</v>
      </c>
      <c r="N62" s="225">
        <f t="shared" si="28"/>
        <v>0</v>
      </c>
      <c r="O62" s="225">
        <f t="shared" si="28"/>
        <v>0</v>
      </c>
      <c r="P62" s="225">
        <f t="shared" si="28"/>
        <v>0</v>
      </c>
      <c r="Q62" s="225">
        <f t="shared" si="28"/>
        <v>0</v>
      </c>
      <c r="R62" s="225">
        <f t="shared" si="28"/>
        <v>0</v>
      </c>
      <c r="S62" s="225">
        <f t="shared" ref="S62:AN62" si="29">SUM(S52:S61)</f>
        <v>7</v>
      </c>
      <c r="T62" s="225">
        <f t="shared" si="29"/>
        <v>7</v>
      </c>
      <c r="U62" s="225">
        <f t="shared" si="29"/>
        <v>0</v>
      </c>
      <c r="V62" s="225">
        <f t="shared" si="29"/>
        <v>0</v>
      </c>
      <c r="W62" s="225">
        <f t="shared" si="29"/>
        <v>1</v>
      </c>
      <c r="X62" s="225">
        <f t="shared" si="29"/>
        <v>0</v>
      </c>
      <c r="Y62" s="225">
        <f t="shared" si="29"/>
        <v>0</v>
      </c>
      <c r="Z62" s="225">
        <f t="shared" si="29"/>
        <v>0</v>
      </c>
      <c r="AA62" s="225">
        <f t="shared" si="29"/>
        <v>1</v>
      </c>
      <c r="AB62" s="225">
        <f t="shared" si="29"/>
        <v>0</v>
      </c>
      <c r="AC62" s="225">
        <f t="shared" si="29"/>
        <v>0</v>
      </c>
      <c r="AD62" s="225">
        <f t="shared" si="29"/>
        <v>0</v>
      </c>
      <c r="AE62" s="225">
        <f t="shared" si="29"/>
        <v>1</v>
      </c>
      <c r="AF62" s="225">
        <f t="shared" si="29"/>
        <v>2</v>
      </c>
      <c r="AG62" s="225">
        <f t="shared" si="29"/>
        <v>1</v>
      </c>
      <c r="AH62" s="225">
        <f t="shared" si="29"/>
        <v>0</v>
      </c>
      <c r="AI62" s="225">
        <f t="shared" si="29"/>
        <v>0</v>
      </c>
      <c r="AJ62" s="225">
        <f t="shared" si="29"/>
        <v>0</v>
      </c>
      <c r="AK62" s="225">
        <f t="shared" si="29"/>
        <v>0</v>
      </c>
      <c r="AL62" s="225">
        <f t="shared" si="29"/>
        <v>0</v>
      </c>
      <c r="AM62" s="225">
        <f t="shared" si="29"/>
        <v>7</v>
      </c>
      <c r="AN62" s="225">
        <f t="shared" si="29"/>
        <v>1</v>
      </c>
      <c r="AO62" s="225">
        <f t="shared" ref="AO62:BL62" si="30">SUM(AO52:AO61)</f>
        <v>0</v>
      </c>
      <c r="AP62" s="225">
        <f t="shared" si="30"/>
        <v>2</v>
      </c>
      <c r="AQ62" s="225">
        <f t="shared" si="30"/>
        <v>0</v>
      </c>
      <c r="AR62" s="225">
        <f t="shared" si="30"/>
        <v>0</v>
      </c>
      <c r="AS62" s="225">
        <f t="shared" si="30"/>
        <v>0</v>
      </c>
      <c r="AT62" s="225">
        <f t="shared" si="30"/>
        <v>1</v>
      </c>
      <c r="AU62" s="225">
        <f t="shared" si="30"/>
        <v>1</v>
      </c>
      <c r="AV62" s="225">
        <f t="shared" si="30"/>
        <v>0</v>
      </c>
      <c r="AW62" s="225">
        <f t="shared" si="30"/>
        <v>0</v>
      </c>
      <c r="AX62" s="225">
        <f t="shared" si="30"/>
        <v>0</v>
      </c>
      <c r="AY62" s="225">
        <f t="shared" si="30"/>
        <v>0</v>
      </c>
      <c r="AZ62" s="225">
        <f t="shared" si="30"/>
        <v>0</v>
      </c>
      <c r="BA62" s="225">
        <f t="shared" si="30"/>
        <v>2</v>
      </c>
      <c r="BB62" s="225">
        <f t="shared" si="30"/>
        <v>1</v>
      </c>
      <c r="BC62" s="225">
        <f t="shared" si="30"/>
        <v>0</v>
      </c>
      <c r="BD62" s="225">
        <f t="shared" si="30"/>
        <v>7</v>
      </c>
      <c r="BE62" s="225">
        <f t="shared" si="30"/>
        <v>3</v>
      </c>
      <c r="BF62" s="225">
        <f t="shared" si="30"/>
        <v>1</v>
      </c>
      <c r="BG62" s="225">
        <f t="shared" si="30"/>
        <v>0</v>
      </c>
      <c r="BH62" s="225">
        <f t="shared" si="30"/>
        <v>0</v>
      </c>
      <c r="BI62" s="225">
        <f t="shared" si="30"/>
        <v>0</v>
      </c>
      <c r="BJ62" s="225">
        <f t="shared" si="30"/>
        <v>2</v>
      </c>
      <c r="BK62" s="225">
        <f t="shared" si="30"/>
        <v>1</v>
      </c>
      <c r="BL62" s="225">
        <f t="shared" si="30"/>
        <v>1</v>
      </c>
      <c r="BM62" s="225">
        <f t="shared" ref="BM62:BZ62" si="31">SUM(BM52:BM61)</f>
        <v>0</v>
      </c>
      <c r="BN62" s="225">
        <f t="shared" si="31"/>
        <v>0</v>
      </c>
      <c r="BO62" s="225">
        <f t="shared" si="31"/>
        <v>1</v>
      </c>
      <c r="BP62" s="225">
        <f t="shared" si="31"/>
        <v>0</v>
      </c>
      <c r="BQ62" s="225">
        <f>SUM(BQ52:BQ61)</f>
        <v>0</v>
      </c>
      <c r="BR62" s="225">
        <f t="shared" si="31"/>
        <v>0</v>
      </c>
      <c r="BS62" s="225">
        <f>SUM(BS52:BS61)</f>
        <v>0</v>
      </c>
      <c r="BT62" s="225">
        <f t="shared" si="31"/>
        <v>0</v>
      </c>
      <c r="BU62" s="225">
        <f t="shared" si="31"/>
        <v>0</v>
      </c>
      <c r="BV62" s="225">
        <f t="shared" si="31"/>
        <v>0</v>
      </c>
      <c r="BW62" s="225">
        <f t="shared" si="31"/>
        <v>0</v>
      </c>
      <c r="BX62" s="225">
        <f t="shared" si="31"/>
        <v>0</v>
      </c>
      <c r="BY62" s="225">
        <f t="shared" si="31"/>
        <v>0</v>
      </c>
      <c r="BZ62" s="225">
        <f t="shared" si="31"/>
        <v>2</v>
      </c>
      <c r="CA62" s="225">
        <f t="shared" ref="CA62:CS62" si="32">SUM(CA52:CA61)</f>
        <v>0</v>
      </c>
      <c r="CB62" s="225">
        <f t="shared" si="32"/>
        <v>0</v>
      </c>
      <c r="CC62" s="225">
        <f t="shared" si="32"/>
        <v>1</v>
      </c>
      <c r="CD62" s="225">
        <f t="shared" si="32"/>
        <v>1</v>
      </c>
      <c r="CE62" s="225">
        <f t="shared" si="32"/>
        <v>0</v>
      </c>
      <c r="CF62" s="225">
        <f t="shared" si="32"/>
        <v>0</v>
      </c>
      <c r="CG62" s="225">
        <f t="shared" si="32"/>
        <v>0</v>
      </c>
      <c r="CH62" s="225">
        <f t="shared" si="32"/>
        <v>0</v>
      </c>
      <c r="CI62" s="225">
        <f t="shared" si="32"/>
        <v>0</v>
      </c>
      <c r="CJ62" s="225">
        <f t="shared" si="32"/>
        <v>1</v>
      </c>
      <c r="CK62" s="225">
        <f t="shared" ref="CK62:CQ62" si="33">SUM(CK52:CK61)</f>
        <v>0</v>
      </c>
      <c r="CL62" s="225">
        <f t="shared" si="33"/>
        <v>0</v>
      </c>
      <c r="CM62" s="225">
        <f t="shared" si="33"/>
        <v>0</v>
      </c>
      <c r="CN62" s="225">
        <f t="shared" si="33"/>
        <v>0</v>
      </c>
      <c r="CO62" s="225">
        <f t="shared" si="33"/>
        <v>0</v>
      </c>
      <c r="CP62" s="225">
        <f t="shared" si="33"/>
        <v>0</v>
      </c>
      <c r="CQ62" s="225">
        <f t="shared" si="33"/>
        <v>0</v>
      </c>
      <c r="CR62" s="225">
        <f t="shared" si="32"/>
        <v>0</v>
      </c>
      <c r="CS62" s="225">
        <f t="shared" si="32"/>
        <v>0</v>
      </c>
      <c r="CT62" s="225"/>
      <c r="CU62" s="249"/>
    </row>
    <row r="63" spans="1:101" ht="20.100000000000001" customHeight="1">
      <c r="B63" s="126" t="s">
        <v>785</v>
      </c>
      <c r="C63" s="155"/>
      <c r="D63" s="128"/>
      <c r="E63" s="247">
        <f t="shared" ref="E63:R63" si="34">E51+E62</f>
        <v>0</v>
      </c>
      <c r="F63" s="225">
        <f t="shared" si="34"/>
        <v>3</v>
      </c>
      <c r="G63" s="225">
        <f t="shared" si="34"/>
        <v>0</v>
      </c>
      <c r="H63" s="225">
        <f t="shared" si="34"/>
        <v>6</v>
      </c>
      <c r="I63" s="225">
        <f t="shared" si="34"/>
        <v>0</v>
      </c>
      <c r="J63" s="225">
        <f t="shared" si="34"/>
        <v>0</v>
      </c>
      <c r="K63" s="225">
        <f t="shared" si="34"/>
        <v>8</v>
      </c>
      <c r="L63" s="225">
        <f t="shared" si="34"/>
        <v>0</v>
      </c>
      <c r="M63" s="404">
        <f t="shared" si="34"/>
        <v>5</v>
      </c>
      <c r="N63" s="404">
        <f t="shared" si="34"/>
        <v>1</v>
      </c>
      <c r="O63" s="404">
        <f t="shared" si="34"/>
        <v>0</v>
      </c>
      <c r="P63" s="404">
        <f t="shared" si="34"/>
        <v>1</v>
      </c>
      <c r="Q63" s="225">
        <f t="shared" si="34"/>
        <v>1</v>
      </c>
      <c r="R63" s="225">
        <f t="shared" si="34"/>
        <v>1</v>
      </c>
      <c r="S63" s="225">
        <f t="shared" ref="S63:AN63" si="35">S51+S62</f>
        <v>19</v>
      </c>
      <c r="T63" s="225">
        <f t="shared" si="35"/>
        <v>13</v>
      </c>
      <c r="U63" s="225">
        <f t="shared" si="35"/>
        <v>6</v>
      </c>
      <c r="V63" s="404">
        <f t="shared" si="35"/>
        <v>0</v>
      </c>
      <c r="W63" s="225">
        <f t="shared" si="35"/>
        <v>6</v>
      </c>
      <c r="X63" s="404">
        <f t="shared" si="35"/>
        <v>0</v>
      </c>
      <c r="Y63" s="404">
        <f t="shared" si="35"/>
        <v>0</v>
      </c>
      <c r="Z63" s="225">
        <f t="shared" si="35"/>
        <v>8</v>
      </c>
      <c r="AA63" s="225">
        <f t="shared" si="35"/>
        <v>4</v>
      </c>
      <c r="AB63" s="404">
        <f t="shared" si="35"/>
        <v>0</v>
      </c>
      <c r="AC63" s="404">
        <f t="shared" si="35"/>
        <v>2</v>
      </c>
      <c r="AD63" s="225">
        <f t="shared" si="35"/>
        <v>3</v>
      </c>
      <c r="AE63" s="225">
        <f t="shared" si="35"/>
        <v>4</v>
      </c>
      <c r="AF63" s="225">
        <f t="shared" si="35"/>
        <v>3</v>
      </c>
      <c r="AG63" s="404">
        <f t="shared" si="35"/>
        <v>3</v>
      </c>
      <c r="AH63" s="404">
        <f t="shared" si="35"/>
        <v>1</v>
      </c>
      <c r="AI63" s="404">
        <f t="shared" si="35"/>
        <v>0</v>
      </c>
      <c r="AJ63" s="404">
        <f t="shared" si="35"/>
        <v>0</v>
      </c>
      <c r="AK63" s="225">
        <f t="shared" si="35"/>
        <v>0</v>
      </c>
      <c r="AL63" s="404">
        <f t="shared" si="35"/>
        <v>0</v>
      </c>
      <c r="AM63" s="225">
        <f t="shared" si="35"/>
        <v>14</v>
      </c>
      <c r="AN63" s="225">
        <f t="shared" si="35"/>
        <v>2</v>
      </c>
      <c r="AO63" s="225">
        <f t="shared" ref="AO63:BL63" si="36">AO51+AO62</f>
        <v>0</v>
      </c>
      <c r="AP63" s="225">
        <f t="shared" si="36"/>
        <v>4</v>
      </c>
      <c r="AQ63" s="225">
        <f t="shared" si="36"/>
        <v>0</v>
      </c>
      <c r="AR63" s="225">
        <f t="shared" si="36"/>
        <v>0</v>
      </c>
      <c r="AS63" s="404">
        <f t="shared" si="36"/>
        <v>0</v>
      </c>
      <c r="AT63" s="225">
        <f t="shared" si="36"/>
        <v>3</v>
      </c>
      <c r="AU63" s="225">
        <f t="shared" si="36"/>
        <v>1</v>
      </c>
      <c r="AV63" s="225">
        <f t="shared" si="36"/>
        <v>0</v>
      </c>
      <c r="AW63" s="404">
        <f t="shared" si="36"/>
        <v>0</v>
      </c>
      <c r="AX63" s="404">
        <f t="shared" si="36"/>
        <v>0</v>
      </c>
      <c r="AY63" s="404">
        <f t="shared" si="36"/>
        <v>0</v>
      </c>
      <c r="AZ63" s="404">
        <f t="shared" si="36"/>
        <v>0</v>
      </c>
      <c r="BA63" s="225">
        <f t="shared" si="36"/>
        <v>4</v>
      </c>
      <c r="BB63" s="404">
        <f t="shared" si="36"/>
        <v>1</v>
      </c>
      <c r="BC63" s="404">
        <f t="shared" si="36"/>
        <v>0</v>
      </c>
      <c r="BD63" s="225">
        <f t="shared" si="36"/>
        <v>7</v>
      </c>
      <c r="BE63" s="225">
        <f t="shared" si="36"/>
        <v>3</v>
      </c>
      <c r="BF63" s="225">
        <f t="shared" si="36"/>
        <v>1</v>
      </c>
      <c r="BG63" s="225">
        <f t="shared" si="36"/>
        <v>0</v>
      </c>
      <c r="BH63" s="225">
        <f t="shared" si="36"/>
        <v>0</v>
      </c>
      <c r="BI63" s="225">
        <f t="shared" si="36"/>
        <v>0</v>
      </c>
      <c r="BJ63" s="225">
        <f t="shared" si="36"/>
        <v>2</v>
      </c>
      <c r="BK63" s="225">
        <f t="shared" si="36"/>
        <v>1</v>
      </c>
      <c r="BL63" s="404">
        <f t="shared" si="36"/>
        <v>1</v>
      </c>
      <c r="BM63" s="225">
        <f t="shared" ref="BM63:BZ63" si="37">BM51+BM62</f>
        <v>0</v>
      </c>
      <c r="BN63" s="225">
        <f t="shared" si="37"/>
        <v>0</v>
      </c>
      <c r="BO63" s="225">
        <f t="shared" si="37"/>
        <v>1</v>
      </c>
      <c r="BP63" s="225">
        <f t="shared" si="37"/>
        <v>0</v>
      </c>
      <c r="BQ63" s="225">
        <f>BQ51+BQ62</f>
        <v>0</v>
      </c>
      <c r="BR63" s="404">
        <f t="shared" si="37"/>
        <v>0</v>
      </c>
      <c r="BS63" s="225">
        <f>BS51+BS62</f>
        <v>0</v>
      </c>
      <c r="BT63" s="404">
        <f t="shared" si="37"/>
        <v>0</v>
      </c>
      <c r="BU63" s="404">
        <f t="shared" si="37"/>
        <v>0</v>
      </c>
      <c r="BV63" s="404">
        <f t="shared" si="37"/>
        <v>0</v>
      </c>
      <c r="BW63" s="404">
        <f t="shared" si="37"/>
        <v>0</v>
      </c>
      <c r="BX63" s="404">
        <f t="shared" si="37"/>
        <v>0</v>
      </c>
      <c r="BY63" s="404">
        <f t="shared" si="37"/>
        <v>0</v>
      </c>
      <c r="BZ63" s="225">
        <f t="shared" si="37"/>
        <v>2</v>
      </c>
      <c r="CA63" s="225">
        <f t="shared" ref="CA63:CS63" si="38">CA51+CA62</f>
        <v>0</v>
      </c>
      <c r="CB63" s="225">
        <f t="shared" si="38"/>
        <v>0</v>
      </c>
      <c r="CC63" s="225">
        <f t="shared" si="38"/>
        <v>1</v>
      </c>
      <c r="CD63" s="225">
        <f t="shared" si="38"/>
        <v>1</v>
      </c>
      <c r="CE63" s="404">
        <f t="shared" si="38"/>
        <v>0</v>
      </c>
      <c r="CF63" s="404">
        <f t="shared" si="38"/>
        <v>0</v>
      </c>
      <c r="CG63" s="404">
        <f t="shared" si="38"/>
        <v>0</v>
      </c>
      <c r="CH63" s="225">
        <f t="shared" si="38"/>
        <v>0</v>
      </c>
      <c r="CI63" s="225">
        <f t="shared" si="38"/>
        <v>0</v>
      </c>
      <c r="CJ63" s="225">
        <f t="shared" si="38"/>
        <v>1</v>
      </c>
      <c r="CK63" s="225">
        <f t="shared" ref="CK63:CQ63" si="39">CK51+CK62</f>
        <v>0</v>
      </c>
      <c r="CL63" s="225">
        <f t="shared" si="39"/>
        <v>0</v>
      </c>
      <c r="CM63" s="225">
        <f t="shared" si="39"/>
        <v>0</v>
      </c>
      <c r="CN63" s="225">
        <f t="shared" si="39"/>
        <v>0</v>
      </c>
      <c r="CO63" s="225">
        <f t="shared" si="39"/>
        <v>0</v>
      </c>
      <c r="CP63" s="225">
        <f t="shared" si="39"/>
        <v>0</v>
      </c>
      <c r="CQ63" s="225">
        <f t="shared" si="39"/>
        <v>0</v>
      </c>
      <c r="CR63" s="225">
        <f t="shared" si="38"/>
        <v>0</v>
      </c>
      <c r="CS63" s="225">
        <f t="shared" si="38"/>
        <v>0</v>
      </c>
      <c r="CT63" s="225"/>
      <c r="CU63" s="249"/>
    </row>
    <row r="64" spans="1:101" ht="18" customHeight="1">
      <c r="B64" s="337" t="s">
        <v>1990</v>
      </c>
      <c r="C64" s="338"/>
      <c r="D64" s="339"/>
      <c r="E64" s="30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>
        <v>2</v>
      </c>
      <c r="T64" s="252">
        <v>2</v>
      </c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>
        <v>4</v>
      </c>
      <c r="BE64" s="252"/>
      <c r="BF64" s="252"/>
      <c r="BG64" s="252"/>
      <c r="BH64" s="252"/>
      <c r="BI64" s="252"/>
      <c r="BJ64" s="252"/>
      <c r="BK64" s="252"/>
      <c r="BL64" s="252"/>
      <c r="BM64" s="252"/>
      <c r="BN64" s="252"/>
      <c r="BO64" s="252"/>
      <c r="BP64" s="252"/>
      <c r="BQ64" s="252"/>
      <c r="BR64" s="252"/>
      <c r="BS64" s="252"/>
      <c r="BT64" s="252"/>
      <c r="BU64" s="252"/>
      <c r="BV64" s="252"/>
      <c r="BW64" s="252"/>
      <c r="BX64" s="252"/>
      <c r="BY64" s="252"/>
      <c r="BZ64" s="252">
        <v>1</v>
      </c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3"/>
      <c r="CU64" s="414">
        <f t="shared" ref="CU64:CU66" si="40">SUM(E64:CT64)</f>
        <v>9</v>
      </c>
    </row>
    <row r="65" spans="1:99" ht="18" customHeight="1">
      <c r="B65" s="340" t="s">
        <v>1989</v>
      </c>
      <c r="C65" s="341"/>
      <c r="D65" s="342"/>
      <c r="E65" s="241"/>
      <c r="F65" s="222"/>
      <c r="G65" s="222"/>
      <c r="H65" s="222">
        <v>1</v>
      </c>
      <c r="I65" s="222"/>
      <c r="J65" s="222"/>
      <c r="K65" s="222">
        <v>2</v>
      </c>
      <c r="L65" s="222"/>
      <c r="M65" s="222">
        <v>1</v>
      </c>
      <c r="N65" s="222"/>
      <c r="O65" s="222"/>
      <c r="P65" s="222"/>
      <c r="Q65" s="222"/>
      <c r="R65" s="222">
        <v>1</v>
      </c>
      <c r="S65" s="222">
        <v>5</v>
      </c>
      <c r="T65" s="222">
        <v>3</v>
      </c>
      <c r="U65" s="222"/>
      <c r="V65" s="222"/>
      <c r="W65" s="222">
        <v>1</v>
      </c>
      <c r="X65" s="222"/>
      <c r="Y65" s="222"/>
      <c r="Z65" s="222">
        <v>1</v>
      </c>
      <c r="AA65" s="222"/>
      <c r="AB65" s="222"/>
      <c r="AC65" s="222"/>
      <c r="AD65" s="222">
        <v>1</v>
      </c>
      <c r="AE65" s="222"/>
      <c r="AF65" s="222"/>
      <c r="AG65" s="222"/>
      <c r="AH65" s="222"/>
      <c r="AI65" s="222"/>
      <c r="AJ65" s="222"/>
      <c r="AK65" s="222"/>
      <c r="AL65" s="222"/>
      <c r="AM65" s="222">
        <v>1</v>
      </c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42"/>
      <c r="CU65" s="219">
        <f t="shared" si="40"/>
        <v>17</v>
      </c>
    </row>
    <row r="66" spans="1:99" ht="18" customHeight="1">
      <c r="B66" s="343" t="s">
        <v>785</v>
      </c>
      <c r="C66" s="344"/>
      <c r="D66" s="345"/>
      <c r="E66" s="305"/>
      <c r="F66" s="306"/>
      <c r="G66" s="306"/>
      <c r="H66" s="306">
        <f>H64+H65</f>
        <v>1</v>
      </c>
      <c r="I66" s="306"/>
      <c r="J66" s="306"/>
      <c r="K66" s="306">
        <f>K64+K65</f>
        <v>2</v>
      </c>
      <c r="L66" s="306"/>
      <c r="M66" s="415">
        <f>M64+M65</f>
        <v>1</v>
      </c>
      <c r="N66" s="415"/>
      <c r="O66" s="415"/>
      <c r="P66" s="415"/>
      <c r="Q66" s="306"/>
      <c r="R66" s="306">
        <f t="shared" ref="R66:T66" si="41">R64+R65</f>
        <v>1</v>
      </c>
      <c r="S66" s="306">
        <f t="shared" si="41"/>
        <v>7</v>
      </c>
      <c r="T66" s="306">
        <f t="shared" si="41"/>
        <v>5</v>
      </c>
      <c r="U66" s="306"/>
      <c r="V66" s="415"/>
      <c r="W66" s="306">
        <f>W64+W65</f>
        <v>1</v>
      </c>
      <c r="X66" s="415"/>
      <c r="Y66" s="415"/>
      <c r="Z66" s="306">
        <f>Z64+Z65</f>
        <v>1</v>
      </c>
      <c r="AA66" s="306"/>
      <c r="AB66" s="415"/>
      <c r="AC66" s="415"/>
      <c r="AD66" s="306">
        <f>AD64+AD65</f>
        <v>1</v>
      </c>
      <c r="AE66" s="306"/>
      <c r="AF66" s="306"/>
      <c r="AG66" s="415"/>
      <c r="AH66" s="415"/>
      <c r="AI66" s="415"/>
      <c r="AJ66" s="415"/>
      <c r="AK66" s="306"/>
      <c r="AL66" s="415"/>
      <c r="AM66" s="306">
        <f>AM64+AM65</f>
        <v>1</v>
      </c>
      <c r="AN66" s="306"/>
      <c r="AO66" s="306"/>
      <c r="AP66" s="306"/>
      <c r="AQ66" s="306"/>
      <c r="AR66" s="306"/>
      <c r="AS66" s="415"/>
      <c r="AT66" s="306"/>
      <c r="AU66" s="306"/>
      <c r="AV66" s="306"/>
      <c r="AW66" s="415"/>
      <c r="AX66" s="415"/>
      <c r="AY66" s="415"/>
      <c r="AZ66" s="415"/>
      <c r="BA66" s="306"/>
      <c r="BB66" s="415"/>
      <c r="BC66" s="415"/>
      <c r="BD66" s="306">
        <f>BD64+BD65</f>
        <v>4</v>
      </c>
      <c r="BE66" s="306"/>
      <c r="BF66" s="306"/>
      <c r="BG66" s="306"/>
      <c r="BH66" s="306"/>
      <c r="BI66" s="306"/>
      <c r="BJ66" s="306"/>
      <c r="BK66" s="306"/>
      <c r="BL66" s="415"/>
      <c r="BM66" s="306"/>
      <c r="BN66" s="306"/>
      <c r="BO66" s="306"/>
      <c r="BP66" s="306"/>
      <c r="BQ66" s="306"/>
      <c r="BR66" s="415"/>
      <c r="BS66" s="306"/>
      <c r="BT66" s="415"/>
      <c r="BU66" s="415"/>
      <c r="BV66" s="415"/>
      <c r="BW66" s="415"/>
      <c r="BX66" s="415"/>
      <c r="BY66" s="415"/>
      <c r="BZ66" s="306">
        <f>BZ64+BZ65</f>
        <v>1</v>
      </c>
      <c r="CA66" s="306"/>
      <c r="CB66" s="306"/>
      <c r="CC66" s="306"/>
      <c r="CD66" s="306"/>
      <c r="CE66" s="415"/>
      <c r="CF66" s="415"/>
      <c r="CG66" s="415"/>
      <c r="CH66" s="306"/>
      <c r="CI66" s="306"/>
      <c r="CJ66" s="306"/>
      <c r="CK66" s="306"/>
      <c r="CL66" s="306"/>
      <c r="CM66" s="306"/>
      <c r="CN66" s="306"/>
      <c r="CO66" s="306"/>
      <c r="CP66" s="306"/>
      <c r="CQ66" s="306"/>
      <c r="CR66" s="306"/>
      <c r="CS66" s="306"/>
      <c r="CT66" s="307"/>
      <c r="CU66" s="416">
        <f t="shared" si="40"/>
        <v>26</v>
      </c>
    </row>
    <row r="67" spans="1:99" ht="10.050000000000001" customHeight="1"/>
    <row r="68" spans="1:99" ht="15" customHeight="1"/>
    <row r="69" spans="1:99" ht="15" customHeight="1">
      <c r="C69" s="153" t="s">
        <v>1073</v>
      </c>
    </row>
    <row r="70" spans="1:99" ht="10.050000000000001" customHeight="1"/>
    <row r="71" spans="1:99" ht="15" customHeight="1">
      <c r="B71" s="166"/>
      <c r="C71" s="167"/>
      <c r="D71" s="173"/>
      <c r="E71" s="168"/>
      <c r="F71" s="627">
        <v>20</v>
      </c>
      <c r="G71" s="628"/>
      <c r="H71" s="628"/>
      <c r="I71" s="628"/>
      <c r="J71" s="169">
        <v>22</v>
      </c>
      <c r="K71" s="627">
        <v>23</v>
      </c>
      <c r="L71" s="628"/>
      <c r="M71" s="628"/>
      <c r="N71" s="628"/>
      <c r="O71" s="627">
        <v>24</v>
      </c>
      <c r="P71" s="628"/>
      <c r="Q71" s="627">
        <v>25</v>
      </c>
      <c r="R71" s="628"/>
      <c r="S71" s="627">
        <v>26</v>
      </c>
      <c r="T71" s="628"/>
      <c r="U71" s="628"/>
      <c r="V71" s="628"/>
      <c r="W71" s="628"/>
      <c r="X71" s="628"/>
      <c r="Y71" s="629"/>
      <c r="Z71" s="627">
        <v>27</v>
      </c>
      <c r="AA71" s="628"/>
      <c r="AB71" s="628"/>
      <c r="AC71" s="628"/>
      <c r="AD71" s="628"/>
      <c r="AE71" s="627">
        <v>28</v>
      </c>
      <c r="AF71" s="628"/>
      <c r="AG71" s="628"/>
      <c r="AH71" s="628"/>
      <c r="AI71" s="628"/>
      <c r="AJ71" s="628"/>
      <c r="AK71" s="627">
        <v>29</v>
      </c>
      <c r="AL71" s="628"/>
      <c r="AM71" s="627">
        <v>30</v>
      </c>
      <c r="AN71" s="628"/>
      <c r="AO71" s="628"/>
      <c r="AP71" s="628"/>
      <c r="AQ71" s="628"/>
      <c r="AR71" s="628"/>
      <c r="AS71" s="628"/>
      <c r="AT71" s="627">
        <v>31</v>
      </c>
      <c r="AU71" s="628"/>
      <c r="AV71" s="628"/>
      <c r="AW71" s="628"/>
      <c r="AX71" s="628"/>
      <c r="AY71" s="628"/>
      <c r="AZ71" s="629"/>
      <c r="BA71" s="627">
        <v>32</v>
      </c>
      <c r="BB71" s="628"/>
      <c r="BC71" s="629"/>
      <c r="BD71" s="627">
        <v>33</v>
      </c>
      <c r="BE71" s="628"/>
      <c r="BF71" s="628"/>
      <c r="BG71" s="628"/>
      <c r="BH71" s="628"/>
      <c r="BI71" s="628"/>
      <c r="BJ71" s="627">
        <v>34</v>
      </c>
      <c r="BK71" s="628"/>
      <c r="BL71" s="629"/>
      <c r="BM71" s="627">
        <v>35</v>
      </c>
      <c r="BN71" s="628"/>
      <c r="BO71" s="628"/>
      <c r="BP71" s="628"/>
      <c r="BQ71" s="628"/>
      <c r="BR71" s="628"/>
      <c r="BS71" s="628"/>
      <c r="BT71" s="628"/>
      <c r="BU71" s="628"/>
      <c r="BV71" s="628"/>
      <c r="BW71" s="628"/>
      <c r="BX71" s="628"/>
      <c r="BY71" s="629"/>
      <c r="BZ71" s="627">
        <v>36</v>
      </c>
      <c r="CA71" s="628"/>
      <c r="CB71" s="628"/>
      <c r="CC71" s="628"/>
      <c r="CD71" s="628"/>
      <c r="CE71" s="628"/>
      <c r="CF71" s="628"/>
      <c r="CG71" s="629"/>
      <c r="CH71" s="171">
        <v>37</v>
      </c>
      <c r="CI71" s="627">
        <v>38</v>
      </c>
      <c r="CJ71" s="628"/>
      <c r="CK71" s="628"/>
      <c r="CL71" s="628"/>
      <c r="CM71" s="628"/>
      <c r="CN71" s="628"/>
      <c r="CO71" s="628"/>
      <c r="CP71" s="628"/>
      <c r="CQ71" s="628"/>
      <c r="CR71" s="629"/>
      <c r="CS71" s="171"/>
      <c r="CT71" s="171"/>
      <c r="CU71" s="173"/>
    </row>
    <row r="72" spans="1:99" ht="15" customHeight="1">
      <c r="B72" s="174"/>
      <c r="C72" s="175"/>
      <c r="D72" s="177"/>
      <c r="E72" s="111"/>
      <c r="F72" s="124"/>
      <c r="G72" s="124"/>
      <c r="H72" s="124"/>
      <c r="I72" s="124"/>
      <c r="J72" s="124"/>
      <c r="K72" s="124"/>
      <c r="L72" s="124"/>
      <c r="M72" s="124"/>
      <c r="N72" s="113" t="s">
        <v>1356</v>
      </c>
      <c r="O72" s="124"/>
      <c r="P72" s="113" t="s">
        <v>1356</v>
      </c>
      <c r="Q72" s="124"/>
      <c r="R72" s="124"/>
      <c r="S72" s="124"/>
      <c r="T72" s="124"/>
      <c r="U72" s="124"/>
      <c r="V72" s="124"/>
      <c r="W72" s="113" t="s">
        <v>1356</v>
      </c>
      <c r="X72" s="124"/>
      <c r="Y72" s="113" t="s">
        <v>1356</v>
      </c>
      <c r="Z72" s="124"/>
      <c r="AA72" s="124"/>
      <c r="AB72" s="124"/>
      <c r="AC72" s="124"/>
      <c r="AD72" s="113" t="s">
        <v>1356</v>
      </c>
      <c r="AE72" s="124"/>
      <c r="AF72" s="120"/>
      <c r="AG72" s="120"/>
      <c r="AH72" s="113" t="s">
        <v>1356</v>
      </c>
      <c r="AI72" s="120"/>
      <c r="AJ72" s="120"/>
      <c r="AK72" s="120"/>
      <c r="AL72" s="120"/>
      <c r="AM72" s="120"/>
      <c r="AN72" s="120"/>
      <c r="AO72" s="120"/>
      <c r="AP72" s="113" t="s">
        <v>1356</v>
      </c>
      <c r="AQ72" s="120"/>
      <c r="AR72" s="120"/>
      <c r="AS72" s="120"/>
      <c r="AT72" s="120"/>
      <c r="AU72" s="120"/>
      <c r="AV72" s="120"/>
      <c r="AW72" s="113" t="s">
        <v>1356</v>
      </c>
      <c r="AX72" s="120"/>
      <c r="AY72" s="120"/>
      <c r="AZ72" s="120"/>
      <c r="BA72" s="120"/>
      <c r="BB72" s="120"/>
      <c r="BC72" s="113" t="s">
        <v>1356</v>
      </c>
      <c r="BD72" s="120"/>
      <c r="BE72" s="113" t="s">
        <v>1356</v>
      </c>
      <c r="BF72" s="120"/>
      <c r="BG72" s="120"/>
      <c r="BH72" s="120"/>
      <c r="BI72" s="120"/>
      <c r="BJ72" s="120"/>
      <c r="BK72" s="120"/>
      <c r="BL72" s="120"/>
      <c r="BM72" s="120"/>
      <c r="BN72" s="113" t="s">
        <v>1356</v>
      </c>
      <c r="BO72" s="113" t="s">
        <v>1356</v>
      </c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13" t="s">
        <v>1356</v>
      </c>
      <c r="CD72" s="120"/>
      <c r="CE72" s="120"/>
      <c r="CF72" s="120"/>
      <c r="CG72" s="120"/>
      <c r="CH72" s="120"/>
      <c r="CI72" s="120"/>
      <c r="CJ72" s="113" t="s">
        <v>1356</v>
      </c>
      <c r="CK72" s="120"/>
      <c r="CL72" s="120"/>
      <c r="CM72" s="120"/>
      <c r="CN72" s="120"/>
      <c r="CO72" s="120"/>
      <c r="CP72" s="120"/>
      <c r="CQ72" s="120"/>
      <c r="CR72" s="120"/>
      <c r="CS72" s="120"/>
      <c r="CT72" s="120"/>
      <c r="CU72" s="177"/>
    </row>
    <row r="73" spans="1:99" ht="80.099999999999994" customHeight="1">
      <c r="B73" s="3" t="s">
        <v>1366</v>
      </c>
      <c r="C73" s="4" t="s">
        <v>878</v>
      </c>
      <c r="D73" s="10" t="s">
        <v>879</v>
      </c>
      <c r="E73" s="402"/>
      <c r="F73" s="6" t="s">
        <v>548</v>
      </c>
      <c r="G73" s="6" t="s">
        <v>436</v>
      </c>
      <c r="H73" s="6" t="s">
        <v>544</v>
      </c>
      <c r="I73" s="6" t="s">
        <v>545</v>
      </c>
      <c r="J73" s="6" t="s">
        <v>547</v>
      </c>
      <c r="K73" s="6" t="s">
        <v>550</v>
      </c>
      <c r="L73" s="6" t="s">
        <v>935</v>
      </c>
      <c r="M73" s="6" t="s">
        <v>934</v>
      </c>
      <c r="N73" s="6" t="s">
        <v>911</v>
      </c>
      <c r="O73" s="6" t="s">
        <v>928</v>
      </c>
      <c r="P73" s="6" t="s">
        <v>930</v>
      </c>
      <c r="Q73" s="6" t="s">
        <v>437</v>
      </c>
      <c r="R73" s="6" t="s">
        <v>552</v>
      </c>
      <c r="S73" s="6" t="s">
        <v>435</v>
      </c>
      <c r="T73" s="6" t="s">
        <v>773</v>
      </c>
      <c r="U73" s="6" t="s">
        <v>463</v>
      </c>
      <c r="V73" s="6" t="s">
        <v>995</v>
      </c>
      <c r="W73" s="6" t="s">
        <v>996</v>
      </c>
      <c r="X73" s="6" t="s">
        <v>999</v>
      </c>
      <c r="Y73" s="6" t="s">
        <v>997</v>
      </c>
      <c r="Z73" s="6" t="s">
        <v>553</v>
      </c>
      <c r="AA73" s="6" t="s">
        <v>1018</v>
      </c>
      <c r="AB73" s="6" t="s">
        <v>1020</v>
      </c>
      <c r="AC73" s="6" t="s">
        <v>1021</v>
      </c>
      <c r="AD73" s="6" t="s">
        <v>554</v>
      </c>
      <c r="AE73" s="6" t="s">
        <v>1030</v>
      </c>
      <c r="AF73" s="6" t="s">
        <v>1121</v>
      </c>
      <c r="AG73" s="6" t="s">
        <v>1122</v>
      </c>
      <c r="AH73" s="6" t="s">
        <v>1068</v>
      </c>
      <c r="AI73" s="6" t="s">
        <v>1124</v>
      </c>
      <c r="AJ73" s="6" t="s">
        <v>1123</v>
      </c>
      <c r="AK73" s="6" t="s">
        <v>1127</v>
      </c>
      <c r="AL73" s="6" t="s">
        <v>1150</v>
      </c>
      <c r="AM73" s="6" t="s">
        <v>77</v>
      </c>
      <c r="AN73" s="6" t="s">
        <v>78</v>
      </c>
      <c r="AO73" s="6" t="s">
        <v>1205</v>
      </c>
      <c r="AP73" s="6" t="s">
        <v>79</v>
      </c>
      <c r="AQ73" s="6" t="s">
        <v>80</v>
      </c>
      <c r="AR73" s="6" t="s">
        <v>1266</v>
      </c>
      <c r="AS73" s="6" t="s">
        <v>1434</v>
      </c>
      <c r="AT73" s="6" t="s">
        <v>81</v>
      </c>
      <c r="AU73" s="6" t="s">
        <v>82</v>
      </c>
      <c r="AV73" s="6" t="s">
        <v>83</v>
      </c>
      <c r="AW73" s="6" t="s">
        <v>1285</v>
      </c>
      <c r="AX73" s="6" t="s">
        <v>1284</v>
      </c>
      <c r="AY73" s="6" t="s">
        <v>1286</v>
      </c>
      <c r="AZ73" s="6" t="s">
        <v>1407</v>
      </c>
      <c r="BA73" s="6" t="s">
        <v>84</v>
      </c>
      <c r="BB73" s="6" t="s">
        <v>1264</v>
      </c>
      <c r="BC73" s="6" t="s">
        <v>1265</v>
      </c>
      <c r="BD73" s="6" t="s">
        <v>85</v>
      </c>
      <c r="BE73" s="6" t="s">
        <v>86</v>
      </c>
      <c r="BF73" s="6" t="s">
        <v>88</v>
      </c>
      <c r="BG73" s="6" t="s">
        <v>89</v>
      </c>
      <c r="BH73" s="6" t="s">
        <v>87</v>
      </c>
      <c r="BI73" s="6" t="s">
        <v>10</v>
      </c>
      <c r="BJ73" s="6" t="s">
        <v>90</v>
      </c>
      <c r="BK73" s="6" t="s">
        <v>91</v>
      </c>
      <c r="BL73" s="6" t="s">
        <v>1394</v>
      </c>
      <c r="BM73" s="6" t="s">
        <v>92</v>
      </c>
      <c r="BN73" s="6" t="s">
        <v>93</v>
      </c>
      <c r="BO73" s="6" t="s">
        <v>94</v>
      </c>
      <c r="BP73" s="6" t="s">
        <v>95</v>
      </c>
      <c r="BQ73" s="6" t="s">
        <v>97</v>
      </c>
      <c r="BR73" s="6" t="s">
        <v>1419</v>
      </c>
      <c r="BS73" s="6" t="s">
        <v>96</v>
      </c>
      <c r="BT73" s="6" t="s">
        <v>1510</v>
      </c>
      <c r="BU73" s="6" t="s">
        <v>1511</v>
      </c>
      <c r="BV73" s="6" t="s">
        <v>1512</v>
      </c>
      <c r="BW73" s="6" t="s">
        <v>1513</v>
      </c>
      <c r="BX73" s="6" t="s">
        <v>1514</v>
      </c>
      <c r="BY73" s="6" t="s">
        <v>1515</v>
      </c>
      <c r="BZ73" s="6" t="s">
        <v>74</v>
      </c>
      <c r="CA73" s="6" t="s">
        <v>1489</v>
      </c>
      <c r="CB73" s="6" t="s">
        <v>1490</v>
      </c>
      <c r="CC73" s="6" t="s">
        <v>100</v>
      </c>
      <c r="CD73" s="6" t="s">
        <v>75</v>
      </c>
      <c r="CE73" s="6" t="s">
        <v>1491</v>
      </c>
      <c r="CF73" s="6" t="s">
        <v>1492</v>
      </c>
      <c r="CG73" s="6" t="s">
        <v>1518</v>
      </c>
      <c r="CH73" s="6" t="s">
        <v>101</v>
      </c>
      <c r="CI73" s="6" t="s">
        <v>102</v>
      </c>
      <c r="CJ73" s="6" t="s">
        <v>103</v>
      </c>
      <c r="CK73" s="6" t="s">
        <v>41</v>
      </c>
      <c r="CL73" s="6" t="s">
        <v>211</v>
      </c>
      <c r="CM73" s="6" t="s">
        <v>42</v>
      </c>
      <c r="CN73" s="6" t="s">
        <v>56</v>
      </c>
      <c r="CO73" s="6" t="s">
        <v>43</v>
      </c>
      <c r="CP73" s="6" t="s">
        <v>57</v>
      </c>
      <c r="CQ73" s="6" t="s">
        <v>1516</v>
      </c>
      <c r="CR73" s="6" t="s">
        <v>1517</v>
      </c>
      <c r="CS73" s="6" t="s">
        <v>14</v>
      </c>
      <c r="CT73" s="6"/>
      <c r="CU73" s="403" t="s">
        <v>1355</v>
      </c>
    </row>
    <row r="74" spans="1:99" ht="20.100000000000001" customHeight="1">
      <c r="B74" s="154" t="s">
        <v>1389</v>
      </c>
      <c r="C74" s="179"/>
      <c r="D74" s="92"/>
      <c r="E74" s="238">
        <f t="shared" ref="E74:R74" si="42">E27</f>
        <v>0</v>
      </c>
      <c r="F74" s="347">
        <f t="shared" si="42"/>
        <v>41</v>
      </c>
      <c r="G74" s="347">
        <f t="shared" si="42"/>
        <v>37</v>
      </c>
      <c r="H74" s="347">
        <f t="shared" si="42"/>
        <v>92</v>
      </c>
      <c r="I74" s="347">
        <f t="shared" si="42"/>
        <v>25</v>
      </c>
      <c r="J74" s="347">
        <f t="shared" si="42"/>
        <v>15</v>
      </c>
      <c r="K74" s="347">
        <f t="shared" si="42"/>
        <v>51</v>
      </c>
      <c r="L74" s="347">
        <v>11</v>
      </c>
      <c r="M74" s="347">
        <f t="shared" si="42"/>
        <v>111</v>
      </c>
      <c r="N74" s="347">
        <f t="shared" si="42"/>
        <v>0</v>
      </c>
      <c r="O74" s="347">
        <f t="shared" si="42"/>
        <v>17</v>
      </c>
      <c r="P74" s="347">
        <f t="shared" si="42"/>
        <v>1</v>
      </c>
      <c r="Q74" s="347">
        <f t="shared" si="42"/>
        <v>42</v>
      </c>
      <c r="R74" s="347">
        <f t="shared" si="42"/>
        <v>13</v>
      </c>
      <c r="S74" s="347">
        <f t="shared" ref="S74:BL74" si="43">S27</f>
        <v>154</v>
      </c>
      <c r="T74" s="347">
        <f t="shared" si="43"/>
        <v>82</v>
      </c>
      <c r="U74" s="347">
        <f t="shared" si="43"/>
        <v>51</v>
      </c>
      <c r="V74" s="347">
        <f t="shared" si="43"/>
        <v>36</v>
      </c>
      <c r="W74" s="347">
        <f t="shared" si="43"/>
        <v>0</v>
      </c>
      <c r="X74" s="347">
        <f t="shared" si="43"/>
        <v>7</v>
      </c>
      <c r="Y74" s="347">
        <f t="shared" si="43"/>
        <v>0</v>
      </c>
      <c r="Z74" s="347">
        <f t="shared" si="43"/>
        <v>98</v>
      </c>
      <c r="AA74" s="347">
        <f t="shared" si="43"/>
        <v>65</v>
      </c>
      <c r="AB74" s="347">
        <f t="shared" si="43"/>
        <v>9</v>
      </c>
      <c r="AC74" s="347">
        <f t="shared" si="43"/>
        <v>35</v>
      </c>
      <c r="AD74" s="347">
        <f t="shared" si="43"/>
        <v>1</v>
      </c>
      <c r="AE74" s="347">
        <f t="shared" si="43"/>
        <v>57</v>
      </c>
      <c r="AF74" s="347">
        <f t="shared" si="43"/>
        <v>54</v>
      </c>
      <c r="AG74" s="347">
        <f t="shared" si="43"/>
        <v>54</v>
      </c>
      <c r="AH74" s="347">
        <f t="shared" si="43"/>
        <v>0</v>
      </c>
      <c r="AI74" s="347">
        <f>AI27</f>
        <v>12</v>
      </c>
      <c r="AJ74" s="347">
        <f t="shared" si="43"/>
        <v>8</v>
      </c>
      <c r="AK74" s="347">
        <f t="shared" si="43"/>
        <v>10</v>
      </c>
      <c r="AL74" s="347">
        <f t="shared" si="43"/>
        <v>10</v>
      </c>
      <c r="AM74" s="347">
        <f t="shared" si="43"/>
        <v>79</v>
      </c>
      <c r="AN74" s="347">
        <f t="shared" si="43"/>
        <v>14</v>
      </c>
      <c r="AO74" s="347">
        <f t="shared" si="43"/>
        <v>17</v>
      </c>
      <c r="AP74" s="347">
        <f t="shared" si="43"/>
        <v>0</v>
      </c>
      <c r="AQ74" s="347">
        <f t="shared" si="43"/>
        <v>7</v>
      </c>
      <c r="AR74" s="347">
        <f t="shared" si="43"/>
        <v>20</v>
      </c>
      <c r="AS74" s="347">
        <f>AS27</f>
        <v>0</v>
      </c>
      <c r="AT74" s="347">
        <f t="shared" si="43"/>
        <v>19</v>
      </c>
      <c r="AU74" s="347">
        <f>AU27</f>
        <v>7</v>
      </c>
      <c r="AV74" s="347">
        <f>AV27</f>
        <v>11</v>
      </c>
      <c r="AW74" s="347">
        <f t="shared" si="43"/>
        <v>0</v>
      </c>
      <c r="AX74" s="347">
        <f t="shared" si="43"/>
        <v>4</v>
      </c>
      <c r="AY74" s="347">
        <f t="shared" si="43"/>
        <v>6</v>
      </c>
      <c r="AZ74" s="347">
        <f t="shared" si="43"/>
        <v>0</v>
      </c>
      <c r="BA74" s="347">
        <f t="shared" si="43"/>
        <v>48</v>
      </c>
      <c r="BB74" s="347">
        <f t="shared" si="43"/>
        <v>14</v>
      </c>
      <c r="BC74" s="347">
        <f t="shared" si="43"/>
        <v>0</v>
      </c>
      <c r="BD74" s="347">
        <f t="shared" si="43"/>
        <v>15</v>
      </c>
      <c r="BE74" s="347">
        <f t="shared" si="43"/>
        <v>0</v>
      </c>
      <c r="BF74" s="347">
        <f t="shared" si="43"/>
        <v>7</v>
      </c>
      <c r="BG74" s="347">
        <f t="shared" si="43"/>
        <v>6</v>
      </c>
      <c r="BH74" s="347">
        <f>BH27</f>
        <v>0</v>
      </c>
      <c r="BI74" s="347">
        <f>BI27</f>
        <v>0</v>
      </c>
      <c r="BJ74" s="347">
        <f t="shared" si="43"/>
        <v>0</v>
      </c>
      <c r="BK74" s="347">
        <f t="shared" si="43"/>
        <v>0</v>
      </c>
      <c r="BL74" s="347">
        <f t="shared" si="43"/>
        <v>0</v>
      </c>
      <c r="BM74" s="347">
        <f t="shared" ref="BM74:BY74" si="44">BM27</f>
        <v>0</v>
      </c>
      <c r="BN74" s="347">
        <f t="shared" si="44"/>
        <v>0</v>
      </c>
      <c r="BO74" s="347">
        <f>BO27</f>
        <v>0</v>
      </c>
      <c r="BP74" s="347">
        <f>BP27</f>
        <v>0</v>
      </c>
      <c r="BQ74" s="347">
        <f>BQ27</f>
        <v>0</v>
      </c>
      <c r="BR74" s="347">
        <f t="shared" si="44"/>
        <v>0</v>
      </c>
      <c r="BS74" s="347">
        <f>BS27</f>
        <v>0</v>
      </c>
      <c r="BT74" s="347">
        <f t="shared" si="44"/>
        <v>0</v>
      </c>
      <c r="BU74" s="347">
        <f t="shared" si="44"/>
        <v>0</v>
      </c>
      <c r="BV74" s="347">
        <f t="shared" si="44"/>
        <v>0</v>
      </c>
      <c r="BW74" s="347">
        <f>BW27</f>
        <v>0</v>
      </c>
      <c r="BX74" s="347">
        <f t="shared" si="44"/>
        <v>0</v>
      </c>
      <c r="BY74" s="347">
        <f t="shared" si="44"/>
        <v>0</v>
      </c>
      <c r="BZ74" s="347">
        <f>BZ27</f>
        <v>0</v>
      </c>
      <c r="CA74" s="347">
        <f t="shared" ref="CA74:CS74" si="45">CA27</f>
        <v>0</v>
      </c>
      <c r="CB74" s="347">
        <f>CB27</f>
        <v>0</v>
      </c>
      <c r="CC74" s="347">
        <f t="shared" si="45"/>
        <v>0</v>
      </c>
      <c r="CD74" s="347">
        <f>CD27</f>
        <v>0</v>
      </c>
      <c r="CE74" s="347">
        <f t="shared" si="45"/>
        <v>0</v>
      </c>
      <c r="CF74" s="347">
        <f t="shared" si="45"/>
        <v>0</v>
      </c>
      <c r="CG74" s="347">
        <f t="shared" si="45"/>
        <v>0</v>
      </c>
      <c r="CH74" s="347">
        <f t="shared" si="45"/>
        <v>0</v>
      </c>
      <c r="CI74" s="347">
        <f t="shared" si="45"/>
        <v>0</v>
      </c>
      <c r="CJ74" s="347">
        <f t="shared" si="45"/>
        <v>0</v>
      </c>
      <c r="CK74" s="347">
        <f t="shared" ref="CK74:CQ74" si="46">CK27</f>
        <v>0</v>
      </c>
      <c r="CL74" s="347">
        <f>CL27</f>
        <v>0</v>
      </c>
      <c r="CM74" s="347">
        <f t="shared" si="46"/>
        <v>0</v>
      </c>
      <c r="CN74" s="347">
        <f t="shared" si="46"/>
        <v>0</v>
      </c>
      <c r="CO74" s="347">
        <f t="shared" si="46"/>
        <v>0</v>
      </c>
      <c r="CP74" s="347">
        <f t="shared" si="46"/>
        <v>0</v>
      </c>
      <c r="CQ74" s="347">
        <f t="shared" si="46"/>
        <v>0</v>
      </c>
      <c r="CR74" s="347">
        <f t="shared" si="45"/>
        <v>0</v>
      </c>
      <c r="CS74" s="347">
        <f t="shared" si="45"/>
        <v>1</v>
      </c>
      <c r="CT74" s="347"/>
      <c r="CU74" s="362">
        <f t="shared" ref="CU74:CU85" si="47">SUM(E74:CT74)</f>
        <v>1474</v>
      </c>
    </row>
    <row r="75" spans="1:99" ht="15" customHeight="1">
      <c r="A75" s="125"/>
      <c r="B75" s="97">
        <v>21</v>
      </c>
      <c r="C75" s="98" t="s">
        <v>1201</v>
      </c>
      <c r="D75" s="182" t="s">
        <v>1336</v>
      </c>
      <c r="E75" s="355">
        <f t="shared" ref="E75:N81" si="48">E74+E28</f>
        <v>0</v>
      </c>
      <c r="F75" s="356">
        <f t="shared" si="48"/>
        <v>45</v>
      </c>
      <c r="G75" s="356">
        <f t="shared" si="48"/>
        <v>43</v>
      </c>
      <c r="H75" s="356">
        <f t="shared" si="48"/>
        <v>94</v>
      </c>
      <c r="I75" s="356">
        <f t="shared" si="48"/>
        <v>25</v>
      </c>
      <c r="J75" s="356">
        <f t="shared" si="48"/>
        <v>15</v>
      </c>
      <c r="K75" s="356">
        <f t="shared" si="48"/>
        <v>51</v>
      </c>
      <c r="L75" s="356">
        <f t="shared" si="48"/>
        <v>11</v>
      </c>
      <c r="M75" s="356">
        <f t="shared" si="48"/>
        <v>111</v>
      </c>
      <c r="N75" s="356">
        <f t="shared" si="48"/>
        <v>0</v>
      </c>
      <c r="O75" s="356">
        <f t="shared" ref="O75:X81" si="49">O74+O28</f>
        <v>17</v>
      </c>
      <c r="P75" s="356">
        <f t="shared" si="49"/>
        <v>1</v>
      </c>
      <c r="Q75" s="356">
        <f t="shared" si="49"/>
        <v>42</v>
      </c>
      <c r="R75" s="356">
        <f t="shared" si="49"/>
        <v>13</v>
      </c>
      <c r="S75" s="356">
        <f t="shared" si="49"/>
        <v>172</v>
      </c>
      <c r="T75" s="360">
        <f t="shared" si="49"/>
        <v>106</v>
      </c>
      <c r="U75" s="356">
        <f t="shared" si="49"/>
        <v>51</v>
      </c>
      <c r="V75" s="356">
        <f t="shared" si="49"/>
        <v>36</v>
      </c>
      <c r="W75" s="356">
        <f t="shared" si="49"/>
        <v>0</v>
      </c>
      <c r="X75" s="356">
        <f t="shared" si="49"/>
        <v>7</v>
      </c>
      <c r="Y75" s="356">
        <f t="shared" ref="Y75:AH81" si="50">Y74+Y28</f>
        <v>0</v>
      </c>
      <c r="Z75" s="360">
        <f t="shared" si="50"/>
        <v>105</v>
      </c>
      <c r="AA75" s="356">
        <f t="shared" si="50"/>
        <v>70</v>
      </c>
      <c r="AB75" s="356">
        <f t="shared" si="50"/>
        <v>12</v>
      </c>
      <c r="AC75" s="356">
        <f t="shared" si="50"/>
        <v>38</v>
      </c>
      <c r="AD75" s="356">
        <f t="shared" si="50"/>
        <v>1</v>
      </c>
      <c r="AE75" s="371">
        <f t="shared" si="50"/>
        <v>62</v>
      </c>
      <c r="AF75" s="371">
        <f t="shared" si="50"/>
        <v>54</v>
      </c>
      <c r="AG75" s="371">
        <f t="shared" si="50"/>
        <v>54</v>
      </c>
      <c r="AH75" s="371">
        <f t="shared" si="50"/>
        <v>0</v>
      </c>
      <c r="AI75" s="371">
        <f t="shared" ref="AI75:AR81" si="51">AI74+AI28</f>
        <v>17</v>
      </c>
      <c r="AJ75" s="371">
        <f t="shared" si="51"/>
        <v>8</v>
      </c>
      <c r="AK75" s="371">
        <f t="shared" si="51"/>
        <v>11</v>
      </c>
      <c r="AL75" s="371">
        <f t="shared" si="51"/>
        <v>10</v>
      </c>
      <c r="AM75" s="371">
        <f t="shared" si="51"/>
        <v>91</v>
      </c>
      <c r="AN75" s="371">
        <f t="shared" si="51"/>
        <v>18</v>
      </c>
      <c r="AO75" s="371">
        <f t="shared" si="51"/>
        <v>17</v>
      </c>
      <c r="AP75" s="371">
        <f t="shared" si="51"/>
        <v>0</v>
      </c>
      <c r="AQ75" s="371">
        <f t="shared" si="51"/>
        <v>7</v>
      </c>
      <c r="AR75" s="371">
        <f t="shared" si="51"/>
        <v>22</v>
      </c>
      <c r="AS75" s="371">
        <f t="shared" ref="AS75:BB81" si="52">AS74+AS28</f>
        <v>0</v>
      </c>
      <c r="AT75" s="371">
        <f t="shared" si="52"/>
        <v>27</v>
      </c>
      <c r="AU75" s="371">
        <f t="shared" si="52"/>
        <v>11</v>
      </c>
      <c r="AV75" s="371">
        <f t="shared" si="52"/>
        <v>15</v>
      </c>
      <c r="AW75" s="371">
        <f t="shared" si="52"/>
        <v>0</v>
      </c>
      <c r="AX75" s="371">
        <f t="shared" si="52"/>
        <v>4</v>
      </c>
      <c r="AY75" s="371">
        <f t="shared" si="52"/>
        <v>6</v>
      </c>
      <c r="AZ75" s="371">
        <f t="shared" si="52"/>
        <v>0</v>
      </c>
      <c r="BA75" s="371">
        <f t="shared" si="52"/>
        <v>60</v>
      </c>
      <c r="BB75" s="371">
        <f t="shared" si="52"/>
        <v>14</v>
      </c>
      <c r="BC75" s="371">
        <f t="shared" ref="BC75:BL81" si="53">BC74+BC28</f>
        <v>0</v>
      </c>
      <c r="BD75" s="371">
        <f t="shared" si="53"/>
        <v>31</v>
      </c>
      <c r="BE75" s="371">
        <f t="shared" si="53"/>
        <v>0</v>
      </c>
      <c r="BF75" s="371">
        <f t="shared" si="53"/>
        <v>7</v>
      </c>
      <c r="BG75" s="371">
        <f t="shared" si="53"/>
        <v>6</v>
      </c>
      <c r="BH75" s="371">
        <f t="shared" si="53"/>
        <v>2</v>
      </c>
      <c r="BI75" s="371">
        <f t="shared" si="53"/>
        <v>0</v>
      </c>
      <c r="BJ75" s="371">
        <f t="shared" si="53"/>
        <v>1</v>
      </c>
      <c r="BK75" s="371">
        <f t="shared" si="53"/>
        <v>8</v>
      </c>
      <c r="BL75" s="371">
        <f t="shared" si="53"/>
        <v>4</v>
      </c>
      <c r="BM75" s="371">
        <f t="shared" ref="BM75:BV81" si="54">BM74+BM28</f>
        <v>0</v>
      </c>
      <c r="BN75" s="371">
        <f t="shared" si="54"/>
        <v>0</v>
      </c>
      <c r="BO75" s="371">
        <f t="shared" si="54"/>
        <v>0</v>
      </c>
      <c r="BP75" s="371">
        <f t="shared" si="54"/>
        <v>0</v>
      </c>
      <c r="BQ75" s="371">
        <f t="shared" si="54"/>
        <v>0</v>
      </c>
      <c r="BR75" s="371">
        <f t="shared" si="54"/>
        <v>0</v>
      </c>
      <c r="BS75" s="371">
        <f t="shared" si="54"/>
        <v>0</v>
      </c>
      <c r="BT75" s="371">
        <f t="shared" si="54"/>
        <v>0</v>
      </c>
      <c r="BU75" s="371">
        <f t="shared" si="54"/>
        <v>0</v>
      </c>
      <c r="BV75" s="371">
        <f t="shared" si="54"/>
        <v>0</v>
      </c>
      <c r="BW75" s="371">
        <f t="shared" ref="BW75:CF81" si="55">BW74+BW28</f>
        <v>0</v>
      </c>
      <c r="BX75" s="371">
        <f t="shared" si="55"/>
        <v>0</v>
      </c>
      <c r="BY75" s="371">
        <f t="shared" si="55"/>
        <v>0</v>
      </c>
      <c r="BZ75" s="371">
        <f t="shared" si="55"/>
        <v>0</v>
      </c>
      <c r="CA75" s="371">
        <f t="shared" si="55"/>
        <v>0</v>
      </c>
      <c r="CB75" s="371">
        <f t="shared" si="55"/>
        <v>0</v>
      </c>
      <c r="CC75" s="371">
        <f t="shared" si="55"/>
        <v>0</v>
      </c>
      <c r="CD75" s="371">
        <f t="shared" si="55"/>
        <v>0</v>
      </c>
      <c r="CE75" s="371">
        <f t="shared" si="55"/>
        <v>0</v>
      </c>
      <c r="CF75" s="371">
        <f t="shared" si="55"/>
        <v>0</v>
      </c>
      <c r="CG75" s="371">
        <f t="shared" ref="CG75:CP81" si="56">CG74+CG28</f>
        <v>0</v>
      </c>
      <c r="CH75" s="371">
        <f t="shared" si="56"/>
        <v>0</v>
      </c>
      <c r="CI75" s="371">
        <f t="shared" si="56"/>
        <v>0</v>
      </c>
      <c r="CJ75" s="371">
        <f t="shared" si="56"/>
        <v>0</v>
      </c>
      <c r="CK75" s="371">
        <f t="shared" si="56"/>
        <v>0</v>
      </c>
      <c r="CL75" s="371">
        <f t="shared" si="56"/>
        <v>0</v>
      </c>
      <c r="CM75" s="371">
        <f t="shared" si="56"/>
        <v>0</v>
      </c>
      <c r="CN75" s="371">
        <f t="shared" si="56"/>
        <v>0</v>
      </c>
      <c r="CO75" s="371">
        <f t="shared" si="56"/>
        <v>0</v>
      </c>
      <c r="CP75" s="371">
        <f t="shared" si="56"/>
        <v>0</v>
      </c>
      <c r="CQ75" s="371">
        <f t="shared" ref="CQ75:CS81" si="57">CQ74+CQ28</f>
        <v>0</v>
      </c>
      <c r="CR75" s="371">
        <f t="shared" si="57"/>
        <v>0</v>
      </c>
      <c r="CS75" s="371">
        <f t="shared" si="57"/>
        <v>1</v>
      </c>
      <c r="CT75" s="371"/>
      <c r="CU75" s="399">
        <f t="shared" si="47"/>
        <v>1634</v>
      </c>
    </row>
    <row r="76" spans="1:99" ht="15" customHeight="1">
      <c r="A76" s="125"/>
      <c r="B76" s="97">
        <v>22</v>
      </c>
      <c r="C76" s="98" t="s">
        <v>1404</v>
      </c>
      <c r="D76" s="183" t="s">
        <v>1390</v>
      </c>
      <c r="E76" s="355">
        <f t="shared" si="48"/>
        <v>0</v>
      </c>
      <c r="F76" s="356">
        <f t="shared" si="48"/>
        <v>49</v>
      </c>
      <c r="G76" s="356">
        <f t="shared" si="48"/>
        <v>43</v>
      </c>
      <c r="H76" s="356">
        <f t="shared" si="48"/>
        <v>94</v>
      </c>
      <c r="I76" s="356">
        <f t="shared" si="48"/>
        <v>25</v>
      </c>
      <c r="J76" s="356">
        <f t="shared" si="48"/>
        <v>15</v>
      </c>
      <c r="K76" s="356">
        <f t="shared" si="48"/>
        <v>51</v>
      </c>
      <c r="L76" s="356">
        <f t="shared" si="48"/>
        <v>11</v>
      </c>
      <c r="M76" s="356">
        <f t="shared" si="48"/>
        <v>111</v>
      </c>
      <c r="N76" s="356">
        <f t="shared" si="48"/>
        <v>0</v>
      </c>
      <c r="O76" s="356">
        <f t="shared" si="49"/>
        <v>17</v>
      </c>
      <c r="P76" s="356">
        <f t="shared" si="49"/>
        <v>1</v>
      </c>
      <c r="Q76" s="356">
        <f t="shared" si="49"/>
        <v>42</v>
      </c>
      <c r="R76" s="356">
        <f t="shared" si="49"/>
        <v>13</v>
      </c>
      <c r="S76" s="356">
        <f t="shared" si="49"/>
        <v>186</v>
      </c>
      <c r="T76" s="356">
        <f t="shared" si="49"/>
        <v>124</v>
      </c>
      <c r="U76" s="356">
        <f t="shared" si="49"/>
        <v>51</v>
      </c>
      <c r="V76" s="356">
        <f t="shared" si="49"/>
        <v>36</v>
      </c>
      <c r="W76" s="356">
        <f t="shared" si="49"/>
        <v>0</v>
      </c>
      <c r="X76" s="356">
        <f t="shared" si="49"/>
        <v>7</v>
      </c>
      <c r="Y76" s="356">
        <f t="shared" si="50"/>
        <v>0</v>
      </c>
      <c r="Z76" s="356">
        <f t="shared" si="50"/>
        <v>108</v>
      </c>
      <c r="AA76" s="356">
        <f t="shared" si="50"/>
        <v>75</v>
      </c>
      <c r="AB76" s="356">
        <f t="shared" si="50"/>
        <v>13</v>
      </c>
      <c r="AC76" s="356">
        <f t="shared" si="50"/>
        <v>38</v>
      </c>
      <c r="AD76" s="356">
        <f t="shared" si="50"/>
        <v>1</v>
      </c>
      <c r="AE76" s="356">
        <f t="shared" si="50"/>
        <v>69</v>
      </c>
      <c r="AF76" s="356">
        <f t="shared" si="50"/>
        <v>54</v>
      </c>
      <c r="AG76" s="356">
        <f t="shared" si="50"/>
        <v>66</v>
      </c>
      <c r="AH76" s="356">
        <f t="shared" si="50"/>
        <v>0</v>
      </c>
      <c r="AI76" s="356">
        <f t="shared" si="51"/>
        <v>20</v>
      </c>
      <c r="AJ76" s="356">
        <f t="shared" si="51"/>
        <v>8</v>
      </c>
      <c r="AK76" s="356">
        <f t="shared" si="51"/>
        <v>11</v>
      </c>
      <c r="AL76" s="356">
        <f t="shared" si="51"/>
        <v>10</v>
      </c>
      <c r="AM76" s="356">
        <f t="shared" si="51"/>
        <v>94</v>
      </c>
      <c r="AN76" s="356">
        <f t="shared" si="51"/>
        <v>24</v>
      </c>
      <c r="AO76" s="356">
        <f t="shared" si="51"/>
        <v>23</v>
      </c>
      <c r="AP76" s="356">
        <f t="shared" si="51"/>
        <v>0</v>
      </c>
      <c r="AQ76" s="356">
        <f t="shared" si="51"/>
        <v>9</v>
      </c>
      <c r="AR76" s="356">
        <f t="shared" si="51"/>
        <v>22</v>
      </c>
      <c r="AS76" s="356">
        <f t="shared" si="52"/>
        <v>0</v>
      </c>
      <c r="AT76" s="356">
        <f t="shared" si="52"/>
        <v>29</v>
      </c>
      <c r="AU76" s="356">
        <f t="shared" si="52"/>
        <v>11</v>
      </c>
      <c r="AV76" s="356">
        <f t="shared" si="52"/>
        <v>15</v>
      </c>
      <c r="AW76" s="356">
        <f t="shared" si="52"/>
        <v>0</v>
      </c>
      <c r="AX76" s="356">
        <f t="shared" si="52"/>
        <v>4</v>
      </c>
      <c r="AY76" s="356">
        <f t="shared" si="52"/>
        <v>6</v>
      </c>
      <c r="AZ76" s="356">
        <f t="shared" si="52"/>
        <v>0</v>
      </c>
      <c r="BA76" s="356">
        <f t="shared" si="52"/>
        <v>68</v>
      </c>
      <c r="BB76" s="356">
        <f t="shared" si="52"/>
        <v>16</v>
      </c>
      <c r="BC76" s="356">
        <f t="shared" si="53"/>
        <v>0</v>
      </c>
      <c r="BD76" s="356">
        <f t="shared" si="53"/>
        <v>47</v>
      </c>
      <c r="BE76" s="356">
        <f t="shared" si="53"/>
        <v>0</v>
      </c>
      <c r="BF76" s="356">
        <f t="shared" si="53"/>
        <v>12</v>
      </c>
      <c r="BG76" s="356">
        <f t="shared" si="53"/>
        <v>6</v>
      </c>
      <c r="BH76" s="356">
        <f t="shared" si="53"/>
        <v>6</v>
      </c>
      <c r="BI76" s="356">
        <f t="shared" si="53"/>
        <v>0</v>
      </c>
      <c r="BJ76" s="356">
        <f t="shared" si="53"/>
        <v>13</v>
      </c>
      <c r="BK76" s="356">
        <f t="shared" si="53"/>
        <v>14</v>
      </c>
      <c r="BL76" s="356">
        <f t="shared" si="53"/>
        <v>10</v>
      </c>
      <c r="BM76" s="356">
        <f t="shared" si="54"/>
        <v>5</v>
      </c>
      <c r="BN76" s="356">
        <f t="shared" si="54"/>
        <v>0</v>
      </c>
      <c r="BO76" s="356">
        <f t="shared" si="54"/>
        <v>0</v>
      </c>
      <c r="BP76" s="356">
        <f t="shared" si="54"/>
        <v>0</v>
      </c>
      <c r="BQ76" s="356">
        <f t="shared" si="54"/>
        <v>0</v>
      </c>
      <c r="BR76" s="356">
        <f t="shared" si="54"/>
        <v>5</v>
      </c>
      <c r="BS76" s="356">
        <f t="shared" si="54"/>
        <v>0</v>
      </c>
      <c r="BT76" s="356">
        <f t="shared" si="54"/>
        <v>2</v>
      </c>
      <c r="BU76" s="356">
        <f t="shared" si="54"/>
        <v>1</v>
      </c>
      <c r="BV76" s="356">
        <f t="shared" si="54"/>
        <v>1</v>
      </c>
      <c r="BW76" s="356">
        <f t="shared" si="55"/>
        <v>0</v>
      </c>
      <c r="BX76" s="356">
        <f t="shared" si="55"/>
        <v>0</v>
      </c>
      <c r="BY76" s="356">
        <f t="shared" si="55"/>
        <v>0</v>
      </c>
      <c r="BZ76" s="356">
        <f t="shared" si="55"/>
        <v>0</v>
      </c>
      <c r="CA76" s="356">
        <f t="shared" si="55"/>
        <v>0</v>
      </c>
      <c r="CB76" s="356">
        <f t="shared" si="55"/>
        <v>0</v>
      </c>
      <c r="CC76" s="356">
        <f t="shared" si="55"/>
        <v>0</v>
      </c>
      <c r="CD76" s="356">
        <f t="shared" si="55"/>
        <v>0</v>
      </c>
      <c r="CE76" s="356">
        <f t="shared" si="55"/>
        <v>0</v>
      </c>
      <c r="CF76" s="356">
        <f t="shared" si="55"/>
        <v>0</v>
      </c>
      <c r="CG76" s="356">
        <f t="shared" si="56"/>
        <v>0</v>
      </c>
      <c r="CH76" s="356">
        <f t="shared" si="56"/>
        <v>0</v>
      </c>
      <c r="CI76" s="356">
        <f t="shared" si="56"/>
        <v>0</v>
      </c>
      <c r="CJ76" s="356">
        <f t="shared" si="56"/>
        <v>0</v>
      </c>
      <c r="CK76" s="356">
        <f t="shared" si="56"/>
        <v>0</v>
      </c>
      <c r="CL76" s="356">
        <f t="shared" si="56"/>
        <v>0</v>
      </c>
      <c r="CM76" s="356">
        <f t="shared" si="56"/>
        <v>0</v>
      </c>
      <c r="CN76" s="356">
        <f t="shared" si="56"/>
        <v>0</v>
      </c>
      <c r="CO76" s="356">
        <f t="shared" si="56"/>
        <v>0</v>
      </c>
      <c r="CP76" s="356">
        <f t="shared" si="56"/>
        <v>0</v>
      </c>
      <c r="CQ76" s="356">
        <f t="shared" si="57"/>
        <v>0</v>
      </c>
      <c r="CR76" s="356">
        <f t="shared" si="57"/>
        <v>0</v>
      </c>
      <c r="CS76" s="356">
        <f t="shared" si="57"/>
        <v>1</v>
      </c>
      <c r="CT76" s="356"/>
      <c r="CU76" s="399">
        <f t="shared" si="47"/>
        <v>1793</v>
      </c>
    </row>
    <row r="77" spans="1:99" ht="15" customHeight="1">
      <c r="A77" s="125"/>
      <c r="B77" s="97">
        <v>23</v>
      </c>
      <c r="C77" s="98" t="s">
        <v>1423</v>
      </c>
      <c r="D77" s="183" t="s">
        <v>1390</v>
      </c>
      <c r="E77" s="355">
        <f t="shared" si="48"/>
        <v>0</v>
      </c>
      <c r="F77" s="356">
        <f t="shared" si="48"/>
        <v>50</v>
      </c>
      <c r="G77" s="356">
        <f t="shared" si="48"/>
        <v>49</v>
      </c>
      <c r="H77" s="356">
        <f t="shared" si="48"/>
        <v>96</v>
      </c>
      <c r="I77" s="356">
        <f t="shared" si="48"/>
        <v>25</v>
      </c>
      <c r="J77" s="356">
        <f t="shared" si="48"/>
        <v>15</v>
      </c>
      <c r="K77" s="356">
        <f t="shared" si="48"/>
        <v>51</v>
      </c>
      <c r="L77" s="356">
        <f t="shared" si="48"/>
        <v>11</v>
      </c>
      <c r="M77" s="356">
        <f t="shared" si="48"/>
        <v>111</v>
      </c>
      <c r="N77" s="356">
        <f t="shared" si="48"/>
        <v>0</v>
      </c>
      <c r="O77" s="356">
        <f t="shared" si="49"/>
        <v>17</v>
      </c>
      <c r="P77" s="356">
        <f t="shared" si="49"/>
        <v>1</v>
      </c>
      <c r="Q77" s="356">
        <f t="shared" si="49"/>
        <v>42</v>
      </c>
      <c r="R77" s="356">
        <f t="shared" si="49"/>
        <v>13</v>
      </c>
      <c r="S77" s="356">
        <f t="shared" si="49"/>
        <v>197</v>
      </c>
      <c r="T77" s="356">
        <f t="shared" si="49"/>
        <v>142</v>
      </c>
      <c r="U77" s="356">
        <f t="shared" si="49"/>
        <v>51</v>
      </c>
      <c r="V77" s="356">
        <f t="shared" si="49"/>
        <v>41</v>
      </c>
      <c r="W77" s="356">
        <f t="shared" si="49"/>
        <v>0</v>
      </c>
      <c r="X77" s="356">
        <f t="shared" si="49"/>
        <v>7</v>
      </c>
      <c r="Y77" s="356">
        <f t="shared" si="50"/>
        <v>0</v>
      </c>
      <c r="Z77" s="356">
        <f t="shared" si="50"/>
        <v>109</v>
      </c>
      <c r="AA77" s="356">
        <f t="shared" si="50"/>
        <v>83</v>
      </c>
      <c r="AB77" s="356">
        <f t="shared" si="50"/>
        <v>13</v>
      </c>
      <c r="AC77" s="356">
        <f t="shared" si="50"/>
        <v>38</v>
      </c>
      <c r="AD77" s="356">
        <f t="shared" si="50"/>
        <v>1</v>
      </c>
      <c r="AE77" s="356">
        <f t="shared" si="50"/>
        <v>75</v>
      </c>
      <c r="AF77" s="356">
        <f t="shared" si="50"/>
        <v>62</v>
      </c>
      <c r="AG77" s="356">
        <f t="shared" si="50"/>
        <v>72</v>
      </c>
      <c r="AH77" s="356">
        <f t="shared" si="50"/>
        <v>0</v>
      </c>
      <c r="AI77" s="356">
        <f t="shared" si="51"/>
        <v>21</v>
      </c>
      <c r="AJ77" s="356">
        <f t="shared" si="51"/>
        <v>8</v>
      </c>
      <c r="AK77" s="356">
        <f t="shared" si="51"/>
        <v>11</v>
      </c>
      <c r="AL77" s="356">
        <f t="shared" si="51"/>
        <v>10</v>
      </c>
      <c r="AM77" s="360">
        <f t="shared" si="51"/>
        <v>102</v>
      </c>
      <c r="AN77" s="356">
        <f t="shared" si="51"/>
        <v>26</v>
      </c>
      <c r="AO77" s="356">
        <f t="shared" si="51"/>
        <v>23</v>
      </c>
      <c r="AP77" s="356">
        <f t="shared" si="51"/>
        <v>0</v>
      </c>
      <c r="AQ77" s="356">
        <f t="shared" si="51"/>
        <v>9</v>
      </c>
      <c r="AR77" s="356">
        <f t="shared" si="51"/>
        <v>25</v>
      </c>
      <c r="AS77" s="356">
        <f t="shared" si="52"/>
        <v>1</v>
      </c>
      <c r="AT77" s="356">
        <f t="shared" si="52"/>
        <v>32</v>
      </c>
      <c r="AU77" s="356">
        <f t="shared" si="52"/>
        <v>13</v>
      </c>
      <c r="AV77" s="356">
        <f t="shared" si="52"/>
        <v>18</v>
      </c>
      <c r="AW77" s="356">
        <f t="shared" si="52"/>
        <v>0</v>
      </c>
      <c r="AX77" s="356">
        <f t="shared" si="52"/>
        <v>4</v>
      </c>
      <c r="AY77" s="356">
        <f t="shared" si="52"/>
        <v>6</v>
      </c>
      <c r="AZ77" s="356">
        <f t="shared" si="52"/>
        <v>0</v>
      </c>
      <c r="BA77" s="356">
        <f t="shared" si="52"/>
        <v>79</v>
      </c>
      <c r="BB77" s="356">
        <f t="shared" si="52"/>
        <v>16</v>
      </c>
      <c r="BC77" s="356">
        <f t="shared" si="53"/>
        <v>0</v>
      </c>
      <c r="BD77" s="356">
        <f t="shared" si="53"/>
        <v>59</v>
      </c>
      <c r="BE77" s="356">
        <f t="shared" si="53"/>
        <v>0</v>
      </c>
      <c r="BF77" s="356">
        <f t="shared" si="53"/>
        <v>13</v>
      </c>
      <c r="BG77" s="356">
        <f t="shared" si="53"/>
        <v>6</v>
      </c>
      <c r="BH77" s="356">
        <f t="shared" si="53"/>
        <v>6</v>
      </c>
      <c r="BI77" s="356">
        <f t="shared" si="53"/>
        <v>0</v>
      </c>
      <c r="BJ77" s="356">
        <f t="shared" si="53"/>
        <v>18</v>
      </c>
      <c r="BK77" s="356">
        <f t="shared" si="53"/>
        <v>21</v>
      </c>
      <c r="BL77" s="356">
        <f t="shared" si="53"/>
        <v>14</v>
      </c>
      <c r="BM77" s="356">
        <f t="shared" si="54"/>
        <v>7</v>
      </c>
      <c r="BN77" s="356">
        <f t="shared" si="54"/>
        <v>0</v>
      </c>
      <c r="BO77" s="356">
        <f t="shared" si="54"/>
        <v>0</v>
      </c>
      <c r="BP77" s="356">
        <f t="shared" si="54"/>
        <v>0</v>
      </c>
      <c r="BQ77" s="356">
        <f t="shared" si="54"/>
        <v>0</v>
      </c>
      <c r="BR77" s="356">
        <f t="shared" si="54"/>
        <v>6</v>
      </c>
      <c r="BS77" s="356">
        <f t="shared" si="54"/>
        <v>0</v>
      </c>
      <c r="BT77" s="356">
        <f t="shared" si="54"/>
        <v>2</v>
      </c>
      <c r="BU77" s="356">
        <f t="shared" si="54"/>
        <v>1</v>
      </c>
      <c r="BV77" s="356">
        <f t="shared" si="54"/>
        <v>1</v>
      </c>
      <c r="BW77" s="356">
        <f t="shared" si="55"/>
        <v>0</v>
      </c>
      <c r="BX77" s="356">
        <f t="shared" si="55"/>
        <v>0</v>
      </c>
      <c r="BY77" s="356">
        <f t="shared" si="55"/>
        <v>0</v>
      </c>
      <c r="BZ77" s="356">
        <f t="shared" si="55"/>
        <v>0</v>
      </c>
      <c r="CA77" s="356">
        <f t="shared" si="55"/>
        <v>0</v>
      </c>
      <c r="CB77" s="356">
        <f t="shared" si="55"/>
        <v>0</v>
      </c>
      <c r="CC77" s="356">
        <f t="shared" si="55"/>
        <v>0</v>
      </c>
      <c r="CD77" s="356">
        <f t="shared" si="55"/>
        <v>0</v>
      </c>
      <c r="CE77" s="356">
        <f t="shared" si="55"/>
        <v>0</v>
      </c>
      <c r="CF77" s="356">
        <f t="shared" si="55"/>
        <v>0</v>
      </c>
      <c r="CG77" s="356">
        <f t="shared" si="56"/>
        <v>0</v>
      </c>
      <c r="CH77" s="356">
        <f t="shared" si="56"/>
        <v>0</v>
      </c>
      <c r="CI77" s="356">
        <f t="shared" si="56"/>
        <v>0</v>
      </c>
      <c r="CJ77" s="356">
        <f t="shared" si="56"/>
        <v>0</v>
      </c>
      <c r="CK77" s="356">
        <f t="shared" si="56"/>
        <v>0</v>
      </c>
      <c r="CL77" s="356">
        <f t="shared" si="56"/>
        <v>0</v>
      </c>
      <c r="CM77" s="356">
        <f t="shared" si="56"/>
        <v>0</v>
      </c>
      <c r="CN77" s="356">
        <f t="shared" si="56"/>
        <v>0</v>
      </c>
      <c r="CO77" s="356">
        <f t="shared" si="56"/>
        <v>0</v>
      </c>
      <c r="CP77" s="356">
        <f t="shared" si="56"/>
        <v>0</v>
      </c>
      <c r="CQ77" s="356">
        <f t="shared" si="57"/>
        <v>0</v>
      </c>
      <c r="CR77" s="356">
        <f t="shared" si="57"/>
        <v>0</v>
      </c>
      <c r="CS77" s="356">
        <f t="shared" si="57"/>
        <v>1</v>
      </c>
      <c r="CT77" s="356"/>
      <c r="CU77" s="399">
        <f t="shared" si="47"/>
        <v>1931</v>
      </c>
    </row>
    <row r="78" spans="1:99" ht="15" customHeight="1">
      <c r="A78" s="125"/>
      <c r="B78" s="97">
        <v>24</v>
      </c>
      <c r="C78" s="98" t="s">
        <v>1457</v>
      </c>
      <c r="D78" s="183" t="s">
        <v>1439</v>
      </c>
      <c r="E78" s="355">
        <f t="shared" si="48"/>
        <v>0</v>
      </c>
      <c r="F78" s="356">
        <f t="shared" si="48"/>
        <v>53</v>
      </c>
      <c r="G78" s="356">
        <f t="shared" si="48"/>
        <v>53</v>
      </c>
      <c r="H78" s="356">
        <f t="shared" si="48"/>
        <v>99</v>
      </c>
      <c r="I78" s="356">
        <f t="shared" si="48"/>
        <v>25</v>
      </c>
      <c r="J78" s="356">
        <f t="shared" si="48"/>
        <v>15</v>
      </c>
      <c r="K78" s="356">
        <f t="shared" si="48"/>
        <v>51</v>
      </c>
      <c r="L78" s="356">
        <f t="shared" si="48"/>
        <v>11</v>
      </c>
      <c r="M78" s="356">
        <f t="shared" si="48"/>
        <v>111</v>
      </c>
      <c r="N78" s="356">
        <f t="shared" si="48"/>
        <v>0</v>
      </c>
      <c r="O78" s="356">
        <f t="shared" si="49"/>
        <v>17</v>
      </c>
      <c r="P78" s="356">
        <f t="shared" si="49"/>
        <v>1</v>
      </c>
      <c r="Q78" s="356">
        <f t="shared" si="49"/>
        <v>42</v>
      </c>
      <c r="R78" s="356">
        <f t="shared" si="49"/>
        <v>13</v>
      </c>
      <c r="S78" s="356">
        <f t="shared" si="49"/>
        <v>197</v>
      </c>
      <c r="T78" s="356">
        <f t="shared" si="49"/>
        <v>166</v>
      </c>
      <c r="U78" s="356">
        <f t="shared" si="49"/>
        <v>53</v>
      </c>
      <c r="V78" s="356">
        <f t="shared" si="49"/>
        <v>46</v>
      </c>
      <c r="W78" s="356">
        <f t="shared" si="49"/>
        <v>0</v>
      </c>
      <c r="X78" s="356">
        <f t="shared" si="49"/>
        <v>8</v>
      </c>
      <c r="Y78" s="356">
        <f t="shared" si="50"/>
        <v>0</v>
      </c>
      <c r="Z78" s="356">
        <f t="shared" si="50"/>
        <v>112</v>
      </c>
      <c r="AA78" s="356">
        <f t="shared" si="50"/>
        <v>85</v>
      </c>
      <c r="AB78" s="356">
        <f t="shared" si="50"/>
        <v>13</v>
      </c>
      <c r="AC78" s="356">
        <f t="shared" si="50"/>
        <v>38</v>
      </c>
      <c r="AD78" s="356">
        <f t="shared" si="50"/>
        <v>1</v>
      </c>
      <c r="AE78" s="356">
        <f t="shared" si="50"/>
        <v>80</v>
      </c>
      <c r="AF78" s="356">
        <f t="shared" si="50"/>
        <v>71</v>
      </c>
      <c r="AG78" s="356">
        <f t="shared" si="50"/>
        <v>72</v>
      </c>
      <c r="AH78" s="356">
        <f t="shared" si="50"/>
        <v>0</v>
      </c>
      <c r="AI78" s="356">
        <f t="shared" si="51"/>
        <v>26</v>
      </c>
      <c r="AJ78" s="356">
        <f t="shared" si="51"/>
        <v>8</v>
      </c>
      <c r="AK78" s="356">
        <f t="shared" si="51"/>
        <v>11</v>
      </c>
      <c r="AL78" s="356">
        <f t="shared" si="51"/>
        <v>10</v>
      </c>
      <c r="AM78" s="356">
        <f t="shared" si="51"/>
        <v>120</v>
      </c>
      <c r="AN78" s="356">
        <f t="shared" si="51"/>
        <v>29</v>
      </c>
      <c r="AO78" s="356">
        <f t="shared" si="51"/>
        <v>27</v>
      </c>
      <c r="AP78" s="356">
        <f t="shared" si="51"/>
        <v>0</v>
      </c>
      <c r="AQ78" s="356">
        <f t="shared" si="51"/>
        <v>10</v>
      </c>
      <c r="AR78" s="356">
        <f t="shared" si="51"/>
        <v>25</v>
      </c>
      <c r="AS78" s="356">
        <f t="shared" si="52"/>
        <v>1</v>
      </c>
      <c r="AT78" s="356">
        <f t="shared" si="52"/>
        <v>32</v>
      </c>
      <c r="AU78" s="356">
        <f t="shared" si="52"/>
        <v>18</v>
      </c>
      <c r="AV78" s="356">
        <f t="shared" si="52"/>
        <v>25</v>
      </c>
      <c r="AW78" s="356">
        <f t="shared" si="52"/>
        <v>0</v>
      </c>
      <c r="AX78" s="356">
        <f t="shared" si="52"/>
        <v>4</v>
      </c>
      <c r="AY78" s="356">
        <f t="shared" si="52"/>
        <v>6</v>
      </c>
      <c r="AZ78" s="356">
        <f t="shared" si="52"/>
        <v>0</v>
      </c>
      <c r="BA78" s="356">
        <f t="shared" si="52"/>
        <v>79</v>
      </c>
      <c r="BB78" s="356">
        <f t="shared" si="52"/>
        <v>16</v>
      </c>
      <c r="BC78" s="356">
        <f t="shared" si="53"/>
        <v>0</v>
      </c>
      <c r="BD78" s="356">
        <f t="shared" si="53"/>
        <v>74</v>
      </c>
      <c r="BE78" s="356">
        <f t="shared" si="53"/>
        <v>0</v>
      </c>
      <c r="BF78" s="356">
        <f t="shared" si="53"/>
        <v>19</v>
      </c>
      <c r="BG78" s="356">
        <f t="shared" si="53"/>
        <v>6</v>
      </c>
      <c r="BH78" s="356">
        <f t="shared" si="53"/>
        <v>6</v>
      </c>
      <c r="BI78" s="356">
        <f t="shared" si="53"/>
        <v>0</v>
      </c>
      <c r="BJ78" s="356">
        <f t="shared" si="53"/>
        <v>26</v>
      </c>
      <c r="BK78" s="356">
        <f t="shared" si="53"/>
        <v>27</v>
      </c>
      <c r="BL78" s="356">
        <f t="shared" si="53"/>
        <v>24</v>
      </c>
      <c r="BM78" s="356">
        <f t="shared" si="54"/>
        <v>10</v>
      </c>
      <c r="BN78" s="356">
        <f t="shared" si="54"/>
        <v>0</v>
      </c>
      <c r="BO78" s="356">
        <f t="shared" si="54"/>
        <v>0</v>
      </c>
      <c r="BP78" s="356">
        <f t="shared" si="54"/>
        <v>3</v>
      </c>
      <c r="BQ78" s="356">
        <f t="shared" si="54"/>
        <v>0</v>
      </c>
      <c r="BR78" s="356">
        <f t="shared" si="54"/>
        <v>12</v>
      </c>
      <c r="BS78" s="356">
        <f t="shared" si="54"/>
        <v>0</v>
      </c>
      <c r="BT78" s="356">
        <f t="shared" si="54"/>
        <v>2</v>
      </c>
      <c r="BU78" s="356">
        <f t="shared" si="54"/>
        <v>1</v>
      </c>
      <c r="BV78" s="356">
        <f t="shared" si="54"/>
        <v>1</v>
      </c>
      <c r="BW78" s="356">
        <f t="shared" si="55"/>
        <v>0</v>
      </c>
      <c r="BX78" s="356">
        <f t="shared" si="55"/>
        <v>0</v>
      </c>
      <c r="BY78" s="356">
        <f t="shared" si="55"/>
        <v>0</v>
      </c>
      <c r="BZ78" s="356">
        <f t="shared" si="55"/>
        <v>0</v>
      </c>
      <c r="CA78" s="356">
        <f t="shared" si="55"/>
        <v>0</v>
      </c>
      <c r="CB78" s="356">
        <f t="shared" si="55"/>
        <v>0</v>
      </c>
      <c r="CC78" s="356">
        <f t="shared" si="55"/>
        <v>0</v>
      </c>
      <c r="CD78" s="356">
        <f t="shared" si="55"/>
        <v>0</v>
      </c>
      <c r="CE78" s="356">
        <f t="shared" si="55"/>
        <v>0</v>
      </c>
      <c r="CF78" s="356">
        <f t="shared" si="55"/>
        <v>0</v>
      </c>
      <c r="CG78" s="356">
        <f t="shared" si="56"/>
        <v>0</v>
      </c>
      <c r="CH78" s="356">
        <f t="shared" si="56"/>
        <v>0</v>
      </c>
      <c r="CI78" s="356">
        <f t="shared" si="56"/>
        <v>0</v>
      </c>
      <c r="CJ78" s="356">
        <f t="shared" si="56"/>
        <v>0</v>
      </c>
      <c r="CK78" s="356">
        <f t="shared" si="56"/>
        <v>0</v>
      </c>
      <c r="CL78" s="356">
        <f t="shared" si="56"/>
        <v>0</v>
      </c>
      <c r="CM78" s="356">
        <f t="shared" si="56"/>
        <v>0</v>
      </c>
      <c r="CN78" s="356">
        <f t="shared" si="56"/>
        <v>0</v>
      </c>
      <c r="CO78" s="356">
        <f t="shared" si="56"/>
        <v>0</v>
      </c>
      <c r="CP78" s="356">
        <f t="shared" si="56"/>
        <v>0</v>
      </c>
      <c r="CQ78" s="356">
        <f t="shared" si="57"/>
        <v>0</v>
      </c>
      <c r="CR78" s="356">
        <f t="shared" si="57"/>
        <v>0</v>
      </c>
      <c r="CS78" s="356">
        <f t="shared" si="57"/>
        <v>1</v>
      </c>
      <c r="CT78" s="356"/>
      <c r="CU78" s="399">
        <f t="shared" si="47"/>
        <v>2092</v>
      </c>
    </row>
    <row r="79" spans="1:99" ht="15" customHeight="1">
      <c r="A79" s="125"/>
      <c r="B79" s="97">
        <v>25</v>
      </c>
      <c r="C79" s="98" t="s">
        <v>1456</v>
      </c>
      <c r="D79" s="183" t="s">
        <v>1435</v>
      </c>
      <c r="E79" s="355">
        <f t="shared" si="48"/>
        <v>0</v>
      </c>
      <c r="F79" s="356">
        <f t="shared" si="48"/>
        <v>54</v>
      </c>
      <c r="G79" s="356">
        <f t="shared" si="48"/>
        <v>58</v>
      </c>
      <c r="H79" s="356">
        <f t="shared" si="48"/>
        <v>99</v>
      </c>
      <c r="I79" s="356">
        <f t="shared" si="48"/>
        <v>25</v>
      </c>
      <c r="J79" s="356">
        <f t="shared" si="48"/>
        <v>15</v>
      </c>
      <c r="K79" s="356">
        <f t="shared" si="48"/>
        <v>51</v>
      </c>
      <c r="L79" s="356">
        <f t="shared" si="48"/>
        <v>11</v>
      </c>
      <c r="M79" s="356">
        <f t="shared" si="48"/>
        <v>114</v>
      </c>
      <c r="N79" s="356">
        <f t="shared" si="48"/>
        <v>0</v>
      </c>
      <c r="O79" s="356">
        <f t="shared" si="49"/>
        <v>17</v>
      </c>
      <c r="P79" s="356">
        <f t="shared" si="49"/>
        <v>1</v>
      </c>
      <c r="Q79" s="356">
        <f t="shared" si="49"/>
        <v>42</v>
      </c>
      <c r="R79" s="356">
        <f t="shared" si="49"/>
        <v>13</v>
      </c>
      <c r="S79" s="356">
        <f t="shared" si="49"/>
        <v>208</v>
      </c>
      <c r="T79" s="356">
        <f t="shared" si="49"/>
        <v>184</v>
      </c>
      <c r="U79" s="356">
        <f t="shared" si="49"/>
        <v>53</v>
      </c>
      <c r="V79" s="356">
        <f t="shared" si="49"/>
        <v>49</v>
      </c>
      <c r="W79" s="356">
        <f t="shared" si="49"/>
        <v>0</v>
      </c>
      <c r="X79" s="356">
        <f t="shared" si="49"/>
        <v>8</v>
      </c>
      <c r="Y79" s="356">
        <f t="shared" si="50"/>
        <v>0</v>
      </c>
      <c r="Z79" s="356">
        <f t="shared" si="50"/>
        <v>112</v>
      </c>
      <c r="AA79" s="356">
        <f t="shared" si="50"/>
        <v>89</v>
      </c>
      <c r="AB79" s="356">
        <f t="shared" si="50"/>
        <v>13</v>
      </c>
      <c r="AC79" s="356">
        <f t="shared" si="50"/>
        <v>41</v>
      </c>
      <c r="AD79" s="356">
        <f t="shared" si="50"/>
        <v>1</v>
      </c>
      <c r="AE79" s="356">
        <f t="shared" si="50"/>
        <v>81</v>
      </c>
      <c r="AF79" s="356">
        <f t="shared" si="50"/>
        <v>74</v>
      </c>
      <c r="AG79" s="356">
        <f t="shared" si="50"/>
        <v>72</v>
      </c>
      <c r="AH79" s="356">
        <f t="shared" si="50"/>
        <v>0</v>
      </c>
      <c r="AI79" s="356">
        <f t="shared" si="51"/>
        <v>29</v>
      </c>
      <c r="AJ79" s="356">
        <f t="shared" si="51"/>
        <v>8</v>
      </c>
      <c r="AK79" s="356">
        <f t="shared" si="51"/>
        <v>11</v>
      </c>
      <c r="AL79" s="356">
        <f t="shared" si="51"/>
        <v>10</v>
      </c>
      <c r="AM79" s="356">
        <f t="shared" si="51"/>
        <v>139</v>
      </c>
      <c r="AN79" s="356">
        <f t="shared" si="51"/>
        <v>29</v>
      </c>
      <c r="AO79" s="356">
        <f t="shared" si="51"/>
        <v>27</v>
      </c>
      <c r="AP79" s="356">
        <f t="shared" si="51"/>
        <v>0</v>
      </c>
      <c r="AQ79" s="356">
        <f t="shared" si="51"/>
        <v>14</v>
      </c>
      <c r="AR79" s="356">
        <f t="shared" si="51"/>
        <v>27</v>
      </c>
      <c r="AS79" s="356">
        <f t="shared" si="52"/>
        <v>1</v>
      </c>
      <c r="AT79" s="356">
        <f t="shared" si="52"/>
        <v>38</v>
      </c>
      <c r="AU79" s="356">
        <f t="shared" si="52"/>
        <v>24</v>
      </c>
      <c r="AV79" s="356">
        <f t="shared" si="52"/>
        <v>26</v>
      </c>
      <c r="AW79" s="356">
        <f t="shared" si="52"/>
        <v>0</v>
      </c>
      <c r="AX79" s="356">
        <f t="shared" si="52"/>
        <v>4</v>
      </c>
      <c r="AY79" s="356">
        <f t="shared" si="52"/>
        <v>7</v>
      </c>
      <c r="AZ79" s="356">
        <f t="shared" si="52"/>
        <v>0</v>
      </c>
      <c r="BA79" s="356">
        <f t="shared" si="52"/>
        <v>90</v>
      </c>
      <c r="BB79" s="356">
        <f t="shared" si="52"/>
        <v>16</v>
      </c>
      <c r="BC79" s="356">
        <f t="shared" si="53"/>
        <v>0</v>
      </c>
      <c r="BD79" s="356">
        <f t="shared" si="53"/>
        <v>84</v>
      </c>
      <c r="BE79" s="356">
        <f t="shared" si="53"/>
        <v>0</v>
      </c>
      <c r="BF79" s="356">
        <f t="shared" si="53"/>
        <v>24</v>
      </c>
      <c r="BG79" s="356">
        <f t="shared" si="53"/>
        <v>6</v>
      </c>
      <c r="BH79" s="356">
        <f t="shared" si="53"/>
        <v>6</v>
      </c>
      <c r="BI79" s="356">
        <f t="shared" si="53"/>
        <v>0</v>
      </c>
      <c r="BJ79" s="356">
        <f t="shared" si="53"/>
        <v>35</v>
      </c>
      <c r="BK79" s="356">
        <f t="shared" si="53"/>
        <v>31</v>
      </c>
      <c r="BL79" s="356">
        <f t="shared" si="53"/>
        <v>37</v>
      </c>
      <c r="BM79" s="356">
        <f t="shared" si="54"/>
        <v>16</v>
      </c>
      <c r="BN79" s="356">
        <f t="shared" si="54"/>
        <v>0</v>
      </c>
      <c r="BO79" s="356">
        <f t="shared" si="54"/>
        <v>0</v>
      </c>
      <c r="BP79" s="356">
        <f t="shared" si="54"/>
        <v>6</v>
      </c>
      <c r="BQ79" s="356">
        <f t="shared" si="54"/>
        <v>0</v>
      </c>
      <c r="BR79" s="356">
        <f t="shared" si="54"/>
        <v>13</v>
      </c>
      <c r="BS79" s="356">
        <f t="shared" si="54"/>
        <v>0</v>
      </c>
      <c r="BT79" s="356">
        <f t="shared" si="54"/>
        <v>2</v>
      </c>
      <c r="BU79" s="356">
        <f t="shared" si="54"/>
        <v>1</v>
      </c>
      <c r="BV79" s="356">
        <f t="shared" si="54"/>
        <v>1</v>
      </c>
      <c r="BW79" s="356">
        <f t="shared" si="55"/>
        <v>0</v>
      </c>
      <c r="BX79" s="356">
        <f t="shared" si="55"/>
        <v>0</v>
      </c>
      <c r="BY79" s="356">
        <f t="shared" si="55"/>
        <v>0</v>
      </c>
      <c r="BZ79" s="356">
        <f t="shared" si="55"/>
        <v>3</v>
      </c>
      <c r="CA79" s="356">
        <f t="shared" si="55"/>
        <v>0</v>
      </c>
      <c r="CB79" s="356">
        <f t="shared" si="55"/>
        <v>0</v>
      </c>
      <c r="CC79" s="356">
        <f t="shared" si="55"/>
        <v>0</v>
      </c>
      <c r="CD79" s="356">
        <f t="shared" si="55"/>
        <v>0</v>
      </c>
      <c r="CE79" s="356">
        <f t="shared" si="55"/>
        <v>0</v>
      </c>
      <c r="CF79" s="356">
        <f t="shared" si="55"/>
        <v>0</v>
      </c>
      <c r="CG79" s="356">
        <f t="shared" si="56"/>
        <v>0</v>
      </c>
      <c r="CH79" s="356">
        <f t="shared" si="56"/>
        <v>0</v>
      </c>
      <c r="CI79" s="356">
        <f t="shared" si="56"/>
        <v>0</v>
      </c>
      <c r="CJ79" s="356">
        <f t="shared" si="56"/>
        <v>0</v>
      </c>
      <c r="CK79" s="356">
        <f t="shared" si="56"/>
        <v>0</v>
      </c>
      <c r="CL79" s="356">
        <f t="shared" si="56"/>
        <v>0</v>
      </c>
      <c r="CM79" s="356">
        <f t="shared" si="56"/>
        <v>0</v>
      </c>
      <c r="CN79" s="356">
        <f t="shared" si="56"/>
        <v>0</v>
      </c>
      <c r="CO79" s="356">
        <f t="shared" si="56"/>
        <v>0</v>
      </c>
      <c r="CP79" s="356">
        <f t="shared" si="56"/>
        <v>0</v>
      </c>
      <c r="CQ79" s="356">
        <f t="shared" si="57"/>
        <v>0</v>
      </c>
      <c r="CR79" s="356">
        <f t="shared" si="57"/>
        <v>0</v>
      </c>
      <c r="CS79" s="356">
        <f t="shared" si="57"/>
        <v>1</v>
      </c>
      <c r="CT79" s="356"/>
      <c r="CU79" s="399">
        <f t="shared" si="47"/>
        <v>2251</v>
      </c>
    </row>
    <row r="80" spans="1:99" ht="15" customHeight="1">
      <c r="A80" s="125" t="s">
        <v>608</v>
      </c>
      <c r="B80" s="97">
        <v>26</v>
      </c>
      <c r="C80" s="98"/>
      <c r="D80" s="183" t="s">
        <v>12</v>
      </c>
      <c r="E80" s="355">
        <f t="shared" si="48"/>
        <v>0</v>
      </c>
      <c r="F80" s="356">
        <f t="shared" si="48"/>
        <v>54</v>
      </c>
      <c r="G80" s="356">
        <f t="shared" si="48"/>
        <v>58</v>
      </c>
      <c r="H80" s="360">
        <f t="shared" si="48"/>
        <v>103</v>
      </c>
      <c r="I80" s="356">
        <f t="shared" si="48"/>
        <v>25</v>
      </c>
      <c r="J80" s="356">
        <f t="shared" si="48"/>
        <v>15</v>
      </c>
      <c r="K80" s="356">
        <f t="shared" si="48"/>
        <v>51</v>
      </c>
      <c r="L80" s="356">
        <f t="shared" si="48"/>
        <v>11</v>
      </c>
      <c r="M80" s="356">
        <f t="shared" si="48"/>
        <v>116</v>
      </c>
      <c r="N80" s="356">
        <f t="shared" si="48"/>
        <v>0</v>
      </c>
      <c r="O80" s="356">
        <f t="shared" si="49"/>
        <v>17</v>
      </c>
      <c r="P80" s="356">
        <f t="shared" si="49"/>
        <v>1</v>
      </c>
      <c r="Q80" s="356">
        <f t="shared" si="49"/>
        <v>42</v>
      </c>
      <c r="R80" s="356">
        <f t="shared" si="49"/>
        <v>13</v>
      </c>
      <c r="S80" s="356">
        <f t="shared" si="49"/>
        <v>223</v>
      </c>
      <c r="T80" s="356">
        <f t="shared" si="49"/>
        <v>198</v>
      </c>
      <c r="U80" s="356">
        <f t="shared" si="49"/>
        <v>53</v>
      </c>
      <c r="V80" s="356">
        <f t="shared" si="49"/>
        <v>49</v>
      </c>
      <c r="W80" s="356">
        <f t="shared" si="49"/>
        <v>0</v>
      </c>
      <c r="X80" s="356">
        <f t="shared" si="49"/>
        <v>8</v>
      </c>
      <c r="Y80" s="356">
        <f t="shared" si="50"/>
        <v>0</v>
      </c>
      <c r="Z80" s="356">
        <f t="shared" si="50"/>
        <v>112</v>
      </c>
      <c r="AA80" s="356">
        <f t="shared" si="50"/>
        <v>90</v>
      </c>
      <c r="AB80" s="356">
        <f t="shared" si="50"/>
        <v>13</v>
      </c>
      <c r="AC80" s="356">
        <f t="shared" si="50"/>
        <v>41</v>
      </c>
      <c r="AD80" s="356">
        <f t="shared" si="50"/>
        <v>1</v>
      </c>
      <c r="AE80" s="356">
        <f t="shared" si="50"/>
        <v>81</v>
      </c>
      <c r="AF80" s="356">
        <f t="shared" si="50"/>
        <v>74</v>
      </c>
      <c r="AG80" s="356">
        <f t="shared" si="50"/>
        <v>72</v>
      </c>
      <c r="AH80" s="356">
        <f t="shared" si="50"/>
        <v>0</v>
      </c>
      <c r="AI80" s="356">
        <f t="shared" si="51"/>
        <v>29</v>
      </c>
      <c r="AJ80" s="356">
        <f t="shared" si="51"/>
        <v>8</v>
      </c>
      <c r="AK80" s="356">
        <f t="shared" si="51"/>
        <v>11</v>
      </c>
      <c r="AL80" s="356">
        <f t="shared" si="51"/>
        <v>10</v>
      </c>
      <c r="AM80" s="356">
        <f t="shared" si="51"/>
        <v>154</v>
      </c>
      <c r="AN80" s="356">
        <f t="shared" si="51"/>
        <v>29</v>
      </c>
      <c r="AO80" s="356">
        <f t="shared" si="51"/>
        <v>27</v>
      </c>
      <c r="AP80" s="356">
        <f t="shared" si="51"/>
        <v>0</v>
      </c>
      <c r="AQ80" s="356">
        <f t="shared" si="51"/>
        <v>14</v>
      </c>
      <c r="AR80" s="356">
        <f t="shared" si="51"/>
        <v>27</v>
      </c>
      <c r="AS80" s="356">
        <f t="shared" si="52"/>
        <v>1</v>
      </c>
      <c r="AT80" s="356">
        <f t="shared" si="52"/>
        <v>38</v>
      </c>
      <c r="AU80" s="356">
        <f t="shared" si="52"/>
        <v>24</v>
      </c>
      <c r="AV80" s="356">
        <f t="shared" si="52"/>
        <v>26</v>
      </c>
      <c r="AW80" s="356">
        <f t="shared" si="52"/>
        <v>0</v>
      </c>
      <c r="AX80" s="356">
        <f t="shared" si="52"/>
        <v>4</v>
      </c>
      <c r="AY80" s="356">
        <f t="shared" si="52"/>
        <v>7</v>
      </c>
      <c r="AZ80" s="356">
        <f t="shared" si="52"/>
        <v>0</v>
      </c>
      <c r="BA80" s="356">
        <f t="shared" si="52"/>
        <v>94</v>
      </c>
      <c r="BB80" s="356">
        <f t="shared" si="52"/>
        <v>16</v>
      </c>
      <c r="BC80" s="356">
        <f t="shared" si="53"/>
        <v>0</v>
      </c>
      <c r="BD80" s="356">
        <f t="shared" si="53"/>
        <v>97</v>
      </c>
      <c r="BE80" s="356">
        <f t="shared" si="53"/>
        <v>0</v>
      </c>
      <c r="BF80" s="356">
        <f t="shared" si="53"/>
        <v>24</v>
      </c>
      <c r="BG80" s="356">
        <f t="shared" si="53"/>
        <v>6</v>
      </c>
      <c r="BH80" s="356">
        <f t="shared" si="53"/>
        <v>6</v>
      </c>
      <c r="BI80" s="356">
        <f t="shared" si="53"/>
        <v>0</v>
      </c>
      <c r="BJ80" s="356">
        <f t="shared" si="53"/>
        <v>35</v>
      </c>
      <c r="BK80" s="356">
        <f t="shared" si="53"/>
        <v>31</v>
      </c>
      <c r="BL80" s="356">
        <f t="shared" si="53"/>
        <v>37</v>
      </c>
      <c r="BM80" s="356">
        <f t="shared" si="54"/>
        <v>16</v>
      </c>
      <c r="BN80" s="356">
        <f t="shared" si="54"/>
        <v>0</v>
      </c>
      <c r="BO80" s="356">
        <f t="shared" si="54"/>
        <v>0</v>
      </c>
      <c r="BP80" s="356">
        <f t="shared" si="54"/>
        <v>6</v>
      </c>
      <c r="BQ80" s="356">
        <f t="shared" si="54"/>
        <v>0</v>
      </c>
      <c r="BR80" s="356">
        <f t="shared" si="54"/>
        <v>13</v>
      </c>
      <c r="BS80" s="356">
        <f t="shared" si="54"/>
        <v>0</v>
      </c>
      <c r="BT80" s="356">
        <f t="shared" si="54"/>
        <v>2</v>
      </c>
      <c r="BU80" s="356">
        <f t="shared" si="54"/>
        <v>1</v>
      </c>
      <c r="BV80" s="356">
        <f t="shared" si="54"/>
        <v>1</v>
      </c>
      <c r="BW80" s="356">
        <f t="shared" si="55"/>
        <v>0</v>
      </c>
      <c r="BX80" s="356">
        <f t="shared" si="55"/>
        <v>0</v>
      </c>
      <c r="BY80" s="356">
        <f t="shared" si="55"/>
        <v>0</v>
      </c>
      <c r="BZ80" s="356">
        <f t="shared" si="55"/>
        <v>3</v>
      </c>
      <c r="CA80" s="356">
        <f t="shared" si="55"/>
        <v>0</v>
      </c>
      <c r="CB80" s="356">
        <f t="shared" si="55"/>
        <v>0</v>
      </c>
      <c r="CC80" s="356">
        <f t="shared" si="55"/>
        <v>0</v>
      </c>
      <c r="CD80" s="356">
        <f t="shared" si="55"/>
        <v>0</v>
      </c>
      <c r="CE80" s="356">
        <f t="shared" si="55"/>
        <v>0</v>
      </c>
      <c r="CF80" s="356">
        <f t="shared" si="55"/>
        <v>0</v>
      </c>
      <c r="CG80" s="356">
        <f t="shared" si="56"/>
        <v>0</v>
      </c>
      <c r="CH80" s="356">
        <f t="shared" si="56"/>
        <v>0</v>
      </c>
      <c r="CI80" s="356">
        <f t="shared" si="56"/>
        <v>0</v>
      </c>
      <c r="CJ80" s="356">
        <f t="shared" si="56"/>
        <v>0</v>
      </c>
      <c r="CK80" s="356">
        <f t="shared" si="56"/>
        <v>0</v>
      </c>
      <c r="CL80" s="356">
        <f t="shared" si="56"/>
        <v>0</v>
      </c>
      <c r="CM80" s="356">
        <f t="shared" si="56"/>
        <v>0</v>
      </c>
      <c r="CN80" s="356">
        <f t="shared" si="56"/>
        <v>0</v>
      </c>
      <c r="CO80" s="356">
        <f t="shared" si="56"/>
        <v>0</v>
      </c>
      <c r="CP80" s="356">
        <f t="shared" si="56"/>
        <v>0</v>
      </c>
      <c r="CQ80" s="356">
        <f t="shared" si="57"/>
        <v>0</v>
      </c>
      <c r="CR80" s="356">
        <f t="shared" si="57"/>
        <v>0</v>
      </c>
      <c r="CS80" s="356">
        <f t="shared" si="57"/>
        <v>1</v>
      </c>
      <c r="CT80" s="356"/>
      <c r="CU80" s="399">
        <f t="shared" si="47"/>
        <v>2319</v>
      </c>
    </row>
    <row r="81" spans="1:101" ht="15" customHeight="1">
      <c r="A81" s="125" t="s">
        <v>608</v>
      </c>
      <c r="B81" s="97">
        <v>27</v>
      </c>
      <c r="C81" s="98" t="s">
        <v>1483</v>
      </c>
      <c r="D81" s="183" t="s">
        <v>1481</v>
      </c>
      <c r="E81" s="355">
        <f t="shared" si="48"/>
        <v>0</v>
      </c>
      <c r="F81" s="356">
        <f t="shared" si="48"/>
        <v>58</v>
      </c>
      <c r="G81" s="356">
        <f t="shared" si="48"/>
        <v>59</v>
      </c>
      <c r="H81" s="356">
        <f t="shared" si="48"/>
        <v>108</v>
      </c>
      <c r="I81" s="356">
        <f t="shared" si="48"/>
        <v>25</v>
      </c>
      <c r="J81" s="356">
        <f t="shared" si="48"/>
        <v>15</v>
      </c>
      <c r="K81" s="356">
        <f t="shared" si="48"/>
        <v>51</v>
      </c>
      <c r="L81" s="356">
        <f t="shared" si="48"/>
        <v>11</v>
      </c>
      <c r="M81" s="356">
        <f t="shared" si="48"/>
        <v>116</v>
      </c>
      <c r="N81" s="356">
        <f t="shared" si="48"/>
        <v>0</v>
      </c>
      <c r="O81" s="356">
        <f t="shared" si="49"/>
        <v>17</v>
      </c>
      <c r="P81" s="356">
        <f t="shared" si="49"/>
        <v>1</v>
      </c>
      <c r="Q81" s="356">
        <f t="shared" si="49"/>
        <v>44</v>
      </c>
      <c r="R81" s="356">
        <f t="shared" si="49"/>
        <v>14</v>
      </c>
      <c r="S81" s="356">
        <f t="shared" si="49"/>
        <v>236</v>
      </c>
      <c r="T81" s="356">
        <f t="shared" si="49"/>
        <v>214</v>
      </c>
      <c r="U81" s="356">
        <f t="shared" si="49"/>
        <v>53</v>
      </c>
      <c r="V81" s="356">
        <f t="shared" si="49"/>
        <v>49</v>
      </c>
      <c r="W81" s="356">
        <f t="shared" si="49"/>
        <v>0</v>
      </c>
      <c r="X81" s="356">
        <f t="shared" si="49"/>
        <v>8</v>
      </c>
      <c r="Y81" s="356">
        <f t="shared" si="50"/>
        <v>0</v>
      </c>
      <c r="Z81" s="356">
        <f t="shared" si="50"/>
        <v>112</v>
      </c>
      <c r="AA81" s="356">
        <f t="shared" si="50"/>
        <v>94</v>
      </c>
      <c r="AB81" s="356">
        <f t="shared" si="50"/>
        <v>13</v>
      </c>
      <c r="AC81" s="356">
        <f t="shared" si="50"/>
        <v>41</v>
      </c>
      <c r="AD81" s="356">
        <f t="shared" si="50"/>
        <v>1</v>
      </c>
      <c r="AE81" s="356">
        <f t="shared" si="50"/>
        <v>82</v>
      </c>
      <c r="AF81" s="356">
        <f t="shared" si="50"/>
        <v>74</v>
      </c>
      <c r="AG81" s="356">
        <f t="shared" si="50"/>
        <v>80</v>
      </c>
      <c r="AH81" s="356">
        <f t="shared" si="50"/>
        <v>0</v>
      </c>
      <c r="AI81" s="356">
        <f t="shared" si="51"/>
        <v>31</v>
      </c>
      <c r="AJ81" s="356">
        <f t="shared" si="51"/>
        <v>8</v>
      </c>
      <c r="AK81" s="356">
        <f t="shared" si="51"/>
        <v>11</v>
      </c>
      <c r="AL81" s="356">
        <f t="shared" si="51"/>
        <v>10</v>
      </c>
      <c r="AM81" s="356">
        <f t="shared" si="51"/>
        <v>166</v>
      </c>
      <c r="AN81" s="356">
        <f t="shared" si="51"/>
        <v>32</v>
      </c>
      <c r="AO81" s="356">
        <f t="shared" si="51"/>
        <v>27</v>
      </c>
      <c r="AP81" s="356">
        <f t="shared" si="51"/>
        <v>0</v>
      </c>
      <c r="AQ81" s="356">
        <f t="shared" si="51"/>
        <v>14</v>
      </c>
      <c r="AR81" s="356">
        <f t="shared" si="51"/>
        <v>27</v>
      </c>
      <c r="AS81" s="356">
        <f t="shared" si="52"/>
        <v>1</v>
      </c>
      <c r="AT81" s="356">
        <f t="shared" si="52"/>
        <v>40</v>
      </c>
      <c r="AU81" s="356">
        <f t="shared" si="52"/>
        <v>25</v>
      </c>
      <c r="AV81" s="356">
        <f t="shared" si="52"/>
        <v>26</v>
      </c>
      <c r="AW81" s="356">
        <f t="shared" si="52"/>
        <v>0</v>
      </c>
      <c r="AX81" s="356">
        <f t="shared" si="52"/>
        <v>4</v>
      </c>
      <c r="AY81" s="356">
        <f t="shared" si="52"/>
        <v>7</v>
      </c>
      <c r="AZ81" s="356">
        <f t="shared" si="52"/>
        <v>0</v>
      </c>
      <c r="BA81" s="360">
        <f t="shared" si="52"/>
        <v>101</v>
      </c>
      <c r="BB81" s="356">
        <f t="shared" si="52"/>
        <v>22</v>
      </c>
      <c r="BC81" s="356">
        <f t="shared" si="53"/>
        <v>0</v>
      </c>
      <c r="BD81" s="360">
        <f t="shared" si="53"/>
        <v>109</v>
      </c>
      <c r="BE81" s="356">
        <f t="shared" si="53"/>
        <v>0</v>
      </c>
      <c r="BF81" s="356">
        <f t="shared" si="53"/>
        <v>24</v>
      </c>
      <c r="BG81" s="356">
        <f t="shared" si="53"/>
        <v>9</v>
      </c>
      <c r="BH81" s="356">
        <f t="shared" si="53"/>
        <v>7</v>
      </c>
      <c r="BI81" s="356">
        <f t="shared" si="53"/>
        <v>1</v>
      </c>
      <c r="BJ81" s="356">
        <f t="shared" si="53"/>
        <v>38</v>
      </c>
      <c r="BK81" s="356">
        <f t="shared" si="53"/>
        <v>34</v>
      </c>
      <c r="BL81" s="356">
        <f t="shared" si="53"/>
        <v>38</v>
      </c>
      <c r="BM81" s="356">
        <f t="shared" si="54"/>
        <v>22</v>
      </c>
      <c r="BN81" s="356">
        <f t="shared" si="54"/>
        <v>0</v>
      </c>
      <c r="BO81" s="356">
        <f t="shared" si="54"/>
        <v>0</v>
      </c>
      <c r="BP81" s="356">
        <f t="shared" si="54"/>
        <v>7</v>
      </c>
      <c r="BQ81" s="356">
        <f t="shared" si="54"/>
        <v>0</v>
      </c>
      <c r="BR81" s="356">
        <f t="shared" si="54"/>
        <v>16</v>
      </c>
      <c r="BS81" s="356">
        <f t="shared" si="54"/>
        <v>0</v>
      </c>
      <c r="BT81" s="356">
        <f t="shared" si="54"/>
        <v>2</v>
      </c>
      <c r="BU81" s="356">
        <f t="shared" si="54"/>
        <v>1</v>
      </c>
      <c r="BV81" s="356">
        <f t="shared" si="54"/>
        <v>1</v>
      </c>
      <c r="BW81" s="356">
        <f t="shared" si="55"/>
        <v>0</v>
      </c>
      <c r="BX81" s="356">
        <f t="shared" si="55"/>
        <v>0</v>
      </c>
      <c r="BY81" s="356">
        <f t="shared" si="55"/>
        <v>0</v>
      </c>
      <c r="BZ81" s="356">
        <f t="shared" si="55"/>
        <v>16</v>
      </c>
      <c r="CA81" s="356">
        <f t="shared" si="55"/>
        <v>7</v>
      </c>
      <c r="CB81" s="356">
        <f t="shared" si="55"/>
        <v>4</v>
      </c>
      <c r="CC81" s="356">
        <f t="shared" si="55"/>
        <v>0</v>
      </c>
      <c r="CD81" s="356">
        <f t="shared" si="55"/>
        <v>9</v>
      </c>
      <c r="CE81" s="356">
        <f t="shared" si="55"/>
        <v>0</v>
      </c>
      <c r="CF81" s="356">
        <f t="shared" si="55"/>
        <v>0</v>
      </c>
      <c r="CG81" s="356">
        <f t="shared" si="56"/>
        <v>0</v>
      </c>
      <c r="CH81" s="356">
        <f t="shared" si="56"/>
        <v>4</v>
      </c>
      <c r="CI81" s="356">
        <f t="shared" si="56"/>
        <v>0</v>
      </c>
      <c r="CJ81" s="356">
        <f t="shared" si="56"/>
        <v>0</v>
      </c>
      <c r="CK81" s="356">
        <f t="shared" si="56"/>
        <v>0</v>
      </c>
      <c r="CL81" s="356">
        <f t="shared" si="56"/>
        <v>0</v>
      </c>
      <c r="CM81" s="356">
        <f t="shared" si="56"/>
        <v>0</v>
      </c>
      <c r="CN81" s="356">
        <f t="shared" si="56"/>
        <v>0</v>
      </c>
      <c r="CO81" s="356">
        <f t="shared" si="56"/>
        <v>0</v>
      </c>
      <c r="CP81" s="356">
        <f t="shared" si="56"/>
        <v>0</v>
      </c>
      <c r="CQ81" s="356">
        <f t="shared" si="57"/>
        <v>0</v>
      </c>
      <c r="CR81" s="356">
        <f t="shared" si="57"/>
        <v>1</v>
      </c>
      <c r="CS81" s="356">
        <f t="shared" si="57"/>
        <v>1</v>
      </c>
      <c r="CT81" s="356"/>
      <c r="CU81" s="399">
        <f t="shared" si="47"/>
        <v>2479</v>
      </c>
    </row>
    <row r="82" spans="1:101" ht="15" customHeight="1">
      <c r="A82" s="139" t="s">
        <v>1319</v>
      </c>
      <c r="B82" s="97">
        <v>28</v>
      </c>
      <c r="C82" s="98" t="s">
        <v>71</v>
      </c>
      <c r="D82" s="183"/>
      <c r="E82" s="355">
        <f t="shared" ref="E82:F84" si="58">E81+E35</f>
        <v>0</v>
      </c>
      <c r="F82" s="356">
        <f t="shared" si="58"/>
        <v>58</v>
      </c>
      <c r="G82" s="356">
        <v>62</v>
      </c>
      <c r="H82" s="356">
        <f t="shared" ref="H82:U84" si="59">H81+H35</f>
        <v>111</v>
      </c>
      <c r="I82" s="356">
        <f t="shared" si="59"/>
        <v>25</v>
      </c>
      <c r="J82" s="356">
        <f t="shared" si="59"/>
        <v>15</v>
      </c>
      <c r="K82" s="356">
        <f t="shared" si="59"/>
        <v>51</v>
      </c>
      <c r="L82" s="356">
        <f t="shared" si="59"/>
        <v>11</v>
      </c>
      <c r="M82" s="356">
        <f t="shared" si="59"/>
        <v>116</v>
      </c>
      <c r="N82" s="356">
        <f t="shared" si="59"/>
        <v>0</v>
      </c>
      <c r="O82" s="356">
        <f t="shared" si="59"/>
        <v>17</v>
      </c>
      <c r="P82" s="356">
        <f t="shared" si="59"/>
        <v>1</v>
      </c>
      <c r="Q82" s="356">
        <f t="shared" si="59"/>
        <v>44</v>
      </c>
      <c r="R82" s="356">
        <f t="shared" si="59"/>
        <v>14</v>
      </c>
      <c r="S82" s="356">
        <f t="shared" si="59"/>
        <v>253</v>
      </c>
      <c r="T82" s="356">
        <f t="shared" si="59"/>
        <v>236</v>
      </c>
      <c r="U82" s="356">
        <f t="shared" si="59"/>
        <v>53</v>
      </c>
      <c r="V82" s="356">
        <v>54</v>
      </c>
      <c r="W82" s="356">
        <f t="shared" ref="W82:AA84" si="60">W81+W35</f>
        <v>0</v>
      </c>
      <c r="X82" s="356">
        <f t="shared" si="60"/>
        <v>8</v>
      </c>
      <c r="Y82" s="356">
        <f t="shared" si="60"/>
        <v>0</v>
      </c>
      <c r="Z82" s="356">
        <f t="shared" si="60"/>
        <v>112</v>
      </c>
      <c r="AA82" s="356">
        <f t="shared" si="60"/>
        <v>99</v>
      </c>
      <c r="AB82" s="356">
        <v>15</v>
      </c>
      <c r="AC82" s="356">
        <f t="shared" ref="AC82:AD84" si="61">AC81+AC35</f>
        <v>41</v>
      </c>
      <c r="AD82" s="356">
        <f t="shared" si="61"/>
        <v>1</v>
      </c>
      <c r="AE82" s="356">
        <v>83</v>
      </c>
      <c r="AF82" s="356">
        <v>81</v>
      </c>
      <c r="AG82" s="356">
        <v>88</v>
      </c>
      <c r="AH82" s="356">
        <f t="shared" ref="AH82:AK84" si="62">AH81+AH35</f>
        <v>0</v>
      </c>
      <c r="AI82" s="356">
        <f t="shared" si="62"/>
        <v>31</v>
      </c>
      <c r="AJ82" s="356">
        <f t="shared" si="62"/>
        <v>8</v>
      </c>
      <c r="AK82" s="356">
        <f t="shared" si="62"/>
        <v>11</v>
      </c>
      <c r="AL82" s="356">
        <v>12</v>
      </c>
      <c r="AM82" s="356">
        <f t="shared" ref="AM82:AN84" si="63">AM81+AM35</f>
        <v>179</v>
      </c>
      <c r="AN82" s="356">
        <f t="shared" si="63"/>
        <v>32</v>
      </c>
      <c r="AO82" s="356">
        <v>28</v>
      </c>
      <c r="AP82" s="356">
        <f t="shared" ref="AP82:AQ84" si="64">AP81+AP35</f>
        <v>0</v>
      </c>
      <c r="AQ82" s="356">
        <f t="shared" si="64"/>
        <v>14</v>
      </c>
      <c r="AR82" s="356">
        <v>28</v>
      </c>
      <c r="AS82" s="356">
        <f>AS81+AS35</f>
        <v>1</v>
      </c>
      <c r="AT82" s="356">
        <v>53</v>
      </c>
      <c r="AU82" s="356">
        <v>33</v>
      </c>
      <c r="AV82" s="356">
        <v>30</v>
      </c>
      <c r="AW82" s="356">
        <f t="shared" ref="AW82:BA84" si="65">AW81+AW35</f>
        <v>0</v>
      </c>
      <c r="AX82" s="356">
        <f t="shared" si="65"/>
        <v>4</v>
      </c>
      <c r="AY82" s="356">
        <f t="shared" si="65"/>
        <v>7</v>
      </c>
      <c r="AZ82" s="356">
        <f t="shared" si="65"/>
        <v>0</v>
      </c>
      <c r="BA82" s="356">
        <f t="shared" si="65"/>
        <v>103</v>
      </c>
      <c r="BB82" s="356">
        <v>24</v>
      </c>
      <c r="BC82" s="356">
        <f t="shared" ref="BC82:BE84" si="66">BC81+BC35</f>
        <v>0</v>
      </c>
      <c r="BD82" s="356">
        <f t="shared" si="66"/>
        <v>116</v>
      </c>
      <c r="BE82" s="356">
        <f t="shared" si="66"/>
        <v>0</v>
      </c>
      <c r="BF82" s="356">
        <v>26</v>
      </c>
      <c r="BG82" s="356">
        <v>14</v>
      </c>
      <c r="BH82" s="356">
        <v>8</v>
      </c>
      <c r="BI82" s="356">
        <f>BI81+BI35</f>
        <v>1</v>
      </c>
      <c r="BJ82" s="356">
        <v>45</v>
      </c>
      <c r="BK82" s="356">
        <v>44</v>
      </c>
      <c r="BL82" s="356">
        <v>53</v>
      </c>
      <c r="BM82" s="356">
        <v>50</v>
      </c>
      <c r="BN82" s="356">
        <f t="shared" ref="BN82:BO84" si="67">BN81+BN35</f>
        <v>0</v>
      </c>
      <c r="BO82" s="356">
        <f t="shared" si="67"/>
        <v>0</v>
      </c>
      <c r="BP82" s="356">
        <v>19</v>
      </c>
      <c r="BQ82" s="356">
        <v>6</v>
      </c>
      <c r="BR82" s="356">
        <v>17</v>
      </c>
      <c r="BS82" s="356">
        <v>7</v>
      </c>
      <c r="BT82" s="356">
        <f t="shared" ref="BT82:BY84" si="68">BT81+BT35</f>
        <v>2</v>
      </c>
      <c r="BU82" s="356">
        <f t="shared" si="68"/>
        <v>1</v>
      </c>
      <c r="BV82" s="356">
        <f t="shared" si="68"/>
        <v>1</v>
      </c>
      <c r="BW82" s="356">
        <f t="shared" si="68"/>
        <v>0</v>
      </c>
      <c r="BX82" s="356">
        <f t="shared" si="68"/>
        <v>0</v>
      </c>
      <c r="BY82" s="356">
        <f t="shared" si="68"/>
        <v>0</v>
      </c>
      <c r="BZ82" s="356">
        <v>43</v>
      </c>
      <c r="CA82" s="356">
        <f>CA81+CA35</f>
        <v>7</v>
      </c>
      <c r="CB82" s="356">
        <v>8</v>
      </c>
      <c r="CC82" s="356">
        <f>CC81+CC35</f>
        <v>0</v>
      </c>
      <c r="CD82" s="356">
        <v>21</v>
      </c>
      <c r="CE82" s="356">
        <f t="shared" ref="CE82:CS84" si="69">CE81+CE35</f>
        <v>0</v>
      </c>
      <c r="CF82" s="356">
        <f t="shared" si="69"/>
        <v>0</v>
      </c>
      <c r="CG82" s="356">
        <f t="shared" si="69"/>
        <v>0</v>
      </c>
      <c r="CH82" s="356">
        <f t="shared" si="69"/>
        <v>12</v>
      </c>
      <c r="CI82" s="356">
        <f t="shared" si="69"/>
        <v>0</v>
      </c>
      <c r="CJ82" s="356">
        <f t="shared" si="69"/>
        <v>0</v>
      </c>
      <c r="CK82" s="356">
        <f t="shared" si="69"/>
        <v>14</v>
      </c>
      <c r="CL82" s="356">
        <f t="shared" si="69"/>
        <v>1</v>
      </c>
      <c r="CM82" s="356">
        <f t="shared" si="69"/>
        <v>0</v>
      </c>
      <c r="CN82" s="356">
        <f t="shared" si="69"/>
        <v>0</v>
      </c>
      <c r="CO82" s="356">
        <f t="shared" si="69"/>
        <v>0</v>
      </c>
      <c r="CP82" s="356">
        <f t="shared" si="69"/>
        <v>0</v>
      </c>
      <c r="CQ82" s="356">
        <f t="shared" si="69"/>
        <v>0</v>
      </c>
      <c r="CR82" s="356">
        <f t="shared" si="69"/>
        <v>1</v>
      </c>
      <c r="CS82" s="356">
        <f t="shared" si="69"/>
        <v>1</v>
      </c>
      <c r="CT82" s="356"/>
      <c r="CU82" s="399">
        <f t="shared" si="47"/>
        <v>2765</v>
      </c>
      <c r="CW82" s="184" t="s">
        <v>385</v>
      </c>
    </row>
    <row r="83" spans="1:101" ht="15" customHeight="1">
      <c r="A83" s="125"/>
      <c r="B83" s="97">
        <v>29</v>
      </c>
      <c r="C83" s="98" t="s">
        <v>32</v>
      </c>
      <c r="D83" s="102" t="s">
        <v>22</v>
      </c>
      <c r="E83" s="355">
        <f t="shared" si="58"/>
        <v>0</v>
      </c>
      <c r="F83" s="356">
        <f t="shared" si="58"/>
        <v>59</v>
      </c>
      <c r="G83" s="356">
        <f>G82+G36</f>
        <v>66</v>
      </c>
      <c r="H83" s="356">
        <f t="shared" si="59"/>
        <v>111</v>
      </c>
      <c r="I83" s="356">
        <f t="shared" si="59"/>
        <v>25</v>
      </c>
      <c r="J83" s="356">
        <f t="shared" si="59"/>
        <v>15</v>
      </c>
      <c r="K83" s="356">
        <f t="shared" si="59"/>
        <v>51</v>
      </c>
      <c r="L83" s="356">
        <f t="shared" si="59"/>
        <v>11</v>
      </c>
      <c r="M83" s="356">
        <f t="shared" si="59"/>
        <v>116</v>
      </c>
      <c r="N83" s="356">
        <f t="shared" si="59"/>
        <v>0</v>
      </c>
      <c r="O83" s="356">
        <f t="shared" si="59"/>
        <v>17</v>
      </c>
      <c r="P83" s="356">
        <f t="shared" si="59"/>
        <v>1</v>
      </c>
      <c r="Q83" s="356">
        <f t="shared" si="59"/>
        <v>44</v>
      </c>
      <c r="R83" s="356">
        <f t="shared" si="59"/>
        <v>14</v>
      </c>
      <c r="S83" s="356">
        <f t="shared" si="59"/>
        <v>265</v>
      </c>
      <c r="T83" s="356">
        <f t="shared" si="59"/>
        <v>256</v>
      </c>
      <c r="U83" s="356">
        <f t="shared" si="59"/>
        <v>53</v>
      </c>
      <c r="V83" s="356">
        <f>V82+V36</f>
        <v>54</v>
      </c>
      <c r="W83" s="356">
        <f t="shared" si="60"/>
        <v>0</v>
      </c>
      <c r="X83" s="356">
        <f t="shared" si="60"/>
        <v>8</v>
      </c>
      <c r="Y83" s="356">
        <f t="shared" si="60"/>
        <v>0</v>
      </c>
      <c r="Z83" s="356">
        <f t="shared" si="60"/>
        <v>116</v>
      </c>
      <c r="AA83" s="356">
        <f t="shared" si="60"/>
        <v>99</v>
      </c>
      <c r="AB83" s="356">
        <f>AB82+AB36</f>
        <v>15</v>
      </c>
      <c r="AC83" s="356">
        <f t="shared" si="61"/>
        <v>41</v>
      </c>
      <c r="AD83" s="356">
        <f t="shared" si="61"/>
        <v>1</v>
      </c>
      <c r="AE83" s="356">
        <f t="shared" ref="AE83:AG84" si="70">AE82+AE36</f>
        <v>83</v>
      </c>
      <c r="AF83" s="356">
        <f t="shared" si="70"/>
        <v>84</v>
      </c>
      <c r="AG83" s="356">
        <f t="shared" si="70"/>
        <v>88</v>
      </c>
      <c r="AH83" s="356">
        <f t="shared" si="62"/>
        <v>0</v>
      </c>
      <c r="AI83" s="356">
        <f t="shared" si="62"/>
        <v>31</v>
      </c>
      <c r="AJ83" s="356">
        <f t="shared" si="62"/>
        <v>8</v>
      </c>
      <c r="AK83" s="356">
        <f t="shared" si="62"/>
        <v>11</v>
      </c>
      <c r="AL83" s="356">
        <f>AL82+AL36</f>
        <v>12</v>
      </c>
      <c r="AM83" s="356">
        <f t="shared" si="63"/>
        <v>190</v>
      </c>
      <c r="AN83" s="356">
        <f t="shared" si="63"/>
        <v>32</v>
      </c>
      <c r="AO83" s="356">
        <f>AO82+AO36</f>
        <v>28</v>
      </c>
      <c r="AP83" s="356">
        <f t="shared" si="64"/>
        <v>0</v>
      </c>
      <c r="AQ83" s="356">
        <f t="shared" si="64"/>
        <v>14</v>
      </c>
      <c r="AR83" s="356">
        <f>AR82+AR36</f>
        <v>28</v>
      </c>
      <c r="AS83" s="356">
        <f>AS82+AS36</f>
        <v>1</v>
      </c>
      <c r="AT83" s="356">
        <f t="shared" ref="AT83:AV84" si="71">AT82+AT36</f>
        <v>62</v>
      </c>
      <c r="AU83" s="356">
        <f t="shared" si="71"/>
        <v>36</v>
      </c>
      <c r="AV83" s="356">
        <f t="shared" si="71"/>
        <v>30</v>
      </c>
      <c r="AW83" s="356">
        <f t="shared" si="65"/>
        <v>0</v>
      </c>
      <c r="AX83" s="356">
        <f t="shared" si="65"/>
        <v>4</v>
      </c>
      <c r="AY83" s="356">
        <f t="shared" si="65"/>
        <v>7</v>
      </c>
      <c r="AZ83" s="356">
        <f t="shared" si="65"/>
        <v>0</v>
      </c>
      <c r="BA83" s="356">
        <f t="shared" si="65"/>
        <v>103</v>
      </c>
      <c r="BB83" s="356">
        <f>BB82+BB36</f>
        <v>24</v>
      </c>
      <c r="BC83" s="356">
        <f t="shared" si="66"/>
        <v>0</v>
      </c>
      <c r="BD83" s="356">
        <f t="shared" si="66"/>
        <v>123</v>
      </c>
      <c r="BE83" s="356">
        <f t="shared" si="66"/>
        <v>0</v>
      </c>
      <c r="BF83" s="356">
        <f t="shared" ref="BF83:BH84" si="72">BF82+BF36</f>
        <v>30</v>
      </c>
      <c r="BG83" s="356">
        <f t="shared" si="72"/>
        <v>19</v>
      </c>
      <c r="BH83" s="356">
        <f t="shared" si="72"/>
        <v>10</v>
      </c>
      <c r="BI83" s="356">
        <f>BI82+BI36</f>
        <v>1</v>
      </c>
      <c r="BJ83" s="356">
        <f t="shared" ref="BJ83:BM84" si="73">BJ82+BJ36</f>
        <v>49</v>
      </c>
      <c r="BK83" s="356">
        <f t="shared" si="73"/>
        <v>54</v>
      </c>
      <c r="BL83" s="356">
        <f t="shared" si="73"/>
        <v>53</v>
      </c>
      <c r="BM83" s="356">
        <f t="shared" si="73"/>
        <v>54</v>
      </c>
      <c r="BN83" s="356">
        <f t="shared" si="67"/>
        <v>0</v>
      </c>
      <c r="BO83" s="356">
        <f t="shared" si="67"/>
        <v>0</v>
      </c>
      <c r="BP83" s="356">
        <f t="shared" ref="BP83:BS84" si="74">BP82+BP36</f>
        <v>24</v>
      </c>
      <c r="BQ83" s="356">
        <f t="shared" si="74"/>
        <v>6</v>
      </c>
      <c r="BR83" s="356">
        <f t="shared" si="74"/>
        <v>17</v>
      </c>
      <c r="BS83" s="356">
        <f t="shared" si="74"/>
        <v>16</v>
      </c>
      <c r="BT83" s="356">
        <f t="shared" si="68"/>
        <v>2</v>
      </c>
      <c r="BU83" s="356">
        <f t="shared" si="68"/>
        <v>1</v>
      </c>
      <c r="BV83" s="356">
        <f t="shared" si="68"/>
        <v>1</v>
      </c>
      <c r="BW83" s="356">
        <f t="shared" si="68"/>
        <v>0</v>
      </c>
      <c r="BX83" s="356">
        <f t="shared" si="68"/>
        <v>0</v>
      </c>
      <c r="BY83" s="356">
        <f t="shared" si="68"/>
        <v>0</v>
      </c>
      <c r="BZ83" s="356">
        <f>BZ82+BZ36</f>
        <v>54</v>
      </c>
      <c r="CA83" s="356">
        <f>CA82+CA36</f>
        <v>10</v>
      </c>
      <c r="CB83" s="356">
        <f>CB82+CB36</f>
        <v>14</v>
      </c>
      <c r="CC83" s="356">
        <f>CC82+CC36</f>
        <v>0</v>
      </c>
      <c r="CD83" s="356">
        <f>CD82+CD36</f>
        <v>33</v>
      </c>
      <c r="CE83" s="356">
        <f t="shared" si="69"/>
        <v>0</v>
      </c>
      <c r="CF83" s="356">
        <f t="shared" si="69"/>
        <v>0</v>
      </c>
      <c r="CG83" s="356">
        <f t="shared" si="69"/>
        <v>0</v>
      </c>
      <c r="CH83" s="356">
        <f t="shared" si="69"/>
        <v>16</v>
      </c>
      <c r="CI83" s="356">
        <f t="shared" si="69"/>
        <v>4</v>
      </c>
      <c r="CJ83" s="356">
        <f t="shared" si="69"/>
        <v>0</v>
      </c>
      <c r="CK83" s="356">
        <f t="shared" si="69"/>
        <v>19</v>
      </c>
      <c r="CL83" s="356">
        <f t="shared" si="69"/>
        <v>9</v>
      </c>
      <c r="CM83" s="356">
        <f t="shared" si="69"/>
        <v>3</v>
      </c>
      <c r="CN83" s="356">
        <f t="shared" si="69"/>
        <v>0</v>
      </c>
      <c r="CO83" s="356">
        <f t="shared" si="69"/>
        <v>1</v>
      </c>
      <c r="CP83" s="356">
        <f t="shared" si="69"/>
        <v>0</v>
      </c>
      <c r="CQ83" s="356">
        <f t="shared" si="69"/>
        <v>4</v>
      </c>
      <c r="CR83" s="356">
        <f t="shared" si="69"/>
        <v>1</v>
      </c>
      <c r="CS83" s="356">
        <f t="shared" si="69"/>
        <v>1</v>
      </c>
      <c r="CT83" s="356"/>
      <c r="CU83" s="399">
        <f t="shared" si="47"/>
        <v>2943</v>
      </c>
    </row>
    <row r="84" spans="1:101" ht="15" customHeight="1">
      <c r="A84" s="125"/>
      <c r="B84" s="97">
        <v>30</v>
      </c>
      <c r="C84" s="98" t="s">
        <v>51</v>
      </c>
      <c r="D84" s="183" t="s">
        <v>59</v>
      </c>
      <c r="E84" s="355">
        <f t="shared" si="58"/>
        <v>0</v>
      </c>
      <c r="F84" s="356">
        <f t="shared" si="58"/>
        <v>60</v>
      </c>
      <c r="G84" s="356">
        <f>G83+G37</f>
        <v>69</v>
      </c>
      <c r="H84" s="356">
        <f t="shared" si="59"/>
        <v>115</v>
      </c>
      <c r="I84" s="356">
        <f t="shared" si="59"/>
        <v>25</v>
      </c>
      <c r="J84" s="356">
        <f t="shared" si="59"/>
        <v>15</v>
      </c>
      <c r="K84" s="356">
        <f t="shared" si="59"/>
        <v>51</v>
      </c>
      <c r="L84" s="356">
        <f t="shared" si="59"/>
        <v>11</v>
      </c>
      <c r="M84" s="356">
        <f t="shared" si="59"/>
        <v>116</v>
      </c>
      <c r="N84" s="356">
        <f t="shared" si="59"/>
        <v>0</v>
      </c>
      <c r="O84" s="356">
        <f t="shared" si="59"/>
        <v>17</v>
      </c>
      <c r="P84" s="356">
        <f t="shared" si="59"/>
        <v>1</v>
      </c>
      <c r="Q84" s="356">
        <f t="shared" si="59"/>
        <v>44</v>
      </c>
      <c r="R84" s="356">
        <f t="shared" si="59"/>
        <v>14</v>
      </c>
      <c r="S84" s="356">
        <f t="shared" si="59"/>
        <v>277</v>
      </c>
      <c r="T84" s="356">
        <f t="shared" si="59"/>
        <v>256</v>
      </c>
      <c r="U84" s="356">
        <f t="shared" si="59"/>
        <v>53</v>
      </c>
      <c r="V84" s="356">
        <f>V83+V37</f>
        <v>54</v>
      </c>
      <c r="W84" s="356">
        <f t="shared" si="60"/>
        <v>0</v>
      </c>
      <c r="X84" s="356">
        <f t="shared" si="60"/>
        <v>8</v>
      </c>
      <c r="Y84" s="356">
        <f t="shared" si="60"/>
        <v>0</v>
      </c>
      <c r="Z84" s="356">
        <f t="shared" si="60"/>
        <v>116</v>
      </c>
      <c r="AA84" s="360">
        <f t="shared" si="60"/>
        <v>104</v>
      </c>
      <c r="AB84" s="356">
        <f>AB83+AB37</f>
        <v>15</v>
      </c>
      <c r="AC84" s="356">
        <f t="shared" si="61"/>
        <v>41</v>
      </c>
      <c r="AD84" s="356">
        <f t="shared" si="61"/>
        <v>1</v>
      </c>
      <c r="AE84" s="356">
        <f t="shared" si="70"/>
        <v>83</v>
      </c>
      <c r="AF84" s="356">
        <f t="shared" si="70"/>
        <v>84</v>
      </c>
      <c r="AG84" s="356">
        <f t="shared" si="70"/>
        <v>88</v>
      </c>
      <c r="AH84" s="356">
        <f t="shared" si="62"/>
        <v>0</v>
      </c>
      <c r="AI84" s="356">
        <f t="shared" si="62"/>
        <v>31</v>
      </c>
      <c r="AJ84" s="356">
        <f t="shared" si="62"/>
        <v>8</v>
      </c>
      <c r="AK84" s="356">
        <f t="shared" si="62"/>
        <v>11</v>
      </c>
      <c r="AL84" s="356">
        <f>AL83+AL37</f>
        <v>12</v>
      </c>
      <c r="AM84" s="356">
        <f t="shared" si="63"/>
        <v>201</v>
      </c>
      <c r="AN84" s="356">
        <f t="shared" si="63"/>
        <v>37</v>
      </c>
      <c r="AO84" s="356">
        <f>AO83+AO37</f>
        <v>28</v>
      </c>
      <c r="AP84" s="356">
        <f t="shared" si="64"/>
        <v>0</v>
      </c>
      <c r="AQ84" s="356">
        <f t="shared" si="64"/>
        <v>14</v>
      </c>
      <c r="AR84" s="356">
        <f>AR83+AR37</f>
        <v>28</v>
      </c>
      <c r="AS84" s="356">
        <f>AS83+AS37</f>
        <v>1</v>
      </c>
      <c r="AT84" s="356">
        <f t="shared" si="71"/>
        <v>69</v>
      </c>
      <c r="AU84" s="356">
        <f t="shared" si="71"/>
        <v>39</v>
      </c>
      <c r="AV84" s="356">
        <f t="shared" si="71"/>
        <v>30</v>
      </c>
      <c r="AW84" s="356">
        <f t="shared" si="65"/>
        <v>0</v>
      </c>
      <c r="AX84" s="356">
        <f t="shared" si="65"/>
        <v>4</v>
      </c>
      <c r="AY84" s="356">
        <f t="shared" si="65"/>
        <v>7</v>
      </c>
      <c r="AZ84" s="356">
        <f t="shared" si="65"/>
        <v>0</v>
      </c>
      <c r="BA84" s="356">
        <f t="shared" si="65"/>
        <v>111</v>
      </c>
      <c r="BB84" s="356">
        <f>BB83+BB37</f>
        <v>24</v>
      </c>
      <c r="BC84" s="356">
        <f t="shared" si="66"/>
        <v>0</v>
      </c>
      <c r="BD84" s="356">
        <f t="shared" si="66"/>
        <v>136</v>
      </c>
      <c r="BE84" s="356">
        <f t="shared" si="66"/>
        <v>0</v>
      </c>
      <c r="BF84" s="356">
        <f t="shared" si="72"/>
        <v>32</v>
      </c>
      <c r="BG84" s="356">
        <f t="shared" si="72"/>
        <v>22</v>
      </c>
      <c r="BH84" s="356">
        <f t="shared" si="72"/>
        <v>10</v>
      </c>
      <c r="BI84" s="356">
        <f>BI83+BI37</f>
        <v>1</v>
      </c>
      <c r="BJ84" s="356">
        <f t="shared" si="73"/>
        <v>54</v>
      </c>
      <c r="BK84" s="356">
        <f t="shared" si="73"/>
        <v>58</v>
      </c>
      <c r="BL84" s="356">
        <f t="shared" si="73"/>
        <v>53</v>
      </c>
      <c r="BM84" s="356">
        <f t="shared" si="73"/>
        <v>54</v>
      </c>
      <c r="BN84" s="356">
        <f t="shared" si="67"/>
        <v>0</v>
      </c>
      <c r="BO84" s="356">
        <f t="shared" si="67"/>
        <v>0</v>
      </c>
      <c r="BP84" s="356">
        <f t="shared" si="74"/>
        <v>24</v>
      </c>
      <c r="BQ84" s="356">
        <f t="shared" si="74"/>
        <v>8</v>
      </c>
      <c r="BR84" s="356">
        <f t="shared" si="74"/>
        <v>17</v>
      </c>
      <c r="BS84" s="356">
        <f t="shared" si="74"/>
        <v>16</v>
      </c>
      <c r="BT84" s="356">
        <f t="shared" si="68"/>
        <v>2</v>
      </c>
      <c r="BU84" s="356">
        <f t="shared" si="68"/>
        <v>1</v>
      </c>
      <c r="BV84" s="356">
        <f t="shared" si="68"/>
        <v>1</v>
      </c>
      <c r="BW84" s="356">
        <f t="shared" si="68"/>
        <v>0</v>
      </c>
      <c r="BX84" s="356">
        <f t="shared" si="68"/>
        <v>0</v>
      </c>
      <c r="BY84" s="356">
        <f t="shared" si="68"/>
        <v>0</v>
      </c>
      <c r="BZ84" s="356">
        <f>BZ83+BZ37</f>
        <v>58</v>
      </c>
      <c r="CA84" s="356">
        <f>CA83+CA37</f>
        <v>12</v>
      </c>
      <c r="CB84" s="356">
        <f>CB83+CB37</f>
        <v>19</v>
      </c>
      <c r="CC84" s="356">
        <f>CC83+CC37</f>
        <v>0</v>
      </c>
      <c r="CD84" s="356">
        <f>CD83+CD37</f>
        <v>33</v>
      </c>
      <c r="CE84" s="356">
        <f t="shared" si="69"/>
        <v>0</v>
      </c>
      <c r="CF84" s="356">
        <f t="shared" si="69"/>
        <v>0</v>
      </c>
      <c r="CG84" s="356">
        <f t="shared" si="69"/>
        <v>0</v>
      </c>
      <c r="CH84" s="356">
        <f t="shared" si="69"/>
        <v>19</v>
      </c>
      <c r="CI84" s="356">
        <f t="shared" si="69"/>
        <v>7</v>
      </c>
      <c r="CJ84" s="356">
        <f t="shared" si="69"/>
        <v>0</v>
      </c>
      <c r="CK84" s="356">
        <f t="shared" si="69"/>
        <v>26</v>
      </c>
      <c r="CL84" s="356">
        <f t="shared" si="69"/>
        <v>13</v>
      </c>
      <c r="CM84" s="356">
        <f t="shared" si="69"/>
        <v>7</v>
      </c>
      <c r="CN84" s="356">
        <f t="shared" si="69"/>
        <v>2</v>
      </c>
      <c r="CO84" s="356">
        <f t="shared" si="69"/>
        <v>1</v>
      </c>
      <c r="CP84" s="356">
        <f t="shared" si="69"/>
        <v>0</v>
      </c>
      <c r="CQ84" s="356">
        <f t="shared" si="69"/>
        <v>4</v>
      </c>
      <c r="CR84" s="356">
        <f t="shared" si="69"/>
        <v>1</v>
      </c>
      <c r="CS84" s="356">
        <f t="shared" si="69"/>
        <v>1</v>
      </c>
      <c r="CT84" s="356"/>
      <c r="CU84" s="399">
        <f t="shared" si="47"/>
        <v>3065</v>
      </c>
    </row>
    <row r="85" spans="1:101" ht="20.100000000000001" customHeight="1">
      <c r="B85" s="126" t="s">
        <v>785</v>
      </c>
      <c r="C85" s="155"/>
      <c r="D85" s="128"/>
      <c r="E85" s="238">
        <f t="shared" ref="E85:R85" si="75">E84</f>
        <v>0</v>
      </c>
      <c r="F85" s="347">
        <f t="shared" si="75"/>
        <v>60</v>
      </c>
      <c r="G85" s="347">
        <f t="shared" si="75"/>
        <v>69</v>
      </c>
      <c r="H85" s="347">
        <f t="shared" si="75"/>
        <v>115</v>
      </c>
      <c r="I85" s="347">
        <f t="shared" si="75"/>
        <v>25</v>
      </c>
      <c r="J85" s="347">
        <f t="shared" si="75"/>
        <v>15</v>
      </c>
      <c r="K85" s="347">
        <f t="shared" si="75"/>
        <v>51</v>
      </c>
      <c r="L85" s="347">
        <f t="shared" si="75"/>
        <v>11</v>
      </c>
      <c r="M85" s="363">
        <f t="shared" si="75"/>
        <v>116</v>
      </c>
      <c r="N85" s="363">
        <f t="shared" si="75"/>
        <v>0</v>
      </c>
      <c r="O85" s="363">
        <f t="shared" si="75"/>
        <v>17</v>
      </c>
      <c r="P85" s="363">
        <f t="shared" si="75"/>
        <v>1</v>
      </c>
      <c r="Q85" s="347">
        <f t="shared" si="75"/>
        <v>44</v>
      </c>
      <c r="R85" s="347">
        <f t="shared" si="75"/>
        <v>14</v>
      </c>
      <c r="S85" s="347">
        <f t="shared" ref="S85:AN85" si="76">S84</f>
        <v>277</v>
      </c>
      <c r="T85" s="347">
        <f t="shared" si="76"/>
        <v>256</v>
      </c>
      <c r="U85" s="347">
        <f t="shared" si="76"/>
        <v>53</v>
      </c>
      <c r="V85" s="363">
        <f t="shared" si="76"/>
        <v>54</v>
      </c>
      <c r="W85" s="347">
        <f t="shared" si="76"/>
        <v>0</v>
      </c>
      <c r="X85" s="363">
        <f t="shared" si="76"/>
        <v>8</v>
      </c>
      <c r="Y85" s="363">
        <f t="shared" si="76"/>
        <v>0</v>
      </c>
      <c r="Z85" s="347">
        <f t="shared" si="76"/>
        <v>116</v>
      </c>
      <c r="AA85" s="347">
        <f t="shared" si="76"/>
        <v>104</v>
      </c>
      <c r="AB85" s="363">
        <f t="shared" si="76"/>
        <v>15</v>
      </c>
      <c r="AC85" s="363">
        <f t="shared" si="76"/>
        <v>41</v>
      </c>
      <c r="AD85" s="347">
        <f t="shared" si="76"/>
        <v>1</v>
      </c>
      <c r="AE85" s="347">
        <f t="shared" si="76"/>
        <v>83</v>
      </c>
      <c r="AF85" s="347">
        <f t="shared" si="76"/>
        <v>84</v>
      </c>
      <c r="AG85" s="363">
        <f t="shared" si="76"/>
        <v>88</v>
      </c>
      <c r="AH85" s="363">
        <f t="shared" si="76"/>
        <v>0</v>
      </c>
      <c r="AI85" s="363">
        <f t="shared" si="76"/>
        <v>31</v>
      </c>
      <c r="AJ85" s="363">
        <f t="shared" si="76"/>
        <v>8</v>
      </c>
      <c r="AK85" s="347">
        <f t="shared" si="76"/>
        <v>11</v>
      </c>
      <c r="AL85" s="363">
        <f t="shared" si="76"/>
        <v>12</v>
      </c>
      <c r="AM85" s="347">
        <f t="shared" si="76"/>
        <v>201</v>
      </c>
      <c r="AN85" s="347">
        <f t="shared" si="76"/>
        <v>37</v>
      </c>
      <c r="AO85" s="347">
        <f t="shared" ref="AO85:BL85" si="77">AO84</f>
        <v>28</v>
      </c>
      <c r="AP85" s="347">
        <f t="shared" si="77"/>
        <v>0</v>
      </c>
      <c r="AQ85" s="347">
        <f t="shared" si="77"/>
        <v>14</v>
      </c>
      <c r="AR85" s="347">
        <f t="shared" si="77"/>
        <v>28</v>
      </c>
      <c r="AS85" s="363">
        <f t="shared" si="77"/>
        <v>1</v>
      </c>
      <c r="AT85" s="347">
        <f t="shared" si="77"/>
        <v>69</v>
      </c>
      <c r="AU85" s="347">
        <f t="shared" si="77"/>
        <v>39</v>
      </c>
      <c r="AV85" s="347">
        <f t="shared" si="77"/>
        <v>30</v>
      </c>
      <c r="AW85" s="363">
        <f t="shared" si="77"/>
        <v>0</v>
      </c>
      <c r="AX85" s="363">
        <f t="shared" si="77"/>
        <v>4</v>
      </c>
      <c r="AY85" s="363">
        <f t="shared" si="77"/>
        <v>7</v>
      </c>
      <c r="AZ85" s="363">
        <f t="shared" si="77"/>
        <v>0</v>
      </c>
      <c r="BA85" s="347">
        <f t="shared" si="77"/>
        <v>111</v>
      </c>
      <c r="BB85" s="363">
        <f t="shared" si="77"/>
        <v>24</v>
      </c>
      <c r="BC85" s="363">
        <f t="shared" si="77"/>
        <v>0</v>
      </c>
      <c r="BD85" s="347">
        <f t="shared" si="77"/>
        <v>136</v>
      </c>
      <c r="BE85" s="347">
        <f t="shared" si="77"/>
        <v>0</v>
      </c>
      <c r="BF85" s="347">
        <f t="shared" si="77"/>
        <v>32</v>
      </c>
      <c r="BG85" s="347">
        <f t="shared" si="77"/>
        <v>22</v>
      </c>
      <c r="BH85" s="347">
        <f t="shared" si="77"/>
        <v>10</v>
      </c>
      <c r="BI85" s="347">
        <f t="shared" si="77"/>
        <v>1</v>
      </c>
      <c r="BJ85" s="347">
        <f t="shared" si="77"/>
        <v>54</v>
      </c>
      <c r="BK85" s="347">
        <f t="shared" si="77"/>
        <v>58</v>
      </c>
      <c r="BL85" s="363">
        <f t="shared" si="77"/>
        <v>53</v>
      </c>
      <c r="BM85" s="347">
        <f t="shared" ref="BM85:BZ85" si="78">BM84</f>
        <v>54</v>
      </c>
      <c r="BN85" s="347">
        <f t="shared" si="78"/>
        <v>0</v>
      </c>
      <c r="BO85" s="347">
        <f t="shared" si="78"/>
        <v>0</v>
      </c>
      <c r="BP85" s="347">
        <f t="shared" si="78"/>
        <v>24</v>
      </c>
      <c r="BQ85" s="347">
        <f>BQ84</f>
        <v>8</v>
      </c>
      <c r="BR85" s="363">
        <f t="shared" si="78"/>
        <v>17</v>
      </c>
      <c r="BS85" s="347">
        <f>BS84</f>
        <v>16</v>
      </c>
      <c r="BT85" s="363">
        <f t="shared" si="78"/>
        <v>2</v>
      </c>
      <c r="BU85" s="363">
        <f t="shared" si="78"/>
        <v>1</v>
      </c>
      <c r="BV85" s="363">
        <f t="shared" si="78"/>
        <v>1</v>
      </c>
      <c r="BW85" s="363">
        <f t="shared" si="78"/>
        <v>0</v>
      </c>
      <c r="BX85" s="363">
        <f t="shared" si="78"/>
        <v>0</v>
      </c>
      <c r="BY85" s="363">
        <f t="shared" si="78"/>
        <v>0</v>
      </c>
      <c r="BZ85" s="347">
        <f t="shared" si="78"/>
        <v>58</v>
      </c>
      <c r="CA85" s="347">
        <f t="shared" ref="CA85:CR85" si="79">CA84</f>
        <v>12</v>
      </c>
      <c r="CB85" s="347">
        <f t="shared" si="79"/>
        <v>19</v>
      </c>
      <c r="CC85" s="347">
        <f t="shared" si="79"/>
        <v>0</v>
      </c>
      <c r="CD85" s="347">
        <f t="shared" si="79"/>
        <v>33</v>
      </c>
      <c r="CE85" s="363">
        <f t="shared" si="79"/>
        <v>0</v>
      </c>
      <c r="CF85" s="363">
        <f t="shared" si="79"/>
        <v>0</v>
      </c>
      <c r="CG85" s="363">
        <f t="shared" si="79"/>
        <v>0</v>
      </c>
      <c r="CH85" s="347">
        <f t="shared" si="79"/>
        <v>19</v>
      </c>
      <c r="CI85" s="347">
        <f t="shared" si="79"/>
        <v>7</v>
      </c>
      <c r="CJ85" s="347">
        <f t="shared" si="79"/>
        <v>0</v>
      </c>
      <c r="CK85" s="347">
        <f t="shared" ref="CK85:CQ85" si="80">CK84</f>
        <v>26</v>
      </c>
      <c r="CL85" s="347">
        <f t="shared" si="80"/>
        <v>13</v>
      </c>
      <c r="CM85" s="347">
        <f t="shared" si="80"/>
        <v>7</v>
      </c>
      <c r="CN85" s="347">
        <f t="shared" si="80"/>
        <v>2</v>
      </c>
      <c r="CO85" s="347">
        <f t="shared" si="80"/>
        <v>1</v>
      </c>
      <c r="CP85" s="347">
        <f t="shared" si="80"/>
        <v>0</v>
      </c>
      <c r="CQ85" s="347">
        <f t="shared" si="80"/>
        <v>4</v>
      </c>
      <c r="CR85" s="347">
        <f t="shared" si="79"/>
        <v>1</v>
      </c>
      <c r="CS85" s="347">
        <f>CS84</f>
        <v>1</v>
      </c>
      <c r="CT85" s="347"/>
      <c r="CU85" s="362">
        <f t="shared" si="47"/>
        <v>3065</v>
      </c>
    </row>
    <row r="86" spans="1:101" ht="10.050000000000001" customHeight="1"/>
  </sheetData>
  <mergeCells count="64">
    <mergeCell ref="BZ4:CG4"/>
    <mergeCell ref="BZ24:CG24"/>
    <mergeCell ref="BZ48:CG48"/>
    <mergeCell ref="BZ71:CG71"/>
    <mergeCell ref="CI4:CR4"/>
    <mergeCell ref="CI24:CR24"/>
    <mergeCell ref="CI48:CR48"/>
    <mergeCell ref="CI71:CR71"/>
    <mergeCell ref="F4:I4"/>
    <mergeCell ref="O4:P4"/>
    <mergeCell ref="Q24:R24"/>
    <mergeCell ref="K4:N4"/>
    <mergeCell ref="S48:Y48"/>
    <mergeCell ref="Q48:R48"/>
    <mergeCell ref="S24:Y24"/>
    <mergeCell ref="Z24:AD24"/>
    <mergeCell ref="F48:I48"/>
    <mergeCell ref="K71:N71"/>
    <mergeCell ref="F71:I71"/>
    <mergeCell ref="K48:N48"/>
    <mergeCell ref="K24:N24"/>
    <mergeCell ref="O71:P71"/>
    <mergeCell ref="F24:I24"/>
    <mergeCell ref="Z71:AD71"/>
    <mergeCell ref="Q71:R71"/>
    <mergeCell ref="S71:Y71"/>
    <mergeCell ref="BM4:BY4"/>
    <mergeCell ref="BM24:BY24"/>
    <mergeCell ref="BM48:BY48"/>
    <mergeCell ref="BM71:BY71"/>
    <mergeCell ref="O48:P48"/>
    <mergeCell ref="Z48:AD48"/>
    <mergeCell ref="AE4:AJ4"/>
    <mergeCell ref="AE24:AJ24"/>
    <mergeCell ref="AE48:AJ48"/>
    <mergeCell ref="AE71:AJ71"/>
    <mergeCell ref="Z4:AD4"/>
    <mergeCell ref="Q4:R4"/>
    <mergeCell ref="S4:Y4"/>
    <mergeCell ref="O24:P24"/>
    <mergeCell ref="AM4:AS4"/>
    <mergeCell ref="AM24:AS24"/>
    <mergeCell ref="AM48:AS48"/>
    <mergeCell ref="AM71:AS71"/>
    <mergeCell ref="AK4:AL4"/>
    <mergeCell ref="AK24:AL24"/>
    <mergeCell ref="AK48:AL48"/>
    <mergeCell ref="AK71:AL71"/>
    <mergeCell ref="BA4:BC4"/>
    <mergeCell ref="BA24:BC24"/>
    <mergeCell ref="BA48:BC48"/>
    <mergeCell ref="BA71:BC71"/>
    <mergeCell ref="AT4:AZ4"/>
    <mergeCell ref="AT24:AZ24"/>
    <mergeCell ref="AT48:AZ48"/>
    <mergeCell ref="AT71:AZ71"/>
    <mergeCell ref="BJ4:BL4"/>
    <mergeCell ref="BJ24:BL24"/>
    <mergeCell ref="BJ48:BL48"/>
    <mergeCell ref="BJ71:BL71"/>
    <mergeCell ref="BD4:BI4"/>
    <mergeCell ref="BD24:BI24"/>
    <mergeCell ref="BD48:BI48"/>
    <mergeCell ref="BD71:BI71"/>
  </mergeCells>
  <phoneticPr fontId="2"/>
  <pageMargins left="0.39370078740157483" right="0.39370078740157483" top="0.39370078740157483" bottom="0.39370078740157483" header="0.51181102362204722" footer="0.51181102362204722"/>
  <pageSetup paperSize="8" scale="5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U86"/>
  <sheetViews>
    <sheetView workbookViewId="0">
      <pane xSplit="2" topLeftCell="C1" activePane="topRight" state="frozen"/>
      <selection pane="topRight"/>
    </sheetView>
  </sheetViews>
  <sheetFormatPr defaultColWidth="9" defaultRowHeight="13.2"/>
  <cols>
    <col min="1" max="1" width="2.6640625" style="122" customWidth="1"/>
    <col min="2" max="2" width="5.6640625" style="122" customWidth="1"/>
    <col min="3" max="3" width="12.6640625" style="122" customWidth="1"/>
    <col min="4" max="4" width="7.6640625" style="122" customWidth="1"/>
    <col min="5" max="96" width="4.6640625" style="122" customWidth="1"/>
    <col min="97" max="97" width="6.6640625" style="122" customWidth="1"/>
    <col min="98" max="98" width="1.6640625" style="122" customWidth="1"/>
    <col min="99" max="99" width="15.6640625" style="122" customWidth="1"/>
    <col min="100" max="16384" width="9" style="122"/>
  </cols>
  <sheetData>
    <row r="1" spans="1:97" ht="15" customHeight="1">
      <c r="B1" s="122" t="s">
        <v>1129</v>
      </c>
    </row>
    <row r="2" spans="1:97" ht="20.100000000000001" customHeight="1">
      <c r="C2" s="153" t="s">
        <v>421</v>
      </c>
    </row>
    <row r="3" spans="1:97" ht="10.050000000000001" customHeight="1"/>
    <row r="4" spans="1:97" ht="15" customHeight="1">
      <c r="B4" s="166"/>
      <c r="C4" s="167"/>
      <c r="D4" s="167"/>
      <c r="E4" s="168" t="s">
        <v>69</v>
      </c>
      <c r="F4" s="627">
        <v>19</v>
      </c>
      <c r="G4" s="628"/>
      <c r="H4" s="628"/>
      <c r="I4" s="627">
        <v>20</v>
      </c>
      <c r="J4" s="628"/>
      <c r="K4" s="628"/>
      <c r="L4" s="628"/>
      <c r="M4" s="628"/>
      <c r="N4" s="628"/>
      <c r="O4" s="628"/>
      <c r="P4" s="628"/>
      <c r="Q4" s="627">
        <v>22</v>
      </c>
      <c r="R4" s="628"/>
      <c r="S4" s="627">
        <v>23</v>
      </c>
      <c r="T4" s="628"/>
      <c r="U4" s="628"/>
      <c r="V4" s="628"/>
      <c r="W4" s="628"/>
      <c r="X4" s="628"/>
      <c r="Y4" s="628"/>
      <c r="Z4" s="628"/>
      <c r="AA4" s="628"/>
      <c r="AB4" s="627">
        <v>24</v>
      </c>
      <c r="AC4" s="628"/>
      <c r="AD4" s="628"/>
      <c r="AE4" s="628"/>
      <c r="AF4" s="629"/>
      <c r="AG4" s="627">
        <v>25</v>
      </c>
      <c r="AH4" s="628"/>
      <c r="AI4" s="628"/>
      <c r="AJ4" s="628"/>
      <c r="AK4" s="628"/>
      <c r="AL4" s="628"/>
      <c r="AM4" s="627">
        <v>26</v>
      </c>
      <c r="AN4" s="628"/>
      <c r="AO4" s="628"/>
      <c r="AP4" s="628"/>
      <c r="AQ4" s="628"/>
      <c r="AR4" s="628"/>
      <c r="AS4" s="628"/>
      <c r="AT4" s="629"/>
      <c r="AU4" s="627">
        <v>27</v>
      </c>
      <c r="AV4" s="628"/>
      <c r="AW4" s="628"/>
      <c r="AX4" s="628"/>
      <c r="AY4" s="628"/>
      <c r="AZ4" s="628"/>
      <c r="BA4" s="629"/>
      <c r="BB4" s="627">
        <v>28</v>
      </c>
      <c r="BC4" s="628"/>
      <c r="BD4" s="628"/>
      <c r="BE4" s="628"/>
      <c r="BF4" s="628"/>
      <c r="BG4" s="628"/>
      <c r="BH4" s="628"/>
      <c r="BI4" s="628"/>
      <c r="BJ4" s="628"/>
      <c r="BK4" s="627">
        <v>29</v>
      </c>
      <c r="BL4" s="628"/>
      <c r="BM4" s="629"/>
      <c r="BN4" s="627">
        <v>30</v>
      </c>
      <c r="BO4" s="628"/>
      <c r="BP4" s="628"/>
      <c r="BQ4" s="628"/>
      <c r="BR4" s="628"/>
      <c r="BS4" s="628"/>
      <c r="BT4" s="628"/>
      <c r="BU4" s="629"/>
      <c r="BV4" s="627">
        <v>31</v>
      </c>
      <c r="BW4" s="628"/>
      <c r="BX4" s="628"/>
      <c r="BY4" s="628"/>
      <c r="BZ4" s="628"/>
      <c r="CA4" s="628"/>
      <c r="CB4" s="629"/>
      <c r="CC4" s="627">
        <v>32</v>
      </c>
      <c r="CD4" s="628"/>
      <c r="CE4" s="629"/>
      <c r="CF4" s="627">
        <v>33</v>
      </c>
      <c r="CG4" s="628"/>
      <c r="CH4" s="628"/>
      <c r="CI4" s="628"/>
      <c r="CJ4" s="628"/>
      <c r="CK4" s="628"/>
      <c r="CL4" s="629"/>
      <c r="CM4" s="171">
        <v>34</v>
      </c>
      <c r="CN4" s="171"/>
      <c r="CO4" s="171" t="s">
        <v>1249</v>
      </c>
      <c r="CP4" s="171"/>
      <c r="CQ4" s="171"/>
      <c r="CR4" s="172"/>
      <c r="CS4" s="173"/>
    </row>
    <row r="5" spans="1:97" ht="15" customHeight="1">
      <c r="B5" s="174"/>
      <c r="C5" s="175"/>
      <c r="D5" s="175"/>
      <c r="E5" s="111"/>
      <c r="F5" s="124"/>
      <c r="G5" s="124"/>
      <c r="H5" s="124"/>
      <c r="I5" s="124"/>
      <c r="J5" s="124"/>
      <c r="K5" s="124"/>
      <c r="L5" s="124"/>
      <c r="M5" s="113" t="s">
        <v>877</v>
      </c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13" t="s">
        <v>877</v>
      </c>
      <c r="Z5" s="124"/>
      <c r="AA5" s="124"/>
      <c r="AB5" s="124"/>
      <c r="AC5" s="124"/>
      <c r="AD5" s="113" t="s">
        <v>877</v>
      </c>
      <c r="AE5" s="124"/>
      <c r="AF5" s="124"/>
      <c r="AG5" s="124"/>
      <c r="AH5" s="124"/>
      <c r="AI5" s="113" t="s">
        <v>877</v>
      </c>
      <c r="AJ5" s="124"/>
      <c r="AK5" s="124"/>
      <c r="AL5" s="124"/>
      <c r="AM5" s="124"/>
      <c r="AN5" s="124"/>
      <c r="AO5" s="124"/>
      <c r="AP5" s="124"/>
      <c r="AQ5" s="113" t="s">
        <v>877</v>
      </c>
      <c r="AR5" s="124"/>
      <c r="AS5" s="124"/>
      <c r="AT5" s="113" t="s">
        <v>877</v>
      </c>
      <c r="AU5" s="124"/>
      <c r="AV5" s="124"/>
      <c r="AW5" s="124"/>
      <c r="AX5" s="124"/>
      <c r="AY5" s="124"/>
      <c r="AZ5" s="113" t="s">
        <v>877</v>
      </c>
      <c r="BA5" s="124"/>
      <c r="BB5" s="124"/>
      <c r="BC5" s="120"/>
      <c r="BD5" s="120"/>
      <c r="BE5" s="113" t="s">
        <v>877</v>
      </c>
      <c r="BF5" s="120"/>
      <c r="BG5" s="120"/>
      <c r="BH5" s="120"/>
      <c r="BI5" s="124"/>
      <c r="BJ5" s="120"/>
      <c r="BK5" s="120"/>
      <c r="BL5" s="120"/>
      <c r="BM5" s="120"/>
      <c r="BN5" s="120"/>
      <c r="BO5" s="120"/>
      <c r="BP5" s="120"/>
      <c r="BQ5" s="120"/>
      <c r="BR5" s="113" t="s">
        <v>877</v>
      </c>
      <c r="BS5" s="120"/>
      <c r="BT5" s="120"/>
      <c r="BU5" s="113" t="s">
        <v>877</v>
      </c>
      <c r="BV5" s="120"/>
      <c r="BW5" s="120"/>
      <c r="BX5" s="120"/>
      <c r="BY5" s="113" t="s">
        <v>877</v>
      </c>
      <c r="BZ5" s="120"/>
      <c r="CA5" s="120"/>
      <c r="CB5" s="120"/>
      <c r="CC5" s="120"/>
      <c r="CD5" s="120"/>
      <c r="CE5" s="113" t="s">
        <v>877</v>
      </c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1"/>
      <c r="CR5" s="176"/>
      <c r="CS5" s="177"/>
    </row>
    <row r="6" spans="1:97" ht="80.099999999999994" customHeight="1">
      <c r="B6" s="3" t="s">
        <v>411</v>
      </c>
      <c r="C6" s="4" t="s">
        <v>878</v>
      </c>
      <c r="D6" s="4" t="s">
        <v>879</v>
      </c>
      <c r="E6" s="76" t="s">
        <v>549</v>
      </c>
      <c r="F6" s="6" t="s">
        <v>890</v>
      </c>
      <c r="G6" s="6" t="s">
        <v>1227</v>
      </c>
      <c r="H6" s="6" t="s">
        <v>1074</v>
      </c>
      <c r="I6" s="6" t="s">
        <v>1210</v>
      </c>
      <c r="J6" s="6" t="s">
        <v>436</v>
      </c>
      <c r="K6" s="6" t="s">
        <v>544</v>
      </c>
      <c r="L6" s="6" t="s">
        <v>545</v>
      </c>
      <c r="M6" s="6" t="s">
        <v>546</v>
      </c>
      <c r="N6" s="6" t="s">
        <v>1208</v>
      </c>
      <c r="O6" s="6" t="s">
        <v>1211</v>
      </c>
      <c r="P6" s="6" t="s">
        <v>1075</v>
      </c>
      <c r="Q6" s="6" t="s">
        <v>547</v>
      </c>
      <c r="R6" s="6" t="s">
        <v>1076</v>
      </c>
      <c r="S6" s="6" t="s">
        <v>550</v>
      </c>
      <c r="T6" s="6" t="s">
        <v>1207</v>
      </c>
      <c r="U6" s="6" t="s">
        <v>1077</v>
      </c>
      <c r="V6" s="6" t="s">
        <v>933</v>
      </c>
      <c r="W6" s="6" t="s">
        <v>934</v>
      </c>
      <c r="X6" s="6" t="s">
        <v>551</v>
      </c>
      <c r="Y6" s="6" t="s">
        <v>1079</v>
      </c>
      <c r="Z6" s="6" t="s">
        <v>949</v>
      </c>
      <c r="AA6" s="6" t="s">
        <v>1080</v>
      </c>
      <c r="AB6" s="6" t="s">
        <v>928</v>
      </c>
      <c r="AC6" s="6" t="s">
        <v>929</v>
      </c>
      <c r="AD6" s="6" t="s">
        <v>1081</v>
      </c>
      <c r="AE6" s="6" t="s">
        <v>1082</v>
      </c>
      <c r="AF6" s="6" t="s">
        <v>1083</v>
      </c>
      <c r="AG6" s="6" t="s">
        <v>437</v>
      </c>
      <c r="AH6" s="6" t="s">
        <v>552</v>
      </c>
      <c r="AI6" s="6" t="s">
        <v>1084</v>
      </c>
      <c r="AJ6" s="6" t="s">
        <v>881</v>
      </c>
      <c r="AK6" s="6" t="s">
        <v>1085</v>
      </c>
      <c r="AL6" s="6" t="s">
        <v>1086</v>
      </c>
      <c r="AM6" s="6" t="s">
        <v>435</v>
      </c>
      <c r="AN6" s="6" t="s">
        <v>773</v>
      </c>
      <c r="AO6" s="6" t="s">
        <v>463</v>
      </c>
      <c r="AP6" s="6" t="s">
        <v>995</v>
      </c>
      <c r="AQ6" s="6" t="s">
        <v>1088</v>
      </c>
      <c r="AR6" s="6" t="s">
        <v>999</v>
      </c>
      <c r="AS6" s="6" t="s">
        <v>1090</v>
      </c>
      <c r="AT6" s="6" t="s">
        <v>1091</v>
      </c>
      <c r="AU6" s="6" t="s">
        <v>553</v>
      </c>
      <c r="AV6" s="6" t="s">
        <v>1209</v>
      </c>
      <c r="AW6" s="6" t="s">
        <v>1206</v>
      </c>
      <c r="AX6" s="6" t="s">
        <v>1092</v>
      </c>
      <c r="AY6" s="6" t="s">
        <v>1224</v>
      </c>
      <c r="AZ6" s="6" t="s">
        <v>554</v>
      </c>
      <c r="BA6" s="6" t="s">
        <v>1093</v>
      </c>
      <c r="BB6" s="6" t="s">
        <v>1225</v>
      </c>
      <c r="BC6" s="6" t="s">
        <v>1121</v>
      </c>
      <c r="BD6" s="6" t="s">
        <v>1122</v>
      </c>
      <c r="BE6" s="6" t="s">
        <v>1095</v>
      </c>
      <c r="BF6" s="6" t="s">
        <v>1124</v>
      </c>
      <c r="BG6" s="6" t="s">
        <v>1123</v>
      </c>
      <c r="BH6" s="6" t="s">
        <v>1126</v>
      </c>
      <c r="BI6" s="6" t="s">
        <v>1226</v>
      </c>
      <c r="BJ6" s="6" t="s">
        <v>1125</v>
      </c>
      <c r="BK6" s="6" t="s">
        <v>1127</v>
      </c>
      <c r="BL6" s="6" t="s">
        <v>1150</v>
      </c>
      <c r="BM6" s="6" t="s">
        <v>1508</v>
      </c>
      <c r="BN6" s="6" t="s">
        <v>1173</v>
      </c>
      <c r="BO6" s="6" t="s">
        <v>792</v>
      </c>
      <c r="BP6" s="6" t="s">
        <v>1190</v>
      </c>
      <c r="BQ6" s="6" t="s">
        <v>1402</v>
      </c>
      <c r="BR6" s="6" t="s">
        <v>1174</v>
      </c>
      <c r="BS6" s="6" t="s">
        <v>1175</v>
      </c>
      <c r="BT6" s="6" t="s">
        <v>1361</v>
      </c>
      <c r="BU6" s="6" t="s">
        <v>1246</v>
      </c>
      <c r="BV6" s="6" t="s">
        <v>1283</v>
      </c>
      <c r="BW6" s="6" t="s">
        <v>1287</v>
      </c>
      <c r="BX6" s="6" t="s">
        <v>1288</v>
      </c>
      <c r="BY6" s="6" t="s">
        <v>1285</v>
      </c>
      <c r="BZ6" s="6" t="s">
        <v>1284</v>
      </c>
      <c r="CA6" s="6" t="s">
        <v>1286</v>
      </c>
      <c r="CB6" s="6" t="s">
        <v>1407</v>
      </c>
      <c r="CC6" s="6" t="s">
        <v>1247</v>
      </c>
      <c r="CD6" s="6" t="s">
        <v>1264</v>
      </c>
      <c r="CE6" s="6" t="s">
        <v>1265</v>
      </c>
      <c r="CF6" s="6" t="s">
        <v>1314</v>
      </c>
      <c r="CG6" s="6" t="s">
        <v>1315</v>
      </c>
      <c r="CH6" s="6" t="s">
        <v>1339</v>
      </c>
      <c r="CI6" s="6" t="s">
        <v>1316</v>
      </c>
      <c r="CJ6" s="6" t="s">
        <v>1506</v>
      </c>
      <c r="CK6" s="6" t="s">
        <v>1507</v>
      </c>
      <c r="CL6" s="6" t="s">
        <v>1509</v>
      </c>
      <c r="CM6" s="6" t="s">
        <v>1317</v>
      </c>
      <c r="CN6" s="6"/>
      <c r="CO6" s="7" t="s">
        <v>1313</v>
      </c>
      <c r="CP6" s="6" t="s">
        <v>682</v>
      </c>
      <c r="CQ6" s="8" t="s">
        <v>1347</v>
      </c>
      <c r="CR6" s="77"/>
      <c r="CS6" s="403" t="s">
        <v>1355</v>
      </c>
    </row>
    <row r="7" spans="1:97" ht="20.100000000000001" customHeight="1">
      <c r="B7" s="154" t="s">
        <v>1102</v>
      </c>
      <c r="C7" s="179"/>
      <c r="D7" s="92"/>
      <c r="E7" s="301">
        <v>2</v>
      </c>
      <c r="F7" s="300">
        <v>7</v>
      </c>
      <c r="G7" s="300">
        <v>7</v>
      </c>
      <c r="H7" s="300">
        <v>3</v>
      </c>
      <c r="I7" s="300">
        <v>6</v>
      </c>
      <c r="J7" s="300">
        <v>7</v>
      </c>
      <c r="K7" s="300">
        <v>7</v>
      </c>
      <c r="L7" s="300">
        <v>6</v>
      </c>
      <c r="M7" s="300">
        <v>4</v>
      </c>
      <c r="N7" s="300">
        <v>6</v>
      </c>
      <c r="O7" s="300">
        <v>5</v>
      </c>
      <c r="P7" s="300">
        <v>7</v>
      </c>
      <c r="Q7" s="300">
        <v>5</v>
      </c>
      <c r="R7" s="300">
        <v>4</v>
      </c>
      <c r="S7" s="300">
        <v>5</v>
      </c>
      <c r="T7" s="300">
        <v>5</v>
      </c>
      <c r="U7" s="300">
        <v>5</v>
      </c>
      <c r="V7" s="300">
        <v>5</v>
      </c>
      <c r="W7" s="300">
        <v>5</v>
      </c>
      <c r="X7" s="300">
        <v>5</v>
      </c>
      <c r="Y7" s="300">
        <v>5</v>
      </c>
      <c r="Z7" s="300">
        <v>4</v>
      </c>
      <c r="AA7" s="300">
        <v>5</v>
      </c>
      <c r="AB7" s="300">
        <v>1</v>
      </c>
      <c r="AC7" s="300">
        <v>2</v>
      </c>
      <c r="AD7" s="300">
        <v>4</v>
      </c>
      <c r="AE7" s="300">
        <v>2</v>
      </c>
      <c r="AF7" s="300">
        <v>1</v>
      </c>
      <c r="AG7" s="300">
        <v>3</v>
      </c>
      <c r="AH7" s="300">
        <v>3</v>
      </c>
      <c r="AI7" s="300">
        <v>3</v>
      </c>
      <c r="AJ7" s="300">
        <v>3</v>
      </c>
      <c r="AK7" s="300">
        <v>0</v>
      </c>
      <c r="AL7" s="300">
        <v>2</v>
      </c>
      <c r="AM7" s="300">
        <v>1</v>
      </c>
      <c r="AN7" s="300">
        <v>1</v>
      </c>
      <c r="AO7" s="300">
        <v>1</v>
      </c>
      <c r="AP7" s="300">
        <v>1</v>
      </c>
      <c r="AQ7" s="300">
        <v>0</v>
      </c>
      <c r="AR7" s="300">
        <v>1</v>
      </c>
      <c r="AS7" s="300">
        <v>0</v>
      </c>
      <c r="AT7" s="300">
        <v>0</v>
      </c>
      <c r="AU7" s="300">
        <v>0</v>
      </c>
      <c r="AV7" s="300">
        <v>0</v>
      </c>
      <c r="AW7" s="300">
        <v>0</v>
      </c>
      <c r="AX7" s="300">
        <v>0</v>
      </c>
      <c r="AY7" s="300">
        <v>0</v>
      </c>
      <c r="AZ7" s="300">
        <v>0</v>
      </c>
      <c r="BA7" s="300">
        <v>0</v>
      </c>
      <c r="BB7" s="300">
        <v>0</v>
      </c>
      <c r="BC7" s="300">
        <v>0</v>
      </c>
      <c r="BD7" s="300">
        <v>0</v>
      </c>
      <c r="BE7" s="300">
        <v>0</v>
      </c>
      <c r="BF7" s="300">
        <v>0</v>
      </c>
      <c r="BG7" s="300">
        <v>0</v>
      </c>
      <c r="BH7" s="300">
        <v>0</v>
      </c>
      <c r="BI7" s="300">
        <v>0</v>
      </c>
      <c r="BJ7" s="300">
        <v>0</v>
      </c>
      <c r="BK7" s="300">
        <v>0</v>
      </c>
      <c r="BL7" s="300">
        <v>0</v>
      </c>
      <c r="BM7" s="300">
        <v>0</v>
      </c>
      <c r="BN7" s="300">
        <v>0</v>
      </c>
      <c r="BO7" s="300">
        <v>0</v>
      </c>
      <c r="BP7" s="300">
        <v>0</v>
      </c>
      <c r="BQ7" s="300">
        <v>0</v>
      </c>
      <c r="BR7" s="300">
        <v>0</v>
      </c>
      <c r="BS7" s="300">
        <v>0</v>
      </c>
      <c r="BT7" s="300">
        <v>0</v>
      </c>
      <c r="BU7" s="300">
        <v>0</v>
      </c>
      <c r="BV7" s="300">
        <v>0</v>
      </c>
      <c r="BW7" s="300">
        <v>0</v>
      </c>
      <c r="BX7" s="300">
        <v>0</v>
      </c>
      <c r="BY7" s="300">
        <v>0</v>
      </c>
      <c r="BZ7" s="300">
        <v>0</v>
      </c>
      <c r="CA7" s="300">
        <v>0</v>
      </c>
      <c r="CB7" s="300">
        <v>0</v>
      </c>
      <c r="CC7" s="300">
        <v>0</v>
      </c>
      <c r="CD7" s="300">
        <v>0</v>
      </c>
      <c r="CE7" s="300">
        <v>0</v>
      </c>
      <c r="CF7" s="300">
        <v>0</v>
      </c>
      <c r="CG7" s="300">
        <v>0</v>
      </c>
      <c r="CH7" s="300">
        <v>0</v>
      </c>
      <c r="CI7" s="300">
        <v>0</v>
      </c>
      <c r="CJ7" s="300">
        <v>0</v>
      </c>
      <c r="CK7" s="300">
        <v>0</v>
      </c>
      <c r="CL7" s="300">
        <v>0</v>
      </c>
      <c r="CM7" s="300">
        <v>0</v>
      </c>
      <c r="CN7" s="300">
        <v>0</v>
      </c>
      <c r="CO7" s="300">
        <v>0</v>
      </c>
      <c r="CP7" s="300">
        <v>0</v>
      </c>
      <c r="CQ7" s="300">
        <v>0</v>
      </c>
      <c r="CR7" s="257"/>
      <c r="CS7" s="262">
        <f t="shared" ref="CS7:CS19" si="0">SUM(E7:CR7)</f>
        <v>149</v>
      </c>
    </row>
    <row r="8" spans="1:97" ht="15" customHeight="1">
      <c r="A8" s="125"/>
      <c r="B8" s="97">
        <v>11</v>
      </c>
      <c r="C8" s="98" t="s">
        <v>1100</v>
      </c>
      <c r="D8" s="182" t="s">
        <v>1101</v>
      </c>
      <c r="E8" s="308"/>
      <c r="F8" s="309">
        <v>1</v>
      </c>
      <c r="G8" s="309"/>
      <c r="H8" s="309"/>
      <c r="I8" s="309">
        <v>1</v>
      </c>
      <c r="J8" s="309">
        <v>1</v>
      </c>
      <c r="K8" s="309">
        <v>1</v>
      </c>
      <c r="L8" s="309"/>
      <c r="M8" s="309"/>
      <c r="N8" s="309">
        <v>1</v>
      </c>
      <c r="O8" s="309">
        <v>1</v>
      </c>
      <c r="P8" s="309">
        <v>1</v>
      </c>
      <c r="Q8" s="309">
        <v>1</v>
      </c>
      <c r="R8" s="309">
        <v>1</v>
      </c>
      <c r="S8" s="309">
        <v>1</v>
      </c>
      <c r="T8" s="309">
        <v>1</v>
      </c>
      <c r="U8" s="309">
        <v>1</v>
      </c>
      <c r="V8" s="309">
        <v>1</v>
      </c>
      <c r="W8" s="309">
        <v>1</v>
      </c>
      <c r="X8" s="309"/>
      <c r="Y8" s="309"/>
      <c r="Z8" s="309">
        <v>1</v>
      </c>
      <c r="AA8" s="309"/>
      <c r="AB8" s="309">
        <v>1</v>
      </c>
      <c r="AC8" s="309">
        <v>1</v>
      </c>
      <c r="AD8" s="309">
        <v>1</v>
      </c>
      <c r="AE8" s="309"/>
      <c r="AF8" s="309">
        <v>1</v>
      </c>
      <c r="AG8" s="309">
        <v>1</v>
      </c>
      <c r="AH8" s="309"/>
      <c r="AI8" s="309"/>
      <c r="AJ8" s="309">
        <v>1</v>
      </c>
      <c r="AK8" s="309"/>
      <c r="AL8" s="309">
        <v>1</v>
      </c>
      <c r="AM8" s="309">
        <v>1</v>
      </c>
      <c r="AN8" s="309">
        <v>1</v>
      </c>
      <c r="AO8" s="309">
        <v>1</v>
      </c>
      <c r="AP8" s="309">
        <v>1</v>
      </c>
      <c r="AQ8" s="309">
        <v>1</v>
      </c>
      <c r="AR8" s="309">
        <v>1</v>
      </c>
      <c r="AS8" s="309"/>
      <c r="AT8" s="309"/>
      <c r="AU8" s="309">
        <v>1</v>
      </c>
      <c r="AV8" s="309">
        <v>1</v>
      </c>
      <c r="AW8" s="309">
        <v>1</v>
      </c>
      <c r="AX8" s="309">
        <v>1</v>
      </c>
      <c r="AY8" s="309">
        <v>1</v>
      </c>
      <c r="AZ8" s="309"/>
      <c r="BA8" s="309">
        <v>1</v>
      </c>
      <c r="BB8" s="310" t="s">
        <v>882</v>
      </c>
      <c r="BC8" s="310" t="s">
        <v>882</v>
      </c>
      <c r="BD8" s="310" t="s">
        <v>882</v>
      </c>
      <c r="BE8" s="310" t="s">
        <v>882</v>
      </c>
      <c r="BF8" s="310" t="s">
        <v>882</v>
      </c>
      <c r="BG8" s="310" t="s">
        <v>882</v>
      </c>
      <c r="BH8" s="310" t="s">
        <v>882</v>
      </c>
      <c r="BI8" s="310" t="s">
        <v>882</v>
      </c>
      <c r="BJ8" s="310" t="s">
        <v>882</v>
      </c>
      <c r="BK8" s="310" t="s">
        <v>882</v>
      </c>
      <c r="BL8" s="310" t="s">
        <v>882</v>
      </c>
      <c r="BM8" s="310" t="s">
        <v>882</v>
      </c>
      <c r="BN8" s="310" t="s">
        <v>882</v>
      </c>
      <c r="BO8" s="310" t="s">
        <v>882</v>
      </c>
      <c r="BP8" s="310" t="s">
        <v>882</v>
      </c>
      <c r="BQ8" s="310" t="s">
        <v>882</v>
      </c>
      <c r="BR8" s="310" t="s">
        <v>882</v>
      </c>
      <c r="BS8" s="310" t="s">
        <v>882</v>
      </c>
      <c r="BT8" s="310" t="s">
        <v>882</v>
      </c>
      <c r="BU8" s="310" t="s">
        <v>882</v>
      </c>
      <c r="BV8" s="310" t="s">
        <v>882</v>
      </c>
      <c r="BW8" s="310" t="s">
        <v>882</v>
      </c>
      <c r="BX8" s="310" t="s">
        <v>882</v>
      </c>
      <c r="BY8" s="310" t="s">
        <v>882</v>
      </c>
      <c r="BZ8" s="310" t="s">
        <v>882</v>
      </c>
      <c r="CA8" s="310" t="s">
        <v>882</v>
      </c>
      <c r="CB8" s="310" t="s">
        <v>882</v>
      </c>
      <c r="CC8" s="310" t="s">
        <v>882</v>
      </c>
      <c r="CD8" s="310" t="s">
        <v>882</v>
      </c>
      <c r="CE8" s="310" t="s">
        <v>882</v>
      </c>
      <c r="CF8" s="310" t="s">
        <v>882</v>
      </c>
      <c r="CG8" s="310" t="s">
        <v>882</v>
      </c>
      <c r="CH8" s="310" t="s">
        <v>882</v>
      </c>
      <c r="CI8" s="310" t="s">
        <v>882</v>
      </c>
      <c r="CJ8" s="310" t="s">
        <v>882</v>
      </c>
      <c r="CK8" s="310" t="s">
        <v>882</v>
      </c>
      <c r="CL8" s="310" t="s">
        <v>882</v>
      </c>
      <c r="CM8" s="310" t="s">
        <v>882</v>
      </c>
      <c r="CN8" s="310"/>
      <c r="CO8" s="310"/>
      <c r="CP8" s="309"/>
      <c r="CQ8" s="310" t="s">
        <v>882</v>
      </c>
      <c r="CR8" s="311"/>
      <c r="CS8" s="312">
        <f t="shared" si="0"/>
        <v>34</v>
      </c>
    </row>
    <row r="9" spans="1:97" ht="15" customHeight="1">
      <c r="A9" s="125"/>
      <c r="B9" s="97">
        <v>12</v>
      </c>
      <c r="C9" s="98" t="s">
        <v>1146</v>
      </c>
      <c r="D9" s="183" t="s">
        <v>1101</v>
      </c>
      <c r="E9" s="313"/>
      <c r="F9" s="314">
        <v>1</v>
      </c>
      <c r="G9" s="314">
        <v>1</v>
      </c>
      <c r="H9" s="314">
        <v>1</v>
      </c>
      <c r="I9" s="314">
        <v>1</v>
      </c>
      <c r="J9" s="314">
        <v>1</v>
      </c>
      <c r="K9" s="314">
        <v>1</v>
      </c>
      <c r="L9" s="314"/>
      <c r="M9" s="314"/>
      <c r="N9" s="314">
        <v>1</v>
      </c>
      <c r="O9" s="314">
        <v>1</v>
      </c>
      <c r="P9" s="314"/>
      <c r="Q9" s="309">
        <v>1</v>
      </c>
      <c r="R9" s="309"/>
      <c r="S9" s="309">
        <v>1</v>
      </c>
      <c r="T9" s="309">
        <v>1</v>
      </c>
      <c r="U9" s="309">
        <v>1</v>
      </c>
      <c r="V9" s="309"/>
      <c r="W9" s="309">
        <v>1</v>
      </c>
      <c r="X9" s="309"/>
      <c r="Y9" s="309">
        <v>1</v>
      </c>
      <c r="Z9" s="309">
        <v>1</v>
      </c>
      <c r="AA9" s="309">
        <v>1</v>
      </c>
      <c r="AB9" s="309">
        <v>1</v>
      </c>
      <c r="AC9" s="309">
        <v>1</v>
      </c>
      <c r="AD9" s="309">
        <v>1</v>
      </c>
      <c r="AE9" s="309">
        <v>1</v>
      </c>
      <c r="AF9" s="309"/>
      <c r="AG9" s="309">
        <v>1</v>
      </c>
      <c r="AH9" s="309"/>
      <c r="AI9" s="309"/>
      <c r="AJ9" s="309"/>
      <c r="AK9" s="309"/>
      <c r="AL9" s="309"/>
      <c r="AM9" s="309">
        <v>1</v>
      </c>
      <c r="AN9" s="309">
        <v>1</v>
      </c>
      <c r="AO9" s="309">
        <v>1</v>
      </c>
      <c r="AP9" s="309">
        <v>1</v>
      </c>
      <c r="AQ9" s="309">
        <v>1</v>
      </c>
      <c r="AR9" s="309">
        <v>1</v>
      </c>
      <c r="AS9" s="309">
        <v>1</v>
      </c>
      <c r="AT9" s="309">
        <v>1</v>
      </c>
      <c r="AU9" s="309">
        <v>1</v>
      </c>
      <c r="AV9" s="309">
        <v>1</v>
      </c>
      <c r="AW9" s="309">
        <v>1</v>
      </c>
      <c r="AX9" s="309">
        <v>1</v>
      </c>
      <c r="AY9" s="309">
        <v>1</v>
      </c>
      <c r="AZ9" s="309"/>
      <c r="BA9" s="309">
        <v>1</v>
      </c>
      <c r="BB9" s="310" t="s">
        <v>882</v>
      </c>
      <c r="BC9" s="310" t="s">
        <v>882</v>
      </c>
      <c r="BD9" s="310" t="s">
        <v>882</v>
      </c>
      <c r="BE9" s="310" t="s">
        <v>882</v>
      </c>
      <c r="BF9" s="310" t="s">
        <v>882</v>
      </c>
      <c r="BG9" s="310" t="s">
        <v>882</v>
      </c>
      <c r="BH9" s="310" t="s">
        <v>882</v>
      </c>
      <c r="BI9" s="310" t="s">
        <v>882</v>
      </c>
      <c r="BJ9" s="310" t="s">
        <v>882</v>
      </c>
      <c r="BK9" s="310" t="s">
        <v>882</v>
      </c>
      <c r="BL9" s="310" t="s">
        <v>882</v>
      </c>
      <c r="BM9" s="310" t="s">
        <v>882</v>
      </c>
      <c r="BN9" s="310" t="s">
        <v>882</v>
      </c>
      <c r="BO9" s="310" t="s">
        <v>882</v>
      </c>
      <c r="BP9" s="310" t="s">
        <v>882</v>
      </c>
      <c r="BQ9" s="310" t="s">
        <v>882</v>
      </c>
      <c r="BR9" s="310" t="s">
        <v>882</v>
      </c>
      <c r="BS9" s="310" t="s">
        <v>882</v>
      </c>
      <c r="BT9" s="310" t="s">
        <v>882</v>
      </c>
      <c r="BU9" s="310" t="s">
        <v>882</v>
      </c>
      <c r="BV9" s="310" t="s">
        <v>882</v>
      </c>
      <c r="BW9" s="310" t="s">
        <v>882</v>
      </c>
      <c r="BX9" s="310" t="s">
        <v>882</v>
      </c>
      <c r="BY9" s="310" t="s">
        <v>882</v>
      </c>
      <c r="BZ9" s="310" t="s">
        <v>882</v>
      </c>
      <c r="CA9" s="310" t="s">
        <v>882</v>
      </c>
      <c r="CB9" s="310" t="s">
        <v>882</v>
      </c>
      <c r="CC9" s="310" t="s">
        <v>882</v>
      </c>
      <c r="CD9" s="310" t="s">
        <v>882</v>
      </c>
      <c r="CE9" s="310" t="s">
        <v>882</v>
      </c>
      <c r="CF9" s="310" t="s">
        <v>882</v>
      </c>
      <c r="CG9" s="310" t="s">
        <v>882</v>
      </c>
      <c r="CH9" s="310" t="s">
        <v>882</v>
      </c>
      <c r="CI9" s="310" t="s">
        <v>882</v>
      </c>
      <c r="CJ9" s="310" t="s">
        <v>882</v>
      </c>
      <c r="CK9" s="310" t="s">
        <v>882</v>
      </c>
      <c r="CL9" s="310" t="s">
        <v>882</v>
      </c>
      <c r="CM9" s="310" t="s">
        <v>882</v>
      </c>
      <c r="CN9" s="310"/>
      <c r="CO9" s="310"/>
      <c r="CP9" s="309"/>
      <c r="CQ9" s="310" t="s">
        <v>882</v>
      </c>
      <c r="CR9" s="315"/>
      <c r="CS9" s="312">
        <f t="shared" si="0"/>
        <v>35</v>
      </c>
    </row>
    <row r="10" spans="1:97" ht="15" customHeight="1">
      <c r="A10" s="125"/>
      <c r="B10" s="97">
        <v>13</v>
      </c>
      <c r="C10" s="98" t="s">
        <v>1167</v>
      </c>
      <c r="D10" s="183" t="s">
        <v>1172</v>
      </c>
      <c r="E10" s="313"/>
      <c r="F10" s="314">
        <v>1</v>
      </c>
      <c r="G10" s="314">
        <v>1</v>
      </c>
      <c r="H10" s="314"/>
      <c r="I10" s="314">
        <v>1</v>
      </c>
      <c r="J10" s="314">
        <v>1</v>
      </c>
      <c r="K10" s="314">
        <v>1</v>
      </c>
      <c r="L10" s="314"/>
      <c r="M10" s="314"/>
      <c r="N10" s="314"/>
      <c r="O10" s="314"/>
      <c r="P10" s="314">
        <v>1</v>
      </c>
      <c r="Q10" s="314">
        <v>1</v>
      </c>
      <c r="R10" s="314"/>
      <c r="S10" s="309">
        <v>1</v>
      </c>
      <c r="T10" s="309">
        <v>1</v>
      </c>
      <c r="U10" s="309">
        <v>1</v>
      </c>
      <c r="V10" s="309">
        <v>1</v>
      </c>
      <c r="W10" s="309">
        <v>1</v>
      </c>
      <c r="X10" s="309">
        <v>1</v>
      </c>
      <c r="Y10" s="309">
        <v>1</v>
      </c>
      <c r="Z10" s="309">
        <v>1</v>
      </c>
      <c r="AA10" s="309">
        <v>1</v>
      </c>
      <c r="AB10" s="309">
        <v>1</v>
      </c>
      <c r="AC10" s="309">
        <v>1</v>
      </c>
      <c r="AD10" s="309">
        <v>1</v>
      </c>
      <c r="AE10" s="309"/>
      <c r="AF10" s="309"/>
      <c r="AG10" s="309">
        <v>1</v>
      </c>
      <c r="AH10" s="309">
        <v>1</v>
      </c>
      <c r="AI10" s="309">
        <v>1</v>
      </c>
      <c r="AJ10" s="309"/>
      <c r="AK10" s="309"/>
      <c r="AL10" s="309"/>
      <c r="AM10" s="309"/>
      <c r="AN10" s="309"/>
      <c r="AO10" s="309">
        <v>1</v>
      </c>
      <c r="AP10" s="309">
        <v>1</v>
      </c>
      <c r="AQ10" s="309">
        <v>1</v>
      </c>
      <c r="AR10" s="309">
        <v>1</v>
      </c>
      <c r="AS10" s="309">
        <v>1</v>
      </c>
      <c r="AT10" s="309"/>
      <c r="AU10" s="309">
        <v>1</v>
      </c>
      <c r="AV10" s="309">
        <v>1</v>
      </c>
      <c r="AW10" s="309">
        <v>1</v>
      </c>
      <c r="AX10" s="309">
        <v>1</v>
      </c>
      <c r="AY10" s="309"/>
      <c r="AZ10" s="309"/>
      <c r="BA10" s="309"/>
      <c r="BB10" s="309">
        <v>1</v>
      </c>
      <c r="BC10" s="309">
        <v>1</v>
      </c>
      <c r="BD10" s="309">
        <v>1</v>
      </c>
      <c r="BE10" s="309">
        <v>1</v>
      </c>
      <c r="BF10" s="309">
        <v>1</v>
      </c>
      <c r="BG10" s="309">
        <v>1</v>
      </c>
      <c r="BH10" s="309">
        <v>1</v>
      </c>
      <c r="BI10" s="309">
        <v>1</v>
      </c>
      <c r="BJ10" s="309"/>
      <c r="BK10" s="310" t="s">
        <v>882</v>
      </c>
      <c r="BL10" s="310" t="s">
        <v>882</v>
      </c>
      <c r="BM10" s="310" t="s">
        <v>882</v>
      </c>
      <c r="BN10" s="310" t="s">
        <v>882</v>
      </c>
      <c r="BO10" s="310" t="s">
        <v>882</v>
      </c>
      <c r="BP10" s="310" t="s">
        <v>882</v>
      </c>
      <c r="BQ10" s="310" t="s">
        <v>882</v>
      </c>
      <c r="BR10" s="310" t="s">
        <v>882</v>
      </c>
      <c r="BS10" s="310" t="s">
        <v>882</v>
      </c>
      <c r="BT10" s="310" t="s">
        <v>882</v>
      </c>
      <c r="BU10" s="310" t="s">
        <v>882</v>
      </c>
      <c r="BV10" s="310" t="s">
        <v>882</v>
      </c>
      <c r="BW10" s="310" t="s">
        <v>882</v>
      </c>
      <c r="BX10" s="310" t="s">
        <v>882</v>
      </c>
      <c r="BY10" s="310" t="s">
        <v>882</v>
      </c>
      <c r="BZ10" s="310" t="s">
        <v>882</v>
      </c>
      <c r="CA10" s="310" t="s">
        <v>882</v>
      </c>
      <c r="CB10" s="310" t="s">
        <v>882</v>
      </c>
      <c r="CC10" s="310" t="s">
        <v>882</v>
      </c>
      <c r="CD10" s="310" t="s">
        <v>882</v>
      </c>
      <c r="CE10" s="310" t="s">
        <v>882</v>
      </c>
      <c r="CF10" s="310" t="s">
        <v>882</v>
      </c>
      <c r="CG10" s="310" t="s">
        <v>882</v>
      </c>
      <c r="CH10" s="310" t="s">
        <v>882</v>
      </c>
      <c r="CI10" s="310" t="s">
        <v>882</v>
      </c>
      <c r="CJ10" s="310" t="s">
        <v>882</v>
      </c>
      <c r="CK10" s="310" t="s">
        <v>882</v>
      </c>
      <c r="CL10" s="310" t="s">
        <v>882</v>
      </c>
      <c r="CM10" s="310" t="s">
        <v>882</v>
      </c>
      <c r="CN10" s="310"/>
      <c r="CO10" s="310"/>
      <c r="CP10" s="309"/>
      <c r="CQ10" s="310" t="s">
        <v>882</v>
      </c>
      <c r="CR10" s="315"/>
      <c r="CS10" s="312">
        <f t="shared" si="0"/>
        <v>39</v>
      </c>
    </row>
    <row r="11" spans="1:97" ht="15" customHeight="1">
      <c r="A11" s="125"/>
      <c r="B11" s="97">
        <v>14</v>
      </c>
      <c r="C11" s="98" t="s">
        <v>1176</v>
      </c>
      <c r="D11" s="183" t="s">
        <v>1172</v>
      </c>
      <c r="E11" s="313"/>
      <c r="F11" s="314"/>
      <c r="G11" s="314"/>
      <c r="H11" s="314"/>
      <c r="I11" s="314">
        <v>1</v>
      </c>
      <c r="J11" s="314"/>
      <c r="K11" s="314"/>
      <c r="L11" s="314"/>
      <c r="M11" s="314"/>
      <c r="N11" s="314"/>
      <c r="O11" s="314">
        <v>1</v>
      </c>
      <c r="P11" s="314"/>
      <c r="Q11" s="314"/>
      <c r="R11" s="314"/>
      <c r="S11" s="309">
        <v>1</v>
      </c>
      <c r="T11" s="309"/>
      <c r="U11" s="309"/>
      <c r="V11" s="309">
        <v>1</v>
      </c>
      <c r="W11" s="309">
        <v>1</v>
      </c>
      <c r="X11" s="309"/>
      <c r="Y11" s="309"/>
      <c r="Z11" s="309">
        <v>1</v>
      </c>
      <c r="AA11" s="309"/>
      <c r="AB11" s="309">
        <v>1</v>
      </c>
      <c r="AC11" s="309">
        <v>1</v>
      </c>
      <c r="AD11" s="309">
        <v>1</v>
      </c>
      <c r="AE11" s="309"/>
      <c r="AF11" s="309"/>
      <c r="AG11" s="309">
        <v>1</v>
      </c>
      <c r="AH11" s="309"/>
      <c r="AI11" s="309">
        <v>1</v>
      </c>
      <c r="AJ11" s="309"/>
      <c r="AK11" s="309">
        <v>1</v>
      </c>
      <c r="AL11" s="309"/>
      <c r="AM11" s="309"/>
      <c r="AN11" s="309"/>
      <c r="AO11" s="309">
        <v>1</v>
      </c>
      <c r="AP11" s="309"/>
      <c r="AQ11" s="309">
        <v>1</v>
      </c>
      <c r="AR11" s="309"/>
      <c r="AS11" s="309"/>
      <c r="AT11" s="309">
        <v>1</v>
      </c>
      <c r="AU11" s="309">
        <v>1</v>
      </c>
      <c r="AV11" s="309">
        <v>1</v>
      </c>
      <c r="AW11" s="309">
        <v>1</v>
      </c>
      <c r="AX11" s="309">
        <v>1</v>
      </c>
      <c r="AY11" s="309">
        <v>1</v>
      </c>
      <c r="AZ11" s="309">
        <v>1</v>
      </c>
      <c r="BA11" s="309">
        <v>1</v>
      </c>
      <c r="BB11" s="309">
        <v>1</v>
      </c>
      <c r="BC11" s="309">
        <v>1</v>
      </c>
      <c r="BD11" s="309">
        <v>1</v>
      </c>
      <c r="BE11" s="309">
        <v>1</v>
      </c>
      <c r="BF11" s="309">
        <v>1</v>
      </c>
      <c r="BG11" s="309">
        <v>1</v>
      </c>
      <c r="BH11" s="309">
        <v>1</v>
      </c>
      <c r="BI11" s="309"/>
      <c r="BJ11" s="309">
        <v>1</v>
      </c>
      <c r="BK11" s="310" t="s">
        <v>882</v>
      </c>
      <c r="BL11" s="310" t="s">
        <v>882</v>
      </c>
      <c r="BM11" s="310" t="s">
        <v>882</v>
      </c>
      <c r="BN11" s="310" t="s">
        <v>882</v>
      </c>
      <c r="BO11" s="310" t="s">
        <v>882</v>
      </c>
      <c r="BP11" s="310" t="s">
        <v>882</v>
      </c>
      <c r="BQ11" s="310" t="s">
        <v>882</v>
      </c>
      <c r="BR11" s="310" t="s">
        <v>882</v>
      </c>
      <c r="BS11" s="310" t="s">
        <v>882</v>
      </c>
      <c r="BT11" s="310" t="s">
        <v>882</v>
      </c>
      <c r="BU11" s="310" t="s">
        <v>882</v>
      </c>
      <c r="BV11" s="310" t="s">
        <v>882</v>
      </c>
      <c r="BW11" s="310" t="s">
        <v>882</v>
      </c>
      <c r="BX11" s="310" t="s">
        <v>882</v>
      </c>
      <c r="BY11" s="310" t="s">
        <v>882</v>
      </c>
      <c r="BZ11" s="310" t="s">
        <v>882</v>
      </c>
      <c r="CA11" s="310" t="s">
        <v>882</v>
      </c>
      <c r="CB11" s="310" t="s">
        <v>882</v>
      </c>
      <c r="CC11" s="310" t="s">
        <v>882</v>
      </c>
      <c r="CD11" s="310" t="s">
        <v>882</v>
      </c>
      <c r="CE11" s="310" t="s">
        <v>882</v>
      </c>
      <c r="CF11" s="310" t="s">
        <v>882</v>
      </c>
      <c r="CG11" s="310" t="s">
        <v>882</v>
      </c>
      <c r="CH11" s="310" t="s">
        <v>882</v>
      </c>
      <c r="CI11" s="310" t="s">
        <v>882</v>
      </c>
      <c r="CJ11" s="310" t="s">
        <v>882</v>
      </c>
      <c r="CK11" s="310" t="s">
        <v>882</v>
      </c>
      <c r="CL11" s="310" t="s">
        <v>882</v>
      </c>
      <c r="CM11" s="310" t="s">
        <v>882</v>
      </c>
      <c r="CN11" s="310"/>
      <c r="CO11" s="310"/>
      <c r="CP11" s="309"/>
      <c r="CQ11" s="310" t="s">
        <v>882</v>
      </c>
      <c r="CR11" s="315"/>
      <c r="CS11" s="316">
        <f t="shared" si="0"/>
        <v>30</v>
      </c>
    </row>
    <row r="12" spans="1:97" ht="15" customHeight="1">
      <c r="A12" s="125"/>
      <c r="B12" s="97">
        <v>15</v>
      </c>
      <c r="C12" s="98" t="s">
        <v>1233</v>
      </c>
      <c r="D12" s="183" t="s">
        <v>1243</v>
      </c>
      <c r="E12" s="313"/>
      <c r="F12" s="314"/>
      <c r="G12" s="314"/>
      <c r="H12" s="314"/>
      <c r="I12" s="314">
        <v>1</v>
      </c>
      <c r="J12" s="314">
        <v>1</v>
      </c>
      <c r="K12" s="314">
        <v>1</v>
      </c>
      <c r="L12" s="314"/>
      <c r="M12" s="314"/>
      <c r="N12" s="314"/>
      <c r="O12" s="314"/>
      <c r="P12" s="314"/>
      <c r="Q12" s="314"/>
      <c r="R12" s="314"/>
      <c r="S12" s="314">
        <v>1</v>
      </c>
      <c r="T12" s="314"/>
      <c r="U12" s="314">
        <v>1</v>
      </c>
      <c r="V12" s="314">
        <v>1</v>
      </c>
      <c r="W12" s="314">
        <v>1</v>
      </c>
      <c r="X12" s="314">
        <v>1</v>
      </c>
      <c r="Y12" s="314"/>
      <c r="Z12" s="314"/>
      <c r="AA12" s="314"/>
      <c r="AB12" s="309">
        <v>1</v>
      </c>
      <c r="AC12" s="309">
        <v>1</v>
      </c>
      <c r="AD12" s="309">
        <v>1</v>
      </c>
      <c r="AE12" s="309"/>
      <c r="AF12" s="309"/>
      <c r="AG12" s="309">
        <v>1</v>
      </c>
      <c r="AH12" s="309"/>
      <c r="AI12" s="309"/>
      <c r="AJ12" s="309"/>
      <c r="AK12" s="309"/>
      <c r="AL12" s="309"/>
      <c r="AM12" s="309">
        <v>1</v>
      </c>
      <c r="AN12" s="309">
        <v>1</v>
      </c>
      <c r="AO12" s="309">
        <v>1</v>
      </c>
      <c r="AP12" s="309">
        <v>1</v>
      </c>
      <c r="AQ12" s="309">
        <v>1</v>
      </c>
      <c r="AR12" s="309">
        <v>1</v>
      </c>
      <c r="AS12" s="309"/>
      <c r="AT12" s="309"/>
      <c r="AU12" s="309">
        <v>1</v>
      </c>
      <c r="AV12" s="309">
        <v>1</v>
      </c>
      <c r="AW12" s="309">
        <v>1</v>
      </c>
      <c r="AX12" s="309"/>
      <c r="AY12" s="309">
        <v>1</v>
      </c>
      <c r="AZ12" s="309">
        <v>1</v>
      </c>
      <c r="BA12" s="309">
        <v>1</v>
      </c>
      <c r="BB12" s="309">
        <v>1</v>
      </c>
      <c r="BC12" s="309">
        <v>1</v>
      </c>
      <c r="BD12" s="309">
        <v>1</v>
      </c>
      <c r="BE12" s="309">
        <v>1</v>
      </c>
      <c r="BF12" s="309">
        <v>1</v>
      </c>
      <c r="BG12" s="309">
        <v>1</v>
      </c>
      <c r="BH12" s="309">
        <v>1</v>
      </c>
      <c r="BI12" s="309">
        <v>1</v>
      </c>
      <c r="BJ12" s="309"/>
      <c r="BK12" s="309">
        <v>1</v>
      </c>
      <c r="BL12" s="309">
        <v>1</v>
      </c>
      <c r="BM12" s="309">
        <v>1</v>
      </c>
      <c r="BN12" s="310" t="s">
        <v>882</v>
      </c>
      <c r="BO12" s="310" t="s">
        <v>882</v>
      </c>
      <c r="BP12" s="310" t="s">
        <v>882</v>
      </c>
      <c r="BQ12" s="310" t="s">
        <v>882</v>
      </c>
      <c r="BR12" s="310" t="s">
        <v>882</v>
      </c>
      <c r="BS12" s="310" t="s">
        <v>882</v>
      </c>
      <c r="BT12" s="310" t="s">
        <v>882</v>
      </c>
      <c r="BU12" s="310" t="s">
        <v>882</v>
      </c>
      <c r="BV12" s="310" t="s">
        <v>882</v>
      </c>
      <c r="BW12" s="310" t="s">
        <v>882</v>
      </c>
      <c r="BX12" s="310" t="s">
        <v>882</v>
      </c>
      <c r="BY12" s="310" t="s">
        <v>882</v>
      </c>
      <c r="BZ12" s="310" t="s">
        <v>882</v>
      </c>
      <c r="CA12" s="310" t="s">
        <v>882</v>
      </c>
      <c r="CB12" s="310" t="s">
        <v>882</v>
      </c>
      <c r="CC12" s="310" t="s">
        <v>882</v>
      </c>
      <c r="CD12" s="310" t="s">
        <v>882</v>
      </c>
      <c r="CE12" s="310" t="s">
        <v>882</v>
      </c>
      <c r="CF12" s="310" t="s">
        <v>882</v>
      </c>
      <c r="CG12" s="310" t="s">
        <v>882</v>
      </c>
      <c r="CH12" s="310" t="s">
        <v>882</v>
      </c>
      <c r="CI12" s="310" t="s">
        <v>882</v>
      </c>
      <c r="CJ12" s="310" t="s">
        <v>882</v>
      </c>
      <c r="CK12" s="310" t="s">
        <v>882</v>
      </c>
      <c r="CL12" s="310" t="s">
        <v>882</v>
      </c>
      <c r="CM12" s="310" t="s">
        <v>882</v>
      </c>
      <c r="CN12" s="310"/>
      <c r="CO12" s="310"/>
      <c r="CP12" s="309"/>
      <c r="CQ12" s="310" t="s">
        <v>882</v>
      </c>
      <c r="CR12" s="315"/>
      <c r="CS12" s="316">
        <f t="shared" si="0"/>
        <v>35</v>
      </c>
    </row>
    <row r="13" spans="1:97" ht="15" customHeight="1">
      <c r="A13" s="125"/>
      <c r="B13" s="97">
        <v>16</v>
      </c>
      <c r="C13" s="98" t="s">
        <v>1253</v>
      </c>
      <c r="D13" s="183" t="s">
        <v>1242</v>
      </c>
      <c r="E13" s="313">
        <v>1</v>
      </c>
      <c r="F13" s="314"/>
      <c r="G13" s="314">
        <v>1</v>
      </c>
      <c r="H13" s="314"/>
      <c r="I13" s="314">
        <v>1</v>
      </c>
      <c r="J13" s="314">
        <v>1</v>
      </c>
      <c r="K13" s="314">
        <v>1</v>
      </c>
      <c r="L13" s="314">
        <v>1</v>
      </c>
      <c r="M13" s="314">
        <v>1</v>
      </c>
      <c r="N13" s="314">
        <v>1</v>
      </c>
      <c r="O13" s="314">
        <v>1</v>
      </c>
      <c r="P13" s="314"/>
      <c r="Q13" s="314"/>
      <c r="R13" s="314"/>
      <c r="S13" s="314">
        <v>1</v>
      </c>
      <c r="T13" s="314"/>
      <c r="U13" s="314"/>
      <c r="V13" s="314">
        <v>1</v>
      </c>
      <c r="W13" s="314">
        <v>1</v>
      </c>
      <c r="X13" s="314"/>
      <c r="Y13" s="314"/>
      <c r="Z13" s="314"/>
      <c r="AA13" s="314"/>
      <c r="AB13" s="314"/>
      <c r="AC13" s="314"/>
      <c r="AD13" s="314"/>
      <c r="AE13" s="314"/>
      <c r="AF13" s="314"/>
      <c r="AG13" s="309">
        <v>1</v>
      </c>
      <c r="AH13" s="309"/>
      <c r="AI13" s="309"/>
      <c r="AJ13" s="309"/>
      <c r="AK13" s="309"/>
      <c r="AL13" s="309"/>
      <c r="AM13" s="309">
        <v>1</v>
      </c>
      <c r="AN13" s="309">
        <v>1</v>
      </c>
      <c r="AO13" s="309"/>
      <c r="AP13" s="309">
        <v>1</v>
      </c>
      <c r="AQ13" s="309">
        <v>1</v>
      </c>
      <c r="AR13" s="309">
        <v>1</v>
      </c>
      <c r="AS13" s="309">
        <v>1</v>
      </c>
      <c r="AT13" s="309"/>
      <c r="AU13" s="309">
        <v>1</v>
      </c>
      <c r="AV13" s="309">
        <v>1</v>
      </c>
      <c r="AW13" s="309">
        <v>1</v>
      </c>
      <c r="AX13" s="309">
        <v>1</v>
      </c>
      <c r="AY13" s="309">
        <v>1</v>
      </c>
      <c r="AZ13" s="309"/>
      <c r="BA13" s="309">
        <v>1</v>
      </c>
      <c r="BB13" s="309">
        <v>1</v>
      </c>
      <c r="BC13" s="309">
        <v>1</v>
      </c>
      <c r="BD13" s="309">
        <v>1</v>
      </c>
      <c r="BE13" s="309">
        <v>1</v>
      </c>
      <c r="BF13" s="309">
        <v>1</v>
      </c>
      <c r="BG13" s="309"/>
      <c r="BH13" s="309">
        <v>1</v>
      </c>
      <c r="BI13" s="309">
        <v>1</v>
      </c>
      <c r="BJ13" s="309">
        <v>1</v>
      </c>
      <c r="BK13" s="309">
        <v>1</v>
      </c>
      <c r="BL13" s="309">
        <v>1</v>
      </c>
      <c r="BM13" s="309">
        <v>1</v>
      </c>
      <c r="BN13" s="310" t="s">
        <v>882</v>
      </c>
      <c r="BO13" s="310" t="s">
        <v>882</v>
      </c>
      <c r="BP13" s="310" t="s">
        <v>882</v>
      </c>
      <c r="BQ13" s="310" t="s">
        <v>882</v>
      </c>
      <c r="BR13" s="310" t="s">
        <v>882</v>
      </c>
      <c r="BS13" s="310" t="s">
        <v>882</v>
      </c>
      <c r="BT13" s="310" t="s">
        <v>882</v>
      </c>
      <c r="BU13" s="310" t="s">
        <v>882</v>
      </c>
      <c r="BV13" s="310" t="s">
        <v>882</v>
      </c>
      <c r="BW13" s="310" t="s">
        <v>882</v>
      </c>
      <c r="BX13" s="310" t="s">
        <v>882</v>
      </c>
      <c r="BY13" s="310" t="s">
        <v>882</v>
      </c>
      <c r="BZ13" s="310" t="s">
        <v>882</v>
      </c>
      <c r="CA13" s="310" t="s">
        <v>882</v>
      </c>
      <c r="CB13" s="310" t="s">
        <v>882</v>
      </c>
      <c r="CC13" s="310" t="s">
        <v>882</v>
      </c>
      <c r="CD13" s="310" t="s">
        <v>882</v>
      </c>
      <c r="CE13" s="310" t="s">
        <v>882</v>
      </c>
      <c r="CF13" s="310" t="s">
        <v>882</v>
      </c>
      <c r="CG13" s="310" t="s">
        <v>882</v>
      </c>
      <c r="CH13" s="310" t="s">
        <v>882</v>
      </c>
      <c r="CI13" s="310" t="s">
        <v>882</v>
      </c>
      <c r="CJ13" s="310" t="s">
        <v>882</v>
      </c>
      <c r="CK13" s="310" t="s">
        <v>882</v>
      </c>
      <c r="CL13" s="310" t="s">
        <v>882</v>
      </c>
      <c r="CM13" s="310" t="s">
        <v>882</v>
      </c>
      <c r="CN13" s="310"/>
      <c r="CO13" s="310"/>
      <c r="CP13" s="309"/>
      <c r="CQ13" s="310" t="s">
        <v>882</v>
      </c>
      <c r="CR13" s="315"/>
      <c r="CS13" s="316">
        <f t="shared" si="0"/>
        <v>36</v>
      </c>
    </row>
    <row r="14" spans="1:97" ht="15" customHeight="1">
      <c r="A14" s="125"/>
      <c r="B14" s="97">
        <v>17</v>
      </c>
      <c r="C14" s="98" t="s">
        <v>1196</v>
      </c>
      <c r="D14" s="183" t="s">
        <v>1281</v>
      </c>
      <c r="E14" s="313"/>
      <c r="F14" s="314">
        <v>1</v>
      </c>
      <c r="G14" s="314">
        <v>1</v>
      </c>
      <c r="H14" s="314"/>
      <c r="I14" s="314">
        <v>1</v>
      </c>
      <c r="J14" s="314">
        <v>1</v>
      </c>
      <c r="K14" s="314"/>
      <c r="L14" s="314"/>
      <c r="M14" s="314"/>
      <c r="N14" s="314"/>
      <c r="O14" s="314"/>
      <c r="P14" s="314"/>
      <c r="Q14" s="314"/>
      <c r="R14" s="314"/>
      <c r="S14" s="314">
        <v>1</v>
      </c>
      <c r="T14" s="314"/>
      <c r="U14" s="314">
        <v>1</v>
      </c>
      <c r="V14" s="314">
        <v>1</v>
      </c>
      <c r="W14" s="314">
        <v>1</v>
      </c>
      <c r="X14" s="314"/>
      <c r="Y14" s="314"/>
      <c r="Z14" s="314"/>
      <c r="AA14" s="314"/>
      <c r="AB14" s="314">
        <v>1</v>
      </c>
      <c r="AC14" s="314"/>
      <c r="AD14" s="314">
        <v>1</v>
      </c>
      <c r="AE14" s="314"/>
      <c r="AF14" s="314"/>
      <c r="AG14" s="314">
        <v>1</v>
      </c>
      <c r="AH14" s="314"/>
      <c r="AI14" s="314"/>
      <c r="AJ14" s="314">
        <v>1</v>
      </c>
      <c r="AK14" s="314"/>
      <c r="AL14" s="314"/>
      <c r="AM14" s="309"/>
      <c r="AN14" s="309"/>
      <c r="AO14" s="309">
        <v>1</v>
      </c>
      <c r="AP14" s="309">
        <v>1</v>
      </c>
      <c r="AQ14" s="309">
        <v>1</v>
      </c>
      <c r="AR14" s="309">
        <v>1</v>
      </c>
      <c r="AS14" s="309"/>
      <c r="AT14" s="309"/>
      <c r="AU14" s="309">
        <v>1</v>
      </c>
      <c r="AV14" s="309">
        <v>1</v>
      </c>
      <c r="AW14" s="309">
        <v>1</v>
      </c>
      <c r="AX14" s="309">
        <v>1</v>
      </c>
      <c r="AY14" s="309">
        <v>1</v>
      </c>
      <c r="AZ14" s="309">
        <v>1</v>
      </c>
      <c r="BA14" s="309">
        <v>1</v>
      </c>
      <c r="BB14" s="309">
        <v>1</v>
      </c>
      <c r="BC14" s="309">
        <v>1</v>
      </c>
      <c r="BD14" s="309"/>
      <c r="BE14" s="309"/>
      <c r="BF14" s="309">
        <v>1</v>
      </c>
      <c r="BG14" s="309">
        <v>1</v>
      </c>
      <c r="BH14" s="309">
        <v>1</v>
      </c>
      <c r="BI14" s="309"/>
      <c r="BJ14" s="309"/>
      <c r="BK14" s="309">
        <v>1</v>
      </c>
      <c r="BL14" s="309">
        <v>1</v>
      </c>
      <c r="BM14" s="309"/>
      <c r="BN14" s="309">
        <v>1</v>
      </c>
      <c r="BO14" s="309">
        <v>1</v>
      </c>
      <c r="BP14" s="309">
        <v>1</v>
      </c>
      <c r="BQ14" s="309">
        <v>1</v>
      </c>
      <c r="BR14" s="309">
        <v>1</v>
      </c>
      <c r="BS14" s="309">
        <v>1</v>
      </c>
      <c r="BT14" s="309">
        <v>1</v>
      </c>
      <c r="BU14" s="309">
        <v>1</v>
      </c>
      <c r="BV14" s="310" t="s">
        <v>882</v>
      </c>
      <c r="BW14" s="310" t="s">
        <v>882</v>
      </c>
      <c r="BX14" s="310" t="s">
        <v>882</v>
      </c>
      <c r="BY14" s="310" t="s">
        <v>882</v>
      </c>
      <c r="BZ14" s="310" t="s">
        <v>882</v>
      </c>
      <c r="CA14" s="310" t="s">
        <v>882</v>
      </c>
      <c r="CB14" s="310" t="s">
        <v>882</v>
      </c>
      <c r="CC14" s="310" t="s">
        <v>882</v>
      </c>
      <c r="CD14" s="310" t="s">
        <v>882</v>
      </c>
      <c r="CE14" s="310" t="s">
        <v>882</v>
      </c>
      <c r="CF14" s="310" t="s">
        <v>882</v>
      </c>
      <c r="CG14" s="310" t="s">
        <v>882</v>
      </c>
      <c r="CH14" s="310" t="s">
        <v>882</v>
      </c>
      <c r="CI14" s="310" t="s">
        <v>882</v>
      </c>
      <c r="CJ14" s="310" t="s">
        <v>882</v>
      </c>
      <c r="CK14" s="310" t="s">
        <v>882</v>
      </c>
      <c r="CL14" s="310" t="s">
        <v>882</v>
      </c>
      <c r="CM14" s="310" t="s">
        <v>882</v>
      </c>
      <c r="CN14" s="309"/>
      <c r="CO14" s="309"/>
      <c r="CP14" s="309"/>
      <c r="CQ14" s="310" t="s">
        <v>882</v>
      </c>
      <c r="CR14" s="315"/>
      <c r="CS14" s="316">
        <f t="shared" si="0"/>
        <v>38</v>
      </c>
    </row>
    <row r="15" spans="1:97" ht="15" customHeight="1">
      <c r="A15" s="125"/>
      <c r="B15" s="97">
        <v>18</v>
      </c>
      <c r="C15" s="98" t="s">
        <v>1308</v>
      </c>
      <c r="D15" s="183" t="s">
        <v>1311</v>
      </c>
      <c r="E15" s="313"/>
      <c r="F15" s="314"/>
      <c r="G15" s="314"/>
      <c r="H15" s="314"/>
      <c r="I15" s="314">
        <v>1</v>
      </c>
      <c r="J15" s="314">
        <v>1</v>
      </c>
      <c r="K15" s="314">
        <v>1</v>
      </c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>
        <v>1</v>
      </c>
      <c r="X15" s="314"/>
      <c r="Y15" s="314"/>
      <c r="Z15" s="314"/>
      <c r="AA15" s="314"/>
      <c r="AB15" s="314"/>
      <c r="AC15" s="314">
        <v>1</v>
      </c>
      <c r="AD15" s="314"/>
      <c r="AE15" s="314"/>
      <c r="AF15" s="314"/>
      <c r="AG15" s="314">
        <v>1</v>
      </c>
      <c r="AH15" s="314">
        <v>1</v>
      </c>
      <c r="AI15" s="314"/>
      <c r="AJ15" s="314"/>
      <c r="AK15" s="314"/>
      <c r="AL15" s="314"/>
      <c r="AM15" s="309">
        <v>1</v>
      </c>
      <c r="AN15" s="309">
        <v>1</v>
      </c>
      <c r="AO15" s="309">
        <v>1</v>
      </c>
      <c r="AP15" s="309">
        <v>1</v>
      </c>
      <c r="AQ15" s="309">
        <v>1</v>
      </c>
      <c r="AR15" s="309"/>
      <c r="AS15" s="309">
        <v>1</v>
      </c>
      <c r="AT15" s="309"/>
      <c r="AU15" s="309">
        <v>1</v>
      </c>
      <c r="AV15" s="309">
        <v>1</v>
      </c>
      <c r="AW15" s="309">
        <v>1</v>
      </c>
      <c r="AX15" s="309">
        <v>1</v>
      </c>
      <c r="AY15" s="309"/>
      <c r="AZ15" s="309">
        <v>1</v>
      </c>
      <c r="BA15" s="309"/>
      <c r="BB15" s="309">
        <v>1</v>
      </c>
      <c r="BC15" s="309">
        <v>1</v>
      </c>
      <c r="BD15" s="309">
        <v>1</v>
      </c>
      <c r="BE15" s="309"/>
      <c r="BF15" s="309"/>
      <c r="BG15" s="309">
        <v>1</v>
      </c>
      <c r="BH15" s="309">
        <v>1</v>
      </c>
      <c r="BI15" s="309">
        <v>1</v>
      </c>
      <c r="BJ15" s="309">
        <v>1</v>
      </c>
      <c r="BK15" s="309">
        <v>1</v>
      </c>
      <c r="BL15" s="309">
        <v>1</v>
      </c>
      <c r="BM15" s="309">
        <v>1</v>
      </c>
      <c r="BN15" s="309">
        <v>1</v>
      </c>
      <c r="BO15" s="309"/>
      <c r="BP15" s="309">
        <v>1</v>
      </c>
      <c r="BQ15" s="309">
        <v>1</v>
      </c>
      <c r="BR15" s="309">
        <v>1</v>
      </c>
      <c r="BS15" s="309">
        <v>1</v>
      </c>
      <c r="BT15" s="309">
        <v>1</v>
      </c>
      <c r="BU15" s="309"/>
      <c r="BV15" s="310" t="s">
        <v>882</v>
      </c>
      <c r="BW15" s="310" t="s">
        <v>882</v>
      </c>
      <c r="BX15" s="310" t="s">
        <v>882</v>
      </c>
      <c r="BY15" s="310" t="s">
        <v>882</v>
      </c>
      <c r="BZ15" s="310" t="s">
        <v>882</v>
      </c>
      <c r="CA15" s="310" t="s">
        <v>882</v>
      </c>
      <c r="CB15" s="310" t="s">
        <v>882</v>
      </c>
      <c r="CC15" s="310" t="s">
        <v>882</v>
      </c>
      <c r="CD15" s="310" t="s">
        <v>882</v>
      </c>
      <c r="CE15" s="310" t="s">
        <v>882</v>
      </c>
      <c r="CF15" s="310" t="s">
        <v>882</v>
      </c>
      <c r="CG15" s="310" t="s">
        <v>882</v>
      </c>
      <c r="CH15" s="310" t="s">
        <v>882</v>
      </c>
      <c r="CI15" s="310" t="s">
        <v>882</v>
      </c>
      <c r="CJ15" s="310" t="s">
        <v>882</v>
      </c>
      <c r="CK15" s="310" t="s">
        <v>882</v>
      </c>
      <c r="CL15" s="310" t="s">
        <v>882</v>
      </c>
      <c r="CM15" s="310" t="s">
        <v>882</v>
      </c>
      <c r="CN15" s="309"/>
      <c r="CO15" s="309">
        <v>1</v>
      </c>
      <c r="CP15" s="309"/>
      <c r="CQ15" s="310" t="s">
        <v>882</v>
      </c>
      <c r="CR15" s="315"/>
      <c r="CS15" s="316">
        <f t="shared" si="0"/>
        <v>35</v>
      </c>
    </row>
    <row r="16" spans="1:97" ht="15" customHeight="1">
      <c r="A16" s="125"/>
      <c r="B16" s="97">
        <v>19</v>
      </c>
      <c r="C16" s="98" t="s">
        <v>1333</v>
      </c>
      <c r="D16" s="102" t="s">
        <v>1336</v>
      </c>
      <c r="E16" s="313"/>
      <c r="F16" s="314"/>
      <c r="G16" s="314"/>
      <c r="H16" s="314"/>
      <c r="I16" s="314">
        <v>1</v>
      </c>
      <c r="J16" s="314">
        <v>1</v>
      </c>
      <c r="K16" s="314">
        <v>1</v>
      </c>
      <c r="L16" s="314"/>
      <c r="M16" s="314"/>
      <c r="N16" s="314"/>
      <c r="O16" s="314"/>
      <c r="P16" s="314"/>
      <c r="Q16" s="314"/>
      <c r="R16" s="314"/>
      <c r="S16" s="314">
        <v>1</v>
      </c>
      <c r="T16" s="314"/>
      <c r="U16" s="314"/>
      <c r="V16" s="314">
        <v>1</v>
      </c>
      <c r="W16" s="314">
        <v>1</v>
      </c>
      <c r="X16" s="314">
        <v>1</v>
      </c>
      <c r="Y16" s="314"/>
      <c r="Z16" s="314"/>
      <c r="AA16" s="314"/>
      <c r="AB16" s="314"/>
      <c r="AC16" s="314"/>
      <c r="AD16" s="314"/>
      <c r="AE16" s="314"/>
      <c r="AF16" s="314"/>
      <c r="AG16" s="314"/>
      <c r="AH16" s="314">
        <v>1</v>
      </c>
      <c r="AI16" s="314"/>
      <c r="AJ16" s="314"/>
      <c r="AK16" s="314"/>
      <c r="AL16" s="314"/>
      <c r="AM16" s="314">
        <v>1</v>
      </c>
      <c r="AN16" s="314">
        <v>1</v>
      </c>
      <c r="AO16" s="314">
        <v>1</v>
      </c>
      <c r="AP16" s="314">
        <v>1</v>
      </c>
      <c r="AQ16" s="314">
        <v>1</v>
      </c>
      <c r="AR16" s="314">
        <v>1</v>
      </c>
      <c r="AS16" s="314"/>
      <c r="AT16" s="314"/>
      <c r="AU16" s="309">
        <v>1</v>
      </c>
      <c r="AV16" s="309">
        <v>1</v>
      </c>
      <c r="AW16" s="309">
        <v>1</v>
      </c>
      <c r="AX16" s="309">
        <v>1</v>
      </c>
      <c r="AY16" s="309">
        <v>1</v>
      </c>
      <c r="AZ16" s="309">
        <v>1</v>
      </c>
      <c r="BA16" s="309"/>
      <c r="BB16" s="309">
        <v>1</v>
      </c>
      <c r="BC16" s="309">
        <v>1</v>
      </c>
      <c r="BD16" s="309"/>
      <c r="BE16" s="309"/>
      <c r="BF16" s="309">
        <v>1</v>
      </c>
      <c r="BG16" s="309">
        <v>1</v>
      </c>
      <c r="BH16" s="309"/>
      <c r="BI16" s="309"/>
      <c r="BJ16" s="309"/>
      <c r="BK16" s="309">
        <v>1</v>
      </c>
      <c r="BL16" s="309"/>
      <c r="BM16" s="309"/>
      <c r="BN16" s="309">
        <v>1</v>
      </c>
      <c r="BO16" s="309">
        <v>1</v>
      </c>
      <c r="BP16" s="309"/>
      <c r="BQ16" s="309">
        <v>1</v>
      </c>
      <c r="BR16" s="309">
        <v>1</v>
      </c>
      <c r="BS16" s="309">
        <v>1</v>
      </c>
      <c r="BT16" s="309">
        <v>1</v>
      </c>
      <c r="BU16" s="309">
        <v>1</v>
      </c>
      <c r="BV16" s="309">
        <v>1</v>
      </c>
      <c r="BW16" s="309">
        <v>1</v>
      </c>
      <c r="BX16" s="309">
        <v>1</v>
      </c>
      <c r="BY16" s="309">
        <v>1</v>
      </c>
      <c r="BZ16" s="309">
        <v>1</v>
      </c>
      <c r="CA16" s="309"/>
      <c r="CB16" s="309"/>
      <c r="CC16" s="310" t="s">
        <v>882</v>
      </c>
      <c r="CD16" s="310" t="s">
        <v>882</v>
      </c>
      <c r="CE16" s="310" t="s">
        <v>882</v>
      </c>
      <c r="CF16" s="310" t="s">
        <v>882</v>
      </c>
      <c r="CG16" s="310" t="s">
        <v>882</v>
      </c>
      <c r="CH16" s="310" t="s">
        <v>882</v>
      </c>
      <c r="CI16" s="310" t="s">
        <v>882</v>
      </c>
      <c r="CJ16" s="310" t="s">
        <v>882</v>
      </c>
      <c r="CK16" s="310" t="s">
        <v>882</v>
      </c>
      <c r="CL16" s="310" t="s">
        <v>882</v>
      </c>
      <c r="CM16" s="310" t="s">
        <v>882</v>
      </c>
      <c r="CN16" s="309"/>
      <c r="CO16" s="309"/>
      <c r="CP16" s="309"/>
      <c r="CQ16" s="310" t="s">
        <v>882</v>
      </c>
      <c r="CR16" s="315"/>
      <c r="CS16" s="316">
        <f t="shared" si="0"/>
        <v>37</v>
      </c>
    </row>
    <row r="17" spans="1:99" ht="15" customHeight="1">
      <c r="A17" s="125" t="s">
        <v>608</v>
      </c>
      <c r="B17" s="97">
        <v>20</v>
      </c>
      <c r="C17" s="98" t="s">
        <v>1342</v>
      </c>
      <c r="D17" s="183" t="s">
        <v>1349</v>
      </c>
      <c r="E17" s="313"/>
      <c r="F17" s="314"/>
      <c r="G17" s="314"/>
      <c r="H17" s="314"/>
      <c r="I17" s="314">
        <v>1</v>
      </c>
      <c r="J17" s="314">
        <v>1</v>
      </c>
      <c r="K17" s="314"/>
      <c r="L17" s="314"/>
      <c r="M17" s="314"/>
      <c r="N17" s="314"/>
      <c r="O17" s="314"/>
      <c r="P17" s="314"/>
      <c r="Q17" s="314"/>
      <c r="R17" s="314"/>
      <c r="S17" s="314"/>
      <c r="T17" s="314">
        <v>1</v>
      </c>
      <c r="U17" s="314">
        <v>1</v>
      </c>
      <c r="V17" s="314"/>
      <c r="W17" s="314"/>
      <c r="X17" s="314">
        <v>1</v>
      </c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  <c r="AL17" s="314"/>
      <c r="AM17" s="314">
        <v>1</v>
      </c>
      <c r="AN17" s="314">
        <v>1</v>
      </c>
      <c r="AO17" s="314"/>
      <c r="AP17" s="314">
        <v>1</v>
      </c>
      <c r="AQ17" s="314"/>
      <c r="AR17" s="314"/>
      <c r="AS17" s="314"/>
      <c r="AT17" s="314"/>
      <c r="AU17" s="314"/>
      <c r="AV17" s="314">
        <v>1</v>
      </c>
      <c r="AW17" s="314"/>
      <c r="AX17" s="314">
        <v>1</v>
      </c>
      <c r="AY17" s="314"/>
      <c r="AZ17" s="314"/>
      <c r="BA17" s="314"/>
      <c r="BB17" s="314">
        <v>1</v>
      </c>
      <c r="BC17" s="314">
        <v>1</v>
      </c>
      <c r="BD17" s="314">
        <v>1</v>
      </c>
      <c r="BE17" s="314"/>
      <c r="BF17" s="314">
        <v>1</v>
      </c>
      <c r="BG17" s="314"/>
      <c r="BH17" s="314"/>
      <c r="BI17" s="314"/>
      <c r="BJ17" s="314"/>
      <c r="BK17" s="314">
        <v>1</v>
      </c>
      <c r="BL17" s="314"/>
      <c r="BM17" s="314">
        <v>1</v>
      </c>
      <c r="BN17" s="314">
        <v>1</v>
      </c>
      <c r="BO17" s="314">
        <v>1</v>
      </c>
      <c r="BP17" s="314"/>
      <c r="BQ17" s="314">
        <v>1</v>
      </c>
      <c r="BR17" s="314"/>
      <c r="BS17" s="314"/>
      <c r="BT17" s="314">
        <v>1</v>
      </c>
      <c r="BU17" s="314"/>
      <c r="BV17" s="314"/>
      <c r="BW17" s="314"/>
      <c r="BX17" s="314">
        <v>1</v>
      </c>
      <c r="BY17" s="314"/>
      <c r="BZ17" s="314"/>
      <c r="CA17" s="314"/>
      <c r="CB17" s="314"/>
      <c r="CC17" s="310" t="s">
        <v>882</v>
      </c>
      <c r="CD17" s="310" t="s">
        <v>882</v>
      </c>
      <c r="CE17" s="310" t="s">
        <v>882</v>
      </c>
      <c r="CF17" s="310" t="s">
        <v>882</v>
      </c>
      <c r="CG17" s="310" t="s">
        <v>882</v>
      </c>
      <c r="CH17" s="310" t="s">
        <v>882</v>
      </c>
      <c r="CI17" s="310" t="s">
        <v>882</v>
      </c>
      <c r="CJ17" s="310" t="s">
        <v>882</v>
      </c>
      <c r="CK17" s="310" t="s">
        <v>882</v>
      </c>
      <c r="CL17" s="310" t="s">
        <v>882</v>
      </c>
      <c r="CM17" s="310" t="s">
        <v>882</v>
      </c>
      <c r="CN17" s="314"/>
      <c r="CO17" s="314"/>
      <c r="CP17" s="314"/>
      <c r="CQ17" s="331"/>
      <c r="CR17" s="231"/>
      <c r="CS17" s="316">
        <f t="shared" si="0"/>
        <v>21</v>
      </c>
      <c r="CU17" s="184" t="s">
        <v>372</v>
      </c>
    </row>
    <row r="18" spans="1:99" ht="20.100000000000001" customHeight="1">
      <c r="B18" s="126" t="s">
        <v>415</v>
      </c>
      <c r="C18" s="155"/>
      <c r="D18" s="128"/>
      <c r="E18" s="301">
        <f t="shared" ref="E18:R18" si="1">SUM(E8:E17)</f>
        <v>1</v>
      </c>
      <c r="F18" s="300">
        <f t="shared" si="1"/>
        <v>4</v>
      </c>
      <c r="G18" s="300">
        <f t="shared" si="1"/>
        <v>4</v>
      </c>
      <c r="H18" s="300">
        <f t="shared" si="1"/>
        <v>1</v>
      </c>
      <c r="I18" s="300">
        <f t="shared" si="1"/>
        <v>10</v>
      </c>
      <c r="J18" s="300">
        <f t="shared" si="1"/>
        <v>9</v>
      </c>
      <c r="K18" s="300">
        <f t="shared" si="1"/>
        <v>7</v>
      </c>
      <c r="L18" s="300">
        <f t="shared" si="1"/>
        <v>1</v>
      </c>
      <c r="M18" s="300">
        <f t="shared" si="1"/>
        <v>1</v>
      </c>
      <c r="N18" s="300">
        <f t="shared" si="1"/>
        <v>3</v>
      </c>
      <c r="O18" s="300">
        <f t="shared" si="1"/>
        <v>4</v>
      </c>
      <c r="P18" s="300">
        <f t="shared" si="1"/>
        <v>2</v>
      </c>
      <c r="Q18" s="300">
        <f t="shared" si="1"/>
        <v>3</v>
      </c>
      <c r="R18" s="300">
        <f t="shared" si="1"/>
        <v>1</v>
      </c>
      <c r="S18" s="300">
        <f t="shared" ref="S18:AR18" si="2">SUM(S8:S17)</f>
        <v>8</v>
      </c>
      <c r="T18" s="300">
        <f t="shared" si="2"/>
        <v>4</v>
      </c>
      <c r="U18" s="300">
        <f t="shared" si="2"/>
        <v>6</v>
      </c>
      <c r="V18" s="300">
        <f t="shared" si="2"/>
        <v>7</v>
      </c>
      <c r="W18" s="300">
        <f t="shared" si="2"/>
        <v>9</v>
      </c>
      <c r="X18" s="300">
        <f t="shared" si="2"/>
        <v>4</v>
      </c>
      <c r="Y18" s="300">
        <f t="shared" si="2"/>
        <v>2</v>
      </c>
      <c r="Z18" s="300">
        <f t="shared" si="2"/>
        <v>4</v>
      </c>
      <c r="AA18" s="300">
        <f t="shared" si="2"/>
        <v>2</v>
      </c>
      <c r="AB18" s="300">
        <f t="shared" si="2"/>
        <v>6</v>
      </c>
      <c r="AC18" s="300">
        <f t="shared" si="2"/>
        <v>6</v>
      </c>
      <c r="AD18" s="300">
        <f t="shared" si="2"/>
        <v>6</v>
      </c>
      <c r="AE18" s="300">
        <f t="shared" si="2"/>
        <v>1</v>
      </c>
      <c r="AF18" s="300">
        <f t="shared" si="2"/>
        <v>1</v>
      </c>
      <c r="AG18" s="300">
        <f t="shared" si="2"/>
        <v>8</v>
      </c>
      <c r="AH18" s="300">
        <f t="shared" si="2"/>
        <v>3</v>
      </c>
      <c r="AI18" s="300">
        <f t="shared" si="2"/>
        <v>2</v>
      </c>
      <c r="AJ18" s="300">
        <f t="shared" si="2"/>
        <v>2</v>
      </c>
      <c r="AK18" s="300">
        <f t="shared" si="2"/>
        <v>1</v>
      </c>
      <c r="AL18" s="300">
        <f t="shared" si="2"/>
        <v>1</v>
      </c>
      <c r="AM18" s="300">
        <f t="shared" si="2"/>
        <v>7</v>
      </c>
      <c r="AN18" s="300">
        <f t="shared" si="2"/>
        <v>7</v>
      </c>
      <c r="AO18" s="300">
        <f t="shared" si="2"/>
        <v>8</v>
      </c>
      <c r="AP18" s="300">
        <f t="shared" si="2"/>
        <v>9</v>
      </c>
      <c r="AQ18" s="300">
        <f t="shared" si="2"/>
        <v>9</v>
      </c>
      <c r="AR18" s="300">
        <f t="shared" si="2"/>
        <v>7</v>
      </c>
      <c r="AS18" s="300">
        <f t="shared" ref="AS18:BI18" si="3">SUM(AS8:AS17)</f>
        <v>4</v>
      </c>
      <c r="AT18" s="300">
        <f t="shared" si="3"/>
        <v>2</v>
      </c>
      <c r="AU18" s="300">
        <f t="shared" si="3"/>
        <v>9</v>
      </c>
      <c r="AV18" s="300">
        <f t="shared" si="3"/>
        <v>10</v>
      </c>
      <c r="AW18" s="300">
        <f t="shared" si="3"/>
        <v>9</v>
      </c>
      <c r="AX18" s="300">
        <f t="shared" si="3"/>
        <v>9</v>
      </c>
      <c r="AY18" s="300">
        <f t="shared" si="3"/>
        <v>7</v>
      </c>
      <c r="AZ18" s="300">
        <f t="shared" si="3"/>
        <v>5</v>
      </c>
      <c r="BA18" s="300">
        <f t="shared" si="3"/>
        <v>6</v>
      </c>
      <c r="BB18" s="300">
        <f t="shared" si="3"/>
        <v>8</v>
      </c>
      <c r="BC18" s="300">
        <f t="shared" si="3"/>
        <v>8</v>
      </c>
      <c r="BD18" s="300">
        <f t="shared" si="3"/>
        <v>6</v>
      </c>
      <c r="BE18" s="300">
        <f t="shared" si="3"/>
        <v>4</v>
      </c>
      <c r="BF18" s="300">
        <f t="shared" ref="BF18:BT18" si="4">SUM(BF8:BF17)</f>
        <v>7</v>
      </c>
      <c r="BG18" s="300">
        <f t="shared" si="4"/>
        <v>6</v>
      </c>
      <c r="BH18" s="300">
        <f t="shared" si="4"/>
        <v>6</v>
      </c>
      <c r="BI18" s="300">
        <f t="shared" si="3"/>
        <v>4</v>
      </c>
      <c r="BJ18" s="300">
        <f t="shared" si="4"/>
        <v>3</v>
      </c>
      <c r="BK18" s="300">
        <f t="shared" si="4"/>
        <v>6</v>
      </c>
      <c r="BL18" s="300">
        <f t="shared" si="4"/>
        <v>4</v>
      </c>
      <c r="BM18" s="300">
        <f t="shared" si="4"/>
        <v>4</v>
      </c>
      <c r="BN18" s="300">
        <f t="shared" si="4"/>
        <v>4</v>
      </c>
      <c r="BO18" s="300">
        <f t="shared" si="4"/>
        <v>3</v>
      </c>
      <c r="BP18" s="300">
        <f t="shared" si="4"/>
        <v>2</v>
      </c>
      <c r="BQ18" s="300">
        <f t="shared" si="4"/>
        <v>4</v>
      </c>
      <c r="BR18" s="300">
        <f t="shared" si="4"/>
        <v>3</v>
      </c>
      <c r="BS18" s="300">
        <f t="shared" si="4"/>
        <v>3</v>
      </c>
      <c r="BT18" s="300">
        <f t="shared" si="4"/>
        <v>4</v>
      </c>
      <c r="BU18" s="300">
        <f t="shared" ref="BU18:CE18" si="5">SUM(BU8:BU17)</f>
        <v>2</v>
      </c>
      <c r="BV18" s="300">
        <f t="shared" si="5"/>
        <v>1</v>
      </c>
      <c r="BW18" s="300">
        <f t="shared" si="5"/>
        <v>1</v>
      </c>
      <c r="BX18" s="300">
        <f t="shared" si="5"/>
        <v>2</v>
      </c>
      <c r="BY18" s="300">
        <f t="shared" si="5"/>
        <v>1</v>
      </c>
      <c r="BZ18" s="300">
        <f t="shared" si="5"/>
        <v>1</v>
      </c>
      <c r="CA18" s="300">
        <f t="shared" si="5"/>
        <v>0</v>
      </c>
      <c r="CB18" s="300">
        <f t="shared" si="5"/>
        <v>0</v>
      </c>
      <c r="CC18" s="300">
        <f t="shared" si="5"/>
        <v>0</v>
      </c>
      <c r="CD18" s="300">
        <f t="shared" si="5"/>
        <v>0</v>
      </c>
      <c r="CE18" s="300">
        <f t="shared" si="5"/>
        <v>0</v>
      </c>
      <c r="CF18" s="300">
        <f t="shared" ref="CF18:CQ18" si="6">SUM(CF8:CF17)</f>
        <v>0</v>
      </c>
      <c r="CG18" s="300">
        <f t="shared" si="6"/>
        <v>0</v>
      </c>
      <c r="CH18" s="300">
        <f t="shared" si="6"/>
        <v>0</v>
      </c>
      <c r="CI18" s="300">
        <f t="shared" si="6"/>
        <v>0</v>
      </c>
      <c r="CJ18" s="300">
        <f t="shared" si="6"/>
        <v>0</v>
      </c>
      <c r="CK18" s="300">
        <f t="shared" si="6"/>
        <v>0</v>
      </c>
      <c r="CL18" s="300">
        <f t="shared" si="6"/>
        <v>0</v>
      </c>
      <c r="CM18" s="300">
        <f t="shared" si="6"/>
        <v>0</v>
      </c>
      <c r="CN18" s="300">
        <f t="shared" si="6"/>
        <v>0</v>
      </c>
      <c r="CO18" s="300">
        <f t="shared" si="6"/>
        <v>1</v>
      </c>
      <c r="CP18" s="300">
        <f t="shared" si="6"/>
        <v>0</v>
      </c>
      <c r="CQ18" s="300">
        <f t="shared" si="6"/>
        <v>0</v>
      </c>
      <c r="CR18" s="257"/>
      <c r="CS18" s="262">
        <f t="shared" si="0"/>
        <v>340</v>
      </c>
    </row>
    <row r="19" spans="1:99" ht="20.100000000000001" customHeight="1">
      <c r="B19" s="126" t="s">
        <v>785</v>
      </c>
      <c r="C19" s="155"/>
      <c r="D19" s="128"/>
      <c r="E19" s="301">
        <f t="shared" ref="E19:R19" si="7">E7+E18</f>
        <v>3</v>
      </c>
      <c r="F19" s="318">
        <f t="shared" si="7"/>
        <v>11</v>
      </c>
      <c r="G19" s="318">
        <f t="shared" si="7"/>
        <v>11</v>
      </c>
      <c r="H19" s="318">
        <f t="shared" si="7"/>
        <v>4</v>
      </c>
      <c r="I19" s="300">
        <f t="shared" si="7"/>
        <v>16</v>
      </c>
      <c r="J19" s="300">
        <f t="shared" si="7"/>
        <v>16</v>
      </c>
      <c r="K19" s="300">
        <f t="shared" si="7"/>
        <v>14</v>
      </c>
      <c r="L19" s="300">
        <f t="shared" si="7"/>
        <v>7</v>
      </c>
      <c r="M19" s="300">
        <f t="shared" si="7"/>
        <v>5</v>
      </c>
      <c r="N19" s="318">
        <f t="shared" si="7"/>
        <v>9</v>
      </c>
      <c r="O19" s="318">
        <f t="shared" si="7"/>
        <v>9</v>
      </c>
      <c r="P19" s="318">
        <f t="shared" si="7"/>
        <v>9</v>
      </c>
      <c r="Q19" s="300">
        <f t="shared" si="7"/>
        <v>8</v>
      </c>
      <c r="R19" s="318">
        <f t="shared" si="7"/>
        <v>5</v>
      </c>
      <c r="S19" s="300">
        <f t="shared" ref="S19:AR19" si="8">S7+S18</f>
        <v>13</v>
      </c>
      <c r="T19" s="318">
        <f t="shared" si="8"/>
        <v>9</v>
      </c>
      <c r="U19" s="300">
        <f t="shared" si="8"/>
        <v>11</v>
      </c>
      <c r="V19" s="318">
        <f t="shared" si="8"/>
        <v>12</v>
      </c>
      <c r="W19" s="300">
        <f t="shared" si="8"/>
        <v>14</v>
      </c>
      <c r="X19" s="300">
        <f t="shared" si="8"/>
        <v>9</v>
      </c>
      <c r="Y19" s="300">
        <f t="shared" si="8"/>
        <v>7</v>
      </c>
      <c r="Z19" s="318">
        <f t="shared" si="8"/>
        <v>8</v>
      </c>
      <c r="AA19" s="318">
        <f t="shared" si="8"/>
        <v>7</v>
      </c>
      <c r="AB19" s="300">
        <f t="shared" si="8"/>
        <v>7</v>
      </c>
      <c r="AC19" s="300">
        <f t="shared" si="8"/>
        <v>8</v>
      </c>
      <c r="AD19" s="300">
        <f t="shared" si="8"/>
        <v>10</v>
      </c>
      <c r="AE19" s="318">
        <f t="shared" si="8"/>
        <v>3</v>
      </c>
      <c r="AF19" s="318">
        <f t="shared" si="8"/>
        <v>2</v>
      </c>
      <c r="AG19" s="300">
        <f t="shared" si="8"/>
        <v>11</v>
      </c>
      <c r="AH19" s="300">
        <f t="shared" si="8"/>
        <v>6</v>
      </c>
      <c r="AI19" s="318">
        <f t="shared" si="8"/>
        <v>5</v>
      </c>
      <c r="AJ19" s="300">
        <f t="shared" si="8"/>
        <v>5</v>
      </c>
      <c r="AK19" s="318">
        <f t="shared" si="8"/>
        <v>1</v>
      </c>
      <c r="AL19" s="318">
        <f t="shared" si="8"/>
        <v>3</v>
      </c>
      <c r="AM19" s="300">
        <f t="shared" si="8"/>
        <v>8</v>
      </c>
      <c r="AN19" s="300">
        <f t="shared" si="8"/>
        <v>8</v>
      </c>
      <c r="AO19" s="300">
        <f t="shared" si="8"/>
        <v>9</v>
      </c>
      <c r="AP19" s="300">
        <f t="shared" si="8"/>
        <v>10</v>
      </c>
      <c r="AQ19" s="300">
        <f t="shared" si="8"/>
        <v>9</v>
      </c>
      <c r="AR19" s="300">
        <f t="shared" si="8"/>
        <v>8</v>
      </c>
      <c r="AS19" s="318">
        <f t="shared" ref="AS19:BI19" si="9">AS7+AS18</f>
        <v>4</v>
      </c>
      <c r="AT19" s="300">
        <f t="shared" si="9"/>
        <v>2</v>
      </c>
      <c r="AU19" s="300">
        <f t="shared" si="9"/>
        <v>9</v>
      </c>
      <c r="AV19" s="300">
        <f t="shared" si="9"/>
        <v>10</v>
      </c>
      <c r="AW19" s="318">
        <f t="shared" si="9"/>
        <v>9</v>
      </c>
      <c r="AX19" s="300">
        <f t="shared" si="9"/>
        <v>9</v>
      </c>
      <c r="AY19" s="300">
        <f t="shared" si="9"/>
        <v>7</v>
      </c>
      <c r="AZ19" s="300">
        <f t="shared" si="9"/>
        <v>5</v>
      </c>
      <c r="BA19" s="318">
        <f t="shared" si="9"/>
        <v>6</v>
      </c>
      <c r="BB19" s="300">
        <f t="shared" si="9"/>
        <v>8</v>
      </c>
      <c r="BC19" s="300">
        <f t="shared" si="9"/>
        <v>8</v>
      </c>
      <c r="BD19" s="300">
        <f t="shared" si="9"/>
        <v>6</v>
      </c>
      <c r="BE19" s="300">
        <f t="shared" si="9"/>
        <v>4</v>
      </c>
      <c r="BF19" s="300">
        <f t="shared" ref="BF19:BT19" si="10">BF7+BF18</f>
        <v>7</v>
      </c>
      <c r="BG19" s="300">
        <f t="shared" si="10"/>
        <v>6</v>
      </c>
      <c r="BH19" s="318">
        <f t="shared" si="10"/>
        <v>6</v>
      </c>
      <c r="BI19" s="318">
        <f t="shared" si="9"/>
        <v>4</v>
      </c>
      <c r="BJ19" s="318">
        <f t="shared" si="10"/>
        <v>3</v>
      </c>
      <c r="BK19" s="300">
        <f t="shared" si="10"/>
        <v>6</v>
      </c>
      <c r="BL19" s="300">
        <f t="shared" si="10"/>
        <v>4</v>
      </c>
      <c r="BM19" s="318">
        <f t="shared" si="10"/>
        <v>4</v>
      </c>
      <c r="BN19" s="300">
        <f t="shared" si="10"/>
        <v>4</v>
      </c>
      <c r="BO19" s="300">
        <f t="shared" si="10"/>
        <v>3</v>
      </c>
      <c r="BP19" s="318">
        <f t="shared" si="10"/>
        <v>2</v>
      </c>
      <c r="BQ19" s="300">
        <f t="shared" si="10"/>
        <v>4</v>
      </c>
      <c r="BR19" s="300">
        <f t="shared" si="10"/>
        <v>3</v>
      </c>
      <c r="BS19" s="300">
        <f t="shared" si="10"/>
        <v>3</v>
      </c>
      <c r="BT19" s="300">
        <f t="shared" si="10"/>
        <v>4</v>
      </c>
      <c r="BU19" s="318">
        <f t="shared" ref="BU19:CE19" si="11">BU7+BU18</f>
        <v>2</v>
      </c>
      <c r="BV19" s="300">
        <f t="shared" si="11"/>
        <v>1</v>
      </c>
      <c r="BW19" s="300">
        <f t="shared" si="11"/>
        <v>1</v>
      </c>
      <c r="BX19" s="300">
        <f t="shared" si="11"/>
        <v>2</v>
      </c>
      <c r="BY19" s="300">
        <f t="shared" si="11"/>
        <v>1</v>
      </c>
      <c r="BZ19" s="300">
        <f t="shared" si="11"/>
        <v>1</v>
      </c>
      <c r="CA19" s="300">
        <f t="shared" si="11"/>
        <v>0</v>
      </c>
      <c r="CB19" s="300">
        <f t="shared" si="11"/>
        <v>0</v>
      </c>
      <c r="CC19" s="300">
        <f t="shared" si="11"/>
        <v>0</v>
      </c>
      <c r="CD19" s="300">
        <f t="shared" si="11"/>
        <v>0</v>
      </c>
      <c r="CE19" s="300">
        <f t="shared" si="11"/>
        <v>0</v>
      </c>
      <c r="CF19" s="300">
        <f t="shared" ref="CF19:CQ19" si="12">CF7+CF18</f>
        <v>0</v>
      </c>
      <c r="CG19" s="300">
        <f t="shared" si="12"/>
        <v>0</v>
      </c>
      <c r="CH19" s="300">
        <f t="shared" si="12"/>
        <v>0</v>
      </c>
      <c r="CI19" s="318">
        <f t="shared" si="12"/>
        <v>0</v>
      </c>
      <c r="CJ19" s="318">
        <f t="shared" si="12"/>
        <v>0</v>
      </c>
      <c r="CK19" s="318">
        <f t="shared" si="12"/>
        <v>0</v>
      </c>
      <c r="CL19" s="318">
        <f t="shared" si="12"/>
        <v>0</v>
      </c>
      <c r="CM19" s="300">
        <f t="shared" si="12"/>
        <v>0</v>
      </c>
      <c r="CN19" s="300">
        <f t="shared" si="12"/>
        <v>0</v>
      </c>
      <c r="CO19" s="318">
        <f t="shared" si="12"/>
        <v>1</v>
      </c>
      <c r="CP19" s="300">
        <f t="shared" si="12"/>
        <v>0</v>
      </c>
      <c r="CQ19" s="318">
        <f t="shared" si="12"/>
        <v>0</v>
      </c>
      <c r="CR19" s="257"/>
      <c r="CS19" s="262">
        <f t="shared" si="0"/>
        <v>489</v>
      </c>
    </row>
    <row r="20" spans="1:99" ht="10.050000000000001" customHeight="1"/>
    <row r="21" spans="1:99" ht="15" customHeight="1"/>
    <row r="22" spans="1:99" ht="15" customHeight="1">
      <c r="C22" s="153" t="s">
        <v>422</v>
      </c>
      <c r="G22" s="185"/>
      <c r="H22" s="184" t="s">
        <v>1322</v>
      </c>
    </row>
    <row r="23" spans="1:99" ht="10.050000000000001" customHeight="1"/>
    <row r="24" spans="1:99" ht="15" customHeight="1">
      <c r="B24" s="166"/>
      <c r="C24" s="167"/>
      <c r="D24" s="173"/>
      <c r="E24" s="168" t="s">
        <v>69</v>
      </c>
      <c r="F24" s="627">
        <v>19</v>
      </c>
      <c r="G24" s="628"/>
      <c r="H24" s="628"/>
      <c r="I24" s="627">
        <v>20</v>
      </c>
      <c r="J24" s="628"/>
      <c r="K24" s="628"/>
      <c r="L24" s="628"/>
      <c r="M24" s="628"/>
      <c r="N24" s="628"/>
      <c r="O24" s="628"/>
      <c r="P24" s="628"/>
      <c r="Q24" s="627">
        <v>22</v>
      </c>
      <c r="R24" s="628"/>
      <c r="S24" s="627">
        <v>23</v>
      </c>
      <c r="T24" s="628"/>
      <c r="U24" s="628"/>
      <c r="V24" s="628"/>
      <c r="W24" s="628"/>
      <c r="X24" s="628"/>
      <c r="Y24" s="628"/>
      <c r="Z24" s="628"/>
      <c r="AA24" s="628"/>
      <c r="AB24" s="627">
        <v>24</v>
      </c>
      <c r="AC24" s="628"/>
      <c r="AD24" s="628"/>
      <c r="AE24" s="628"/>
      <c r="AF24" s="629"/>
      <c r="AG24" s="627">
        <v>25</v>
      </c>
      <c r="AH24" s="628"/>
      <c r="AI24" s="628"/>
      <c r="AJ24" s="628"/>
      <c r="AK24" s="628"/>
      <c r="AL24" s="628"/>
      <c r="AM24" s="627">
        <v>26</v>
      </c>
      <c r="AN24" s="628"/>
      <c r="AO24" s="628"/>
      <c r="AP24" s="628"/>
      <c r="AQ24" s="628"/>
      <c r="AR24" s="628"/>
      <c r="AS24" s="628"/>
      <c r="AT24" s="629"/>
      <c r="AU24" s="627">
        <v>27</v>
      </c>
      <c r="AV24" s="628"/>
      <c r="AW24" s="628"/>
      <c r="AX24" s="628"/>
      <c r="AY24" s="628"/>
      <c r="AZ24" s="628"/>
      <c r="BA24" s="629"/>
      <c r="BB24" s="627">
        <v>28</v>
      </c>
      <c r="BC24" s="628"/>
      <c r="BD24" s="628"/>
      <c r="BE24" s="628"/>
      <c r="BF24" s="628"/>
      <c r="BG24" s="628"/>
      <c r="BH24" s="628"/>
      <c r="BI24" s="628"/>
      <c r="BJ24" s="628"/>
      <c r="BK24" s="627">
        <v>29</v>
      </c>
      <c r="BL24" s="628"/>
      <c r="BM24" s="629"/>
      <c r="BN24" s="627">
        <v>30</v>
      </c>
      <c r="BO24" s="628"/>
      <c r="BP24" s="628"/>
      <c r="BQ24" s="628"/>
      <c r="BR24" s="628"/>
      <c r="BS24" s="628"/>
      <c r="BT24" s="628"/>
      <c r="BU24" s="629"/>
      <c r="BV24" s="627">
        <v>31</v>
      </c>
      <c r="BW24" s="628"/>
      <c r="BX24" s="628"/>
      <c r="BY24" s="628"/>
      <c r="BZ24" s="628"/>
      <c r="CA24" s="628"/>
      <c r="CB24" s="629"/>
      <c r="CC24" s="627">
        <v>32</v>
      </c>
      <c r="CD24" s="628"/>
      <c r="CE24" s="629"/>
      <c r="CF24" s="627">
        <v>33</v>
      </c>
      <c r="CG24" s="628"/>
      <c r="CH24" s="628"/>
      <c r="CI24" s="628"/>
      <c r="CJ24" s="628"/>
      <c r="CK24" s="628"/>
      <c r="CL24" s="629"/>
      <c r="CM24" s="171">
        <v>34</v>
      </c>
      <c r="CN24" s="171"/>
      <c r="CO24" s="171" t="s">
        <v>1249</v>
      </c>
      <c r="CP24" s="171"/>
      <c r="CQ24" s="171"/>
      <c r="CR24" s="172"/>
      <c r="CS24" s="173"/>
    </row>
    <row r="25" spans="1:99" ht="15" customHeight="1">
      <c r="B25" s="174"/>
      <c r="C25" s="175"/>
      <c r="D25" s="177"/>
      <c r="E25" s="111"/>
      <c r="F25" s="124"/>
      <c r="G25" s="124"/>
      <c r="H25" s="124"/>
      <c r="I25" s="124"/>
      <c r="J25" s="124"/>
      <c r="K25" s="124"/>
      <c r="L25" s="124"/>
      <c r="M25" s="113" t="s">
        <v>883</v>
      </c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13" t="s">
        <v>883</v>
      </c>
      <c r="Z25" s="124"/>
      <c r="AA25" s="124"/>
      <c r="AB25" s="124"/>
      <c r="AC25" s="124"/>
      <c r="AD25" s="113" t="s">
        <v>883</v>
      </c>
      <c r="AE25" s="124"/>
      <c r="AF25" s="124"/>
      <c r="AG25" s="124"/>
      <c r="AH25" s="124"/>
      <c r="AI25" s="113" t="s">
        <v>883</v>
      </c>
      <c r="AJ25" s="124"/>
      <c r="AK25" s="124"/>
      <c r="AL25" s="124"/>
      <c r="AM25" s="124"/>
      <c r="AN25" s="124"/>
      <c r="AO25" s="124"/>
      <c r="AP25" s="124"/>
      <c r="AQ25" s="113" t="s">
        <v>883</v>
      </c>
      <c r="AR25" s="124"/>
      <c r="AS25" s="124"/>
      <c r="AT25" s="113" t="s">
        <v>883</v>
      </c>
      <c r="AU25" s="124"/>
      <c r="AV25" s="124"/>
      <c r="AW25" s="124"/>
      <c r="AX25" s="124"/>
      <c r="AY25" s="124"/>
      <c r="AZ25" s="113" t="s">
        <v>883</v>
      </c>
      <c r="BA25" s="124"/>
      <c r="BB25" s="124"/>
      <c r="BC25" s="120"/>
      <c r="BD25" s="120"/>
      <c r="BE25" s="113" t="s">
        <v>877</v>
      </c>
      <c r="BF25" s="120"/>
      <c r="BG25" s="120"/>
      <c r="BH25" s="120"/>
      <c r="BI25" s="124"/>
      <c r="BJ25" s="120"/>
      <c r="BK25" s="120"/>
      <c r="BL25" s="120"/>
      <c r="BM25" s="120"/>
      <c r="BN25" s="120"/>
      <c r="BO25" s="120"/>
      <c r="BP25" s="120"/>
      <c r="BQ25" s="120"/>
      <c r="BR25" s="113" t="s">
        <v>877</v>
      </c>
      <c r="BS25" s="120"/>
      <c r="BT25" s="120"/>
      <c r="BU25" s="113" t="s">
        <v>877</v>
      </c>
      <c r="BV25" s="120"/>
      <c r="BW25" s="120"/>
      <c r="BX25" s="120"/>
      <c r="BY25" s="113" t="s">
        <v>877</v>
      </c>
      <c r="BZ25" s="120"/>
      <c r="CA25" s="120"/>
      <c r="CB25" s="120"/>
      <c r="CC25" s="120"/>
      <c r="CD25" s="120"/>
      <c r="CE25" s="113" t="s">
        <v>877</v>
      </c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1"/>
      <c r="CR25" s="176"/>
      <c r="CS25" s="177"/>
    </row>
    <row r="26" spans="1:99" ht="80.099999999999994" customHeight="1">
      <c r="B26" s="3" t="s">
        <v>884</v>
      </c>
      <c r="C26" s="4" t="s">
        <v>885</v>
      </c>
      <c r="D26" s="10" t="s">
        <v>886</v>
      </c>
      <c r="E26" s="76" t="s">
        <v>549</v>
      </c>
      <c r="F26" s="6" t="s">
        <v>890</v>
      </c>
      <c r="G26" s="6" t="s">
        <v>893</v>
      </c>
      <c r="H26" s="6" t="s">
        <v>896</v>
      </c>
      <c r="I26" s="6" t="s">
        <v>548</v>
      </c>
      <c r="J26" s="6" t="s">
        <v>436</v>
      </c>
      <c r="K26" s="6" t="s">
        <v>544</v>
      </c>
      <c r="L26" s="6" t="s">
        <v>545</v>
      </c>
      <c r="M26" s="6" t="s">
        <v>546</v>
      </c>
      <c r="N26" s="6" t="s">
        <v>898</v>
      </c>
      <c r="O26" s="6" t="s">
        <v>899</v>
      </c>
      <c r="P26" s="6" t="s">
        <v>900</v>
      </c>
      <c r="Q26" s="6" t="s">
        <v>547</v>
      </c>
      <c r="R26" s="6" t="s">
        <v>905</v>
      </c>
      <c r="S26" s="6" t="s">
        <v>550</v>
      </c>
      <c r="T26" s="6" t="s">
        <v>910</v>
      </c>
      <c r="U26" s="6" t="s">
        <v>935</v>
      </c>
      <c r="V26" s="6" t="s">
        <v>933</v>
      </c>
      <c r="W26" s="6" t="s">
        <v>934</v>
      </c>
      <c r="X26" s="6" t="s">
        <v>551</v>
      </c>
      <c r="Y26" s="6" t="s">
        <v>911</v>
      </c>
      <c r="Z26" s="6" t="s">
        <v>949</v>
      </c>
      <c r="AA26" s="6" t="s">
        <v>912</v>
      </c>
      <c r="AB26" s="6" t="s">
        <v>928</v>
      </c>
      <c r="AC26" s="6" t="s">
        <v>929</v>
      </c>
      <c r="AD26" s="6" t="s">
        <v>930</v>
      </c>
      <c r="AE26" s="6" t="s">
        <v>931</v>
      </c>
      <c r="AF26" s="6" t="s">
        <v>932</v>
      </c>
      <c r="AG26" s="6" t="s">
        <v>437</v>
      </c>
      <c r="AH26" s="6" t="s">
        <v>552</v>
      </c>
      <c r="AI26" s="6" t="s">
        <v>941</v>
      </c>
      <c r="AJ26" s="6" t="s">
        <v>620</v>
      </c>
      <c r="AK26" s="6" t="s">
        <v>942</v>
      </c>
      <c r="AL26" s="6" t="s">
        <v>943</v>
      </c>
      <c r="AM26" s="6" t="s">
        <v>435</v>
      </c>
      <c r="AN26" s="6" t="s">
        <v>773</v>
      </c>
      <c r="AO26" s="6" t="s">
        <v>463</v>
      </c>
      <c r="AP26" s="6" t="s">
        <v>995</v>
      </c>
      <c r="AQ26" s="6" t="s">
        <v>996</v>
      </c>
      <c r="AR26" s="6" t="s">
        <v>999</v>
      </c>
      <c r="AS26" s="6" t="s">
        <v>998</v>
      </c>
      <c r="AT26" s="6" t="s">
        <v>997</v>
      </c>
      <c r="AU26" s="6" t="s">
        <v>553</v>
      </c>
      <c r="AV26" s="6" t="s">
        <v>1018</v>
      </c>
      <c r="AW26" s="6" t="s">
        <v>1019</v>
      </c>
      <c r="AX26" s="6" t="s">
        <v>1020</v>
      </c>
      <c r="AY26" s="6" t="s">
        <v>1021</v>
      </c>
      <c r="AZ26" s="6" t="s">
        <v>554</v>
      </c>
      <c r="BA26" s="6" t="s">
        <v>1022</v>
      </c>
      <c r="BB26" s="6" t="s">
        <v>1030</v>
      </c>
      <c r="BC26" s="6" t="s">
        <v>1121</v>
      </c>
      <c r="BD26" s="6" t="s">
        <v>1122</v>
      </c>
      <c r="BE26" s="6" t="s">
        <v>1068</v>
      </c>
      <c r="BF26" s="6" t="s">
        <v>1124</v>
      </c>
      <c r="BG26" s="6" t="s">
        <v>1123</v>
      </c>
      <c r="BH26" s="6" t="s">
        <v>1126</v>
      </c>
      <c r="BI26" s="6" t="s">
        <v>1031</v>
      </c>
      <c r="BJ26" s="6" t="s">
        <v>1125</v>
      </c>
      <c r="BK26" s="6" t="s">
        <v>1127</v>
      </c>
      <c r="BL26" s="6" t="s">
        <v>1150</v>
      </c>
      <c r="BM26" s="6" t="s">
        <v>1508</v>
      </c>
      <c r="BN26" s="6" t="s">
        <v>77</v>
      </c>
      <c r="BO26" s="6" t="s">
        <v>78</v>
      </c>
      <c r="BP26" s="6" t="s">
        <v>1190</v>
      </c>
      <c r="BQ26" s="6" t="s">
        <v>1205</v>
      </c>
      <c r="BR26" s="6" t="s">
        <v>79</v>
      </c>
      <c r="BS26" s="6" t="s">
        <v>80</v>
      </c>
      <c r="BT26" s="6" t="s">
        <v>1266</v>
      </c>
      <c r="BU26" s="6" t="s">
        <v>1246</v>
      </c>
      <c r="BV26" s="6" t="s">
        <v>81</v>
      </c>
      <c r="BW26" s="6" t="s">
        <v>82</v>
      </c>
      <c r="BX26" s="6" t="s">
        <v>83</v>
      </c>
      <c r="BY26" s="6" t="s">
        <v>1285</v>
      </c>
      <c r="BZ26" s="6" t="s">
        <v>1284</v>
      </c>
      <c r="CA26" s="6" t="s">
        <v>1286</v>
      </c>
      <c r="CB26" s="6" t="s">
        <v>1407</v>
      </c>
      <c r="CC26" s="6" t="s">
        <v>84</v>
      </c>
      <c r="CD26" s="6" t="s">
        <v>1264</v>
      </c>
      <c r="CE26" s="6" t="s">
        <v>1265</v>
      </c>
      <c r="CF26" s="6" t="s">
        <v>85</v>
      </c>
      <c r="CG26" s="6" t="s">
        <v>88</v>
      </c>
      <c r="CH26" s="6" t="s">
        <v>89</v>
      </c>
      <c r="CI26" s="6" t="s">
        <v>1316</v>
      </c>
      <c r="CJ26" s="6" t="s">
        <v>1506</v>
      </c>
      <c r="CK26" s="6" t="s">
        <v>1507</v>
      </c>
      <c r="CL26" s="6" t="s">
        <v>1509</v>
      </c>
      <c r="CM26" s="6" t="s">
        <v>90</v>
      </c>
      <c r="CN26" s="6"/>
      <c r="CO26" s="7" t="s">
        <v>1313</v>
      </c>
      <c r="CP26" s="6" t="s">
        <v>14</v>
      </c>
      <c r="CQ26" s="8" t="s">
        <v>1347</v>
      </c>
      <c r="CR26" s="77"/>
      <c r="CS26" s="403" t="s">
        <v>1355</v>
      </c>
    </row>
    <row r="27" spans="1:99" ht="20.100000000000001" customHeight="1">
      <c r="B27" s="154" t="s">
        <v>1102</v>
      </c>
      <c r="C27" s="179"/>
      <c r="D27" s="92"/>
      <c r="E27" s="238">
        <v>3</v>
      </c>
      <c r="F27" s="347">
        <v>33</v>
      </c>
      <c r="G27" s="347">
        <v>12</v>
      </c>
      <c r="H27" s="347">
        <v>7</v>
      </c>
      <c r="I27" s="347">
        <v>19</v>
      </c>
      <c r="J27" s="347">
        <v>19</v>
      </c>
      <c r="K27" s="347">
        <v>52</v>
      </c>
      <c r="L27" s="347">
        <v>25</v>
      </c>
      <c r="M27" s="347">
        <v>0</v>
      </c>
      <c r="N27" s="347">
        <v>39</v>
      </c>
      <c r="O27" s="347">
        <v>13</v>
      </c>
      <c r="P27" s="347">
        <v>3</v>
      </c>
      <c r="Q27" s="347">
        <v>11</v>
      </c>
      <c r="R27" s="347">
        <v>4</v>
      </c>
      <c r="S27" s="347">
        <v>34</v>
      </c>
      <c r="T27" s="347">
        <v>38</v>
      </c>
      <c r="U27" s="347">
        <v>6</v>
      </c>
      <c r="V27" s="347">
        <v>16</v>
      </c>
      <c r="W27" s="347">
        <v>53</v>
      </c>
      <c r="X27" s="347">
        <v>1</v>
      </c>
      <c r="Y27" s="347">
        <v>0</v>
      </c>
      <c r="Z27" s="347">
        <v>7</v>
      </c>
      <c r="AA27" s="347">
        <v>3</v>
      </c>
      <c r="AB27" s="347">
        <v>5</v>
      </c>
      <c r="AC27" s="347">
        <v>7</v>
      </c>
      <c r="AD27" s="347">
        <v>1</v>
      </c>
      <c r="AE27" s="347">
        <v>8</v>
      </c>
      <c r="AF27" s="347">
        <v>5</v>
      </c>
      <c r="AG27" s="347">
        <v>29</v>
      </c>
      <c r="AH27" s="347">
        <v>12</v>
      </c>
      <c r="AI27" s="347">
        <v>3</v>
      </c>
      <c r="AJ27" s="347">
        <v>3</v>
      </c>
      <c r="AK27" s="347">
        <v>5</v>
      </c>
      <c r="AL27" s="347">
        <v>1</v>
      </c>
      <c r="AM27" s="347">
        <v>63</v>
      </c>
      <c r="AN27" s="347">
        <v>14</v>
      </c>
      <c r="AO27" s="347">
        <v>17</v>
      </c>
      <c r="AP27" s="347">
        <v>11</v>
      </c>
      <c r="AQ27" s="347">
        <v>0</v>
      </c>
      <c r="AR27" s="347">
        <v>2</v>
      </c>
      <c r="AS27" s="347">
        <v>1</v>
      </c>
      <c r="AT27" s="347">
        <v>0</v>
      </c>
      <c r="AU27" s="347">
        <v>25</v>
      </c>
      <c r="AV27" s="347">
        <v>14</v>
      </c>
      <c r="AW27" s="347">
        <v>24</v>
      </c>
      <c r="AX27" s="347">
        <v>0</v>
      </c>
      <c r="AY27" s="347">
        <v>11</v>
      </c>
      <c r="AZ27" s="347">
        <v>0</v>
      </c>
      <c r="BA27" s="347">
        <v>4</v>
      </c>
      <c r="BB27" s="347">
        <v>2</v>
      </c>
      <c r="BC27" s="347">
        <v>0</v>
      </c>
      <c r="BD27" s="347">
        <v>1</v>
      </c>
      <c r="BE27" s="347">
        <v>0</v>
      </c>
      <c r="BF27" s="347">
        <v>0</v>
      </c>
      <c r="BG27" s="347">
        <v>0</v>
      </c>
      <c r="BH27" s="347">
        <v>0</v>
      </c>
      <c r="BI27" s="347">
        <v>4</v>
      </c>
      <c r="BJ27" s="347">
        <v>0</v>
      </c>
      <c r="BK27" s="347">
        <v>0</v>
      </c>
      <c r="BL27" s="347">
        <v>0</v>
      </c>
      <c r="BM27" s="347">
        <v>0</v>
      </c>
      <c r="BN27" s="347">
        <v>0</v>
      </c>
      <c r="BO27" s="347">
        <v>0</v>
      </c>
      <c r="BP27" s="347">
        <v>0</v>
      </c>
      <c r="BQ27" s="347">
        <v>0</v>
      </c>
      <c r="BR27" s="347">
        <v>0</v>
      </c>
      <c r="BS27" s="347">
        <v>0</v>
      </c>
      <c r="BT27" s="347">
        <v>0</v>
      </c>
      <c r="BU27" s="347">
        <v>0</v>
      </c>
      <c r="BV27" s="347">
        <v>0</v>
      </c>
      <c r="BW27" s="347">
        <v>0</v>
      </c>
      <c r="BX27" s="347">
        <v>0</v>
      </c>
      <c r="BY27" s="347">
        <v>0</v>
      </c>
      <c r="BZ27" s="347">
        <v>0</v>
      </c>
      <c r="CA27" s="347">
        <v>0</v>
      </c>
      <c r="CB27" s="347">
        <v>0</v>
      </c>
      <c r="CC27" s="347">
        <v>0</v>
      </c>
      <c r="CD27" s="347">
        <v>0</v>
      </c>
      <c r="CE27" s="347">
        <v>0</v>
      </c>
      <c r="CF27" s="347">
        <v>0</v>
      </c>
      <c r="CG27" s="347">
        <v>0</v>
      </c>
      <c r="CH27" s="347">
        <v>0</v>
      </c>
      <c r="CI27" s="347">
        <v>0</v>
      </c>
      <c r="CJ27" s="347">
        <v>0</v>
      </c>
      <c r="CK27" s="347">
        <v>0</v>
      </c>
      <c r="CL27" s="347">
        <v>0</v>
      </c>
      <c r="CM27" s="347">
        <v>0</v>
      </c>
      <c r="CN27" s="347">
        <v>0</v>
      </c>
      <c r="CO27" s="347">
        <v>0</v>
      </c>
      <c r="CP27" s="347">
        <v>0</v>
      </c>
      <c r="CQ27" s="347">
        <v>3</v>
      </c>
      <c r="CR27" s="347"/>
      <c r="CS27" s="348">
        <f t="shared" ref="CS27:CS43" si="13">SUM(E27:CR27)</f>
        <v>673</v>
      </c>
    </row>
    <row r="28" spans="1:99" ht="15" customHeight="1">
      <c r="A28" s="125"/>
      <c r="B28" s="97">
        <v>11</v>
      </c>
      <c r="C28" s="98" t="s">
        <v>1100</v>
      </c>
      <c r="D28" s="182" t="s">
        <v>1101</v>
      </c>
      <c r="E28" s="349"/>
      <c r="F28" s="350"/>
      <c r="G28" s="350"/>
      <c r="H28" s="350"/>
      <c r="I28" s="350">
        <v>3</v>
      </c>
      <c r="J28" s="350">
        <v>3</v>
      </c>
      <c r="K28" s="350">
        <v>11</v>
      </c>
      <c r="L28" s="350"/>
      <c r="M28" s="350"/>
      <c r="N28" s="350"/>
      <c r="O28" s="350">
        <v>4</v>
      </c>
      <c r="P28" s="350">
        <v>2</v>
      </c>
      <c r="Q28" s="350">
        <v>2</v>
      </c>
      <c r="R28" s="350"/>
      <c r="S28" s="350">
        <v>4</v>
      </c>
      <c r="T28" s="350">
        <v>6</v>
      </c>
      <c r="U28" s="350"/>
      <c r="V28" s="350"/>
      <c r="W28" s="350">
        <v>5</v>
      </c>
      <c r="X28" s="350"/>
      <c r="Y28" s="350"/>
      <c r="Z28" s="350"/>
      <c r="AA28" s="350"/>
      <c r="AB28" s="350">
        <v>5</v>
      </c>
      <c r="AC28" s="350">
        <v>10</v>
      </c>
      <c r="AD28" s="350"/>
      <c r="AE28" s="350"/>
      <c r="AF28" s="350"/>
      <c r="AG28" s="350"/>
      <c r="AH28" s="350"/>
      <c r="AI28" s="350"/>
      <c r="AJ28" s="350"/>
      <c r="AK28" s="350"/>
      <c r="AL28" s="350">
        <v>1</v>
      </c>
      <c r="AM28" s="350">
        <v>8</v>
      </c>
      <c r="AN28" s="350">
        <v>2</v>
      </c>
      <c r="AO28" s="350">
        <v>2</v>
      </c>
      <c r="AP28" s="350">
        <v>1</v>
      </c>
      <c r="AQ28" s="350"/>
      <c r="AR28" s="350">
        <v>1</v>
      </c>
      <c r="AS28" s="350"/>
      <c r="AT28" s="350"/>
      <c r="AU28" s="351">
        <v>12</v>
      </c>
      <c r="AV28" s="350">
        <v>5</v>
      </c>
      <c r="AW28" s="351">
        <v>12</v>
      </c>
      <c r="AX28" s="350">
        <v>1</v>
      </c>
      <c r="AY28" s="350">
        <v>3</v>
      </c>
      <c r="AZ28" s="350"/>
      <c r="BA28" s="350"/>
      <c r="BB28" s="350"/>
      <c r="BC28" s="350">
        <v>9</v>
      </c>
      <c r="BD28" s="350">
        <v>6</v>
      </c>
      <c r="BE28" s="350"/>
      <c r="BF28" s="350">
        <v>1</v>
      </c>
      <c r="BG28" s="350"/>
      <c r="BH28" s="350"/>
      <c r="BI28" s="350">
        <v>8</v>
      </c>
      <c r="BJ28" s="350">
        <v>1</v>
      </c>
      <c r="BK28" s="350"/>
      <c r="BL28" s="350"/>
      <c r="BM28" s="350"/>
      <c r="BN28" s="350"/>
      <c r="BO28" s="350"/>
      <c r="BP28" s="350"/>
      <c r="BQ28" s="350"/>
      <c r="BR28" s="350"/>
      <c r="BS28" s="350"/>
      <c r="BT28" s="350"/>
      <c r="BU28" s="350"/>
      <c r="BV28" s="350"/>
      <c r="BW28" s="350"/>
      <c r="BX28" s="350"/>
      <c r="BY28" s="350"/>
      <c r="BZ28" s="350"/>
      <c r="CA28" s="350"/>
      <c r="CB28" s="350"/>
      <c r="CC28" s="350"/>
      <c r="CD28" s="350"/>
      <c r="CE28" s="350"/>
      <c r="CF28" s="350"/>
      <c r="CG28" s="350"/>
      <c r="CH28" s="350"/>
      <c r="CI28" s="350"/>
      <c r="CJ28" s="350"/>
      <c r="CK28" s="350"/>
      <c r="CL28" s="350"/>
      <c r="CM28" s="350"/>
      <c r="CN28" s="350"/>
      <c r="CO28" s="350"/>
      <c r="CP28" s="350">
        <v>1</v>
      </c>
      <c r="CQ28" s="352"/>
      <c r="CR28" s="353"/>
      <c r="CS28" s="354">
        <f t="shared" si="13"/>
        <v>129</v>
      </c>
    </row>
    <row r="29" spans="1:99" ht="15" customHeight="1">
      <c r="A29" s="125"/>
      <c r="B29" s="97">
        <v>12</v>
      </c>
      <c r="C29" s="98" t="s">
        <v>1147</v>
      </c>
      <c r="D29" s="183" t="s">
        <v>1149</v>
      </c>
      <c r="E29" s="355"/>
      <c r="F29" s="356"/>
      <c r="G29" s="356">
        <v>2</v>
      </c>
      <c r="H29" s="356"/>
      <c r="I29" s="356">
        <v>1</v>
      </c>
      <c r="J29" s="356"/>
      <c r="K29" s="356">
        <v>9</v>
      </c>
      <c r="L29" s="356"/>
      <c r="M29" s="356"/>
      <c r="N29" s="356"/>
      <c r="O29" s="356">
        <v>3</v>
      </c>
      <c r="P29" s="356"/>
      <c r="Q29" s="350">
        <v>1</v>
      </c>
      <c r="R29" s="350"/>
      <c r="S29" s="350"/>
      <c r="T29" s="350"/>
      <c r="U29" s="350">
        <v>1</v>
      </c>
      <c r="V29" s="350"/>
      <c r="W29" s="350">
        <v>9</v>
      </c>
      <c r="X29" s="350"/>
      <c r="Y29" s="350"/>
      <c r="Z29" s="350">
        <v>1</v>
      </c>
      <c r="AA29" s="350"/>
      <c r="AB29" s="350">
        <v>3</v>
      </c>
      <c r="AC29" s="350">
        <v>4</v>
      </c>
      <c r="AD29" s="350"/>
      <c r="AE29" s="350"/>
      <c r="AF29" s="350"/>
      <c r="AG29" s="350">
        <v>3</v>
      </c>
      <c r="AH29" s="350"/>
      <c r="AI29" s="350"/>
      <c r="AJ29" s="350"/>
      <c r="AK29" s="350"/>
      <c r="AL29" s="350"/>
      <c r="AM29" s="350">
        <v>9</v>
      </c>
      <c r="AN29" s="351">
        <v>10</v>
      </c>
      <c r="AO29" s="350">
        <v>6</v>
      </c>
      <c r="AP29" s="350">
        <v>2</v>
      </c>
      <c r="AQ29" s="350"/>
      <c r="AR29" s="350"/>
      <c r="AS29" s="350"/>
      <c r="AT29" s="350"/>
      <c r="AU29" s="350">
        <v>8</v>
      </c>
      <c r="AV29" s="350">
        <v>2</v>
      </c>
      <c r="AW29" s="350">
        <v>6</v>
      </c>
      <c r="AX29" s="350">
        <v>1</v>
      </c>
      <c r="AY29" s="350">
        <v>3</v>
      </c>
      <c r="AZ29" s="350"/>
      <c r="BA29" s="350">
        <v>1</v>
      </c>
      <c r="BB29" s="350">
        <v>4</v>
      </c>
      <c r="BC29" s="350">
        <v>5</v>
      </c>
      <c r="BD29" s="350">
        <v>8</v>
      </c>
      <c r="BE29" s="350"/>
      <c r="BF29" s="350">
        <v>1</v>
      </c>
      <c r="BG29" s="350">
        <v>3</v>
      </c>
      <c r="BH29" s="350"/>
      <c r="BI29" s="350">
        <v>4</v>
      </c>
      <c r="BJ29" s="350">
        <v>1</v>
      </c>
      <c r="BK29" s="350"/>
      <c r="BL29" s="350"/>
      <c r="BM29" s="350"/>
      <c r="BN29" s="350"/>
      <c r="BO29" s="350"/>
      <c r="BP29" s="350"/>
      <c r="BQ29" s="350"/>
      <c r="BR29" s="350"/>
      <c r="BS29" s="350"/>
      <c r="BT29" s="350"/>
      <c r="BU29" s="350"/>
      <c r="BV29" s="350"/>
      <c r="BW29" s="350"/>
      <c r="BX29" s="350"/>
      <c r="BY29" s="350"/>
      <c r="BZ29" s="350"/>
      <c r="CA29" s="350"/>
      <c r="CB29" s="350"/>
      <c r="CC29" s="350"/>
      <c r="CD29" s="350"/>
      <c r="CE29" s="350"/>
      <c r="CF29" s="350"/>
      <c r="CG29" s="350"/>
      <c r="CH29" s="350"/>
      <c r="CI29" s="350"/>
      <c r="CJ29" s="350"/>
      <c r="CK29" s="350"/>
      <c r="CL29" s="350"/>
      <c r="CM29" s="350"/>
      <c r="CN29" s="350"/>
      <c r="CO29" s="350"/>
      <c r="CP29" s="350"/>
      <c r="CQ29" s="352"/>
      <c r="CR29" s="353"/>
      <c r="CS29" s="354">
        <f t="shared" si="13"/>
        <v>111</v>
      </c>
    </row>
    <row r="30" spans="1:99" ht="15" customHeight="1">
      <c r="A30" s="125"/>
      <c r="B30" s="97">
        <v>13</v>
      </c>
      <c r="C30" s="98" t="s">
        <v>1167</v>
      </c>
      <c r="D30" s="183" t="s">
        <v>1172</v>
      </c>
      <c r="E30" s="355"/>
      <c r="F30" s="356"/>
      <c r="G30" s="356"/>
      <c r="H30" s="356"/>
      <c r="I30" s="356">
        <v>1</v>
      </c>
      <c r="J30" s="356">
        <v>1</v>
      </c>
      <c r="K30" s="356">
        <v>6</v>
      </c>
      <c r="L30" s="356"/>
      <c r="M30" s="356"/>
      <c r="N30" s="356"/>
      <c r="O30" s="356"/>
      <c r="P30" s="356"/>
      <c r="Q30" s="356">
        <v>1</v>
      </c>
      <c r="R30" s="356"/>
      <c r="S30" s="350">
        <v>7</v>
      </c>
      <c r="T30" s="350">
        <v>2</v>
      </c>
      <c r="U30" s="350"/>
      <c r="V30" s="350">
        <v>2</v>
      </c>
      <c r="W30" s="350">
        <v>12</v>
      </c>
      <c r="X30" s="350">
        <v>1</v>
      </c>
      <c r="Y30" s="350"/>
      <c r="Z30" s="350"/>
      <c r="AA30" s="350"/>
      <c r="AB30" s="350">
        <v>3</v>
      </c>
      <c r="AC30" s="350">
        <v>4</v>
      </c>
      <c r="AD30" s="350"/>
      <c r="AE30" s="350"/>
      <c r="AF30" s="350"/>
      <c r="AG30" s="350">
        <v>4</v>
      </c>
      <c r="AH30" s="350"/>
      <c r="AI30" s="350">
        <v>1</v>
      </c>
      <c r="AJ30" s="350"/>
      <c r="AK30" s="350"/>
      <c r="AL30" s="350"/>
      <c r="AM30" s="350"/>
      <c r="AN30" s="350"/>
      <c r="AO30" s="350">
        <v>4</v>
      </c>
      <c r="AP30" s="350">
        <v>3</v>
      </c>
      <c r="AQ30" s="350"/>
      <c r="AR30" s="350">
        <v>3</v>
      </c>
      <c r="AS30" s="350">
        <v>2</v>
      </c>
      <c r="AT30" s="350"/>
      <c r="AU30" s="351">
        <v>15</v>
      </c>
      <c r="AV30" s="350">
        <v>4</v>
      </c>
      <c r="AW30" s="350">
        <v>13</v>
      </c>
      <c r="AX30" s="350"/>
      <c r="AY30" s="350"/>
      <c r="AZ30" s="350"/>
      <c r="BA30" s="350"/>
      <c r="BB30" s="350">
        <v>3</v>
      </c>
      <c r="BC30" s="350">
        <v>5</v>
      </c>
      <c r="BD30" s="350">
        <v>3</v>
      </c>
      <c r="BE30" s="350"/>
      <c r="BF30" s="350">
        <v>1</v>
      </c>
      <c r="BG30" s="350">
        <v>1</v>
      </c>
      <c r="BH30" s="350"/>
      <c r="BI30" s="350"/>
      <c r="BJ30" s="350"/>
      <c r="BK30" s="350">
        <v>1</v>
      </c>
      <c r="BL30" s="350"/>
      <c r="BM30" s="350">
        <v>1</v>
      </c>
      <c r="BN30" s="350">
        <v>2</v>
      </c>
      <c r="BO30" s="350">
        <v>1</v>
      </c>
      <c r="BP30" s="350">
        <v>2</v>
      </c>
      <c r="BQ30" s="350"/>
      <c r="BR30" s="350"/>
      <c r="BS30" s="350"/>
      <c r="BT30" s="350"/>
      <c r="BU30" s="350"/>
      <c r="BV30" s="350"/>
      <c r="BW30" s="350"/>
      <c r="BX30" s="350"/>
      <c r="BY30" s="350"/>
      <c r="BZ30" s="350"/>
      <c r="CA30" s="350"/>
      <c r="CB30" s="350"/>
      <c r="CC30" s="350"/>
      <c r="CD30" s="350"/>
      <c r="CE30" s="350"/>
      <c r="CF30" s="350"/>
      <c r="CG30" s="350"/>
      <c r="CH30" s="350"/>
      <c r="CI30" s="350"/>
      <c r="CJ30" s="350"/>
      <c r="CK30" s="350"/>
      <c r="CL30" s="350"/>
      <c r="CM30" s="350"/>
      <c r="CN30" s="350"/>
      <c r="CO30" s="350"/>
      <c r="CP30" s="350"/>
      <c r="CQ30" s="352"/>
      <c r="CR30" s="353"/>
      <c r="CS30" s="354">
        <f t="shared" si="13"/>
        <v>109</v>
      </c>
    </row>
    <row r="31" spans="1:99" ht="15" customHeight="1">
      <c r="A31" s="125"/>
      <c r="B31" s="97">
        <v>14</v>
      </c>
      <c r="C31" s="98" t="s">
        <v>1176</v>
      </c>
      <c r="D31" s="183" t="s">
        <v>1172</v>
      </c>
      <c r="E31" s="355"/>
      <c r="F31" s="356"/>
      <c r="G31" s="356"/>
      <c r="H31" s="356"/>
      <c r="I31" s="356">
        <v>2</v>
      </c>
      <c r="J31" s="356"/>
      <c r="K31" s="356"/>
      <c r="L31" s="356"/>
      <c r="M31" s="356"/>
      <c r="N31" s="356"/>
      <c r="O31" s="356">
        <v>4</v>
      </c>
      <c r="P31" s="356"/>
      <c r="Q31" s="356"/>
      <c r="R31" s="356"/>
      <c r="S31" s="350">
        <v>2</v>
      </c>
      <c r="T31" s="350"/>
      <c r="U31" s="350"/>
      <c r="V31" s="350">
        <v>5</v>
      </c>
      <c r="W31" s="351">
        <v>14</v>
      </c>
      <c r="X31" s="350"/>
      <c r="Y31" s="350"/>
      <c r="Z31" s="350"/>
      <c r="AA31" s="350"/>
      <c r="AB31" s="350">
        <v>1</v>
      </c>
      <c r="AC31" s="350">
        <v>2</v>
      </c>
      <c r="AD31" s="350"/>
      <c r="AE31" s="350"/>
      <c r="AF31" s="350"/>
      <c r="AG31" s="350">
        <v>2</v>
      </c>
      <c r="AH31" s="350"/>
      <c r="AI31" s="350">
        <v>2</v>
      </c>
      <c r="AJ31" s="350"/>
      <c r="AK31" s="350"/>
      <c r="AL31" s="350"/>
      <c r="AM31" s="350"/>
      <c r="AN31" s="350"/>
      <c r="AO31" s="350">
        <v>4</v>
      </c>
      <c r="AP31" s="350"/>
      <c r="AQ31" s="350"/>
      <c r="AR31" s="350"/>
      <c r="AS31" s="350"/>
      <c r="AT31" s="350"/>
      <c r="AU31" s="350">
        <v>7</v>
      </c>
      <c r="AV31" s="350">
        <v>3</v>
      </c>
      <c r="AW31" s="350">
        <v>9</v>
      </c>
      <c r="AX31" s="350">
        <v>2</v>
      </c>
      <c r="AY31" s="350">
        <v>4</v>
      </c>
      <c r="AZ31" s="350">
        <v>1</v>
      </c>
      <c r="BA31" s="350">
        <v>1</v>
      </c>
      <c r="BB31" s="350">
        <v>7</v>
      </c>
      <c r="BC31" s="350">
        <v>7</v>
      </c>
      <c r="BD31" s="350">
        <v>9</v>
      </c>
      <c r="BE31" s="350"/>
      <c r="BF31" s="350"/>
      <c r="BG31" s="350">
        <v>4</v>
      </c>
      <c r="BH31" s="350"/>
      <c r="BI31" s="350"/>
      <c r="BJ31" s="350">
        <v>1</v>
      </c>
      <c r="BK31" s="350">
        <v>5</v>
      </c>
      <c r="BL31" s="350">
        <v>7</v>
      </c>
      <c r="BM31" s="350">
        <v>3</v>
      </c>
      <c r="BN31" s="350">
        <v>13</v>
      </c>
      <c r="BO31" s="350">
        <v>1</v>
      </c>
      <c r="BP31" s="350">
        <v>5</v>
      </c>
      <c r="BQ31" s="350"/>
      <c r="BR31" s="350"/>
      <c r="BS31" s="350"/>
      <c r="BT31" s="350"/>
      <c r="BU31" s="350"/>
      <c r="BV31" s="350"/>
      <c r="BW31" s="350"/>
      <c r="BX31" s="350"/>
      <c r="BY31" s="350"/>
      <c r="BZ31" s="350"/>
      <c r="CA31" s="350"/>
      <c r="CB31" s="350"/>
      <c r="CC31" s="350"/>
      <c r="CD31" s="350"/>
      <c r="CE31" s="350"/>
      <c r="CF31" s="350"/>
      <c r="CG31" s="350"/>
      <c r="CH31" s="350"/>
      <c r="CI31" s="350"/>
      <c r="CJ31" s="350"/>
      <c r="CK31" s="350"/>
      <c r="CL31" s="350"/>
      <c r="CM31" s="350"/>
      <c r="CN31" s="350"/>
      <c r="CO31" s="350"/>
      <c r="CP31" s="350"/>
      <c r="CQ31" s="352"/>
      <c r="CR31" s="353"/>
      <c r="CS31" s="357">
        <f t="shared" si="13"/>
        <v>127</v>
      </c>
    </row>
    <row r="32" spans="1:99" ht="15" customHeight="1">
      <c r="A32" s="125"/>
      <c r="B32" s="97">
        <v>15</v>
      </c>
      <c r="C32" s="98" t="s">
        <v>1233</v>
      </c>
      <c r="D32" s="183" t="s">
        <v>1243</v>
      </c>
      <c r="E32" s="355"/>
      <c r="F32" s="356"/>
      <c r="G32" s="356"/>
      <c r="H32" s="356"/>
      <c r="I32" s="356">
        <v>2</v>
      </c>
      <c r="J32" s="356">
        <v>1</v>
      </c>
      <c r="K32" s="356">
        <v>3</v>
      </c>
      <c r="L32" s="356"/>
      <c r="M32" s="356"/>
      <c r="N32" s="356"/>
      <c r="O32" s="356"/>
      <c r="P32" s="356"/>
      <c r="Q32" s="356"/>
      <c r="R32" s="356"/>
      <c r="S32" s="356">
        <v>1</v>
      </c>
      <c r="T32" s="356"/>
      <c r="U32" s="356"/>
      <c r="V32" s="356">
        <v>2</v>
      </c>
      <c r="W32" s="356">
        <v>3</v>
      </c>
      <c r="X32" s="356">
        <v>2</v>
      </c>
      <c r="Y32" s="356"/>
      <c r="Z32" s="356"/>
      <c r="AA32" s="356"/>
      <c r="AB32" s="350"/>
      <c r="AC32" s="350">
        <v>1</v>
      </c>
      <c r="AD32" s="350"/>
      <c r="AE32" s="350"/>
      <c r="AF32" s="350"/>
      <c r="AG32" s="350">
        <v>1</v>
      </c>
      <c r="AH32" s="350"/>
      <c r="AI32" s="350"/>
      <c r="AJ32" s="350"/>
      <c r="AK32" s="350"/>
      <c r="AL32" s="350"/>
      <c r="AM32" s="350">
        <v>8</v>
      </c>
      <c r="AN32" s="351">
        <v>10</v>
      </c>
      <c r="AO32" s="350">
        <v>6</v>
      </c>
      <c r="AP32" s="350">
        <v>2</v>
      </c>
      <c r="AQ32" s="350"/>
      <c r="AR32" s="350">
        <v>1</v>
      </c>
      <c r="AS32" s="350"/>
      <c r="AT32" s="350"/>
      <c r="AU32" s="350">
        <v>5</v>
      </c>
      <c r="AV32" s="350">
        <v>2</v>
      </c>
      <c r="AW32" s="350">
        <v>5</v>
      </c>
      <c r="AX32" s="350"/>
      <c r="AY32" s="350">
        <v>2</v>
      </c>
      <c r="AZ32" s="350"/>
      <c r="BA32" s="350"/>
      <c r="BB32" s="350">
        <v>4</v>
      </c>
      <c r="BC32" s="350">
        <v>3</v>
      </c>
      <c r="BD32" s="350">
        <v>6</v>
      </c>
      <c r="BE32" s="350"/>
      <c r="BF32" s="350">
        <v>1</v>
      </c>
      <c r="BG32" s="350"/>
      <c r="BH32" s="350">
        <v>1</v>
      </c>
      <c r="BI32" s="350">
        <v>3</v>
      </c>
      <c r="BJ32" s="350"/>
      <c r="BK32" s="350">
        <v>1</v>
      </c>
      <c r="BL32" s="350"/>
      <c r="BM32" s="350">
        <v>1</v>
      </c>
      <c r="BN32" s="350">
        <v>7</v>
      </c>
      <c r="BO32" s="350">
        <v>1</v>
      </c>
      <c r="BP32" s="350">
        <v>2</v>
      </c>
      <c r="BQ32" s="350">
        <v>1</v>
      </c>
      <c r="BR32" s="350"/>
      <c r="BS32" s="350">
        <v>1</v>
      </c>
      <c r="BT32" s="350"/>
      <c r="BU32" s="350"/>
      <c r="BV32" s="350"/>
      <c r="BW32" s="350"/>
      <c r="BX32" s="350"/>
      <c r="BY32" s="350"/>
      <c r="BZ32" s="350"/>
      <c r="CA32" s="350"/>
      <c r="CB32" s="350"/>
      <c r="CC32" s="358" t="s">
        <v>1345</v>
      </c>
      <c r="CD32" s="350"/>
      <c r="CE32" s="350"/>
      <c r="CF32" s="350"/>
      <c r="CG32" s="350"/>
      <c r="CH32" s="350"/>
      <c r="CI32" s="350"/>
      <c r="CJ32" s="350"/>
      <c r="CK32" s="350"/>
      <c r="CL32" s="350"/>
      <c r="CM32" s="350"/>
      <c r="CN32" s="350"/>
      <c r="CO32" s="350"/>
      <c r="CP32" s="350"/>
      <c r="CQ32" s="352">
        <v>1</v>
      </c>
      <c r="CR32" s="353"/>
      <c r="CS32" s="357">
        <f t="shared" si="13"/>
        <v>90</v>
      </c>
    </row>
    <row r="33" spans="1:99" ht="15" customHeight="1">
      <c r="A33" s="125"/>
      <c r="B33" s="97">
        <v>16</v>
      </c>
      <c r="C33" s="98" t="s">
        <v>1253</v>
      </c>
      <c r="D33" s="183" t="s">
        <v>1244</v>
      </c>
      <c r="E33" s="355">
        <v>2</v>
      </c>
      <c r="F33" s="356"/>
      <c r="G33" s="356"/>
      <c r="H33" s="356"/>
      <c r="I33" s="356"/>
      <c r="J33" s="356">
        <v>5</v>
      </c>
      <c r="K33" s="356">
        <v>5</v>
      </c>
      <c r="L33" s="356"/>
      <c r="M33" s="356"/>
      <c r="N33" s="356">
        <v>2</v>
      </c>
      <c r="O33" s="356"/>
      <c r="P33" s="356"/>
      <c r="Q33" s="356"/>
      <c r="R33" s="356"/>
      <c r="S33" s="356"/>
      <c r="T33" s="356"/>
      <c r="U33" s="356"/>
      <c r="V33" s="356">
        <v>2</v>
      </c>
      <c r="W33" s="356">
        <v>6</v>
      </c>
      <c r="X33" s="356"/>
      <c r="Y33" s="356"/>
      <c r="Z33" s="356"/>
      <c r="AA33" s="356"/>
      <c r="AB33" s="356"/>
      <c r="AC33" s="356"/>
      <c r="AD33" s="356"/>
      <c r="AE33" s="356"/>
      <c r="AF33" s="356"/>
      <c r="AG33" s="350"/>
      <c r="AH33" s="350"/>
      <c r="AI33" s="350"/>
      <c r="AJ33" s="350"/>
      <c r="AK33" s="350"/>
      <c r="AL33" s="350"/>
      <c r="AM33" s="351">
        <v>19</v>
      </c>
      <c r="AN33" s="350">
        <v>3</v>
      </c>
      <c r="AO33" s="350"/>
      <c r="AP33" s="350">
        <v>3</v>
      </c>
      <c r="AQ33" s="350"/>
      <c r="AR33" s="350"/>
      <c r="AS33" s="350">
        <v>1</v>
      </c>
      <c r="AT33" s="350"/>
      <c r="AU33" s="350">
        <v>5</v>
      </c>
      <c r="AV33" s="350">
        <v>6</v>
      </c>
      <c r="AW33" s="350">
        <v>11</v>
      </c>
      <c r="AX33" s="350">
        <v>1</v>
      </c>
      <c r="AY33" s="350">
        <v>2</v>
      </c>
      <c r="AZ33" s="350"/>
      <c r="BA33" s="350"/>
      <c r="BB33" s="350">
        <v>4</v>
      </c>
      <c r="BC33" s="350">
        <v>7</v>
      </c>
      <c r="BD33" s="350">
        <v>8</v>
      </c>
      <c r="BE33" s="350"/>
      <c r="BF33" s="350"/>
      <c r="BG33" s="350"/>
      <c r="BH33" s="350">
        <v>1</v>
      </c>
      <c r="BI33" s="350"/>
      <c r="BJ33" s="350">
        <v>2</v>
      </c>
      <c r="BK33" s="350"/>
      <c r="BL33" s="350"/>
      <c r="BM33" s="350"/>
      <c r="BN33" s="350">
        <v>15</v>
      </c>
      <c r="BO33" s="350">
        <v>2</v>
      </c>
      <c r="BP33" s="350">
        <v>5</v>
      </c>
      <c r="BQ33" s="350">
        <v>6</v>
      </c>
      <c r="BR33" s="350"/>
      <c r="BS33" s="350">
        <v>3</v>
      </c>
      <c r="BT33" s="350">
        <v>4</v>
      </c>
      <c r="BU33" s="350"/>
      <c r="BV33" s="350"/>
      <c r="BW33" s="350"/>
      <c r="BX33" s="350"/>
      <c r="BY33" s="350"/>
      <c r="BZ33" s="350"/>
      <c r="CA33" s="350"/>
      <c r="CB33" s="350"/>
      <c r="CC33" s="358" t="s">
        <v>1346</v>
      </c>
      <c r="CD33" s="358" t="s">
        <v>1345</v>
      </c>
      <c r="CE33" s="350"/>
      <c r="CF33" s="350"/>
      <c r="CG33" s="350"/>
      <c r="CH33" s="350"/>
      <c r="CI33" s="350"/>
      <c r="CJ33" s="350"/>
      <c r="CK33" s="350"/>
      <c r="CL33" s="350"/>
      <c r="CM33" s="350"/>
      <c r="CN33" s="350"/>
      <c r="CO33" s="350"/>
      <c r="CP33" s="350"/>
      <c r="CQ33" s="352">
        <v>3</v>
      </c>
      <c r="CR33" s="353"/>
      <c r="CS33" s="357">
        <f t="shared" si="13"/>
        <v>133</v>
      </c>
    </row>
    <row r="34" spans="1:99" ht="15" customHeight="1">
      <c r="A34" s="125"/>
      <c r="B34" s="97">
        <v>17</v>
      </c>
      <c r="C34" s="98" t="s">
        <v>1196</v>
      </c>
      <c r="D34" s="183" t="s">
        <v>1281</v>
      </c>
      <c r="E34" s="355"/>
      <c r="F34" s="356"/>
      <c r="G34" s="356"/>
      <c r="H34" s="356"/>
      <c r="I34" s="356">
        <v>1</v>
      </c>
      <c r="J34" s="356">
        <v>2</v>
      </c>
      <c r="K34" s="356"/>
      <c r="L34" s="356"/>
      <c r="M34" s="356"/>
      <c r="N34" s="356"/>
      <c r="O34" s="356"/>
      <c r="P34" s="356"/>
      <c r="Q34" s="356"/>
      <c r="R34" s="356"/>
      <c r="S34" s="356">
        <v>3</v>
      </c>
      <c r="T34" s="356"/>
      <c r="U34" s="356">
        <v>2</v>
      </c>
      <c r="V34" s="356"/>
      <c r="W34" s="356">
        <v>3</v>
      </c>
      <c r="X34" s="356"/>
      <c r="Y34" s="356"/>
      <c r="Z34" s="356"/>
      <c r="AA34" s="356"/>
      <c r="AB34" s="356"/>
      <c r="AC34" s="356"/>
      <c r="AD34" s="356"/>
      <c r="AE34" s="356"/>
      <c r="AF34" s="356"/>
      <c r="AG34" s="356">
        <v>2</v>
      </c>
      <c r="AH34" s="356"/>
      <c r="AI34" s="356"/>
      <c r="AJ34" s="356"/>
      <c r="AK34" s="356"/>
      <c r="AL34" s="356"/>
      <c r="AM34" s="350"/>
      <c r="AN34" s="350"/>
      <c r="AO34" s="350">
        <v>5</v>
      </c>
      <c r="AP34" s="350">
        <v>5</v>
      </c>
      <c r="AQ34" s="350"/>
      <c r="AR34" s="350"/>
      <c r="AS34" s="350"/>
      <c r="AT34" s="350"/>
      <c r="AU34" s="351">
        <v>12</v>
      </c>
      <c r="AV34" s="350">
        <v>8</v>
      </c>
      <c r="AW34" s="350">
        <v>4</v>
      </c>
      <c r="AX34" s="350"/>
      <c r="AY34" s="350">
        <v>4</v>
      </c>
      <c r="AZ34" s="350"/>
      <c r="BA34" s="350"/>
      <c r="BB34" s="350">
        <v>7</v>
      </c>
      <c r="BC34" s="350">
        <v>1</v>
      </c>
      <c r="BD34" s="350"/>
      <c r="BE34" s="350"/>
      <c r="BF34" s="350">
        <v>2</v>
      </c>
      <c r="BG34" s="350"/>
      <c r="BH34" s="350"/>
      <c r="BI34" s="350"/>
      <c r="BJ34" s="350"/>
      <c r="BK34" s="350"/>
      <c r="BL34" s="350">
        <v>2</v>
      </c>
      <c r="BM34" s="350"/>
      <c r="BN34" s="350">
        <v>10</v>
      </c>
      <c r="BO34" s="350">
        <v>4</v>
      </c>
      <c r="BP34" s="350">
        <v>4</v>
      </c>
      <c r="BQ34" s="350">
        <v>1</v>
      </c>
      <c r="BR34" s="350"/>
      <c r="BS34" s="350">
        <v>1</v>
      </c>
      <c r="BT34" s="350">
        <v>3</v>
      </c>
      <c r="BU34" s="350"/>
      <c r="BV34" s="350">
        <v>5</v>
      </c>
      <c r="BW34" s="350">
        <v>3</v>
      </c>
      <c r="BX34" s="350">
        <v>2</v>
      </c>
      <c r="BY34" s="350"/>
      <c r="BZ34" s="350"/>
      <c r="CA34" s="350">
        <v>4</v>
      </c>
      <c r="CB34" s="350"/>
      <c r="CC34" s="350">
        <v>7</v>
      </c>
      <c r="CD34" s="350">
        <v>3</v>
      </c>
      <c r="CE34" s="350"/>
      <c r="CF34" s="350"/>
      <c r="CG34" s="350"/>
      <c r="CH34" s="350"/>
      <c r="CI34" s="350"/>
      <c r="CJ34" s="350"/>
      <c r="CK34" s="350"/>
      <c r="CL34" s="350"/>
      <c r="CM34" s="350"/>
      <c r="CN34" s="350"/>
      <c r="CO34" s="350"/>
      <c r="CP34" s="350"/>
      <c r="CQ34" s="352"/>
      <c r="CR34" s="353"/>
      <c r="CS34" s="357">
        <f t="shared" si="13"/>
        <v>110</v>
      </c>
    </row>
    <row r="35" spans="1:99" ht="15" customHeight="1">
      <c r="A35" s="125"/>
      <c r="B35" s="97">
        <v>18</v>
      </c>
      <c r="C35" s="98" t="s">
        <v>1308</v>
      </c>
      <c r="D35" s="183" t="s">
        <v>1280</v>
      </c>
      <c r="E35" s="355"/>
      <c r="F35" s="356"/>
      <c r="G35" s="356"/>
      <c r="H35" s="356"/>
      <c r="I35" s="356">
        <v>1</v>
      </c>
      <c r="J35" s="356"/>
      <c r="K35" s="356">
        <v>4</v>
      </c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>
        <v>1</v>
      </c>
      <c r="X35" s="356"/>
      <c r="Y35" s="356"/>
      <c r="Z35" s="356"/>
      <c r="AA35" s="356"/>
      <c r="AB35" s="356"/>
      <c r="AC35" s="356"/>
      <c r="AD35" s="356"/>
      <c r="AE35" s="356"/>
      <c r="AF35" s="356"/>
      <c r="AG35" s="356">
        <v>1</v>
      </c>
      <c r="AH35" s="356"/>
      <c r="AI35" s="356"/>
      <c r="AJ35" s="356"/>
      <c r="AK35" s="356"/>
      <c r="AL35" s="356"/>
      <c r="AM35" s="350">
        <v>13</v>
      </c>
      <c r="AN35" s="351">
        <v>17</v>
      </c>
      <c r="AO35" s="350">
        <v>2</v>
      </c>
      <c r="AP35" s="350">
        <v>4</v>
      </c>
      <c r="AQ35" s="350"/>
      <c r="AR35" s="350"/>
      <c r="AS35" s="350">
        <v>2</v>
      </c>
      <c r="AT35" s="350"/>
      <c r="AU35" s="350">
        <v>2</v>
      </c>
      <c r="AV35" s="350">
        <v>6</v>
      </c>
      <c r="AW35" s="350">
        <v>6</v>
      </c>
      <c r="AX35" s="350"/>
      <c r="AY35" s="350"/>
      <c r="AZ35" s="350"/>
      <c r="BA35" s="350"/>
      <c r="BB35" s="350">
        <v>10</v>
      </c>
      <c r="BC35" s="350">
        <v>3</v>
      </c>
      <c r="BD35" s="350">
        <v>11</v>
      </c>
      <c r="BE35" s="350"/>
      <c r="BF35" s="350"/>
      <c r="BG35" s="350"/>
      <c r="BH35" s="350"/>
      <c r="BI35" s="350"/>
      <c r="BJ35" s="350"/>
      <c r="BK35" s="350"/>
      <c r="BL35" s="350">
        <v>1</v>
      </c>
      <c r="BM35" s="350"/>
      <c r="BN35" s="350">
        <v>10</v>
      </c>
      <c r="BO35" s="350"/>
      <c r="BP35" s="350">
        <v>1</v>
      </c>
      <c r="BQ35" s="350">
        <v>3</v>
      </c>
      <c r="BR35" s="350"/>
      <c r="BS35" s="350">
        <v>1</v>
      </c>
      <c r="BT35" s="350">
        <v>3</v>
      </c>
      <c r="BU35" s="350"/>
      <c r="BV35" s="350">
        <v>11</v>
      </c>
      <c r="BW35" s="350">
        <v>3</v>
      </c>
      <c r="BX35" s="350">
        <v>1</v>
      </c>
      <c r="BY35" s="350"/>
      <c r="BZ35" s="350">
        <v>3</v>
      </c>
      <c r="CA35" s="350">
        <v>2</v>
      </c>
      <c r="CB35" s="350"/>
      <c r="CC35" s="350">
        <v>10</v>
      </c>
      <c r="CD35" s="350">
        <v>4</v>
      </c>
      <c r="CE35" s="350"/>
      <c r="CF35" s="350"/>
      <c r="CG35" s="350"/>
      <c r="CH35" s="350"/>
      <c r="CI35" s="359" t="s">
        <v>1345</v>
      </c>
      <c r="CJ35" s="350"/>
      <c r="CK35" s="350"/>
      <c r="CL35" s="350"/>
      <c r="CM35" s="350"/>
      <c r="CN35" s="350"/>
      <c r="CO35" s="350">
        <v>4</v>
      </c>
      <c r="CP35" s="350"/>
      <c r="CQ35" s="352">
        <v>1</v>
      </c>
      <c r="CR35" s="353"/>
      <c r="CS35" s="357">
        <f t="shared" si="13"/>
        <v>141</v>
      </c>
    </row>
    <row r="36" spans="1:99" ht="15" customHeight="1">
      <c r="A36" s="125"/>
      <c r="B36" s="97">
        <v>19</v>
      </c>
      <c r="C36" s="98" t="s">
        <v>1334</v>
      </c>
      <c r="D36" s="102" t="s">
        <v>1337</v>
      </c>
      <c r="E36" s="355"/>
      <c r="F36" s="356"/>
      <c r="G36" s="356"/>
      <c r="H36" s="356"/>
      <c r="I36" s="356">
        <v>1</v>
      </c>
      <c r="J36" s="356">
        <v>2</v>
      </c>
      <c r="K36" s="356">
        <v>2</v>
      </c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>
        <v>5</v>
      </c>
      <c r="X36" s="356">
        <v>1</v>
      </c>
      <c r="Y36" s="356"/>
      <c r="Z36" s="356"/>
      <c r="AA36" s="356"/>
      <c r="AB36" s="356"/>
      <c r="AC36" s="356"/>
      <c r="AD36" s="356"/>
      <c r="AE36" s="356"/>
      <c r="AF36" s="356"/>
      <c r="AG36" s="356"/>
      <c r="AH36" s="356">
        <v>1</v>
      </c>
      <c r="AI36" s="356"/>
      <c r="AJ36" s="356"/>
      <c r="AK36" s="356"/>
      <c r="AL36" s="356"/>
      <c r="AM36" s="351">
        <v>17</v>
      </c>
      <c r="AN36" s="356">
        <v>10</v>
      </c>
      <c r="AO36" s="356">
        <v>5</v>
      </c>
      <c r="AP36" s="356">
        <v>4</v>
      </c>
      <c r="AQ36" s="356"/>
      <c r="AR36" s="356"/>
      <c r="AS36" s="356"/>
      <c r="AT36" s="356"/>
      <c r="AU36" s="350">
        <v>7</v>
      </c>
      <c r="AV36" s="350">
        <v>5</v>
      </c>
      <c r="AW36" s="350">
        <v>4</v>
      </c>
      <c r="AX36" s="350">
        <v>2</v>
      </c>
      <c r="AY36" s="350">
        <v>6</v>
      </c>
      <c r="AZ36" s="350"/>
      <c r="BA36" s="350"/>
      <c r="BB36" s="350">
        <v>11</v>
      </c>
      <c r="BC36" s="350">
        <v>9</v>
      </c>
      <c r="BD36" s="350"/>
      <c r="BE36" s="350"/>
      <c r="BF36" s="350">
        <v>3</v>
      </c>
      <c r="BG36" s="350"/>
      <c r="BH36" s="350"/>
      <c r="BI36" s="350"/>
      <c r="BJ36" s="350"/>
      <c r="BK36" s="350">
        <v>2</v>
      </c>
      <c r="BL36" s="350"/>
      <c r="BM36" s="350"/>
      <c r="BN36" s="350">
        <v>12</v>
      </c>
      <c r="BO36" s="350"/>
      <c r="BP36" s="350"/>
      <c r="BQ36" s="350">
        <v>2</v>
      </c>
      <c r="BR36" s="350"/>
      <c r="BS36" s="350">
        <v>1</v>
      </c>
      <c r="BT36" s="350">
        <v>2</v>
      </c>
      <c r="BU36" s="350"/>
      <c r="BV36" s="350">
        <v>3</v>
      </c>
      <c r="BW36" s="350">
        <v>1</v>
      </c>
      <c r="BX36" s="350">
        <v>3</v>
      </c>
      <c r="BY36" s="350"/>
      <c r="BZ36" s="350">
        <v>1</v>
      </c>
      <c r="CA36" s="350"/>
      <c r="CB36" s="350"/>
      <c r="CC36" s="350">
        <v>13</v>
      </c>
      <c r="CD36" s="350">
        <v>7</v>
      </c>
      <c r="CE36" s="350"/>
      <c r="CF36" s="350">
        <v>4</v>
      </c>
      <c r="CG36" s="350">
        <v>1</v>
      </c>
      <c r="CH36" s="350">
        <v>1</v>
      </c>
      <c r="CI36" s="350">
        <v>4</v>
      </c>
      <c r="CJ36" s="350"/>
      <c r="CK36" s="350"/>
      <c r="CL36" s="350"/>
      <c r="CM36" s="350"/>
      <c r="CN36" s="350"/>
      <c r="CO36" s="350"/>
      <c r="CP36" s="350"/>
      <c r="CQ36" s="352"/>
      <c r="CR36" s="353"/>
      <c r="CS36" s="357">
        <f t="shared" si="13"/>
        <v>152</v>
      </c>
    </row>
    <row r="37" spans="1:99" ht="15" customHeight="1">
      <c r="A37" s="139" t="s">
        <v>1400</v>
      </c>
      <c r="B37" s="97">
        <v>20</v>
      </c>
      <c r="C37" s="98" t="s">
        <v>1343</v>
      </c>
      <c r="D37" s="183" t="s">
        <v>1336</v>
      </c>
      <c r="E37" s="355"/>
      <c r="F37" s="356"/>
      <c r="G37" s="356"/>
      <c r="H37" s="356"/>
      <c r="I37" s="356">
        <v>10</v>
      </c>
      <c r="J37" s="356">
        <v>4</v>
      </c>
      <c r="K37" s="356"/>
      <c r="L37" s="356"/>
      <c r="M37" s="356"/>
      <c r="N37" s="356"/>
      <c r="O37" s="356"/>
      <c r="P37" s="356"/>
      <c r="Q37" s="356"/>
      <c r="R37" s="356"/>
      <c r="S37" s="356"/>
      <c r="T37" s="356">
        <v>5</v>
      </c>
      <c r="U37" s="356">
        <v>2</v>
      </c>
      <c r="V37" s="356"/>
      <c r="W37" s="356"/>
      <c r="X37" s="356">
        <v>2</v>
      </c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  <c r="AL37" s="356"/>
      <c r="AM37" s="356">
        <v>17</v>
      </c>
      <c r="AN37" s="356">
        <v>16</v>
      </c>
      <c r="AO37" s="356"/>
      <c r="AP37" s="356">
        <v>1</v>
      </c>
      <c r="AQ37" s="356"/>
      <c r="AR37" s="356"/>
      <c r="AS37" s="356"/>
      <c r="AT37" s="356"/>
      <c r="AU37" s="356"/>
      <c r="AV37" s="356">
        <v>10</v>
      </c>
      <c r="AW37" s="356"/>
      <c r="AX37" s="356">
        <v>2</v>
      </c>
      <c r="AY37" s="356"/>
      <c r="AZ37" s="356"/>
      <c r="BA37" s="356"/>
      <c r="BB37" s="356">
        <v>5</v>
      </c>
      <c r="BC37" s="356">
        <v>5</v>
      </c>
      <c r="BD37" s="356">
        <v>2</v>
      </c>
      <c r="BE37" s="356"/>
      <c r="BF37" s="356">
        <v>3</v>
      </c>
      <c r="BG37" s="356"/>
      <c r="BH37" s="356"/>
      <c r="BI37" s="356"/>
      <c r="BJ37" s="356"/>
      <c r="BK37" s="356">
        <v>1</v>
      </c>
      <c r="BL37" s="356"/>
      <c r="BM37" s="356">
        <v>2</v>
      </c>
      <c r="BN37" s="356">
        <v>10</v>
      </c>
      <c r="BO37" s="356">
        <v>5</v>
      </c>
      <c r="BP37" s="356"/>
      <c r="BQ37" s="356">
        <v>4</v>
      </c>
      <c r="BR37" s="356"/>
      <c r="BS37" s="356"/>
      <c r="BT37" s="356">
        <v>8</v>
      </c>
      <c r="BU37" s="356"/>
      <c r="BV37" s="356"/>
      <c r="BW37" s="356"/>
      <c r="BX37" s="356">
        <v>5</v>
      </c>
      <c r="BY37" s="356"/>
      <c r="BZ37" s="356"/>
      <c r="CA37" s="356"/>
      <c r="CB37" s="356"/>
      <c r="CC37" s="360">
        <v>18</v>
      </c>
      <c r="CD37" s="356"/>
      <c r="CE37" s="356"/>
      <c r="CF37" s="356">
        <v>11</v>
      </c>
      <c r="CG37" s="356">
        <v>6</v>
      </c>
      <c r="CH37" s="356">
        <v>5</v>
      </c>
      <c r="CI37" s="356">
        <v>4</v>
      </c>
      <c r="CJ37" s="356">
        <v>1</v>
      </c>
      <c r="CK37" s="356"/>
      <c r="CL37" s="356"/>
      <c r="CM37" s="356"/>
      <c r="CN37" s="356"/>
      <c r="CO37" s="356"/>
      <c r="CP37" s="356"/>
      <c r="CQ37" s="361"/>
      <c r="CR37" s="353"/>
      <c r="CS37" s="357">
        <f t="shared" si="13"/>
        <v>164</v>
      </c>
      <c r="CU37" s="184" t="s">
        <v>370</v>
      </c>
    </row>
    <row r="38" spans="1:99" ht="20.100000000000001" customHeight="1">
      <c r="B38" s="126" t="s">
        <v>415</v>
      </c>
      <c r="C38" s="155"/>
      <c r="D38" s="128"/>
      <c r="E38" s="238">
        <f t="shared" ref="E38:R38" si="14">SUM(E28:E37)</f>
        <v>2</v>
      </c>
      <c r="F38" s="347">
        <f t="shared" si="14"/>
        <v>0</v>
      </c>
      <c r="G38" s="347">
        <f t="shared" si="14"/>
        <v>2</v>
      </c>
      <c r="H38" s="347">
        <f t="shared" si="14"/>
        <v>0</v>
      </c>
      <c r="I38" s="347">
        <f t="shared" si="14"/>
        <v>22</v>
      </c>
      <c r="J38" s="347">
        <f t="shared" si="14"/>
        <v>18</v>
      </c>
      <c r="K38" s="347">
        <f t="shared" si="14"/>
        <v>40</v>
      </c>
      <c r="L38" s="347">
        <f t="shared" si="14"/>
        <v>0</v>
      </c>
      <c r="M38" s="347">
        <f t="shared" si="14"/>
        <v>0</v>
      </c>
      <c r="N38" s="347">
        <f t="shared" si="14"/>
        <v>2</v>
      </c>
      <c r="O38" s="347">
        <f t="shared" si="14"/>
        <v>11</v>
      </c>
      <c r="P38" s="347">
        <f t="shared" si="14"/>
        <v>2</v>
      </c>
      <c r="Q38" s="347">
        <f t="shared" si="14"/>
        <v>4</v>
      </c>
      <c r="R38" s="347">
        <f t="shared" si="14"/>
        <v>0</v>
      </c>
      <c r="S38" s="347">
        <f t="shared" ref="S38:AR38" si="15">SUM(S28:S37)</f>
        <v>17</v>
      </c>
      <c r="T38" s="347">
        <f t="shared" si="15"/>
        <v>13</v>
      </c>
      <c r="U38" s="347">
        <f t="shared" si="15"/>
        <v>5</v>
      </c>
      <c r="V38" s="347">
        <f t="shared" si="15"/>
        <v>11</v>
      </c>
      <c r="W38" s="347">
        <f t="shared" si="15"/>
        <v>58</v>
      </c>
      <c r="X38" s="347">
        <f t="shared" si="15"/>
        <v>6</v>
      </c>
      <c r="Y38" s="347">
        <f t="shared" si="15"/>
        <v>0</v>
      </c>
      <c r="Z38" s="347">
        <f t="shared" si="15"/>
        <v>1</v>
      </c>
      <c r="AA38" s="347">
        <f t="shared" si="15"/>
        <v>0</v>
      </c>
      <c r="AB38" s="347">
        <f t="shared" si="15"/>
        <v>12</v>
      </c>
      <c r="AC38" s="347">
        <f t="shared" si="15"/>
        <v>21</v>
      </c>
      <c r="AD38" s="347">
        <f t="shared" si="15"/>
        <v>0</v>
      </c>
      <c r="AE38" s="347">
        <f t="shared" si="15"/>
        <v>0</v>
      </c>
      <c r="AF38" s="347">
        <f t="shared" si="15"/>
        <v>0</v>
      </c>
      <c r="AG38" s="347">
        <f t="shared" si="15"/>
        <v>13</v>
      </c>
      <c r="AH38" s="347">
        <f t="shared" si="15"/>
        <v>1</v>
      </c>
      <c r="AI38" s="347">
        <f t="shared" si="15"/>
        <v>3</v>
      </c>
      <c r="AJ38" s="347">
        <f t="shared" si="15"/>
        <v>0</v>
      </c>
      <c r="AK38" s="347">
        <f t="shared" si="15"/>
        <v>0</v>
      </c>
      <c r="AL38" s="347">
        <f t="shared" si="15"/>
        <v>1</v>
      </c>
      <c r="AM38" s="347">
        <f t="shared" si="15"/>
        <v>91</v>
      </c>
      <c r="AN38" s="347">
        <f t="shared" si="15"/>
        <v>68</v>
      </c>
      <c r="AO38" s="347">
        <f t="shared" si="15"/>
        <v>34</v>
      </c>
      <c r="AP38" s="347">
        <f t="shared" si="15"/>
        <v>25</v>
      </c>
      <c r="AQ38" s="347">
        <f t="shared" si="15"/>
        <v>0</v>
      </c>
      <c r="AR38" s="347">
        <f t="shared" si="15"/>
        <v>5</v>
      </c>
      <c r="AS38" s="347">
        <f t="shared" ref="AS38:BI38" si="16">SUM(AS28:AS37)</f>
        <v>5</v>
      </c>
      <c r="AT38" s="347">
        <f t="shared" si="16"/>
        <v>0</v>
      </c>
      <c r="AU38" s="347">
        <f t="shared" si="16"/>
        <v>73</v>
      </c>
      <c r="AV38" s="347">
        <f t="shared" si="16"/>
        <v>51</v>
      </c>
      <c r="AW38" s="347">
        <f t="shared" si="16"/>
        <v>70</v>
      </c>
      <c r="AX38" s="347">
        <f t="shared" si="16"/>
        <v>9</v>
      </c>
      <c r="AY38" s="347">
        <f t="shared" si="16"/>
        <v>24</v>
      </c>
      <c r="AZ38" s="347">
        <f t="shared" si="16"/>
        <v>1</v>
      </c>
      <c r="BA38" s="347">
        <f t="shared" si="16"/>
        <v>2</v>
      </c>
      <c r="BB38" s="347">
        <f t="shared" si="16"/>
        <v>55</v>
      </c>
      <c r="BC38" s="347">
        <f t="shared" si="16"/>
        <v>54</v>
      </c>
      <c r="BD38" s="347">
        <f t="shared" si="16"/>
        <v>53</v>
      </c>
      <c r="BE38" s="347">
        <f t="shared" si="16"/>
        <v>0</v>
      </c>
      <c r="BF38" s="347">
        <f t="shared" ref="BF38:BT38" si="17">SUM(BF28:BF37)</f>
        <v>12</v>
      </c>
      <c r="BG38" s="347">
        <f t="shared" si="17"/>
        <v>8</v>
      </c>
      <c r="BH38" s="347">
        <f t="shared" si="17"/>
        <v>2</v>
      </c>
      <c r="BI38" s="347">
        <f t="shared" si="16"/>
        <v>15</v>
      </c>
      <c r="BJ38" s="347">
        <f t="shared" si="17"/>
        <v>5</v>
      </c>
      <c r="BK38" s="347">
        <f t="shared" si="17"/>
        <v>10</v>
      </c>
      <c r="BL38" s="347">
        <f t="shared" si="17"/>
        <v>10</v>
      </c>
      <c r="BM38" s="347">
        <f t="shared" si="17"/>
        <v>7</v>
      </c>
      <c r="BN38" s="347">
        <f t="shared" si="17"/>
        <v>79</v>
      </c>
      <c r="BO38" s="347">
        <f t="shared" si="17"/>
        <v>14</v>
      </c>
      <c r="BP38" s="347">
        <f t="shared" si="17"/>
        <v>19</v>
      </c>
      <c r="BQ38" s="347">
        <f t="shared" si="17"/>
        <v>17</v>
      </c>
      <c r="BR38" s="347">
        <f t="shared" si="17"/>
        <v>0</v>
      </c>
      <c r="BS38" s="347">
        <f t="shared" si="17"/>
        <v>7</v>
      </c>
      <c r="BT38" s="347">
        <f t="shared" si="17"/>
        <v>20</v>
      </c>
      <c r="BU38" s="347">
        <f t="shared" ref="BU38:CE38" si="18">SUM(BU28:BU37)</f>
        <v>0</v>
      </c>
      <c r="BV38" s="347">
        <f t="shared" si="18"/>
        <v>19</v>
      </c>
      <c r="BW38" s="347">
        <f t="shared" si="18"/>
        <v>7</v>
      </c>
      <c r="BX38" s="347">
        <f t="shared" si="18"/>
        <v>11</v>
      </c>
      <c r="BY38" s="347">
        <f t="shared" si="18"/>
        <v>0</v>
      </c>
      <c r="BZ38" s="347">
        <f t="shared" si="18"/>
        <v>4</v>
      </c>
      <c r="CA38" s="347">
        <f t="shared" si="18"/>
        <v>6</v>
      </c>
      <c r="CB38" s="347">
        <f t="shared" si="18"/>
        <v>0</v>
      </c>
      <c r="CC38" s="347">
        <f t="shared" si="18"/>
        <v>48</v>
      </c>
      <c r="CD38" s="347">
        <f t="shared" si="18"/>
        <v>14</v>
      </c>
      <c r="CE38" s="347">
        <f t="shared" si="18"/>
        <v>0</v>
      </c>
      <c r="CF38" s="347">
        <f t="shared" ref="CF38:CQ38" si="19">SUM(CF28:CF37)</f>
        <v>15</v>
      </c>
      <c r="CG38" s="347">
        <f t="shared" si="19"/>
        <v>7</v>
      </c>
      <c r="CH38" s="347">
        <f t="shared" si="19"/>
        <v>6</v>
      </c>
      <c r="CI38" s="347">
        <f t="shared" si="19"/>
        <v>8</v>
      </c>
      <c r="CJ38" s="347">
        <f t="shared" si="19"/>
        <v>1</v>
      </c>
      <c r="CK38" s="347">
        <f t="shared" si="19"/>
        <v>0</v>
      </c>
      <c r="CL38" s="347">
        <f t="shared" si="19"/>
        <v>0</v>
      </c>
      <c r="CM38" s="347">
        <f t="shared" si="19"/>
        <v>0</v>
      </c>
      <c r="CN38" s="347">
        <f t="shared" si="19"/>
        <v>0</v>
      </c>
      <c r="CO38" s="347">
        <f t="shared" si="19"/>
        <v>4</v>
      </c>
      <c r="CP38" s="347">
        <f t="shared" si="19"/>
        <v>1</v>
      </c>
      <c r="CQ38" s="347">
        <f t="shared" si="19"/>
        <v>5</v>
      </c>
      <c r="CR38" s="239"/>
      <c r="CS38" s="362">
        <f t="shared" si="13"/>
        <v>1266</v>
      </c>
    </row>
    <row r="39" spans="1:99" ht="20.100000000000001" customHeight="1">
      <c r="B39" s="126" t="s">
        <v>785</v>
      </c>
      <c r="C39" s="155"/>
      <c r="D39" s="128"/>
      <c r="E39" s="238">
        <f t="shared" ref="E39:R39" si="20">E27+E38</f>
        <v>5</v>
      </c>
      <c r="F39" s="363">
        <f t="shared" si="20"/>
        <v>33</v>
      </c>
      <c r="G39" s="363">
        <f t="shared" si="20"/>
        <v>14</v>
      </c>
      <c r="H39" s="363">
        <f t="shared" si="20"/>
        <v>7</v>
      </c>
      <c r="I39" s="347">
        <f t="shared" si="20"/>
        <v>41</v>
      </c>
      <c r="J39" s="347">
        <f t="shared" si="20"/>
        <v>37</v>
      </c>
      <c r="K39" s="347">
        <f t="shared" si="20"/>
        <v>92</v>
      </c>
      <c r="L39" s="347">
        <f t="shared" si="20"/>
        <v>25</v>
      </c>
      <c r="M39" s="347">
        <f t="shared" si="20"/>
        <v>0</v>
      </c>
      <c r="N39" s="363">
        <f t="shared" si="20"/>
        <v>41</v>
      </c>
      <c r="O39" s="363">
        <f t="shared" si="20"/>
        <v>24</v>
      </c>
      <c r="P39" s="363">
        <f t="shared" si="20"/>
        <v>5</v>
      </c>
      <c r="Q39" s="347">
        <f t="shared" si="20"/>
        <v>15</v>
      </c>
      <c r="R39" s="363">
        <f t="shared" si="20"/>
        <v>4</v>
      </c>
      <c r="S39" s="347">
        <f t="shared" ref="S39:AR39" si="21">S27+S38</f>
        <v>51</v>
      </c>
      <c r="T39" s="363">
        <f t="shared" si="21"/>
        <v>51</v>
      </c>
      <c r="U39" s="347">
        <f t="shared" si="21"/>
        <v>11</v>
      </c>
      <c r="V39" s="363">
        <f t="shared" si="21"/>
        <v>27</v>
      </c>
      <c r="W39" s="364">
        <f t="shared" si="21"/>
        <v>111</v>
      </c>
      <c r="X39" s="347">
        <f t="shared" si="21"/>
        <v>7</v>
      </c>
      <c r="Y39" s="347">
        <f t="shared" si="21"/>
        <v>0</v>
      </c>
      <c r="Z39" s="363">
        <f t="shared" si="21"/>
        <v>8</v>
      </c>
      <c r="AA39" s="363">
        <f t="shared" si="21"/>
        <v>3</v>
      </c>
      <c r="AB39" s="347">
        <f t="shared" si="21"/>
        <v>17</v>
      </c>
      <c r="AC39" s="347">
        <f t="shared" si="21"/>
        <v>28</v>
      </c>
      <c r="AD39" s="347">
        <f t="shared" si="21"/>
        <v>1</v>
      </c>
      <c r="AE39" s="363">
        <f t="shared" si="21"/>
        <v>8</v>
      </c>
      <c r="AF39" s="363">
        <f t="shared" si="21"/>
        <v>5</v>
      </c>
      <c r="AG39" s="347">
        <f t="shared" si="21"/>
        <v>42</v>
      </c>
      <c r="AH39" s="347">
        <f t="shared" si="21"/>
        <v>13</v>
      </c>
      <c r="AI39" s="363">
        <f t="shared" si="21"/>
        <v>6</v>
      </c>
      <c r="AJ39" s="347">
        <f t="shared" si="21"/>
        <v>3</v>
      </c>
      <c r="AK39" s="363">
        <f t="shared" si="21"/>
        <v>5</v>
      </c>
      <c r="AL39" s="363">
        <f t="shared" si="21"/>
        <v>2</v>
      </c>
      <c r="AM39" s="364">
        <f t="shared" si="21"/>
        <v>154</v>
      </c>
      <c r="AN39" s="347">
        <f t="shared" si="21"/>
        <v>82</v>
      </c>
      <c r="AO39" s="347">
        <f t="shared" si="21"/>
        <v>51</v>
      </c>
      <c r="AP39" s="347">
        <f t="shared" si="21"/>
        <v>36</v>
      </c>
      <c r="AQ39" s="347">
        <f t="shared" si="21"/>
        <v>0</v>
      </c>
      <c r="AR39" s="347">
        <f t="shared" si="21"/>
        <v>7</v>
      </c>
      <c r="AS39" s="363">
        <f t="shared" ref="AS39:BI39" si="22">AS27+AS38</f>
        <v>6</v>
      </c>
      <c r="AT39" s="347">
        <f t="shared" si="22"/>
        <v>0</v>
      </c>
      <c r="AU39" s="347">
        <f t="shared" si="22"/>
        <v>98</v>
      </c>
      <c r="AV39" s="347">
        <f t="shared" si="22"/>
        <v>65</v>
      </c>
      <c r="AW39" s="363">
        <f t="shared" si="22"/>
        <v>94</v>
      </c>
      <c r="AX39" s="347">
        <f t="shared" si="22"/>
        <v>9</v>
      </c>
      <c r="AY39" s="347">
        <f t="shared" si="22"/>
        <v>35</v>
      </c>
      <c r="AZ39" s="347">
        <f t="shared" si="22"/>
        <v>1</v>
      </c>
      <c r="BA39" s="363">
        <f t="shared" si="22"/>
        <v>6</v>
      </c>
      <c r="BB39" s="347">
        <f t="shared" si="22"/>
        <v>57</v>
      </c>
      <c r="BC39" s="347">
        <f t="shared" si="22"/>
        <v>54</v>
      </c>
      <c r="BD39" s="347">
        <f t="shared" si="22"/>
        <v>54</v>
      </c>
      <c r="BE39" s="347">
        <f t="shared" si="22"/>
        <v>0</v>
      </c>
      <c r="BF39" s="347">
        <f t="shared" ref="BF39:BT39" si="23">BF27+BF38</f>
        <v>12</v>
      </c>
      <c r="BG39" s="347">
        <f t="shared" si="23"/>
        <v>8</v>
      </c>
      <c r="BH39" s="363">
        <f t="shared" si="23"/>
        <v>2</v>
      </c>
      <c r="BI39" s="363">
        <f t="shared" si="22"/>
        <v>19</v>
      </c>
      <c r="BJ39" s="363">
        <f t="shared" si="23"/>
        <v>5</v>
      </c>
      <c r="BK39" s="347">
        <f t="shared" si="23"/>
        <v>10</v>
      </c>
      <c r="BL39" s="347">
        <f t="shared" si="23"/>
        <v>10</v>
      </c>
      <c r="BM39" s="363">
        <f t="shared" si="23"/>
        <v>7</v>
      </c>
      <c r="BN39" s="347">
        <f t="shared" si="23"/>
        <v>79</v>
      </c>
      <c r="BO39" s="347">
        <f t="shared" si="23"/>
        <v>14</v>
      </c>
      <c r="BP39" s="363">
        <f t="shared" si="23"/>
        <v>19</v>
      </c>
      <c r="BQ39" s="347">
        <f t="shared" si="23"/>
        <v>17</v>
      </c>
      <c r="BR39" s="347">
        <f t="shared" si="23"/>
        <v>0</v>
      </c>
      <c r="BS39" s="347">
        <f t="shared" si="23"/>
        <v>7</v>
      </c>
      <c r="BT39" s="347">
        <f t="shared" si="23"/>
        <v>20</v>
      </c>
      <c r="BU39" s="363">
        <f t="shared" ref="BU39:CE39" si="24">BU27+BU38</f>
        <v>0</v>
      </c>
      <c r="BV39" s="347">
        <f t="shared" si="24"/>
        <v>19</v>
      </c>
      <c r="BW39" s="347">
        <f t="shared" si="24"/>
        <v>7</v>
      </c>
      <c r="BX39" s="347">
        <f t="shared" si="24"/>
        <v>11</v>
      </c>
      <c r="BY39" s="347">
        <f t="shared" si="24"/>
        <v>0</v>
      </c>
      <c r="BZ39" s="347">
        <f t="shared" si="24"/>
        <v>4</v>
      </c>
      <c r="CA39" s="347">
        <f t="shared" si="24"/>
        <v>6</v>
      </c>
      <c r="CB39" s="347">
        <f t="shared" si="24"/>
        <v>0</v>
      </c>
      <c r="CC39" s="347">
        <f t="shared" si="24"/>
        <v>48</v>
      </c>
      <c r="CD39" s="347">
        <f t="shared" si="24"/>
        <v>14</v>
      </c>
      <c r="CE39" s="347">
        <f t="shared" si="24"/>
        <v>0</v>
      </c>
      <c r="CF39" s="347">
        <f t="shared" ref="CF39:CQ39" si="25">CF27+CF38</f>
        <v>15</v>
      </c>
      <c r="CG39" s="347">
        <f t="shared" si="25"/>
        <v>7</v>
      </c>
      <c r="CH39" s="347">
        <f t="shared" si="25"/>
        <v>6</v>
      </c>
      <c r="CI39" s="363">
        <f t="shared" si="25"/>
        <v>8</v>
      </c>
      <c r="CJ39" s="363">
        <f t="shared" si="25"/>
        <v>1</v>
      </c>
      <c r="CK39" s="363">
        <f t="shared" si="25"/>
        <v>0</v>
      </c>
      <c r="CL39" s="363">
        <f t="shared" si="25"/>
        <v>0</v>
      </c>
      <c r="CM39" s="347">
        <f t="shared" si="25"/>
        <v>0</v>
      </c>
      <c r="CN39" s="347">
        <f t="shared" si="25"/>
        <v>0</v>
      </c>
      <c r="CO39" s="363">
        <f t="shared" si="25"/>
        <v>4</v>
      </c>
      <c r="CP39" s="347">
        <f t="shared" si="25"/>
        <v>1</v>
      </c>
      <c r="CQ39" s="363">
        <f t="shared" si="25"/>
        <v>8</v>
      </c>
      <c r="CR39" s="239"/>
      <c r="CS39" s="362">
        <f t="shared" si="13"/>
        <v>1939</v>
      </c>
    </row>
    <row r="40" spans="1:99" ht="20.100000000000001" customHeight="1">
      <c r="B40" s="125" t="s">
        <v>1319</v>
      </c>
      <c r="E40" s="365">
        <v>5</v>
      </c>
      <c r="F40" s="366">
        <v>33</v>
      </c>
      <c r="G40" s="366">
        <v>14</v>
      </c>
      <c r="H40" s="366">
        <v>7</v>
      </c>
      <c r="I40" s="366">
        <v>41</v>
      </c>
      <c r="J40" s="366">
        <v>37</v>
      </c>
      <c r="K40" s="366">
        <v>92</v>
      </c>
      <c r="L40" s="366">
        <v>25</v>
      </c>
      <c r="M40" s="366">
        <v>0</v>
      </c>
      <c r="N40" s="366">
        <v>41</v>
      </c>
      <c r="O40" s="366">
        <v>24</v>
      </c>
      <c r="P40" s="366">
        <v>5</v>
      </c>
      <c r="Q40" s="366">
        <v>15</v>
      </c>
      <c r="R40" s="366">
        <v>4</v>
      </c>
      <c r="S40" s="366">
        <v>51</v>
      </c>
      <c r="T40" s="366">
        <v>51</v>
      </c>
      <c r="U40" s="366">
        <v>11</v>
      </c>
      <c r="V40" s="366">
        <v>27</v>
      </c>
      <c r="W40" s="367">
        <v>111</v>
      </c>
      <c r="X40" s="366">
        <v>7</v>
      </c>
      <c r="Y40" s="366">
        <v>0</v>
      </c>
      <c r="Z40" s="366">
        <v>8</v>
      </c>
      <c r="AA40" s="366">
        <v>3</v>
      </c>
      <c r="AB40" s="366">
        <v>17</v>
      </c>
      <c r="AC40" s="366">
        <v>28</v>
      </c>
      <c r="AD40" s="366">
        <v>1</v>
      </c>
      <c r="AE40" s="366">
        <v>8</v>
      </c>
      <c r="AF40" s="366">
        <v>5</v>
      </c>
      <c r="AG40" s="366">
        <v>42</v>
      </c>
      <c r="AH40" s="366">
        <v>13</v>
      </c>
      <c r="AI40" s="366">
        <v>6</v>
      </c>
      <c r="AJ40" s="366">
        <v>3</v>
      </c>
      <c r="AK40" s="366">
        <v>5</v>
      </c>
      <c r="AL40" s="366">
        <v>2</v>
      </c>
      <c r="AM40" s="367">
        <v>154</v>
      </c>
      <c r="AN40" s="366">
        <v>82</v>
      </c>
      <c r="AO40" s="366">
        <v>51</v>
      </c>
      <c r="AP40" s="366">
        <v>36</v>
      </c>
      <c r="AQ40" s="366">
        <v>0</v>
      </c>
      <c r="AR40" s="366">
        <v>7</v>
      </c>
      <c r="AS40" s="366">
        <v>6</v>
      </c>
      <c r="AT40" s="366">
        <v>0</v>
      </c>
      <c r="AU40" s="366">
        <v>98</v>
      </c>
      <c r="AV40" s="366">
        <v>65</v>
      </c>
      <c r="AW40" s="366">
        <v>94</v>
      </c>
      <c r="AX40" s="366">
        <v>9</v>
      </c>
      <c r="AY40" s="366">
        <v>35</v>
      </c>
      <c r="AZ40" s="366">
        <v>1</v>
      </c>
      <c r="BA40" s="366">
        <v>6</v>
      </c>
      <c r="BB40" s="366">
        <v>57</v>
      </c>
      <c r="BC40" s="366">
        <v>54</v>
      </c>
      <c r="BD40" s="366">
        <v>54</v>
      </c>
      <c r="BE40" s="366">
        <v>0</v>
      </c>
      <c r="BF40" s="366">
        <v>12</v>
      </c>
      <c r="BG40" s="366">
        <v>8</v>
      </c>
      <c r="BH40" s="366">
        <v>2</v>
      </c>
      <c r="BI40" s="366">
        <v>19</v>
      </c>
      <c r="BJ40" s="366">
        <v>5</v>
      </c>
      <c r="BK40" s="366">
        <v>10</v>
      </c>
      <c r="BL40" s="366">
        <v>10</v>
      </c>
      <c r="BM40" s="366">
        <v>7</v>
      </c>
      <c r="BN40" s="366">
        <v>79</v>
      </c>
      <c r="BO40" s="366">
        <v>14</v>
      </c>
      <c r="BP40" s="366">
        <v>19</v>
      </c>
      <c r="BQ40" s="366">
        <v>17</v>
      </c>
      <c r="BR40" s="366">
        <v>0</v>
      </c>
      <c r="BS40" s="366">
        <v>7</v>
      </c>
      <c r="BT40" s="366">
        <v>20</v>
      </c>
      <c r="BU40" s="366">
        <v>0</v>
      </c>
      <c r="BV40" s="366">
        <v>19</v>
      </c>
      <c r="BW40" s="366">
        <v>7</v>
      </c>
      <c r="BX40" s="366">
        <v>11</v>
      </c>
      <c r="BY40" s="366">
        <v>0</v>
      </c>
      <c r="BZ40" s="366">
        <v>4</v>
      </c>
      <c r="CA40" s="366">
        <v>6</v>
      </c>
      <c r="CB40" s="366">
        <v>0</v>
      </c>
      <c r="CC40" s="366">
        <v>48</v>
      </c>
      <c r="CD40" s="366">
        <v>14</v>
      </c>
      <c r="CE40" s="366">
        <v>0</v>
      </c>
      <c r="CF40" s="366">
        <v>15</v>
      </c>
      <c r="CG40" s="366">
        <v>7</v>
      </c>
      <c r="CH40" s="366">
        <v>6</v>
      </c>
      <c r="CI40" s="366">
        <v>8</v>
      </c>
      <c r="CJ40" s="366">
        <v>1</v>
      </c>
      <c r="CK40" s="366">
        <v>0</v>
      </c>
      <c r="CL40" s="366">
        <v>0</v>
      </c>
      <c r="CM40" s="366">
        <v>0</v>
      </c>
      <c r="CN40" s="366">
        <v>0</v>
      </c>
      <c r="CO40" s="366">
        <v>4</v>
      </c>
      <c r="CP40" s="366">
        <v>1</v>
      </c>
      <c r="CQ40" s="366">
        <v>8</v>
      </c>
      <c r="CR40" s="368"/>
      <c r="CS40" s="369"/>
    </row>
    <row r="41" spans="1:99" ht="18" customHeight="1">
      <c r="B41" s="346" t="s">
        <v>1987</v>
      </c>
      <c r="C41" s="338"/>
      <c r="D41" s="339"/>
      <c r="E41" s="370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2">
        <v>1</v>
      </c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371"/>
      <c r="AL41" s="371"/>
      <c r="AM41" s="372">
        <v>2</v>
      </c>
      <c r="AN41" s="371">
        <v>3</v>
      </c>
      <c r="AO41" s="371"/>
      <c r="AP41" s="371"/>
      <c r="AQ41" s="371"/>
      <c r="AR41" s="371"/>
      <c r="AS41" s="371"/>
      <c r="AT41" s="371"/>
      <c r="AU41" s="371">
        <v>3</v>
      </c>
      <c r="AV41" s="371"/>
      <c r="AW41" s="371">
        <v>1</v>
      </c>
      <c r="AX41" s="371"/>
      <c r="AY41" s="371"/>
      <c r="AZ41" s="371"/>
      <c r="BA41" s="371"/>
      <c r="BB41" s="371"/>
      <c r="BC41" s="371"/>
      <c r="BD41" s="371"/>
      <c r="BE41" s="371"/>
      <c r="BF41" s="371"/>
      <c r="BG41" s="371"/>
      <c r="BH41" s="371"/>
      <c r="BI41" s="371"/>
      <c r="BJ41" s="371"/>
      <c r="BK41" s="371"/>
      <c r="BL41" s="371"/>
      <c r="BM41" s="371"/>
      <c r="BN41" s="371"/>
      <c r="BO41" s="371"/>
      <c r="BP41" s="371"/>
      <c r="BQ41" s="371"/>
      <c r="BR41" s="371"/>
      <c r="BS41" s="371"/>
      <c r="BT41" s="371"/>
      <c r="BU41" s="371"/>
      <c r="BV41" s="371"/>
      <c r="BW41" s="371"/>
      <c r="BX41" s="371"/>
      <c r="BY41" s="371"/>
      <c r="BZ41" s="371"/>
      <c r="CA41" s="371"/>
      <c r="CB41" s="371"/>
      <c r="CC41" s="371">
        <v>1</v>
      </c>
      <c r="CD41" s="371"/>
      <c r="CE41" s="371"/>
      <c r="CF41" s="371"/>
      <c r="CG41" s="371"/>
      <c r="CH41" s="371"/>
      <c r="CI41" s="371"/>
      <c r="CJ41" s="371"/>
      <c r="CK41" s="371"/>
      <c r="CL41" s="371"/>
      <c r="CM41" s="371"/>
      <c r="CN41" s="371"/>
      <c r="CO41" s="371"/>
      <c r="CP41" s="371"/>
      <c r="CQ41" s="371"/>
      <c r="CR41" s="277"/>
      <c r="CS41" s="373">
        <f t="shared" si="13"/>
        <v>11</v>
      </c>
    </row>
    <row r="42" spans="1:99" ht="18" customHeight="1">
      <c r="B42" s="340" t="s">
        <v>1989</v>
      </c>
      <c r="C42" s="341"/>
      <c r="D42" s="342"/>
      <c r="E42" s="355"/>
      <c r="F42" s="356">
        <v>1</v>
      </c>
      <c r="G42" s="356"/>
      <c r="H42" s="356"/>
      <c r="I42" s="356"/>
      <c r="J42" s="356"/>
      <c r="K42" s="356">
        <v>1</v>
      </c>
      <c r="L42" s="356">
        <v>1</v>
      </c>
      <c r="M42" s="356"/>
      <c r="N42" s="356"/>
      <c r="O42" s="356"/>
      <c r="P42" s="356"/>
      <c r="Q42" s="356"/>
      <c r="R42" s="356"/>
      <c r="S42" s="356">
        <v>1</v>
      </c>
      <c r="T42" s="356"/>
      <c r="U42" s="356"/>
      <c r="V42" s="356"/>
      <c r="W42" s="374">
        <v>3</v>
      </c>
      <c r="X42" s="356"/>
      <c r="Y42" s="356"/>
      <c r="Z42" s="356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  <c r="AL42" s="356"/>
      <c r="AM42" s="374">
        <v>3</v>
      </c>
      <c r="AN42" s="356"/>
      <c r="AO42" s="356"/>
      <c r="AP42" s="356"/>
      <c r="AQ42" s="356"/>
      <c r="AR42" s="356"/>
      <c r="AS42" s="356"/>
      <c r="AT42" s="356"/>
      <c r="AU42" s="356"/>
      <c r="AV42" s="356"/>
      <c r="AW42" s="356"/>
      <c r="AX42" s="356"/>
      <c r="AY42" s="356"/>
      <c r="AZ42" s="356"/>
      <c r="BA42" s="356"/>
      <c r="BB42" s="356"/>
      <c r="BC42" s="356"/>
      <c r="BD42" s="356"/>
      <c r="BE42" s="356"/>
      <c r="BF42" s="356"/>
      <c r="BG42" s="356"/>
      <c r="BH42" s="356"/>
      <c r="BI42" s="356"/>
      <c r="BJ42" s="356"/>
      <c r="BK42" s="356"/>
      <c r="BL42" s="356"/>
      <c r="BM42" s="356"/>
      <c r="BN42" s="356"/>
      <c r="BO42" s="356"/>
      <c r="BP42" s="356"/>
      <c r="BQ42" s="356"/>
      <c r="BR42" s="356"/>
      <c r="BS42" s="356"/>
      <c r="BT42" s="356"/>
      <c r="BU42" s="356"/>
      <c r="BV42" s="356"/>
      <c r="BW42" s="356"/>
      <c r="BX42" s="356"/>
      <c r="BY42" s="356"/>
      <c r="BZ42" s="356"/>
      <c r="CA42" s="356"/>
      <c r="CB42" s="356"/>
      <c r="CC42" s="356"/>
      <c r="CD42" s="356"/>
      <c r="CE42" s="356"/>
      <c r="CF42" s="356"/>
      <c r="CG42" s="356"/>
      <c r="CH42" s="356"/>
      <c r="CI42" s="356"/>
      <c r="CJ42" s="356"/>
      <c r="CK42" s="356"/>
      <c r="CL42" s="356"/>
      <c r="CM42" s="356"/>
      <c r="CN42" s="356"/>
      <c r="CO42" s="356"/>
      <c r="CP42" s="356"/>
      <c r="CQ42" s="356"/>
      <c r="CR42" s="361"/>
      <c r="CS42" s="357">
        <f t="shared" si="13"/>
        <v>10</v>
      </c>
    </row>
    <row r="43" spans="1:99" ht="18" customHeight="1">
      <c r="B43" s="343" t="s">
        <v>785</v>
      </c>
      <c r="C43" s="344"/>
      <c r="D43" s="345"/>
      <c r="E43" s="375"/>
      <c r="F43" s="376">
        <f>F41+F42</f>
        <v>1</v>
      </c>
      <c r="G43" s="376"/>
      <c r="H43" s="376"/>
      <c r="I43" s="377"/>
      <c r="J43" s="377"/>
      <c r="K43" s="377">
        <f t="shared" ref="K43:AW43" si="26">K41+K42</f>
        <v>1</v>
      </c>
      <c r="L43" s="377">
        <f t="shared" si="26"/>
        <v>1</v>
      </c>
      <c r="M43" s="377"/>
      <c r="N43" s="376"/>
      <c r="O43" s="376"/>
      <c r="P43" s="376"/>
      <c r="Q43" s="377"/>
      <c r="R43" s="376"/>
      <c r="S43" s="377">
        <f t="shared" si="26"/>
        <v>1</v>
      </c>
      <c r="T43" s="376"/>
      <c r="U43" s="377"/>
      <c r="V43" s="376"/>
      <c r="W43" s="378">
        <f t="shared" si="26"/>
        <v>4</v>
      </c>
      <c r="X43" s="377"/>
      <c r="Y43" s="377"/>
      <c r="Z43" s="376"/>
      <c r="AA43" s="376"/>
      <c r="AB43" s="377"/>
      <c r="AC43" s="377"/>
      <c r="AD43" s="377"/>
      <c r="AE43" s="376"/>
      <c r="AF43" s="376"/>
      <c r="AG43" s="377"/>
      <c r="AH43" s="377"/>
      <c r="AI43" s="376"/>
      <c r="AJ43" s="377"/>
      <c r="AK43" s="376"/>
      <c r="AL43" s="376"/>
      <c r="AM43" s="378">
        <f t="shared" si="26"/>
        <v>5</v>
      </c>
      <c r="AN43" s="377">
        <f t="shared" si="26"/>
        <v>3</v>
      </c>
      <c r="AO43" s="377"/>
      <c r="AP43" s="377"/>
      <c r="AQ43" s="377"/>
      <c r="AR43" s="377"/>
      <c r="AS43" s="376"/>
      <c r="AT43" s="377"/>
      <c r="AU43" s="377">
        <f t="shared" si="26"/>
        <v>3</v>
      </c>
      <c r="AV43" s="377"/>
      <c r="AW43" s="376">
        <f t="shared" si="26"/>
        <v>1</v>
      </c>
      <c r="AX43" s="377"/>
      <c r="AY43" s="377"/>
      <c r="AZ43" s="377"/>
      <c r="BA43" s="376"/>
      <c r="BB43" s="377"/>
      <c r="BC43" s="377"/>
      <c r="BD43" s="377"/>
      <c r="BE43" s="377"/>
      <c r="BF43" s="377"/>
      <c r="BG43" s="377"/>
      <c r="BH43" s="376"/>
      <c r="BI43" s="376"/>
      <c r="BJ43" s="376"/>
      <c r="BK43" s="377"/>
      <c r="BL43" s="377"/>
      <c r="BM43" s="376"/>
      <c r="BN43" s="377"/>
      <c r="BO43" s="377"/>
      <c r="BP43" s="376"/>
      <c r="BQ43" s="377"/>
      <c r="BR43" s="377"/>
      <c r="BS43" s="377"/>
      <c r="BT43" s="377"/>
      <c r="BU43" s="376"/>
      <c r="BV43" s="377"/>
      <c r="BW43" s="377"/>
      <c r="BX43" s="377"/>
      <c r="BY43" s="377"/>
      <c r="BZ43" s="377"/>
      <c r="CA43" s="377"/>
      <c r="CB43" s="377"/>
      <c r="CC43" s="377">
        <f t="shared" ref="CC43" si="27">CC41+CC42</f>
        <v>1</v>
      </c>
      <c r="CD43" s="377"/>
      <c r="CE43" s="377"/>
      <c r="CF43" s="377"/>
      <c r="CG43" s="377"/>
      <c r="CH43" s="377"/>
      <c r="CI43" s="376"/>
      <c r="CJ43" s="376"/>
      <c r="CK43" s="376"/>
      <c r="CL43" s="376"/>
      <c r="CM43" s="377"/>
      <c r="CN43" s="377"/>
      <c r="CO43" s="376"/>
      <c r="CP43" s="377"/>
      <c r="CQ43" s="376"/>
      <c r="CR43" s="379"/>
      <c r="CS43" s="380">
        <f t="shared" si="13"/>
        <v>21</v>
      </c>
    </row>
    <row r="44" spans="1:99" ht="10.050000000000001" customHeight="1"/>
    <row r="45" spans="1:99" ht="15" customHeight="1"/>
    <row r="46" spans="1:99" ht="15" customHeight="1">
      <c r="C46" s="153" t="s">
        <v>479</v>
      </c>
      <c r="G46" s="185"/>
      <c r="H46" s="184" t="s">
        <v>1321</v>
      </c>
      <c r="N46" s="187" t="s">
        <v>1249</v>
      </c>
      <c r="O46" s="184" t="s">
        <v>1323</v>
      </c>
      <c r="U46" s="188" t="s">
        <v>1320</v>
      </c>
      <c r="V46" s="184" t="s">
        <v>1388</v>
      </c>
    </row>
    <row r="47" spans="1:99" ht="10.050000000000001" customHeight="1"/>
    <row r="48" spans="1:99" ht="15" customHeight="1">
      <c r="B48" s="166"/>
      <c r="C48" s="167"/>
      <c r="D48" s="173"/>
      <c r="E48" s="168" t="s">
        <v>69</v>
      </c>
      <c r="F48" s="627">
        <v>19</v>
      </c>
      <c r="G48" s="628"/>
      <c r="H48" s="628"/>
      <c r="I48" s="627">
        <v>20</v>
      </c>
      <c r="J48" s="628"/>
      <c r="K48" s="628"/>
      <c r="L48" s="628"/>
      <c r="M48" s="628"/>
      <c r="N48" s="628"/>
      <c r="O48" s="628"/>
      <c r="P48" s="628"/>
      <c r="Q48" s="627">
        <v>22</v>
      </c>
      <c r="R48" s="628"/>
      <c r="S48" s="627">
        <v>23</v>
      </c>
      <c r="T48" s="628"/>
      <c r="U48" s="628"/>
      <c r="V48" s="628"/>
      <c r="W48" s="628"/>
      <c r="X48" s="628"/>
      <c r="Y48" s="628"/>
      <c r="Z48" s="628"/>
      <c r="AA48" s="628"/>
      <c r="AB48" s="627">
        <v>24</v>
      </c>
      <c r="AC48" s="628"/>
      <c r="AD48" s="628"/>
      <c r="AE48" s="628"/>
      <c r="AF48" s="629"/>
      <c r="AG48" s="627">
        <v>25</v>
      </c>
      <c r="AH48" s="628"/>
      <c r="AI48" s="628"/>
      <c r="AJ48" s="628"/>
      <c r="AK48" s="628"/>
      <c r="AL48" s="628"/>
      <c r="AM48" s="627">
        <v>26</v>
      </c>
      <c r="AN48" s="628"/>
      <c r="AO48" s="628"/>
      <c r="AP48" s="628"/>
      <c r="AQ48" s="628"/>
      <c r="AR48" s="628"/>
      <c r="AS48" s="628"/>
      <c r="AT48" s="629"/>
      <c r="AU48" s="627">
        <v>27</v>
      </c>
      <c r="AV48" s="628"/>
      <c r="AW48" s="628"/>
      <c r="AX48" s="628"/>
      <c r="AY48" s="628"/>
      <c r="AZ48" s="628"/>
      <c r="BA48" s="629"/>
      <c r="BB48" s="627">
        <v>28</v>
      </c>
      <c r="BC48" s="628"/>
      <c r="BD48" s="628"/>
      <c r="BE48" s="628"/>
      <c r="BF48" s="628"/>
      <c r="BG48" s="628"/>
      <c r="BH48" s="628"/>
      <c r="BI48" s="628"/>
      <c r="BJ48" s="628"/>
      <c r="BK48" s="627">
        <v>29</v>
      </c>
      <c r="BL48" s="628"/>
      <c r="BM48" s="629"/>
      <c r="BN48" s="627">
        <v>30</v>
      </c>
      <c r="BO48" s="628"/>
      <c r="BP48" s="628"/>
      <c r="BQ48" s="628"/>
      <c r="BR48" s="628"/>
      <c r="BS48" s="628"/>
      <c r="BT48" s="628"/>
      <c r="BU48" s="629"/>
      <c r="BV48" s="627">
        <v>31</v>
      </c>
      <c r="BW48" s="628"/>
      <c r="BX48" s="628"/>
      <c r="BY48" s="628"/>
      <c r="BZ48" s="628"/>
      <c r="CA48" s="628"/>
      <c r="CB48" s="629"/>
      <c r="CC48" s="627">
        <v>32</v>
      </c>
      <c r="CD48" s="628"/>
      <c r="CE48" s="629"/>
      <c r="CF48" s="627">
        <v>33</v>
      </c>
      <c r="CG48" s="628"/>
      <c r="CH48" s="628"/>
      <c r="CI48" s="628"/>
      <c r="CJ48" s="628"/>
      <c r="CK48" s="628"/>
      <c r="CL48" s="629"/>
      <c r="CM48" s="171">
        <v>34</v>
      </c>
      <c r="CN48" s="171"/>
      <c r="CO48" s="171" t="s">
        <v>1249</v>
      </c>
      <c r="CP48" s="171"/>
      <c r="CQ48" s="171"/>
      <c r="CR48" s="172"/>
      <c r="CS48" s="173"/>
    </row>
    <row r="49" spans="1:99" ht="15" customHeight="1">
      <c r="B49" s="174"/>
      <c r="C49" s="175"/>
      <c r="D49" s="177"/>
      <c r="E49" s="111"/>
      <c r="F49" s="124"/>
      <c r="G49" s="124"/>
      <c r="H49" s="124"/>
      <c r="I49" s="124"/>
      <c r="J49" s="124"/>
      <c r="K49" s="124"/>
      <c r="L49" s="124"/>
      <c r="M49" s="113" t="s">
        <v>611</v>
      </c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13" t="s">
        <v>611</v>
      </c>
      <c r="Z49" s="124"/>
      <c r="AA49" s="124"/>
      <c r="AB49" s="124"/>
      <c r="AC49" s="124"/>
      <c r="AD49" s="113" t="s">
        <v>611</v>
      </c>
      <c r="AE49" s="124"/>
      <c r="AF49" s="124"/>
      <c r="AG49" s="124"/>
      <c r="AH49" s="124"/>
      <c r="AI49" s="113" t="s">
        <v>611</v>
      </c>
      <c r="AJ49" s="124"/>
      <c r="AK49" s="124"/>
      <c r="AL49" s="124"/>
      <c r="AM49" s="124"/>
      <c r="AN49" s="124"/>
      <c r="AO49" s="124"/>
      <c r="AP49" s="124"/>
      <c r="AQ49" s="113" t="s">
        <v>611</v>
      </c>
      <c r="AR49" s="124"/>
      <c r="AS49" s="124"/>
      <c r="AT49" s="113" t="s">
        <v>611</v>
      </c>
      <c r="AU49" s="124"/>
      <c r="AV49" s="124"/>
      <c r="AW49" s="124"/>
      <c r="AX49" s="124"/>
      <c r="AY49" s="124"/>
      <c r="AZ49" s="113" t="s">
        <v>611</v>
      </c>
      <c r="BA49" s="124"/>
      <c r="BB49" s="124"/>
      <c r="BC49" s="120"/>
      <c r="BD49" s="120"/>
      <c r="BE49" s="113" t="s">
        <v>877</v>
      </c>
      <c r="BF49" s="120"/>
      <c r="BG49" s="120"/>
      <c r="BH49" s="120"/>
      <c r="BI49" s="124"/>
      <c r="BJ49" s="120"/>
      <c r="BK49" s="120"/>
      <c r="BL49" s="120"/>
      <c r="BM49" s="120"/>
      <c r="BN49" s="120"/>
      <c r="BO49" s="120"/>
      <c r="BP49" s="120"/>
      <c r="BQ49" s="120"/>
      <c r="BR49" s="113" t="s">
        <v>877</v>
      </c>
      <c r="BS49" s="120"/>
      <c r="BT49" s="120"/>
      <c r="BU49" s="113" t="s">
        <v>877</v>
      </c>
      <c r="BV49" s="120"/>
      <c r="BW49" s="120"/>
      <c r="BX49" s="120"/>
      <c r="BY49" s="113" t="s">
        <v>877</v>
      </c>
      <c r="BZ49" s="120"/>
      <c r="CA49" s="120"/>
      <c r="CB49" s="120"/>
      <c r="CC49" s="120"/>
      <c r="CD49" s="120"/>
      <c r="CE49" s="113" t="s">
        <v>877</v>
      </c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1"/>
      <c r="CR49" s="176"/>
      <c r="CS49" s="177"/>
    </row>
    <row r="50" spans="1:99" ht="80.099999999999994" customHeight="1">
      <c r="B50" s="3" t="s">
        <v>426</v>
      </c>
      <c r="C50" s="4" t="s">
        <v>424</v>
      </c>
      <c r="D50" s="10" t="s">
        <v>425</v>
      </c>
      <c r="E50" s="76" t="s">
        <v>549</v>
      </c>
      <c r="F50" s="6" t="s">
        <v>890</v>
      </c>
      <c r="G50" s="6" t="s">
        <v>893</v>
      </c>
      <c r="H50" s="6" t="s">
        <v>896</v>
      </c>
      <c r="I50" s="6" t="s">
        <v>548</v>
      </c>
      <c r="J50" s="6" t="s">
        <v>436</v>
      </c>
      <c r="K50" s="6" t="s">
        <v>544</v>
      </c>
      <c r="L50" s="6" t="s">
        <v>545</v>
      </c>
      <c r="M50" s="6" t="s">
        <v>546</v>
      </c>
      <c r="N50" s="6" t="s">
        <v>898</v>
      </c>
      <c r="O50" s="6" t="s">
        <v>899</v>
      </c>
      <c r="P50" s="6" t="s">
        <v>900</v>
      </c>
      <c r="Q50" s="6" t="s">
        <v>547</v>
      </c>
      <c r="R50" s="6" t="s">
        <v>905</v>
      </c>
      <c r="S50" s="6" t="s">
        <v>550</v>
      </c>
      <c r="T50" s="6" t="s">
        <v>910</v>
      </c>
      <c r="U50" s="6" t="s">
        <v>935</v>
      </c>
      <c r="V50" s="6" t="s">
        <v>933</v>
      </c>
      <c r="W50" s="6" t="s">
        <v>934</v>
      </c>
      <c r="X50" s="6" t="s">
        <v>551</v>
      </c>
      <c r="Y50" s="6" t="s">
        <v>911</v>
      </c>
      <c r="Z50" s="6" t="s">
        <v>949</v>
      </c>
      <c r="AA50" s="6" t="s">
        <v>912</v>
      </c>
      <c r="AB50" s="6" t="s">
        <v>928</v>
      </c>
      <c r="AC50" s="6" t="s">
        <v>929</v>
      </c>
      <c r="AD50" s="6" t="s">
        <v>930</v>
      </c>
      <c r="AE50" s="6" t="s">
        <v>931</v>
      </c>
      <c r="AF50" s="6" t="s">
        <v>932</v>
      </c>
      <c r="AG50" s="6" t="s">
        <v>437</v>
      </c>
      <c r="AH50" s="6" t="s">
        <v>552</v>
      </c>
      <c r="AI50" s="6" t="s">
        <v>941</v>
      </c>
      <c r="AJ50" s="6" t="s">
        <v>620</v>
      </c>
      <c r="AK50" s="6" t="s">
        <v>942</v>
      </c>
      <c r="AL50" s="6" t="s">
        <v>943</v>
      </c>
      <c r="AM50" s="6" t="s">
        <v>435</v>
      </c>
      <c r="AN50" s="6" t="s">
        <v>773</v>
      </c>
      <c r="AO50" s="6" t="s">
        <v>463</v>
      </c>
      <c r="AP50" s="6" t="s">
        <v>995</v>
      </c>
      <c r="AQ50" s="6" t="s">
        <v>996</v>
      </c>
      <c r="AR50" s="6" t="s">
        <v>999</v>
      </c>
      <c r="AS50" s="6" t="s">
        <v>998</v>
      </c>
      <c r="AT50" s="6" t="s">
        <v>997</v>
      </c>
      <c r="AU50" s="6" t="s">
        <v>553</v>
      </c>
      <c r="AV50" s="6" t="s">
        <v>1018</v>
      </c>
      <c r="AW50" s="6" t="s">
        <v>1019</v>
      </c>
      <c r="AX50" s="6" t="s">
        <v>1020</v>
      </c>
      <c r="AY50" s="6" t="s">
        <v>1021</v>
      </c>
      <c r="AZ50" s="6" t="s">
        <v>554</v>
      </c>
      <c r="BA50" s="6" t="s">
        <v>1022</v>
      </c>
      <c r="BB50" s="6" t="s">
        <v>1030</v>
      </c>
      <c r="BC50" s="6" t="s">
        <v>1121</v>
      </c>
      <c r="BD50" s="6" t="s">
        <v>1122</v>
      </c>
      <c r="BE50" s="6" t="s">
        <v>1068</v>
      </c>
      <c r="BF50" s="6" t="s">
        <v>1124</v>
      </c>
      <c r="BG50" s="6" t="s">
        <v>1123</v>
      </c>
      <c r="BH50" s="6" t="s">
        <v>1126</v>
      </c>
      <c r="BI50" s="6" t="s">
        <v>1031</v>
      </c>
      <c r="BJ50" s="6" t="s">
        <v>1125</v>
      </c>
      <c r="BK50" s="6" t="s">
        <v>1127</v>
      </c>
      <c r="BL50" s="6" t="s">
        <v>1150</v>
      </c>
      <c r="BM50" s="6" t="s">
        <v>1508</v>
      </c>
      <c r="BN50" s="6" t="s">
        <v>77</v>
      </c>
      <c r="BO50" s="6" t="s">
        <v>78</v>
      </c>
      <c r="BP50" s="6" t="s">
        <v>1190</v>
      </c>
      <c r="BQ50" s="6" t="s">
        <v>1205</v>
      </c>
      <c r="BR50" s="6" t="s">
        <v>79</v>
      </c>
      <c r="BS50" s="6" t="s">
        <v>80</v>
      </c>
      <c r="BT50" s="6" t="s">
        <v>1266</v>
      </c>
      <c r="BU50" s="6" t="s">
        <v>1246</v>
      </c>
      <c r="BV50" s="6" t="s">
        <v>81</v>
      </c>
      <c r="BW50" s="6" t="s">
        <v>82</v>
      </c>
      <c r="BX50" s="6" t="s">
        <v>83</v>
      </c>
      <c r="BY50" s="6" t="s">
        <v>1285</v>
      </c>
      <c r="BZ50" s="6" t="s">
        <v>1284</v>
      </c>
      <c r="CA50" s="6" t="s">
        <v>1286</v>
      </c>
      <c r="CB50" s="6" t="s">
        <v>1407</v>
      </c>
      <c r="CC50" s="6" t="s">
        <v>84</v>
      </c>
      <c r="CD50" s="6" t="s">
        <v>1264</v>
      </c>
      <c r="CE50" s="6" t="s">
        <v>1265</v>
      </c>
      <c r="CF50" s="6" t="s">
        <v>85</v>
      </c>
      <c r="CG50" s="6" t="s">
        <v>88</v>
      </c>
      <c r="CH50" s="6" t="s">
        <v>89</v>
      </c>
      <c r="CI50" s="6" t="s">
        <v>1316</v>
      </c>
      <c r="CJ50" s="6" t="s">
        <v>1506</v>
      </c>
      <c r="CK50" s="6" t="s">
        <v>1507</v>
      </c>
      <c r="CL50" s="6" t="s">
        <v>1509</v>
      </c>
      <c r="CM50" s="6" t="s">
        <v>90</v>
      </c>
      <c r="CN50" s="6"/>
      <c r="CO50" s="7" t="s">
        <v>1313</v>
      </c>
      <c r="CP50" s="6" t="s">
        <v>14</v>
      </c>
      <c r="CQ50" s="8" t="s">
        <v>1347</v>
      </c>
      <c r="CR50" s="77"/>
      <c r="CS50" s="403" t="s">
        <v>1355</v>
      </c>
    </row>
    <row r="51" spans="1:99" ht="20.100000000000001" customHeight="1">
      <c r="B51" s="154" t="s">
        <v>1102</v>
      </c>
      <c r="C51" s="179"/>
      <c r="D51" s="92"/>
      <c r="E51" s="324">
        <v>0</v>
      </c>
      <c r="F51" s="214">
        <v>2</v>
      </c>
      <c r="G51" s="214">
        <v>0</v>
      </c>
      <c r="H51" s="214">
        <v>0</v>
      </c>
      <c r="I51" s="214">
        <v>2</v>
      </c>
      <c r="J51" s="214">
        <v>0</v>
      </c>
      <c r="K51" s="214">
        <v>3</v>
      </c>
      <c r="L51" s="214">
        <v>0</v>
      </c>
      <c r="M51" s="214">
        <v>0</v>
      </c>
      <c r="N51" s="214">
        <v>0</v>
      </c>
      <c r="O51" s="214">
        <v>0</v>
      </c>
      <c r="P51" s="214">
        <v>0</v>
      </c>
      <c r="Q51" s="214">
        <v>0</v>
      </c>
      <c r="R51" s="214">
        <v>0</v>
      </c>
      <c r="S51" s="214">
        <v>4</v>
      </c>
      <c r="T51" s="214">
        <v>1</v>
      </c>
      <c r="U51" s="214">
        <v>0</v>
      </c>
      <c r="V51" s="214">
        <v>0</v>
      </c>
      <c r="W51" s="214">
        <v>2</v>
      </c>
      <c r="X51" s="214">
        <v>0</v>
      </c>
      <c r="Y51" s="214">
        <v>1</v>
      </c>
      <c r="Z51" s="214">
        <v>0</v>
      </c>
      <c r="AA51" s="214">
        <v>0</v>
      </c>
      <c r="AB51" s="214">
        <v>0</v>
      </c>
      <c r="AC51" s="214">
        <v>0</v>
      </c>
      <c r="AD51" s="214">
        <v>0</v>
      </c>
      <c r="AE51" s="214">
        <v>0</v>
      </c>
      <c r="AF51" s="214">
        <v>0</v>
      </c>
      <c r="AG51" s="214">
        <v>1</v>
      </c>
      <c r="AH51" s="214">
        <v>1</v>
      </c>
      <c r="AI51" s="214">
        <v>1</v>
      </c>
      <c r="AJ51" s="214">
        <v>0</v>
      </c>
      <c r="AK51" s="214">
        <v>0</v>
      </c>
      <c r="AL51" s="214">
        <v>0</v>
      </c>
      <c r="AM51" s="214">
        <v>5</v>
      </c>
      <c r="AN51" s="214">
        <v>0</v>
      </c>
      <c r="AO51" s="214">
        <v>2</v>
      </c>
      <c r="AP51" s="214">
        <v>0</v>
      </c>
      <c r="AQ51" s="214">
        <v>2</v>
      </c>
      <c r="AR51" s="214">
        <v>0</v>
      </c>
      <c r="AS51" s="214">
        <v>0</v>
      </c>
      <c r="AT51" s="214">
        <v>0</v>
      </c>
      <c r="AU51" s="214">
        <v>2</v>
      </c>
      <c r="AV51" s="214">
        <v>2</v>
      </c>
      <c r="AW51" s="214">
        <v>2</v>
      </c>
      <c r="AX51" s="214">
        <v>0</v>
      </c>
      <c r="AY51" s="214">
        <v>1</v>
      </c>
      <c r="AZ51" s="214">
        <v>0</v>
      </c>
      <c r="BA51" s="214">
        <v>0</v>
      </c>
      <c r="BB51" s="214">
        <v>0</v>
      </c>
      <c r="BC51" s="214">
        <v>0</v>
      </c>
      <c r="BD51" s="214">
        <v>0</v>
      </c>
      <c r="BE51" s="214">
        <v>0</v>
      </c>
      <c r="BF51" s="214">
        <v>0</v>
      </c>
      <c r="BG51" s="214">
        <v>0</v>
      </c>
      <c r="BH51" s="214">
        <v>0</v>
      </c>
      <c r="BI51" s="214">
        <v>0</v>
      </c>
      <c r="BJ51" s="214">
        <v>0</v>
      </c>
      <c r="BK51" s="214">
        <v>0</v>
      </c>
      <c r="BL51" s="214">
        <v>0</v>
      </c>
      <c r="BM51" s="214">
        <v>0</v>
      </c>
      <c r="BN51" s="214">
        <v>0</v>
      </c>
      <c r="BO51" s="214">
        <v>0</v>
      </c>
      <c r="BP51" s="214">
        <v>0</v>
      </c>
      <c r="BQ51" s="214">
        <v>0</v>
      </c>
      <c r="BR51" s="214">
        <v>0</v>
      </c>
      <c r="BS51" s="214">
        <v>0</v>
      </c>
      <c r="BT51" s="214">
        <v>0</v>
      </c>
      <c r="BU51" s="214">
        <v>0</v>
      </c>
      <c r="BV51" s="214">
        <v>0</v>
      </c>
      <c r="BW51" s="214">
        <v>0</v>
      </c>
      <c r="BX51" s="214">
        <v>0</v>
      </c>
      <c r="BY51" s="214">
        <v>0</v>
      </c>
      <c r="BZ51" s="214">
        <v>0</v>
      </c>
      <c r="CA51" s="214">
        <v>0</v>
      </c>
      <c r="CB51" s="214">
        <v>0</v>
      </c>
      <c r="CC51" s="214">
        <v>0</v>
      </c>
      <c r="CD51" s="214">
        <v>0</v>
      </c>
      <c r="CE51" s="214">
        <v>0</v>
      </c>
      <c r="CF51" s="214">
        <v>0</v>
      </c>
      <c r="CG51" s="214">
        <v>0</v>
      </c>
      <c r="CH51" s="214">
        <v>0</v>
      </c>
      <c r="CI51" s="214">
        <v>0</v>
      </c>
      <c r="CJ51" s="214">
        <v>0</v>
      </c>
      <c r="CK51" s="214">
        <v>0</v>
      </c>
      <c r="CL51" s="214">
        <v>0</v>
      </c>
      <c r="CM51" s="214">
        <v>0</v>
      </c>
      <c r="CN51" s="214">
        <v>0</v>
      </c>
      <c r="CO51" s="214">
        <v>0</v>
      </c>
      <c r="CP51" s="214">
        <v>0</v>
      </c>
      <c r="CQ51" s="214">
        <v>0</v>
      </c>
      <c r="CR51" s="325"/>
      <c r="CS51" s="326"/>
    </row>
    <row r="52" spans="1:99" ht="15" customHeight="1">
      <c r="A52" s="125"/>
      <c r="B52" s="97">
        <v>11</v>
      </c>
      <c r="C52" s="98" t="s">
        <v>1100</v>
      </c>
      <c r="D52" s="182" t="s">
        <v>1101</v>
      </c>
      <c r="E52" s="381"/>
      <c r="F52" s="204"/>
      <c r="G52" s="204"/>
      <c r="H52" s="204"/>
      <c r="I52" s="204"/>
      <c r="J52" s="204"/>
      <c r="K52" s="204">
        <v>1</v>
      </c>
      <c r="L52" s="204"/>
      <c r="M52" s="204"/>
      <c r="N52" s="204"/>
      <c r="O52" s="204"/>
      <c r="P52" s="204"/>
      <c r="Q52" s="204"/>
      <c r="R52" s="204"/>
      <c r="S52" s="204">
        <v>1</v>
      </c>
      <c r="T52" s="204"/>
      <c r="U52" s="204"/>
      <c r="V52" s="204"/>
      <c r="W52" s="204"/>
      <c r="X52" s="204"/>
      <c r="Y52" s="204"/>
      <c r="Z52" s="204"/>
      <c r="AA52" s="204"/>
      <c r="AB52" s="204"/>
      <c r="AC52" s="382">
        <v>1</v>
      </c>
      <c r="AD52" s="204">
        <v>1</v>
      </c>
      <c r="AE52" s="204"/>
      <c r="AF52" s="204"/>
      <c r="AG52" s="204"/>
      <c r="AH52" s="204"/>
      <c r="AI52" s="204"/>
      <c r="AJ52" s="204"/>
      <c r="AK52" s="204"/>
      <c r="AL52" s="204"/>
      <c r="AM52" s="204">
        <v>1</v>
      </c>
      <c r="AN52" s="204"/>
      <c r="AO52" s="204"/>
      <c r="AP52" s="204"/>
      <c r="AQ52" s="204">
        <v>1</v>
      </c>
      <c r="AR52" s="204"/>
      <c r="AS52" s="204"/>
      <c r="AT52" s="204"/>
      <c r="AU52" s="204">
        <v>1</v>
      </c>
      <c r="AV52" s="204"/>
      <c r="AW52" s="204">
        <v>1</v>
      </c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  <c r="BV52" s="204"/>
      <c r="BW52" s="204"/>
      <c r="BX52" s="204"/>
      <c r="BY52" s="204"/>
      <c r="BZ52" s="204"/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  <c r="CL52" s="204"/>
      <c r="CM52" s="204"/>
      <c r="CN52" s="204"/>
      <c r="CO52" s="204"/>
      <c r="CP52" s="204"/>
      <c r="CQ52" s="203"/>
      <c r="CR52" s="233"/>
      <c r="CS52" s="320">
        <f t="shared" ref="CS52:CS61" si="28">SUM(E52:CR52)</f>
        <v>8</v>
      </c>
    </row>
    <row r="53" spans="1:99" ht="15" customHeight="1">
      <c r="A53" s="125"/>
      <c r="B53" s="97">
        <v>12</v>
      </c>
      <c r="C53" s="98" t="s">
        <v>1138</v>
      </c>
      <c r="D53" s="183" t="s">
        <v>1149</v>
      </c>
      <c r="E53" s="319"/>
      <c r="F53" s="205"/>
      <c r="G53" s="383" t="s">
        <v>1249</v>
      </c>
      <c r="H53" s="205"/>
      <c r="I53" s="205"/>
      <c r="J53" s="205"/>
      <c r="K53" s="205">
        <v>1</v>
      </c>
      <c r="L53" s="205"/>
      <c r="M53" s="205"/>
      <c r="N53" s="205"/>
      <c r="O53" s="205"/>
      <c r="P53" s="205"/>
      <c r="Q53" s="204"/>
      <c r="R53" s="204"/>
      <c r="S53" s="204"/>
      <c r="T53" s="204"/>
      <c r="U53" s="204"/>
      <c r="V53" s="204"/>
      <c r="W53" s="204">
        <v>1</v>
      </c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>
        <v>1</v>
      </c>
      <c r="AN53" s="382">
        <v>1</v>
      </c>
      <c r="AO53" s="204"/>
      <c r="AP53" s="204"/>
      <c r="AQ53" s="204"/>
      <c r="AR53" s="204"/>
      <c r="AS53" s="204"/>
      <c r="AT53" s="204"/>
      <c r="AU53" s="204"/>
      <c r="AV53" s="204"/>
      <c r="AW53" s="204">
        <v>1</v>
      </c>
      <c r="AX53" s="204"/>
      <c r="AY53" s="204"/>
      <c r="AZ53" s="204"/>
      <c r="BA53" s="204"/>
      <c r="BB53" s="204"/>
      <c r="BC53" s="204"/>
      <c r="BD53" s="204">
        <v>1</v>
      </c>
      <c r="BE53" s="204">
        <v>1</v>
      </c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3"/>
      <c r="CR53" s="233"/>
      <c r="CS53" s="320">
        <f t="shared" si="28"/>
        <v>7</v>
      </c>
    </row>
    <row r="54" spans="1:99" ht="15" customHeight="1">
      <c r="A54" s="125"/>
      <c r="B54" s="97">
        <v>13</v>
      </c>
      <c r="C54" s="98" t="s">
        <v>1168</v>
      </c>
      <c r="D54" s="183" t="s">
        <v>1172</v>
      </c>
      <c r="E54" s="319"/>
      <c r="F54" s="205"/>
      <c r="G54" s="205"/>
      <c r="H54" s="205"/>
      <c r="I54" s="205"/>
      <c r="J54" s="205"/>
      <c r="K54" s="205">
        <v>1</v>
      </c>
      <c r="L54" s="205"/>
      <c r="M54" s="205"/>
      <c r="N54" s="205"/>
      <c r="O54" s="205"/>
      <c r="P54" s="205"/>
      <c r="Q54" s="205"/>
      <c r="R54" s="205"/>
      <c r="S54" s="204">
        <v>1</v>
      </c>
      <c r="T54" s="204"/>
      <c r="U54" s="204"/>
      <c r="V54" s="204"/>
      <c r="W54" s="204">
        <v>1</v>
      </c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>
        <v>1</v>
      </c>
      <c r="AP54" s="204"/>
      <c r="AQ54" s="382">
        <v>1</v>
      </c>
      <c r="AR54" s="204"/>
      <c r="AS54" s="204"/>
      <c r="AT54" s="204"/>
      <c r="AU54" s="204">
        <v>1</v>
      </c>
      <c r="AV54" s="204"/>
      <c r="AW54" s="204">
        <v>1</v>
      </c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4"/>
      <c r="CM54" s="204"/>
      <c r="CN54" s="204"/>
      <c r="CO54" s="204"/>
      <c r="CP54" s="204"/>
      <c r="CQ54" s="203"/>
      <c r="CR54" s="233"/>
      <c r="CS54" s="320">
        <f t="shared" si="28"/>
        <v>7</v>
      </c>
    </row>
    <row r="55" spans="1:99" ht="15" customHeight="1">
      <c r="A55" s="125"/>
      <c r="B55" s="97">
        <v>14</v>
      </c>
      <c r="C55" s="98" t="s">
        <v>1176</v>
      </c>
      <c r="D55" s="183" t="s">
        <v>1172</v>
      </c>
      <c r="E55" s="319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4">
        <v>1</v>
      </c>
      <c r="T55" s="204"/>
      <c r="U55" s="204"/>
      <c r="V55" s="204"/>
      <c r="W55" s="204">
        <v>1</v>
      </c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>
        <v>1</v>
      </c>
      <c r="AP55" s="204"/>
      <c r="AQ55" s="204"/>
      <c r="AR55" s="204"/>
      <c r="AS55" s="204"/>
      <c r="AT55" s="204"/>
      <c r="AU55" s="204">
        <v>1</v>
      </c>
      <c r="AV55" s="204"/>
      <c r="AW55" s="204">
        <v>1</v>
      </c>
      <c r="AX55" s="204"/>
      <c r="AY55" s="204"/>
      <c r="AZ55" s="382">
        <v>1</v>
      </c>
      <c r="BA55" s="204"/>
      <c r="BB55" s="204"/>
      <c r="BC55" s="204">
        <v>1</v>
      </c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>
        <v>1</v>
      </c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4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  <c r="CL55" s="204"/>
      <c r="CM55" s="204"/>
      <c r="CN55" s="204"/>
      <c r="CO55" s="204"/>
      <c r="CP55" s="204"/>
      <c r="CQ55" s="203"/>
      <c r="CR55" s="233"/>
      <c r="CS55" s="323">
        <f t="shared" si="28"/>
        <v>8</v>
      </c>
    </row>
    <row r="56" spans="1:99" ht="15" customHeight="1">
      <c r="A56" s="125"/>
      <c r="B56" s="97">
        <v>15</v>
      </c>
      <c r="C56" s="98" t="s">
        <v>1233</v>
      </c>
      <c r="D56" s="183" t="s">
        <v>1243</v>
      </c>
      <c r="E56" s="319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383" t="s">
        <v>1249</v>
      </c>
      <c r="T56" s="205"/>
      <c r="U56" s="205"/>
      <c r="V56" s="205"/>
      <c r="W56" s="205"/>
      <c r="X56" s="205"/>
      <c r="Y56" s="205"/>
      <c r="Z56" s="205"/>
      <c r="AA56" s="205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>
        <v>1</v>
      </c>
      <c r="AN56" s="382">
        <v>1</v>
      </c>
      <c r="AO56" s="204">
        <v>1</v>
      </c>
      <c r="AP56" s="204"/>
      <c r="AQ56" s="204"/>
      <c r="AR56" s="204"/>
      <c r="AS56" s="204"/>
      <c r="AT56" s="204"/>
      <c r="AU56" s="204">
        <v>1</v>
      </c>
      <c r="AV56" s="204"/>
      <c r="AW56" s="204">
        <v>1</v>
      </c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  <c r="BI56" s="204"/>
      <c r="BJ56" s="204"/>
      <c r="BK56" s="204"/>
      <c r="BL56" s="204"/>
      <c r="BM56" s="204"/>
      <c r="BN56" s="204">
        <v>1</v>
      </c>
      <c r="BO56" s="204"/>
      <c r="BP56" s="204"/>
      <c r="BQ56" s="204"/>
      <c r="BR56" s="204"/>
      <c r="BS56" s="204"/>
      <c r="BT56" s="204"/>
      <c r="BU56" s="204">
        <v>1</v>
      </c>
      <c r="BV56" s="204"/>
      <c r="BW56" s="204"/>
      <c r="BX56" s="204"/>
      <c r="BY56" s="204"/>
      <c r="BZ56" s="204"/>
      <c r="CA56" s="204"/>
      <c r="CB56" s="204"/>
      <c r="CC56" s="383" t="s">
        <v>1249</v>
      </c>
      <c r="CD56" s="204"/>
      <c r="CE56" s="204"/>
      <c r="CF56" s="204"/>
      <c r="CG56" s="204"/>
      <c r="CH56" s="204"/>
      <c r="CI56" s="204"/>
      <c r="CJ56" s="204"/>
      <c r="CK56" s="204"/>
      <c r="CL56" s="204"/>
      <c r="CM56" s="204"/>
      <c r="CN56" s="204"/>
      <c r="CO56" s="204"/>
      <c r="CP56" s="204"/>
      <c r="CQ56" s="203"/>
      <c r="CR56" s="233"/>
      <c r="CS56" s="323">
        <f t="shared" si="28"/>
        <v>7</v>
      </c>
    </row>
    <row r="57" spans="1:99" ht="15" customHeight="1">
      <c r="A57" s="125"/>
      <c r="B57" s="97">
        <v>16</v>
      </c>
      <c r="C57" s="98" t="s">
        <v>1253</v>
      </c>
      <c r="D57" s="183" t="s">
        <v>1243</v>
      </c>
      <c r="E57" s="319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4"/>
      <c r="AH57" s="204"/>
      <c r="AI57" s="204"/>
      <c r="AJ57" s="204"/>
      <c r="AK57" s="204"/>
      <c r="AL57" s="204"/>
      <c r="AM57" s="204">
        <v>1</v>
      </c>
      <c r="AN57" s="204">
        <v>1</v>
      </c>
      <c r="AO57" s="204"/>
      <c r="AP57" s="204"/>
      <c r="AQ57" s="204"/>
      <c r="AR57" s="204"/>
      <c r="AS57" s="204"/>
      <c r="AT57" s="204"/>
      <c r="AU57" s="204">
        <v>1</v>
      </c>
      <c r="AV57" s="204"/>
      <c r="AW57" s="204">
        <v>1</v>
      </c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382">
        <v>1</v>
      </c>
      <c r="BO57" s="204"/>
      <c r="BP57" s="204">
        <v>1</v>
      </c>
      <c r="BQ57" s="204"/>
      <c r="BR57" s="204">
        <v>1</v>
      </c>
      <c r="BS57" s="204"/>
      <c r="BT57" s="204"/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/>
      <c r="CG57" s="204"/>
      <c r="CH57" s="204"/>
      <c r="CI57" s="204"/>
      <c r="CJ57" s="204"/>
      <c r="CK57" s="204"/>
      <c r="CL57" s="204"/>
      <c r="CM57" s="204"/>
      <c r="CN57" s="204"/>
      <c r="CO57" s="204"/>
      <c r="CP57" s="204"/>
      <c r="CQ57" s="203"/>
      <c r="CR57" s="233"/>
      <c r="CS57" s="323">
        <f t="shared" si="28"/>
        <v>7</v>
      </c>
    </row>
    <row r="58" spans="1:99" ht="15" customHeight="1">
      <c r="A58" s="125"/>
      <c r="B58" s="97">
        <v>17</v>
      </c>
      <c r="C58" s="98" t="s">
        <v>1196</v>
      </c>
      <c r="D58" s="183" t="s">
        <v>1281</v>
      </c>
      <c r="E58" s="319"/>
      <c r="F58" s="205"/>
      <c r="G58" s="205"/>
      <c r="H58" s="205"/>
      <c r="I58" s="384" t="s">
        <v>1320</v>
      </c>
      <c r="J58" s="205"/>
      <c r="K58" s="205"/>
      <c r="L58" s="205"/>
      <c r="M58" s="205"/>
      <c r="N58" s="205"/>
      <c r="O58" s="205"/>
      <c r="P58" s="205"/>
      <c r="Q58" s="205"/>
      <c r="R58" s="205"/>
      <c r="S58" s="205">
        <v>1</v>
      </c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4"/>
      <c r="AN58" s="204"/>
      <c r="AO58" s="204">
        <v>1</v>
      </c>
      <c r="AP58" s="204"/>
      <c r="AQ58" s="204"/>
      <c r="AR58" s="204"/>
      <c r="AS58" s="204"/>
      <c r="AT58" s="204"/>
      <c r="AU58" s="382">
        <v>1</v>
      </c>
      <c r="AV58" s="204">
        <v>1</v>
      </c>
      <c r="AW58" s="204"/>
      <c r="AX58" s="204"/>
      <c r="AY58" s="204"/>
      <c r="AZ58" s="204"/>
      <c r="BA58" s="204"/>
      <c r="BB58" s="204">
        <v>1</v>
      </c>
      <c r="BC58" s="204"/>
      <c r="BD58" s="204"/>
      <c r="BE58" s="204"/>
      <c r="BF58" s="204"/>
      <c r="BG58" s="204"/>
      <c r="BH58" s="204"/>
      <c r="BI58" s="204"/>
      <c r="BJ58" s="204"/>
      <c r="BK58" s="204"/>
      <c r="BL58" s="204"/>
      <c r="BM58" s="204"/>
      <c r="BN58" s="204">
        <v>1</v>
      </c>
      <c r="BO58" s="204"/>
      <c r="BP58" s="204"/>
      <c r="BQ58" s="204"/>
      <c r="BR58" s="204">
        <v>1</v>
      </c>
      <c r="BS58" s="204"/>
      <c r="BT58" s="204"/>
      <c r="BU58" s="204"/>
      <c r="BV58" s="204">
        <v>1</v>
      </c>
      <c r="BW58" s="204"/>
      <c r="BX58" s="204"/>
      <c r="BY58" s="204"/>
      <c r="BZ58" s="204"/>
      <c r="CA58" s="204"/>
      <c r="CB58" s="204"/>
      <c r="CC58" s="204"/>
      <c r="CD58" s="204"/>
      <c r="CE58" s="204"/>
      <c r="CF58" s="204"/>
      <c r="CG58" s="204"/>
      <c r="CH58" s="204"/>
      <c r="CI58" s="204"/>
      <c r="CJ58" s="204"/>
      <c r="CK58" s="204"/>
      <c r="CL58" s="204"/>
      <c r="CM58" s="204"/>
      <c r="CN58" s="204"/>
      <c r="CO58" s="204"/>
      <c r="CP58" s="204"/>
      <c r="CQ58" s="203"/>
      <c r="CR58" s="233"/>
      <c r="CS58" s="323">
        <f t="shared" si="28"/>
        <v>8</v>
      </c>
    </row>
    <row r="59" spans="1:99" ht="15" customHeight="1">
      <c r="A59" s="125"/>
      <c r="B59" s="97">
        <v>18</v>
      </c>
      <c r="C59" s="98" t="s">
        <v>1309</v>
      </c>
      <c r="D59" s="183" t="s">
        <v>1311</v>
      </c>
      <c r="E59" s="319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382">
        <v>1</v>
      </c>
      <c r="AN59" s="204">
        <v>1</v>
      </c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>
        <v>1</v>
      </c>
      <c r="BA59" s="204"/>
      <c r="BB59" s="204">
        <v>1</v>
      </c>
      <c r="BC59" s="204"/>
      <c r="BD59" s="204">
        <v>1</v>
      </c>
      <c r="BE59" s="204"/>
      <c r="BF59" s="204"/>
      <c r="BG59" s="204"/>
      <c r="BH59" s="204"/>
      <c r="BI59" s="204"/>
      <c r="BJ59" s="204"/>
      <c r="BK59" s="204"/>
      <c r="BL59" s="204"/>
      <c r="BM59" s="204"/>
      <c r="BN59" s="204">
        <v>1</v>
      </c>
      <c r="BO59" s="204"/>
      <c r="BP59" s="204"/>
      <c r="BQ59" s="204"/>
      <c r="BR59" s="204"/>
      <c r="BS59" s="204"/>
      <c r="BT59" s="204"/>
      <c r="BU59" s="204"/>
      <c r="BV59" s="204">
        <v>1</v>
      </c>
      <c r="BW59" s="204"/>
      <c r="BX59" s="204"/>
      <c r="BY59" s="204"/>
      <c r="BZ59" s="204"/>
      <c r="CA59" s="204"/>
      <c r="CB59" s="204"/>
      <c r="CC59" s="204"/>
      <c r="CD59" s="204"/>
      <c r="CE59" s="204"/>
      <c r="CF59" s="204"/>
      <c r="CG59" s="204"/>
      <c r="CH59" s="204"/>
      <c r="CI59" s="204"/>
      <c r="CJ59" s="204"/>
      <c r="CK59" s="204"/>
      <c r="CL59" s="204"/>
      <c r="CM59" s="204"/>
      <c r="CN59" s="204"/>
      <c r="CO59" s="383" t="s">
        <v>1249</v>
      </c>
      <c r="CP59" s="204"/>
      <c r="CQ59" s="203"/>
      <c r="CR59" s="233"/>
      <c r="CS59" s="323">
        <f t="shared" si="28"/>
        <v>7</v>
      </c>
    </row>
    <row r="60" spans="1:99" ht="15" customHeight="1">
      <c r="A60" s="125"/>
      <c r="B60" s="97">
        <v>19</v>
      </c>
      <c r="C60" s="98" t="s">
        <v>1333</v>
      </c>
      <c r="D60" s="102" t="s">
        <v>1336</v>
      </c>
      <c r="E60" s="319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382">
        <v>1</v>
      </c>
      <c r="AN60" s="205">
        <v>1</v>
      </c>
      <c r="AO60" s="205"/>
      <c r="AP60" s="205"/>
      <c r="AQ60" s="205">
        <v>1</v>
      </c>
      <c r="AR60" s="205"/>
      <c r="AS60" s="205"/>
      <c r="AT60" s="205"/>
      <c r="AU60" s="204"/>
      <c r="AV60" s="204"/>
      <c r="AW60" s="204"/>
      <c r="AX60" s="204"/>
      <c r="AY60" s="204">
        <v>1</v>
      </c>
      <c r="AZ60" s="204"/>
      <c r="BA60" s="204"/>
      <c r="BB60" s="204">
        <v>1</v>
      </c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>
        <v>1</v>
      </c>
      <c r="BO60" s="204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>
        <v>1</v>
      </c>
      <c r="CD60" s="204"/>
      <c r="CE60" s="204"/>
      <c r="CF60" s="204"/>
      <c r="CG60" s="204"/>
      <c r="CH60" s="204"/>
      <c r="CI60" s="204"/>
      <c r="CJ60" s="204"/>
      <c r="CK60" s="204"/>
      <c r="CL60" s="204"/>
      <c r="CM60" s="204"/>
      <c r="CN60" s="204"/>
      <c r="CO60" s="204"/>
      <c r="CP60" s="204"/>
      <c r="CQ60" s="203"/>
      <c r="CR60" s="233"/>
      <c r="CS60" s="323">
        <f t="shared" si="28"/>
        <v>7</v>
      </c>
    </row>
    <row r="61" spans="1:99" ht="15" customHeight="1">
      <c r="A61" s="139" t="s">
        <v>1400</v>
      </c>
      <c r="B61" s="97">
        <v>20</v>
      </c>
      <c r="C61" s="98" t="s">
        <v>1342</v>
      </c>
      <c r="D61" s="183" t="s">
        <v>1350</v>
      </c>
      <c r="E61" s="319"/>
      <c r="F61" s="205"/>
      <c r="G61" s="205"/>
      <c r="H61" s="205"/>
      <c r="I61" s="205">
        <v>1</v>
      </c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321">
        <v>1</v>
      </c>
      <c r="AN61" s="321">
        <v>1</v>
      </c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>
        <v>1</v>
      </c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>
        <v>1</v>
      </c>
      <c r="BO61" s="205">
        <v>1</v>
      </c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>
        <v>1</v>
      </c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8"/>
      <c r="CR61" s="233"/>
      <c r="CS61" s="323">
        <f t="shared" si="28"/>
        <v>7</v>
      </c>
      <c r="CU61" s="184" t="s">
        <v>371</v>
      </c>
    </row>
    <row r="62" spans="1:99" ht="20.100000000000001" customHeight="1">
      <c r="B62" s="126" t="s">
        <v>415</v>
      </c>
      <c r="C62" s="155"/>
      <c r="D62" s="128"/>
      <c r="E62" s="324">
        <f t="shared" ref="E62:R62" si="29">SUM(E52:E61)</f>
        <v>0</v>
      </c>
      <c r="F62" s="214">
        <f t="shared" si="29"/>
        <v>0</v>
      </c>
      <c r="G62" s="214">
        <f t="shared" si="29"/>
        <v>0</v>
      </c>
      <c r="H62" s="214">
        <f t="shared" si="29"/>
        <v>0</v>
      </c>
      <c r="I62" s="214">
        <f t="shared" si="29"/>
        <v>1</v>
      </c>
      <c r="J62" s="214">
        <f t="shared" si="29"/>
        <v>0</v>
      </c>
      <c r="K62" s="214">
        <f t="shared" si="29"/>
        <v>3</v>
      </c>
      <c r="L62" s="214">
        <f t="shared" si="29"/>
        <v>0</v>
      </c>
      <c r="M62" s="214">
        <f t="shared" si="29"/>
        <v>0</v>
      </c>
      <c r="N62" s="214">
        <f t="shared" si="29"/>
        <v>0</v>
      </c>
      <c r="O62" s="214">
        <f t="shared" si="29"/>
        <v>0</v>
      </c>
      <c r="P62" s="214">
        <f t="shared" si="29"/>
        <v>0</v>
      </c>
      <c r="Q62" s="214">
        <f t="shared" si="29"/>
        <v>0</v>
      </c>
      <c r="R62" s="214">
        <f t="shared" si="29"/>
        <v>0</v>
      </c>
      <c r="S62" s="214">
        <f t="shared" ref="S62:AR62" si="30">SUM(S52:S61)</f>
        <v>4</v>
      </c>
      <c r="T62" s="214">
        <f t="shared" si="30"/>
        <v>0</v>
      </c>
      <c r="U62" s="214">
        <f t="shared" si="30"/>
        <v>0</v>
      </c>
      <c r="V62" s="214">
        <f t="shared" si="30"/>
        <v>0</v>
      </c>
      <c r="W62" s="214">
        <f t="shared" si="30"/>
        <v>3</v>
      </c>
      <c r="X62" s="214">
        <f t="shared" si="30"/>
        <v>0</v>
      </c>
      <c r="Y62" s="214">
        <f t="shared" si="30"/>
        <v>0</v>
      </c>
      <c r="Z62" s="214">
        <f t="shared" si="30"/>
        <v>0</v>
      </c>
      <c r="AA62" s="214">
        <f t="shared" si="30"/>
        <v>0</v>
      </c>
      <c r="AB62" s="214">
        <f t="shared" si="30"/>
        <v>0</v>
      </c>
      <c r="AC62" s="214">
        <f t="shared" si="30"/>
        <v>1</v>
      </c>
      <c r="AD62" s="214">
        <f t="shared" si="30"/>
        <v>1</v>
      </c>
      <c r="AE62" s="214">
        <f t="shared" si="30"/>
        <v>0</v>
      </c>
      <c r="AF62" s="214">
        <f t="shared" si="30"/>
        <v>0</v>
      </c>
      <c r="AG62" s="214">
        <f t="shared" si="30"/>
        <v>0</v>
      </c>
      <c r="AH62" s="214">
        <f t="shared" si="30"/>
        <v>0</v>
      </c>
      <c r="AI62" s="214">
        <f t="shared" si="30"/>
        <v>0</v>
      </c>
      <c r="AJ62" s="214">
        <f t="shared" si="30"/>
        <v>0</v>
      </c>
      <c r="AK62" s="214">
        <f t="shared" si="30"/>
        <v>0</v>
      </c>
      <c r="AL62" s="214">
        <f t="shared" si="30"/>
        <v>0</v>
      </c>
      <c r="AM62" s="214">
        <f t="shared" si="30"/>
        <v>7</v>
      </c>
      <c r="AN62" s="214">
        <f t="shared" si="30"/>
        <v>6</v>
      </c>
      <c r="AO62" s="214">
        <f t="shared" si="30"/>
        <v>4</v>
      </c>
      <c r="AP62" s="214">
        <f t="shared" si="30"/>
        <v>0</v>
      </c>
      <c r="AQ62" s="214">
        <f t="shared" si="30"/>
        <v>3</v>
      </c>
      <c r="AR62" s="214">
        <f t="shared" si="30"/>
        <v>0</v>
      </c>
      <c r="AS62" s="214">
        <f t="shared" ref="AS62:BI62" si="31">SUM(AS52:AS61)</f>
        <v>0</v>
      </c>
      <c r="AT62" s="214">
        <f t="shared" si="31"/>
        <v>0</v>
      </c>
      <c r="AU62" s="214">
        <f t="shared" si="31"/>
        <v>6</v>
      </c>
      <c r="AV62" s="214">
        <f t="shared" si="31"/>
        <v>1</v>
      </c>
      <c r="AW62" s="214">
        <f t="shared" si="31"/>
        <v>6</v>
      </c>
      <c r="AX62" s="214">
        <f t="shared" si="31"/>
        <v>0</v>
      </c>
      <c r="AY62" s="214">
        <f t="shared" si="31"/>
        <v>1</v>
      </c>
      <c r="AZ62" s="214">
        <f t="shared" si="31"/>
        <v>3</v>
      </c>
      <c r="BA62" s="214">
        <f t="shared" si="31"/>
        <v>0</v>
      </c>
      <c r="BB62" s="214">
        <f t="shared" si="31"/>
        <v>3</v>
      </c>
      <c r="BC62" s="214">
        <f t="shared" si="31"/>
        <v>1</v>
      </c>
      <c r="BD62" s="214">
        <f t="shared" si="31"/>
        <v>2</v>
      </c>
      <c r="BE62" s="214">
        <f t="shared" si="31"/>
        <v>1</v>
      </c>
      <c r="BF62" s="214">
        <f t="shared" ref="BF62:BT62" si="32">SUM(BF52:BF61)</f>
        <v>0</v>
      </c>
      <c r="BG62" s="214">
        <f t="shared" si="32"/>
        <v>0</v>
      </c>
      <c r="BH62" s="214">
        <f t="shared" si="32"/>
        <v>0</v>
      </c>
      <c r="BI62" s="214">
        <f t="shared" si="31"/>
        <v>0</v>
      </c>
      <c r="BJ62" s="214">
        <f t="shared" si="32"/>
        <v>0</v>
      </c>
      <c r="BK62" s="214">
        <f t="shared" si="32"/>
        <v>0</v>
      </c>
      <c r="BL62" s="214">
        <f t="shared" si="32"/>
        <v>0</v>
      </c>
      <c r="BM62" s="214">
        <f t="shared" si="32"/>
        <v>0</v>
      </c>
      <c r="BN62" s="214">
        <f t="shared" si="32"/>
        <v>7</v>
      </c>
      <c r="BO62" s="214">
        <f t="shared" si="32"/>
        <v>1</v>
      </c>
      <c r="BP62" s="214">
        <f t="shared" si="32"/>
        <v>1</v>
      </c>
      <c r="BQ62" s="214">
        <f t="shared" si="32"/>
        <v>0</v>
      </c>
      <c r="BR62" s="214">
        <f t="shared" si="32"/>
        <v>2</v>
      </c>
      <c r="BS62" s="214">
        <f t="shared" si="32"/>
        <v>0</v>
      </c>
      <c r="BT62" s="214">
        <f t="shared" si="32"/>
        <v>0</v>
      </c>
      <c r="BU62" s="214">
        <f t="shared" ref="BU62:CE62" si="33">SUM(BU52:BU61)</f>
        <v>1</v>
      </c>
      <c r="BV62" s="214">
        <f t="shared" si="33"/>
        <v>2</v>
      </c>
      <c r="BW62" s="214">
        <f t="shared" si="33"/>
        <v>0</v>
      </c>
      <c r="BX62" s="214">
        <f t="shared" si="33"/>
        <v>0</v>
      </c>
      <c r="BY62" s="214">
        <f t="shared" si="33"/>
        <v>0</v>
      </c>
      <c r="BZ62" s="214">
        <f t="shared" si="33"/>
        <v>0</v>
      </c>
      <c r="CA62" s="214">
        <f t="shared" si="33"/>
        <v>0</v>
      </c>
      <c r="CB62" s="214">
        <f t="shared" si="33"/>
        <v>0</v>
      </c>
      <c r="CC62" s="214">
        <f t="shared" si="33"/>
        <v>2</v>
      </c>
      <c r="CD62" s="214">
        <f t="shared" si="33"/>
        <v>0</v>
      </c>
      <c r="CE62" s="214">
        <f t="shared" si="33"/>
        <v>0</v>
      </c>
      <c r="CF62" s="214">
        <f t="shared" ref="CF62:CQ62" si="34">SUM(CF52:CF61)</f>
        <v>0</v>
      </c>
      <c r="CG62" s="214">
        <f t="shared" si="34"/>
        <v>0</v>
      </c>
      <c r="CH62" s="214">
        <f t="shared" si="34"/>
        <v>0</v>
      </c>
      <c r="CI62" s="385">
        <f t="shared" si="34"/>
        <v>0</v>
      </c>
      <c r="CJ62" s="385">
        <f t="shared" si="34"/>
        <v>0</v>
      </c>
      <c r="CK62" s="385">
        <f t="shared" si="34"/>
        <v>0</v>
      </c>
      <c r="CL62" s="385">
        <f t="shared" si="34"/>
        <v>0</v>
      </c>
      <c r="CM62" s="214">
        <f t="shared" si="34"/>
        <v>0</v>
      </c>
      <c r="CN62" s="214">
        <f t="shared" si="34"/>
        <v>0</v>
      </c>
      <c r="CO62" s="214">
        <f t="shared" si="34"/>
        <v>0</v>
      </c>
      <c r="CP62" s="214">
        <f t="shared" si="34"/>
        <v>0</v>
      </c>
      <c r="CQ62" s="214">
        <f t="shared" si="34"/>
        <v>0</v>
      </c>
      <c r="CR62" s="325"/>
      <c r="CS62" s="326"/>
    </row>
    <row r="63" spans="1:99" ht="20.100000000000001" customHeight="1">
      <c r="B63" s="126" t="s">
        <v>785</v>
      </c>
      <c r="C63" s="155"/>
      <c r="D63" s="128"/>
      <c r="E63" s="324">
        <f t="shared" ref="E63:R63" si="35">E51+E62</f>
        <v>0</v>
      </c>
      <c r="F63" s="385">
        <f t="shared" si="35"/>
        <v>2</v>
      </c>
      <c r="G63" s="385">
        <f t="shared" si="35"/>
        <v>0</v>
      </c>
      <c r="H63" s="385">
        <f t="shared" si="35"/>
        <v>0</v>
      </c>
      <c r="I63" s="214">
        <f t="shared" si="35"/>
        <v>3</v>
      </c>
      <c r="J63" s="214">
        <f t="shared" si="35"/>
        <v>0</v>
      </c>
      <c r="K63" s="214">
        <f t="shared" si="35"/>
        <v>6</v>
      </c>
      <c r="L63" s="214">
        <f t="shared" si="35"/>
        <v>0</v>
      </c>
      <c r="M63" s="214">
        <f t="shared" si="35"/>
        <v>0</v>
      </c>
      <c r="N63" s="385">
        <f t="shared" si="35"/>
        <v>0</v>
      </c>
      <c r="O63" s="385">
        <f t="shared" si="35"/>
        <v>0</v>
      </c>
      <c r="P63" s="385">
        <f t="shared" si="35"/>
        <v>0</v>
      </c>
      <c r="Q63" s="214">
        <f t="shared" si="35"/>
        <v>0</v>
      </c>
      <c r="R63" s="385">
        <f t="shared" si="35"/>
        <v>0</v>
      </c>
      <c r="S63" s="214">
        <f t="shared" ref="S63:AR63" si="36">S51+S62</f>
        <v>8</v>
      </c>
      <c r="T63" s="385">
        <f t="shared" si="36"/>
        <v>1</v>
      </c>
      <c r="U63" s="214">
        <f t="shared" si="36"/>
        <v>0</v>
      </c>
      <c r="V63" s="385">
        <f t="shared" si="36"/>
        <v>0</v>
      </c>
      <c r="W63" s="214">
        <f t="shared" si="36"/>
        <v>5</v>
      </c>
      <c r="X63" s="214">
        <f t="shared" si="36"/>
        <v>0</v>
      </c>
      <c r="Y63" s="214">
        <f t="shared" si="36"/>
        <v>1</v>
      </c>
      <c r="Z63" s="385">
        <f t="shared" si="36"/>
        <v>0</v>
      </c>
      <c r="AA63" s="385">
        <f t="shared" si="36"/>
        <v>0</v>
      </c>
      <c r="AB63" s="214">
        <f t="shared" si="36"/>
        <v>0</v>
      </c>
      <c r="AC63" s="214">
        <f t="shared" si="36"/>
        <v>1</v>
      </c>
      <c r="AD63" s="214">
        <f t="shared" si="36"/>
        <v>1</v>
      </c>
      <c r="AE63" s="385">
        <f t="shared" si="36"/>
        <v>0</v>
      </c>
      <c r="AF63" s="385">
        <f t="shared" si="36"/>
        <v>0</v>
      </c>
      <c r="AG63" s="214">
        <f t="shared" si="36"/>
        <v>1</v>
      </c>
      <c r="AH63" s="214">
        <f t="shared" si="36"/>
        <v>1</v>
      </c>
      <c r="AI63" s="385">
        <f t="shared" si="36"/>
        <v>1</v>
      </c>
      <c r="AJ63" s="214">
        <f t="shared" si="36"/>
        <v>0</v>
      </c>
      <c r="AK63" s="385">
        <f t="shared" si="36"/>
        <v>0</v>
      </c>
      <c r="AL63" s="385">
        <f t="shared" si="36"/>
        <v>0</v>
      </c>
      <c r="AM63" s="214">
        <f t="shared" si="36"/>
        <v>12</v>
      </c>
      <c r="AN63" s="214">
        <f t="shared" si="36"/>
        <v>6</v>
      </c>
      <c r="AO63" s="214">
        <f t="shared" si="36"/>
        <v>6</v>
      </c>
      <c r="AP63" s="214">
        <f t="shared" si="36"/>
        <v>0</v>
      </c>
      <c r="AQ63" s="214">
        <f t="shared" si="36"/>
        <v>5</v>
      </c>
      <c r="AR63" s="214">
        <f t="shared" si="36"/>
        <v>0</v>
      </c>
      <c r="AS63" s="385">
        <f t="shared" ref="AS63:BI63" si="37">AS51+AS62</f>
        <v>0</v>
      </c>
      <c r="AT63" s="214">
        <f t="shared" si="37"/>
        <v>0</v>
      </c>
      <c r="AU63" s="214">
        <f t="shared" si="37"/>
        <v>8</v>
      </c>
      <c r="AV63" s="214">
        <f t="shared" si="37"/>
        <v>3</v>
      </c>
      <c r="AW63" s="385">
        <f t="shared" si="37"/>
        <v>8</v>
      </c>
      <c r="AX63" s="214">
        <f t="shared" si="37"/>
        <v>0</v>
      </c>
      <c r="AY63" s="214">
        <f t="shared" si="37"/>
        <v>2</v>
      </c>
      <c r="AZ63" s="214">
        <f t="shared" si="37"/>
        <v>3</v>
      </c>
      <c r="BA63" s="385">
        <f t="shared" si="37"/>
        <v>0</v>
      </c>
      <c r="BB63" s="214">
        <f t="shared" si="37"/>
        <v>3</v>
      </c>
      <c r="BC63" s="214">
        <f t="shared" si="37"/>
        <v>1</v>
      </c>
      <c r="BD63" s="214">
        <f t="shared" si="37"/>
        <v>2</v>
      </c>
      <c r="BE63" s="214">
        <f t="shared" si="37"/>
        <v>1</v>
      </c>
      <c r="BF63" s="214">
        <f t="shared" ref="BF63:BT63" si="38">BF51+BF62</f>
        <v>0</v>
      </c>
      <c r="BG63" s="214">
        <f t="shared" si="38"/>
        <v>0</v>
      </c>
      <c r="BH63" s="385">
        <f t="shared" si="38"/>
        <v>0</v>
      </c>
      <c r="BI63" s="385">
        <f t="shared" si="37"/>
        <v>0</v>
      </c>
      <c r="BJ63" s="385">
        <f t="shared" si="38"/>
        <v>0</v>
      </c>
      <c r="BK63" s="214">
        <f t="shared" si="38"/>
        <v>0</v>
      </c>
      <c r="BL63" s="214">
        <f t="shared" si="38"/>
        <v>0</v>
      </c>
      <c r="BM63" s="385">
        <f t="shared" si="38"/>
        <v>0</v>
      </c>
      <c r="BN63" s="214">
        <f t="shared" si="38"/>
        <v>7</v>
      </c>
      <c r="BO63" s="214">
        <f t="shared" si="38"/>
        <v>1</v>
      </c>
      <c r="BP63" s="385">
        <f t="shared" si="38"/>
        <v>1</v>
      </c>
      <c r="BQ63" s="214">
        <f t="shared" si="38"/>
        <v>0</v>
      </c>
      <c r="BR63" s="214">
        <f t="shared" si="38"/>
        <v>2</v>
      </c>
      <c r="BS63" s="214">
        <f t="shared" si="38"/>
        <v>0</v>
      </c>
      <c r="BT63" s="214">
        <f t="shared" si="38"/>
        <v>0</v>
      </c>
      <c r="BU63" s="385">
        <f t="shared" ref="BU63:CE63" si="39">BU51+BU62</f>
        <v>1</v>
      </c>
      <c r="BV63" s="214">
        <f t="shared" si="39"/>
        <v>2</v>
      </c>
      <c r="BW63" s="214">
        <f t="shared" si="39"/>
        <v>0</v>
      </c>
      <c r="BX63" s="214">
        <f t="shared" si="39"/>
        <v>0</v>
      </c>
      <c r="BY63" s="214">
        <f t="shared" si="39"/>
        <v>0</v>
      </c>
      <c r="BZ63" s="214">
        <f t="shared" si="39"/>
        <v>0</v>
      </c>
      <c r="CA63" s="214">
        <f t="shared" si="39"/>
        <v>0</v>
      </c>
      <c r="CB63" s="214">
        <f t="shared" si="39"/>
        <v>0</v>
      </c>
      <c r="CC63" s="214">
        <f t="shared" si="39"/>
        <v>2</v>
      </c>
      <c r="CD63" s="214">
        <f t="shared" si="39"/>
        <v>0</v>
      </c>
      <c r="CE63" s="214">
        <f t="shared" si="39"/>
        <v>0</v>
      </c>
      <c r="CF63" s="214">
        <f t="shared" ref="CF63:CQ63" si="40">CF51+CF62</f>
        <v>0</v>
      </c>
      <c r="CG63" s="214">
        <f t="shared" si="40"/>
        <v>0</v>
      </c>
      <c r="CH63" s="214">
        <f t="shared" si="40"/>
        <v>0</v>
      </c>
      <c r="CI63" s="214">
        <f t="shared" si="40"/>
        <v>0</v>
      </c>
      <c r="CJ63" s="214">
        <f t="shared" si="40"/>
        <v>0</v>
      </c>
      <c r="CK63" s="214">
        <f t="shared" si="40"/>
        <v>0</v>
      </c>
      <c r="CL63" s="214">
        <f t="shared" si="40"/>
        <v>0</v>
      </c>
      <c r="CM63" s="214">
        <f t="shared" si="40"/>
        <v>0</v>
      </c>
      <c r="CN63" s="214">
        <f t="shared" si="40"/>
        <v>0</v>
      </c>
      <c r="CO63" s="385">
        <f t="shared" si="40"/>
        <v>0</v>
      </c>
      <c r="CP63" s="214">
        <f t="shared" si="40"/>
        <v>0</v>
      </c>
      <c r="CQ63" s="385">
        <f t="shared" si="40"/>
        <v>0</v>
      </c>
      <c r="CR63" s="325"/>
      <c r="CS63" s="326"/>
    </row>
    <row r="64" spans="1:99" ht="18" customHeight="1">
      <c r="B64" s="337" t="s">
        <v>1990</v>
      </c>
      <c r="C64" s="338"/>
      <c r="D64" s="339"/>
      <c r="E64" s="386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  <c r="W64" s="388"/>
      <c r="X64" s="387"/>
      <c r="Y64" s="387"/>
      <c r="Z64" s="387"/>
      <c r="AA64" s="387"/>
      <c r="AB64" s="387"/>
      <c r="AC64" s="387">
        <v>1</v>
      </c>
      <c r="AD64" s="387"/>
      <c r="AE64" s="387"/>
      <c r="AF64" s="387"/>
      <c r="AG64" s="387"/>
      <c r="AH64" s="387"/>
      <c r="AI64" s="387"/>
      <c r="AJ64" s="387"/>
      <c r="AK64" s="387"/>
      <c r="AL64" s="387"/>
      <c r="AM64" s="388">
        <v>3</v>
      </c>
      <c r="AN64" s="387">
        <v>3</v>
      </c>
      <c r="AO64" s="387"/>
      <c r="AP64" s="387"/>
      <c r="AQ64" s="387">
        <v>1</v>
      </c>
      <c r="AR64" s="387"/>
      <c r="AS64" s="387"/>
      <c r="AT64" s="387"/>
      <c r="AU64" s="387">
        <v>1</v>
      </c>
      <c r="AV64" s="387"/>
      <c r="AW64" s="387"/>
      <c r="AX64" s="387"/>
      <c r="AY64" s="387"/>
      <c r="AZ64" s="387">
        <v>1</v>
      </c>
      <c r="BA64" s="387"/>
      <c r="BB64" s="387"/>
      <c r="BC64" s="387"/>
      <c r="BD64" s="387"/>
      <c r="BE64" s="387"/>
      <c r="BF64" s="387"/>
      <c r="BG64" s="387"/>
      <c r="BH64" s="387"/>
      <c r="BI64" s="387"/>
      <c r="BJ64" s="387"/>
      <c r="BK64" s="387"/>
      <c r="BL64" s="387"/>
      <c r="BM64" s="387"/>
      <c r="BN64" s="387">
        <v>1</v>
      </c>
      <c r="BO64" s="387"/>
      <c r="BP64" s="387"/>
      <c r="BQ64" s="387"/>
      <c r="BR64" s="387"/>
      <c r="BS64" s="387"/>
      <c r="BT64" s="387"/>
      <c r="BU64" s="387"/>
      <c r="BV64" s="387"/>
      <c r="BW64" s="387"/>
      <c r="BX64" s="387"/>
      <c r="BY64" s="387"/>
      <c r="BZ64" s="387"/>
      <c r="CA64" s="387"/>
      <c r="CB64" s="387"/>
      <c r="CC64" s="387"/>
      <c r="CD64" s="387"/>
      <c r="CE64" s="387"/>
      <c r="CF64" s="387"/>
      <c r="CG64" s="387"/>
      <c r="CH64" s="387"/>
      <c r="CI64" s="387"/>
      <c r="CJ64" s="387"/>
      <c r="CK64" s="387"/>
      <c r="CL64" s="387"/>
      <c r="CM64" s="387"/>
      <c r="CN64" s="387"/>
      <c r="CO64" s="387"/>
      <c r="CP64" s="387"/>
      <c r="CQ64" s="387"/>
      <c r="CR64" s="389"/>
      <c r="CS64" s="390">
        <f t="shared" ref="CS64:CS66" si="41">SUM(E64:CR64)</f>
        <v>11</v>
      </c>
    </row>
    <row r="65" spans="1:97" ht="18" customHeight="1">
      <c r="B65" s="340" t="s">
        <v>1989</v>
      </c>
      <c r="C65" s="341"/>
      <c r="D65" s="342"/>
      <c r="E65" s="319"/>
      <c r="F65" s="205"/>
      <c r="G65" s="205"/>
      <c r="H65" s="205"/>
      <c r="I65" s="205"/>
      <c r="J65" s="205"/>
      <c r="K65" s="205">
        <v>1</v>
      </c>
      <c r="L65" s="205"/>
      <c r="M65" s="205"/>
      <c r="N65" s="205"/>
      <c r="O65" s="205"/>
      <c r="P65" s="205"/>
      <c r="Q65" s="205"/>
      <c r="R65" s="205"/>
      <c r="S65" s="205">
        <v>2</v>
      </c>
      <c r="T65" s="205"/>
      <c r="U65" s="205"/>
      <c r="V65" s="205"/>
      <c r="W65" s="391">
        <v>1</v>
      </c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>
        <v>1</v>
      </c>
      <c r="AI65" s="205"/>
      <c r="AJ65" s="205"/>
      <c r="AK65" s="205"/>
      <c r="AL65" s="205"/>
      <c r="AM65" s="391">
        <v>2</v>
      </c>
      <c r="AN65" s="205"/>
      <c r="AO65" s="205"/>
      <c r="AP65" s="205"/>
      <c r="AQ65" s="205"/>
      <c r="AR65" s="205"/>
      <c r="AS65" s="205"/>
      <c r="AT65" s="205"/>
      <c r="AU65" s="205"/>
      <c r="AV65" s="205"/>
      <c r="AW65" s="205">
        <v>1</v>
      </c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  <c r="BW65" s="205"/>
      <c r="BX65" s="205"/>
      <c r="BY65" s="205"/>
      <c r="BZ65" s="205"/>
      <c r="CA65" s="205"/>
      <c r="CB65" s="205"/>
      <c r="CC65" s="205"/>
      <c r="CD65" s="205"/>
      <c r="CE65" s="205"/>
      <c r="CF65" s="205"/>
      <c r="CG65" s="205"/>
      <c r="CH65" s="205"/>
      <c r="CI65" s="205"/>
      <c r="CJ65" s="205"/>
      <c r="CK65" s="205"/>
      <c r="CL65" s="205"/>
      <c r="CM65" s="205"/>
      <c r="CN65" s="205"/>
      <c r="CO65" s="205"/>
      <c r="CP65" s="205"/>
      <c r="CQ65" s="205"/>
      <c r="CR65" s="208"/>
      <c r="CS65" s="323">
        <f t="shared" si="41"/>
        <v>8</v>
      </c>
    </row>
    <row r="66" spans="1:97" ht="18" customHeight="1">
      <c r="B66" s="343" t="s">
        <v>785</v>
      </c>
      <c r="C66" s="344"/>
      <c r="D66" s="345"/>
      <c r="E66" s="392"/>
      <c r="F66" s="393"/>
      <c r="G66" s="393"/>
      <c r="H66" s="393"/>
      <c r="I66" s="394"/>
      <c r="J66" s="394"/>
      <c r="K66" s="394">
        <f>K64+K65</f>
        <v>1</v>
      </c>
      <c r="L66" s="394"/>
      <c r="M66" s="394"/>
      <c r="N66" s="393"/>
      <c r="O66" s="393"/>
      <c r="P66" s="393"/>
      <c r="Q66" s="394"/>
      <c r="R66" s="393"/>
      <c r="S66" s="394">
        <f>S64+S65</f>
        <v>2</v>
      </c>
      <c r="T66" s="393"/>
      <c r="U66" s="394"/>
      <c r="V66" s="393"/>
      <c r="W66" s="395">
        <f>W64+W65</f>
        <v>1</v>
      </c>
      <c r="X66" s="394"/>
      <c r="Y66" s="394"/>
      <c r="Z66" s="393"/>
      <c r="AA66" s="393"/>
      <c r="AB66" s="394"/>
      <c r="AC66" s="394">
        <f>AC64+AC65</f>
        <v>1</v>
      </c>
      <c r="AD66" s="394"/>
      <c r="AE66" s="393"/>
      <c r="AF66" s="393"/>
      <c r="AG66" s="394"/>
      <c r="AH66" s="394">
        <f>AH64+AH65</f>
        <v>1</v>
      </c>
      <c r="AI66" s="393"/>
      <c r="AJ66" s="394"/>
      <c r="AK66" s="393"/>
      <c r="AL66" s="393"/>
      <c r="AM66" s="395">
        <f t="shared" ref="AM66:AN66" si="42">AM64+AM65</f>
        <v>5</v>
      </c>
      <c r="AN66" s="394">
        <f t="shared" si="42"/>
        <v>3</v>
      </c>
      <c r="AO66" s="394"/>
      <c r="AP66" s="394"/>
      <c r="AQ66" s="394">
        <f>AQ64+AQ65</f>
        <v>1</v>
      </c>
      <c r="AR66" s="394"/>
      <c r="AS66" s="393"/>
      <c r="AT66" s="394"/>
      <c r="AU66" s="394">
        <f>AU64+AU65</f>
        <v>1</v>
      </c>
      <c r="AV66" s="394"/>
      <c r="AW66" s="393">
        <f>AW64+AW65</f>
        <v>1</v>
      </c>
      <c r="AX66" s="394"/>
      <c r="AY66" s="394"/>
      <c r="AZ66" s="394">
        <f>AZ64+AZ65</f>
        <v>1</v>
      </c>
      <c r="BA66" s="393"/>
      <c r="BB66" s="394"/>
      <c r="BC66" s="394"/>
      <c r="BD66" s="394"/>
      <c r="BE66" s="394"/>
      <c r="BF66" s="394"/>
      <c r="BG66" s="394"/>
      <c r="BH66" s="393"/>
      <c r="BI66" s="393"/>
      <c r="BJ66" s="393"/>
      <c r="BK66" s="394"/>
      <c r="BL66" s="394"/>
      <c r="BM66" s="393"/>
      <c r="BN66" s="394">
        <f>BN64+BN65</f>
        <v>1</v>
      </c>
      <c r="BO66" s="394"/>
      <c r="BP66" s="393"/>
      <c r="BQ66" s="394"/>
      <c r="BR66" s="394"/>
      <c r="BS66" s="394"/>
      <c r="BT66" s="394"/>
      <c r="BU66" s="393"/>
      <c r="BV66" s="394"/>
      <c r="BW66" s="394"/>
      <c r="BX66" s="394"/>
      <c r="BY66" s="394"/>
      <c r="BZ66" s="394"/>
      <c r="CA66" s="394"/>
      <c r="CB66" s="394"/>
      <c r="CC66" s="394"/>
      <c r="CD66" s="394"/>
      <c r="CE66" s="394"/>
      <c r="CF66" s="394"/>
      <c r="CG66" s="394"/>
      <c r="CH66" s="394"/>
      <c r="CI66" s="393"/>
      <c r="CJ66" s="393"/>
      <c r="CK66" s="393"/>
      <c r="CL66" s="393"/>
      <c r="CM66" s="394"/>
      <c r="CN66" s="394"/>
      <c r="CO66" s="393"/>
      <c r="CP66" s="394"/>
      <c r="CQ66" s="393"/>
      <c r="CR66" s="396"/>
      <c r="CS66" s="397">
        <f t="shared" si="41"/>
        <v>19</v>
      </c>
    </row>
    <row r="67" spans="1:97" ht="10.050000000000001" customHeight="1"/>
    <row r="68" spans="1:97" ht="15" customHeight="1"/>
    <row r="69" spans="1:97" ht="15" customHeight="1">
      <c r="C69" s="153" t="s">
        <v>1073</v>
      </c>
    </row>
    <row r="70" spans="1:97" ht="10.050000000000001" customHeight="1"/>
    <row r="71" spans="1:97" ht="15" customHeight="1">
      <c r="B71" s="166"/>
      <c r="C71" s="167"/>
      <c r="D71" s="173"/>
      <c r="E71" s="168" t="s">
        <v>69</v>
      </c>
      <c r="F71" s="627">
        <v>19</v>
      </c>
      <c r="G71" s="628"/>
      <c r="H71" s="628"/>
      <c r="I71" s="627">
        <v>20</v>
      </c>
      <c r="J71" s="628"/>
      <c r="K71" s="628"/>
      <c r="L71" s="628"/>
      <c r="M71" s="628"/>
      <c r="N71" s="628"/>
      <c r="O71" s="628"/>
      <c r="P71" s="628"/>
      <c r="Q71" s="627">
        <v>22</v>
      </c>
      <c r="R71" s="628"/>
      <c r="S71" s="627">
        <v>23</v>
      </c>
      <c r="T71" s="628"/>
      <c r="U71" s="628"/>
      <c r="V71" s="628"/>
      <c r="W71" s="628"/>
      <c r="X71" s="628"/>
      <c r="Y71" s="628"/>
      <c r="Z71" s="628"/>
      <c r="AA71" s="628"/>
      <c r="AB71" s="627">
        <v>24</v>
      </c>
      <c r="AC71" s="628"/>
      <c r="AD71" s="628"/>
      <c r="AE71" s="628"/>
      <c r="AF71" s="629"/>
      <c r="AG71" s="627">
        <v>25</v>
      </c>
      <c r="AH71" s="628"/>
      <c r="AI71" s="628"/>
      <c r="AJ71" s="628"/>
      <c r="AK71" s="628"/>
      <c r="AL71" s="628"/>
      <c r="AM71" s="627">
        <v>26</v>
      </c>
      <c r="AN71" s="628"/>
      <c r="AO71" s="628"/>
      <c r="AP71" s="628"/>
      <c r="AQ71" s="628"/>
      <c r="AR71" s="628"/>
      <c r="AS71" s="628"/>
      <c r="AT71" s="629"/>
      <c r="AU71" s="627">
        <v>27</v>
      </c>
      <c r="AV71" s="628"/>
      <c r="AW71" s="628"/>
      <c r="AX71" s="628"/>
      <c r="AY71" s="628"/>
      <c r="AZ71" s="628"/>
      <c r="BA71" s="629"/>
      <c r="BB71" s="627">
        <v>28</v>
      </c>
      <c r="BC71" s="628"/>
      <c r="BD71" s="628"/>
      <c r="BE71" s="628"/>
      <c r="BF71" s="628"/>
      <c r="BG71" s="628"/>
      <c r="BH71" s="628"/>
      <c r="BI71" s="628"/>
      <c r="BJ71" s="628"/>
      <c r="BK71" s="627">
        <v>29</v>
      </c>
      <c r="BL71" s="628"/>
      <c r="BM71" s="629"/>
      <c r="BN71" s="627">
        <v>30</v>
      </c>
      <c r="BO71" s="628"/>
      <c r="BP71" s="628"/>
      <c r="BQ71" s="628"/>
      <c r="BR71" s="628"/>
      <c r="BS71" s="628"/>
      <c r="BT71" s="628"/>
      <c r="BU71" s="629"/>
      <c r="BV71" s="627">
        <v>31</v>
      </c>
      <c r="BW71" s="628"/>
      <c r="BX71" s="628"/>
      <c r="BY71" s="628"/>
      <c r="BZ71" s="628"/>
      <c r="CA71" s="628"/>
      <c r="CB71" s="629"/>
      <c r="CC71" s="627">
        <v>32</v>
      </c>
      <c r="CD71" s="628"/>
      <c r="CE71" s="629"/>
      <c r="CF71" s="627">
        <v>33</v>
      </c>
      <c r="CG71" s="628"/>
      <c r="CH71" s="628"/>
      <c r="CI71" s="628"/>
      <c r="CJ71" s="628"/>
      <c r="CK71" s="628"/>
      <c r="CL71" s="629"/>
      <c r="CM71" s="171">
        <v>34</v>
      </c>
      <c r="CN71" s="171"/>
      <c r="CO71" s="171" t="s">
        <v>1249</v>
      </c>
      <c r="CP71" s="171"/>
      <c r="CQ71" s="171"/>
      <c r="CR71" s="172"/>
      <c r="CS71" s="173"/>
    </row>
    <row r="72" spans="1:97" ht="15" customHeight="1">
      <c r="B72" s="174"/>
      <c r="C72" s="175"/>
      <c r="D72" s="177"/>
      <c r="E72" s="111"/>
      <c r="F72" s="124"/>
      <c r="G72" s="124"/>
      <c r="H72" s="124"/>
      <c r="I72" s="124"/>
      <c r="J72" s="124"/>
      <c r="K72" s="124"/>
      <c r="L72" s="124"/>
      <c r="M72" s="113" t="s">
        <v>1096</v>
      </c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13" t="s">
        <v>1096</v>
      </c>
      <c r="Z72" s="124"/>
      <c r="AA72" s="124"/>
      <c r="AB72" s="124"/>
      <c r="AC72" s="124"/>
      <c r="AD72" s="113" t="s">
        <v>1096</v>
      </c>
      <c r="AE72" s="124"/>
      <c r="AF72" s="124"/>
      <c r="AG72" s="124"/>
      <c r="AH72" s="124"/>
      <c r="AI72" s="113" t="s">
        <v>1096</v>
      </c>
      <c r="AJ72" s="124"/>
      <c r="AK72" s="124"/>
      <c r="AL72" s="124"/>
      <c r="AM72" s="124"/>
      <c r="AN72" s="124"/>
      <c r="AO72" s="124"/>
      <c r="AP72" s="124"/>
      <c r="AQ72" s="113" t="s">
        <v>1096</v>
      </c>
      <c r="AR72" s="124"/>
      <c r="AS72" s="124"/>
      <c r="AT72" s="113" t="s">
        <v>1096</v>
      </c>
      <c r="AU72" s="124"/>
      <c r="AV72" s="124"/>
      <c r="AW72" s="124"/>
      <c r="AX72" s="124"/>
      <c r="AY72" s="124"/>
      <c r="AZ72" s="113" t="s">
        <v>1096</v>
      </c>
      <c r="BA72" s="124"/>
      <c r="BB72" s="124"/>
      <c r="BC72" s="120"/>
      <c r="BD72" s="120"/>
      <c r="BE72" s="113" t="s">
        <v>877</v>
      </c>
      <c r="BF72" s="120"/>
      <c r="BG72" s="120"/>
      <c r="BH72" s="120"/>
      <c r="BI72" s="124"/>
      <c r="BJ72" s="120"/>
      <c r="BK72" s="120"/>
      <c r="BL72" s="120"/>
      <c r="BM72" s="120"/>
      <c r="BN72" s="120"/>
      <c r="BO72" s="120"/>
      <c r="BP72" s="120"/>
      <c r="BQ72" s="120"/>
      <c r="BR72" s="113" t="s">
        <v>877</v>
      </c>
      <c r="BS72" s="120"/>
      <c r="BT72" s="120"/>
      <c r="BU72" s="113" t="s">
        <v>877</v>
      </c>
      <c r="BV72" s="120"/>
      <c r="BW72" s="120"/>
      <c r="BX72" s="120"/>
      <c r="BY72" s="113" t="s">
        <v>877</v>
      </c>
      <c r="BZ72" s="120"/>
      <c r="CA72" s="120"/>
      <c r="CB72" s="120"/>
      <c r="CC72" s="120"/>
      <c r="CD72" s="120"/>
      <c r="CE72" s="113" t="s">
        <v>877</v>
      </c>
      <c r="CF72" s="120"/>
      <c r="CG72" s="120"/>
      <c r="CH72" s="120"/>
      <c r="CI72" s="120"/>
      <c r="CJ72" s="120"/>
      <c r="CK72" s="120"/>
      <c r="CL72" s="120"/>
      <c r="CM72" s="120"/>
      <c r="CN72" s="120"/>
      <c r="CO72" s="120"/>
      <c r="CP72" s="120"/>
      <c r="CQ72" s="121"/>
      <c r="CR72" s="176"/>
      <c r="CS72" s="177"/>
    </row>
    <row r="73" spans="1:97" ht="80.099999999999994" customHeight="1">
      <c r="B73" s="3" t="s">
        <v>1097</v>
      </c>
      <c r="C73" s="4" t="s">
        <v>1098</v>
      </c>
      <c r="D73" s="10" t="s">
        <v>1099</v>
      </c>
      <c r="E73" s="76" t="s">
        <v>549</v>
      </c>
      <c r="F73" s="6" t="s">
        <v>890</v>
      </c>
      <c r="G73" s="6" t="s">
        <v>893</v>
      </c>
      <c r="H73" s="6" t="s">
        <v>896</v>
      </c>
      <c r="I73" s="6" t="s">
        <v>548</v>
      </c>
      <c r="J73" s="6" t="s">
        <v>436</v>
      </c>
      <c r="K73" s="6" t="s">
        <v>544</v>
      </c>
      <c r="L73" s="6" t="s">
        <v>545</v>
      </c>
      <c r="M73" s="6" t="s">
        <v>546</v>
      </c>
      <c r="N73" s="6" t="s">
        <v>898</v>
      </c>
      <c r="O73" s="6" t="s">
        <v>899</v>
      </c>
      <c r="P73" s="6" t="s">
        <v>900</v>
      </c>
      <c r="Q73" s="6" t="s">
        <v>547</v>
      </c>
      <c r="R73" s="6" t="s">
        <v>905</v>
      </c>
      <c r="S73" s="6" t="s">
        <v>550</v>
      </c>
      <c r="T73" s="6" t="s">
        <v>910</v>
      </c>
      <c r="U73" s="6" t="s">
        <v>935</v>
      </c>
      <c r="V73" s="6" t="s">
        <v>933</v>
      </c>
      <c r="W73" s="6" t="s">
        <v>934</v>
      </c>
      <c r="X73" s="6" t="s">
        <v>551</v>
      </c>
      <c r="Y73" s="6" t="s">
        <v>911</v>
      </c>
      <c r="Z73" s="6" t="s">
        <v>949</v>
      </c>
      <c r="AA73" s="6" t="s">
        <v>912</v>
      </c>
      <c r="AB73" s="6" t="s">
        <v>928</v>
      </c>
      <c r="AC73" s="6" t="s">
        <v>929</v>
      </c>
      <c r="AD73" s="6" t="s">
        <v>930</v>
      </c>
      <c r="AE73" s="6" t="s">
        <v>931</v>
      </c>
      <c r="AF73" s="6" t="s">
        <v>932</v>
      </c>
      <c r="AG73" s="6" t="s">
        <v>437</v>
      </c>
      <c r="AH73" s="6" t="s">
        <v>552</v>
      </c>
      <c r="AI73" s="6" t="s">
        <v>941</v>
      </c>
      <c r="AJ73" s="6" t="s">
        <v>620</v>
      </c>
      <c r="AK73" s="6" t="s">
        <v>942</v>
      </c>
      <c r="AL73" s="6" t="s">
        <v>943</v>
      </c>
      <c r="AM73" s="6" t="s">
        <v>435</v>
      </c>
      <c r="AN73" s="6" t="s">
        <v>773</v>
      </c>
      <c r="AO73" s="6" t="s">
        <v>463</v>
      </c>
      <c r="AP73" s="6" t="s">
        <v>995</v>
      </c>
      <c r="AQ73" s="6" t="s">
        <v>996</v>
      </c>
      <c r="AR73" s="6" t="s">
        <v>999</v>
      </c>
      <c r="AS73" s="6" t="s">
        <v>998</v>
      </c>
      <c r="AT73" s="6" t="s">
        <v>997</v>
      </c>
      <c r="AU73" s="6" t="s">
        <v>553</v>
      </c>
      <c r="AV73" s="6" t="s">
        <v>1018</v>
      </c>
      <c r="AW73" s="6" t="s">
        <v>1019</v>
      </c>
      <c r="AX73" s="6" t="s">
        <v>1020</v>
      </c>
      <c r="AY73" s="6" t="s">
        <v>1021</v>
      </c>
      <c r="AZ73" s="6" t="s">
        <v>554</v>
      </c>
      <c r="BA73" s="6" t="s">
        <v>1022</v>
      </c>
      <c r="BB73" s="6" t="s">
        <v>1030</v>
      </c>
      <c r="BC73" s="6" t="s">
        <v>1121</v>
      </c>
      <c r="BD73" s="6" t="s">
        <v>1122</v>
      </c>
      <c r="BE73" s="6" t="s">
        <v>1068</v>
      </c>
      <c r="BF73" s="6" t="s">
        <v>1124</v>
      </c>
      <c r="BG73" s="6" t="s">
        <v>1123</v>
      </c>
      <c r="BH73" s="6" t="s">
        <v>1126</v>
      </c>
      <c r="BI73" s="6" t="s">
        <v>1031</v>
      </c>
      <c r="BJ73" s="6" t="s">
        <v>1125</v>
      </c>
      <c r="BK73" s="6" t="s">
        <v>1127</v>
      </c>
      <c r="BL73" s="6" t="s">
        <v>1150</v>
      </c>
      <c r="BM73" s="6" t="s">
        <v>1508</v>
      </c>
      <c r="BN73" s="6" t="s">
        <v>77</v>
      </c>
      <c r="BO73" s="6" t="s">
        <v>78</v>
      </c>
      <c r="BP73" s="6" t="s">
        <v>1190</v>
      </c>
      <c r="BQ73" s="6" t="s">
        <v>1205</v>
      </c>
      <c r="BR73" s="6" t="s">
        <v>79</v>
      </c>
      <c r="BS73" s="6" t="s">
        <v>80</v>
      </c>
      <c r="BT73" s="6" t="s">
        <v>1266</v>
      </c>
      <c r="BU73" s="6" t="s">
        <v>1246</v>
      </c>
      <c r="BV73" s="6" t="s">
        <v>81</v>
      </c>
      <c r="BW73" s="6" t="s">
        <v>82</v>
      </c>
      <c r="BX73" s="6" t="s">
        <v>83</v>
      </c>
      <c r="BY73" s="6" t="s">
        <v>1285</v>
      </c>
      <c r="BZ73" s="6" t="s">
        <v>1284</v>
      </c>
      <c r="CA73" s="6" t="s">
        <v>1286</v>
      </c>
      <c r="CB73" s="6" t="s">
        <v>1407</v>
      </c>
      <c r="CC73" s="6" t="s">
        <v>84</v>
      </c>
      <c r="CD73" s="6" t="s">
        <v>1264</v>
      </c>
      <c r="CE73" s="6" t="s">
        <v>1265</v>
      </c>
      <c r="CF73" s="6" t="s">
        <v>85</v>
      </c>
      <c r="CG73" s="6" t="s">
        <v>88</v>
      </c>
      <c r="CH73" s="6" t="s">
        <v>89</v>
      </c>
      <c r="CI73" s="6" t="s">
        <v>1316</v>
      </c>
      <c r="CJ73" s="6" t="s">
        <v>1506</v>
      </c>
      <c r="CK73" s="6" t="s">
        <v>1507</v>
      </c>
      <c r="CL73" s="6" t="s">
        <v>1509</v>
      </c>
      <c r="CM73" s="6" t="s">
        <v>90</v>
      </c>
      <c r="CN73" s="6"/>
      <c r="CO73" s="7" t="s">
        <v>1313</v>
      </c>
      <c r="CP73" s="6" t="s">
        <v>14</v>
      </c>
      <c r="CQ73" s="8" t="s">
        <v>1347</v>
      </c>
      <c r="CR73" s="77"/>
      <c r="CS73" s="403" t="s">
        <v>1355</v>
      </c>
    </row>
    <row r="74" spans="1:97" ht="20.100000000000001" customHeight="1">
      <c r="B74" s="154" t="s">
        <v>1102</v>
      </c>
      <c r="C74" s="179"/>
      <c r="D74" s="92"/>
      <c r="E74" s="238">
        <f t="shared" ref="E74:R74" si="43">E27</f>
        <v>3</v>
      </c>
      <c r="F74" s="347">
        <f t="shared" si="43"/>
        <v>33</v>
      </c>
      <c r="G74" s="347">
        <f t="shared" si="43"/>
        <v>12</v>
      </c>
      <c r="H74" s="347">
        <f t="shared" si="43"/>
        <v>7</v>
      </c>
      <c r="I74" s="347">
        <f t="shared" si="43"/>
        <v>19</v>
      </c>
      <c r="J74" s="347">
        <f t="shared" si="43"/>
        <v>19</v>
      </c>
      <c r="K74" s="347">
        <f t="shared" si="43"/>
        <v>52</v>
      </c>
      <c r="L74" s="347">
        <f t="shared" si="43"/>
        <v>25</v>
      </c>
      <c r="M74" s="347">
        <f t="shared" si="43"/>
        <v>0</v>
      </c>
      <c r="N74" s="347">
        <f t="shared" si="43"/>
        <v>39</v>
      </c>
      <c r="O74" s="347">
        <f t="shared" si="43"/>
        <v>13</v>
      </c>
      <c r="P74" s="347">
        <f t="shared" si="43"/>
        <v>3</v>
      </c>
      <c r="Q74" s="347">
        <f t="shared" si="43"/>
        <v>11</v>
      </c>
      <c r="R74" s="347">
        <f t="shared" si="43"/>
        <v>4</v>
      </c>
      <c r="S74" s="347">
        <f t="shared" ref="S74:AR74" si="44">S27</f>
        <v>34</v>
      </c>
      <c r="T74" s="347">
        <f t="shared" si="44"/>
        <v>38</v>
      </c>
      <c r="U74" s="347">
        <f t="shared" si="44"/>
        <v>6</v>
      </c>
      <c r="V74" s="347">
        <f t="shared" si="44"/>
        <v>16</v>
      </c>
      <c r="W74" s="364">
        <f t="shared" si="44"/>
        <v>53</v>
      </c>
      <c r="X74" s="347">
        <f t="shared" si="44"/>
        <v>1</v>
      </c>
      <c r="Y74" s="347">
        <f t="shared" si="44"/>
        <v>0</v>
      </c>
      <c r="Z74" s="347">
        <f t="shared" si="44"/>
        <v>7</v>
      </c>
      <c r="AA74" s="347">
        <f t="shared" si="44"/>
        <v>3</v>
      </c>
      <c r="AB74" s="347">
        <f t="shared" si="44"/>
        <v>5</v>
      </c>
      <c r="AC74" s="347">
        <f t="shared" si="44"/>
        <v>7</v>
      </c>
      <c r="AD74" s="347">
        <f t="shared" si="44"/>
        <v>1</v>
      </c>
      <c r="AE74" s="347">
        <f t="shared" si="44"/>
        <v>8</v>
      </c>
      <c r="AF74" s="347">
        <f t="shared" si="44"/>
        <v>5</v>
      </c>
      <c r="AG74" s="347">
        <f t="shared" si="44"/>
        <v>29</v>
      </c>
      <c r="AH74" s="347">
        <f t="shared" si="44"/>
        <v>12</v>
      </c>
      <c r="AI74" s="347">
        <f t="shared" si="44"/>
        <v>3</v>
      </c>
      <c r="AJ74" s="347">
        <f t="shared" si="44"/>
        <v>3</v>
      </c>
      <c r="AK74" s="347">
        <f t="shared" si="44"/>
        <v>5</v>
      </c>
      <c r="AL74" s="347">
        <f t="shared" si="44"/>
        <v>1</v>
      </c>
      <c r="AM74" s="364">
        <f t="shared" si="44"/>
        <v>63</v>
      </c>
      <c r="AN74" s="347">
        <f t="shared" si="44"/>
        <v>14</v>
      </c>
      <c r="AO74" s="347">
        <f t="shared" si="44"/>
        <v>17</v>
      </c>
      <c r="AP74" s="347">
        <f t="shared" si="44"/>
        <v>11</v>
      </c>
      <c r="AQ74" s="347">
        <f t="shared" si="44"/>
        <v>0</v>
      </c>
      <c r="AR74" s="347">
        <f t="shared" si="44"/>
        <v>2</v>
      </c>
      <c r="AS74" s="347">
        <f t="shared" ref="AS74:BY74" si="45">AS27</f>
        <v>1</v>
      </c>
      <c r="AT74" s="347">
        <f t="shared" si="45"/>
        <v>0</v>
      </c>
      <c r="AU74" s="347">
        <f t="shared" si="45"/>
        <v>25</v>
      </c>
      <c r="AV74" s="347">
        <f t="shared" si="45"/>
        <v>14</v>
      </c>
      <c r="AW74" s="347">
        <f t="shared" si="45"/>
        <v>24</v>
      </c>
      <c r="AX74" s="347">
        <f t="shared" si="45"/>
        <v>0</v>
      </c>
      <c r="AY74" s="347">
        <f t="shared" si="45"/>
        <v>11</v>
      </c>
      <c r="AZ74" s="347">
        <f t="shared" si="45"/>
        <v>0</v>
      </c>
      <c r="BA74" s="347">
        <f t="shared" si="45"/>
        <v>4</v>
      </c>
      <c r="BB74" s="347">
        <f t="shared" si="45"/>
        <v>2</v>
      </c>
      <c r="BC74" s="347">
        <f t="shared" si="45"/>
        <v>0</v>
      </c>
      <c r="BD74" s="347">
        <f t="shared" si="45"/>
        <v>1</v>
      </c>
      <c r="BE74" s="347">
        <f>BE27</f>
        <v>0</v>
      </c>
      <c r="BF74" s="347">
        <f>BF27</f>
        <v>0</v>
      </c>
      <c r="BG74" s="347">
        <f t="shared" si="45"/>
        <v>0</v>
      </c>
      <c r="BH74" s="347">
        <f>BH27</f>
        <v>0</v>
      </c>
      <c r="BI74" s="347">
        <f>BI27</f>
        <v>4</v>
      </c>
      <c r="BJ74" s="347">
        <f t="shared" si="45"/>
        <v>0</v>
      </c>
      <c r="BK74" s="347">
        <f t="shared" si="45"/>
        <v>0</v>
      </c>
      <c r="BL74" s="347">
        <f>BL27</f>
        <v>0</v>
      </c>
      <c r="BM74" s="347">
        <f t="shared" si="45"/>
        <v>0</v>
      </c>
      <c r="BN74" s="347">
        <f t="shared" si="45"/>
        <v>0</v>
      </c>
      <c r="BO74" s="347">
        <f t="shared" si="45"/>
        <v>0</v>
      </c>
      <c r="BP74" s="347">
        <f>BP27</f>
        <v>0</v>
      </c>
      <c r="BQ74" s="347">
        <f t="shared" si="45"/>
        <v>0</v>
      </c>
      <c r="BR74" s="347">
        <f t="shared" si="45"/>
        <v>0</v>
      </c>
      <c r="BS74" s="347">
        <f t="shared" si="45"/>
        <v>0</v>
      </c>
      <c r="BT74" s="347">
        <f t="shared" si="45"/>
        <v>0</v>
      </c>
      <c r="BU74" s="347">
        <f t="shared" si="45"/>
        <v>0</v>
      </c>
      <c r="BV74" s="347">
        <f t="shared" si="45"/>
        <v>0</v>
      </c>
      <c r="BW74" s="347">
        <f>BW27</f>
        <v>0</v>
      </c>
      <c r="BX74" s="347">
        <f>BX27</f>
        <v>0</v>
      </c>
      <c r="BY74" s="347">
        <f t="shared" si="45"/>
        <v>0</v>
      </c>
      <c r="BZ74" s="347">
        <f t="shared" ref="BZ74:CQ74" si="46">BZ27</f>
        <v>0</v>
      </c>
      <c r="CA74" s="347">
        <f>CA27</f>
        <v>0</v>
      </c>
      <c r="CB74" s="347">
        <f t="shared" si="46"/>
        <v>0</v>
      </c>
      <c r="CC74" s="347">
        <f t="shared" si="46"/>
        <v>0</v>
      </c>
      <c r="CD74" s="347">
        <f t="shared" si="46"/>
        <v>0</v>
      </c>
      <c r="CE74" s="347">
        <f t="shared" si="46"/>
        <v>0</v>
      </c>
      <c r="CF74" s="347">
        <f t="shared" si="46"/>
        <v>0</v>
      </c>
      <c r="CG74" s="347">
        <f t="shared" si="46"/>
        <v>0</v>
      </c>
      <c r="CH74" s="347">
        <f>CH27</f>
        <v>0</v>
      </c>
      <c r="CI74" s="347">
        <f t="shared" si="46"/>
        <v>0</v>
      </c>
      <c r="CJ74" s="347">
        <f>CJ27</f>
        <v>0</v>
      </c>
      <c r="CK74" s="347">
        <f t="shared" si="46"/>
        <v>0</v>
      </c>
      <c r="CL74" s="347">
        <f t="shared" si="46"/>
        <v>0</v>
      </c>
      <c r="CM74" s="347">
        <f t="shared" si="46"/>
        <v>0</v>
      </c>
      <c r="CN74" s="347">
        <f t="shared" si="46"/>
        <v>0</v>
      </c>
      <c r="CO74" s="347">
        <f t="shared" si="46"/>
        <v>0</v>
      </c>
      <c r="CP74" s="347">
        <f t="shared" si="46"/>
        <v>0</v>
      </c>
      <c r="CQ74" s="347">
        <f t="shared" si="46"/>
        <v>3</v>
      </c>
      <c r="CR74" s="239"/>
      <c r="CS74" s="362">
        <f t="shared" ref="CS74:CS85" si="47">SUM(E74:CR74)</f>
        <v>673</v>
      </c>
    </row>
    <row r="75" spans="1:97" ht="15" customHeight="1">
      <c r="A75" s="125"/>
      <c r="B75" s="97">
        <v>11</v>
      </c>
      <c r="C75" s="98" t="s">
        <v>1100</v>
      </c>
      <c r="D75" s="182" t="s">
        <v>1101</v>
      </c>
      <c r="E75" s="355">
        <f t="shared" ref="E75:R75" si="48">E74+E28</f>
        <v>3</v>
      </c>
      <c r="F75" s="356">
        <f t="shared" si="48"/>
        <v>33</v>
      </c>
      <c r="G75" s="356">
        <f t="shared" si="48"/>
        <v>12</v>
      </c>
      <c r="H75" s="356">
        <f t="shared" si="48"/>
        <v>7</v>
      </c>
      <c r="I75" s="356">
        <f t="shared" si="48"/>
        <v>22</v>
      </c>
      <c r="J75" s="356">
        <f t="shared" si="48"/>
        <v>22</v>
      </c>
      <c r="K75" s="356">
        <f t="shared" si="48"/>
        <v>63</v>
      </c>
      <c r="L75" s="356">
        <f t="shared" si="48"/>
        <v>25</v>
      </c>
      <c r="M75" s="356">
        <f t="shared" si="48"/>
        <v>0</v>
      </c>
      <c r="N75" s="356">
        <f t="shared" si="48"/>
        <v>39</v>
      </c>
      <c r="O75" s="356">
        <f t="shared" si="48"/>
        <v>17</v>
      </c>
      <c r="P75" s="356">
        <f t="shared" si="48"/>
        <v>5</v>
      </c>
      <c r="Q75" s="356">
        <f t="shared" si="48"/>
        <v>13</v>
      </c>
      <c r="R75" s="356">
        <f t="shared" si="48"/>
        <v>4</v>
      </c>
      <c r="S75" s="356">
        <f t="shared" ref="S75:AR75" si="49">S74+S28</f>
        <v>38</v>
      </c>
      <c r="T75" s="356">
        <f t="shared" si="49"/>
        <v>44</v>
      </c>
      <c r="U75" s="356">
        <f t="shared" si="49"/>
        <v>6</v>
      </c>
      <c r="V75" s="356">
        <f t="shared" si="49"/>
        <v>16</v>
      </c>
      <c r="W75" s="374">
        <f t="shared" si="49"/>
        <v>58</v>
      </c>
      <c r="X75" s="356">
        <f t="shared" si="49"/>
        <v>1</v>
      </c>
      <c r="Y75" s="356">
        <f t="shared" si="49"/>
        <v>0</v>
      </c>
      <c r="Z75" s="356">
        <f t="shared" si="49"/>
        <v>7</v>
      </c>
      <c r="AA75" s="356">
        <f t="shared" si="49"/>
        <v>3</v>
      </c>
      <c r="AB75" s="356">
        <f t="shared" si="49"/>
        <v>10</v>
      </c>
      <c r="AC75" s="356">
        <f t="shared" si="49"/>
        <v>17</v>
      </c>
      <c r="AD75" s="356">
        <f t="shared" si="49"/>
        <v>1</v>
      </c>
      <c r="AE75" s="356">
        <f t="shared" si="49"/>
        <v>8</v>
      </c>
      <c r="AF75" s="356">
        <f t="shared" si="49"/>
        <v>5</v>
      </c>
      <c r="AG75" s="356">
        <f t="shared" si="49"/>
        <v>29</v>
      </c>
      <c r="AH75" s="356">
        <f t="shared" si="49"/>
        <v>12</v>
      </c>
      <c r="AI75" s="356">
        <f t="shared" si="49"/>
        <v>3</v>
      </c>
      <c r="AJ75" s="356">
        <f t="shared" si="49"/>
        <v>3</v>
      </c>
      <c r="AK75" s="356">
        <f t="shared" si="49"/>
        <v>5</v>
      </c>
      <c r="AL75" s="356">
        <f t="shared" si="49"/>
        <v>2</v>
      </c>
      <c r="AM75" s="374">
        <f t="shared" si="49"/>
        <v>71</v>
      </c>
      <c r="AN75" s="356">
        <f t="shared" si="49"/>
        <v>16</v>
      </c>
      <c r="AO75" s="356">
        <f t="shared" si="49"/>
        <v>19</v>
      </c>
      <c r="AP75" s="356">
        <f t="shared" si="49"/>
        <v>12</v>
      </c>
      <c r="AQ75" s="356">
        <f t="shared" si="49"/>
        <v>0</v>
      </c>
      <c r="AR75" s="356">
        <f t="shared" si="49"/>
        <v>3</v>
      </c>
      <c r="AS75" s="356">
        <f t="shared" ref="AS75:BM75" si="50">AS74+AS28</f>
        <v>1</v>
      </c>
      <c r="AT75" s="356">
        <f t="shared" si="50"/>
        <v>0</v>
      </c>
      <c r="AU75" s="356">
        <f t="shared" si="50"/>
        <v>37</v>
      </c>
      <c r="AV75" s="356">
        <f t="shared" si="50"/>
        <v>19</v>
      </c>
      <c r="AW75" s="356">
        <f t="shared" si="50"/>
        <v>36</v>
      </c>
      <c r="AX75" s="356">
        <f t="shared" si="50"/>
        <v>1</v>
      </c>
      <c r="AY75" s="356">
        <f t="shared" si="50"/>
        <v>14</v>
      </c>
      <c r="AZ75" s="356">
        <f t="shared" si="50"/>
        <v>0</v>
      </c>
      <c r="BA75" s="356">
        <f t="shared" si="50"/>
        <v>4</v>
      </c>
      <c r="BB75" s="371">
        <f t="shared" si="50"/>
        <v>2</v>
      </c>
      <c r="BC75" s="371">
        <f t="shared" si="50"/>
        <v>9</v>
      </c>
      <c r="BD75" s="371">
        <f t="shared" si="50"/>
        <v>7</v>
      </c>
      <c r="BE75" s="371">
        <f t="shared" si="50"/>
        <v>0</v>
      </c>
      <c r="BF75" s="371">
        <f t="shared" si="50"/>
        <v>1</v>
      </c>
      <c r="BG75" s="371">
        <f t="shared" si="50"/>
        <v>0</v>
      </c>
      <c r="BH75" s="371">
        <f t="shared" si="50"/>
        <v>0</v>
      </c>
      <c r="BI75" s="371">
        <f t="shared" si="50"/>
        <v>12</v>
      </c>
      <c r="BJ75" s="371">
        <f t="shared" si="50"/>
        <v>1</v>
      </c>
      <c r="BK75" s="371">
        <f t="shared" si="50"/>
        <v>0</v>
      </c>
      <c r="BL75" s="371">
        <f t="shared" si="50"/>
        <v>0</v>
      </c>
      <c r="BM75" s="371">
        <f t="shared" si="50"/>
        <v>0</v>
      </c>
      <c r="BN75" s="371"/>
      <c r="BO75" s="371"/>
      <c r="BP75" s="371"/>
      <c r="BQ75" s="371"/>
      <c r="BR75" s="371"/>
      <c r="BS75" s="371"/>
      <c r="BT75" s="371"/>
      <c r="BU75" s="371"/>
      <c r="BV75" s="371"/>
      <c r="BW75" s="371"/>
      <c r="BX75" s="371"/>
      <c r="BY75" s="371"/>
      <c r="BZ75" s="371"/>
      <c r="CA75" s="371"/>
      <c r="CB75" s="371"/>
      <c r="CC75" s="371"/>
      <c r="CD75" s="371"/>
      <c r="CE75" s="371"/>
      <c r="CF75" s="371"/>
      <c r="CG75" s="371"/>
      <c r="CH75" s="371"/>
      <c r="CI75" s="371"/>
      <c r="CJ75" s="371"/>
      <c r="CK75" s="371"/>
      <c r="CL75" s="371"/>
      <c r="CM75" s="371"/>
      <c r="CN75" s="371">
        <f t="shared" ref="CN75:CN84" si="51">CN74+CN28</f>
        <v>0</v>
      </c>
      <c r="CO75" s="371">
        <f t="shared" ref="CO75:CO84" si="52">CO74+CO28</f>
        <v>0</v>
      </c>
      <c r="CP75" s="371">
        <f t="shared" ref="CP75:CP84" si="53">CP74+CP28</f>
        <v>1</v>
      </c>
      <c r="CQ75" s="371">
        <f t="shared" ref="CQ75:CQ84" si="54">CQ74+CQ28</f>
        <v>3</v>
      </c>
      <c r="CR75" s="398"/>
      <c r="CS75" s="399">
        <f>SUM(E75:CR75)</f>
        <v>802</v>
      </c>
    </row>
    <row r="76" spans="1:97" ht="15" customHeight="1">
      <c r="A76" s="125"/>
      <c r="B76" s="97">
        <v>12</v>
      </c>
      <c r="C76" s="98" t="s">
        <v>1138</v>
      </c>
      <c r="D76" s="183" t="s">
        <v>1149</v>
      </c>
      <c r="E76" s="355">
        <f t="shared" ref="E76:R76" si="55">E75+E29</f>
        <v>3</v>
      </c>
      <c r="F76" s="356">
        <f t="shared" si="55"/>
        <v>33</v>
      </c>
      <c r="G76" s="356">
        <f t="shared" si="55"/>
        <v>14</v>
      </c>
      <c r="H76" s="356">
        <f t="shared" si="55"/>
        <v>7</v>
      </c>
      <c r="I76" s="356">
        <f t="shared" si="55"/>
        <v>23</v>
      </c>
      <c r="J76" s="356">
        <f t="shared" si="55"/>
        <v>22</v>
      </c>
      <c r="K76" s="356">
        <f t="shared" si="55"/>
        <v>72</v>
      </c>
      <c r="L76" s="356">
        <f t="shared" si="55"/>
        <v>25</v>
      </c>
      <c r="M76" s="356">
        <f t="shared" si="55"/>
        <v>0</v>
      </c>
      <c r="N76" s="356">
        <f t="shared" si="55"/>
        <v>39</v>
      </c>
      <c r="O76" s="356">
        <f t="shared" si="55"/>
        <v>20</v>
      </c>
      <c r="P76" s="356">
        <f t="shared" si="55"/>
        <v>5</v>
      </c>
      <c r="Q76" s="356">
        <f t="shared" si="55"/>
        <v>14</v>
      </c>
      <c r="R76" s="356">
        <f t="shared" si="55"/>
        <v>4</v>
      </c>
      <c r="S76" s="356">
        <f t="shared" ref="S76:AR76" si="56">S75+S29</f>
        <v>38</v>
      </c>
      <c r="T76" s="356">
        <f t="shared" si="56"/>
        <v>44</v>
      </c>
      <c r="U76" s="356">
        <f t="shared" si="56"/>
        <v>7</v>
      </c>
      <c r="V76" s="356">
        <f t="shared" si="56"/>
        <v>16</v>
      </c>
      <c r="W76" s="374">
        <f t="shared" si="56"/>
        <v>67</v>
      </c>
      <c r="X76" s="356">
        <f t="shared" si="56"/>
        <v>1</v>
      </c>
      <c r="Y76" s="356">
        <f t="shared" si="56"/>
        <v>0</v>
      </c>
      <c r="Z76" s="356">
        <f t="shared" si="56"/>
        <v>8</v>
      </c>
      <c r="AA76" s="356">
        <f t="shared" si="56"/>
        <v>3</v>
      </c>
      <c r="AB76" s="356">
        <f t="shared" si="56"/>
        <v>13</v>
      </c>
      <c r="AC76" s="356">
        <f t="shared" si="56"/>
        <v>21</v>
      </c>
      <c r="AD76" s="356">
        <f t="shared" si="56"/>
        <v>1</v>
      </c>
      <c r="AE76" s="356">
        <f t="shared" si="56"/>
        <v>8</v>
      </c>
      <c r="AF76" s="356">
        <f t="shared" si="56"/>
        <v>5</v>
      </c>
      <c r="AG76" s="356">
        <f t="shared" si="56"/>
        <v>32</v>
      </c>
      <c r="AH76" s="356">
        <f t="shared" si="56"/>
        <v>12</v>
      </c>
      <c r="AI76" s="356">
        <f t="shared" si="56"/>
        <v>3</v>
      </c>
      <c r="AJ76" s="356">
        <f t="shared" si="56"/>
        <v>3</v>
      </c>
      <c r="AK76" s="356">
        <f t="shared" si="56"/>
        <v>5</v>
      </c>
      <c r="AL76" s="356">
        <f t="shared" si="56"/>
        <v>2</v>
      </c>
      <c r="AM76" s="374">
        <f t="shared" si="56"/>
        <v>80</v>
      </c>
      <c r="AN76" s="356">
        <f t="shared" si="56"/>
        <v>26</v>
      </c>
      <c r="AO76" s="356">
        <f t="shared" si="56"/>
        <v>25</v>
      </c>
      <c r="AP76" s="356">
        <f t="shared" si="56"/>
        <v>14</v>
      </c>
      <c r="AQ76" s="356">
        <f t="shared" si="56"/>
        <v>0</v>
      </c>
      <c r="AR76" s="356">
        <f t="shared" si="56"/>
        <v>3</v>
      </c>
      <c r="AS76" s="356">
        <f t="shared" ref="AS76:BM76" si="57">AS75+AS29</f>
        <v>1</v>
      </c>
      <c r="AT76" s="356">
        <f t="shared" si="57"/>
        <v>0</v>
      </c>
      <c r="AU76" s="356">
        <f t="shared" si="57"/>
        <v>45</v>
      </c>
      <c r="AV76" s="356">
        <f t="shared" si="57"/>
        <v>21</v>
      </c>
      <c r="AW76" s="356">
        <f t="shared" si="57"/>
        <v>42</v>
      </c>
      <c r="AX76" s="356">
        <f t="shared" si="57"/>
        <v>2</v>
      </c>
      <c r="AY76" s="356">
        <f t="shared" si="57"/>
        <v>17</v>
      </c>
      <c r="AZ76" s="356">
        <f t="shared" si="57"/>
        <v>0</v>
      </c>
      <c r="BA76" s="356">
        <f t="shared" si="57"/>
        <v>5</v>
      </c>
      <c r="BB76" s="356">
        <f t="shared" si="57"/>
        <v>6</v>
      </c>
      <c r="BC76" s="356">
        <f t="shared" si="57"/>
        <v>14</v>
      </c>
      <c r="BD76" s="356">
        <f t="shared" si="57"/>
        <v>15</v>
      </c>
      <c r="BE76" s="356">
        <f t="shared" si="57"/>
        <v>0</v>
      </c>
      <c r="BF76" s="356">
        <f t="shared" si="57"/>
        <v>2</v>
      </c>
      <c r="BG76" s="356">
        <f t="shared" si="57"/>
        <v>3</v>
      </c>
      <c r="BH76" s="356">
        <f t="shared" si="57"/>
        <v>0</v>
      </c>
      <c r="BI76" s="356">
        <f t="shared" si="57"/>
        <v>16</v>
      </c>
      <c r="BJ76" s="356">
        <f t="shared" si="57"/>
        <v>2</v>
      </c>
      <c r="BK76" s="356">
        <f t="shared" si="57"/>
        <v>0</v>
      </c>
      <c r="BL76" s="356">
        <f t="shared" si="57"/>
        <v>0</v>
      </c>
      <c r="BM76" s="356">
        <f t="shared" si="57"/>
        <v>0</v>
      </c>
      <c r="BN76" s="356"/>
      <c r="BO76" s="356"/>
      <c r="BP76" s="356"/>
      <c r="BQ76" s="356"/>
      <c r="BR76" s="356"/>
      <c r="BS76" s="356"/>
      <c r="BT76" s="356"/>
      <c r="BU76" s="356"/>
      <c r="BV76" s="356"/>
      <c r="BW76" s="356"/>
      <c r="BX76" s="356"/>
      <c r="BY76" s="356"/>
      <c r="BZ76" s="356"/>
      <c r="CA76" s="356"/>
      <c r="CB76" s="356"/>
      <c r="CC76" s="356"/>
      <c r="CD76" s="356"/>
      <c r="CE76" s="356"/>
      <c r="CF76" s="356"/>
      <c r="CG76" s="356"/>
      <c r="CH76" s="356"/>
      <c r="CI76" s="356"/>
      <c r="CJ76" s="356"/>
      <c r="CK76" s="356"/>
      <c r="CL76" s="356"/>
      <c r="CM76" s="356"/>
      <c r="CN76" s="356">
        <f t="shared" si="51"/>
        <v>0</v>
      </c>
      <c r="CO76" s="356">
        <f t="shared" si="52"/>
        <v>0</v>
      </c>
      <c r="CP76" s="356">
        <f t="shared" si="53"/>
        <v>1</v>
      </c>
      <c r="CQ76" s="356">
        <f t="shared" si="54"/>
        <v>3</v>
      </c>
      <c r="CR76" s="353"/>
      <c r="CS76" s="399">
        <f t="shared" si="47"/>
        <v>913</v>
      </c>
    </row>
    <row r="77" spans="1:97" ht="15" customHeight="1">
      <c r="A77" s="125"/>
      <c r="B77" s="97">
        <v>13</v>
      </c>
      <c r="C77" s="98" t="s">
        <v>1167</v>
      </c>
      <c r="D77" s="183" t="s">
        <v>1172</v>
      </c>
      <c r="E77" s="355">
        <f t="shared" ref="E77:N84" si="58">E76+E30</f>
        <v>3</v>
      </c>
      <c r="F77" s="356">
        <f t="shared" si="58"/>
        <v>33</v>
      </c>
      <c r="G77" s="356">
        <f t="shared" si="58"/>
        <v>14</v>
      </c>
      <c r="H77" s="356">
        <f t="shared" si="58"/>
        <v>7</v>
      </c>
      <c r="I77" s="356">
        <f t="shared" si="58"/>
        <v>24</v>
      </c>
      <c r="J77" s="356">
        <f t="shared" si="58"/>
        <v>23</v>
      </c>
      <c r="K77" s="356">
        <f t="shared" si="58"/>
        <v>78</v>
      </c>
      <c r="L77" s="356">
        <f t="shared" si="58"/>
        <v>25</v>
      </c>
      <c r="M77" s="356">
        <f t="shared" si="58"/>
        <v>0</v>
      </c>
      <c r="N77" s="356">
        <f t="shared" si="58"/>
        <v>39</v>
      </c>
      <c r="O77" s="356">
        <f t="shared" ref="O77:X84" si="59">O76+O30</f>
        <v>20</v>
      </c>
      <c r="P77" s="356">
        <f t="shared" si="59"/>
        <v>5</v>
      </c>
      <c r="Q77" s="356">
        <f t="shared" si="59"/>
        <v>15</v>
      </c>
      <c r="R77" s="356">
        <f t="shared" si="59"/>
        <v>4</v>
      </c>
      <c r="S77" s="356">
        <f t="shared" si="59"/>
        <v>45</v>
      </c>
      <c r="T77" s="356">
        <f t="shared" si="59"/>
        <v>46</v>
      </c>
      <c r="U77" s="356">
        <f t="shared" si="59"/>
        <v>7</v>
      </c>
      <c r="V77" s="356">
        <f t="shared" si="59"/>
        <v>18</v>
      </c>
      <c r="W77" s="374">
        <f t="shared" si="59"/>
        <v>79</v>
      </c>
      <c r="X77" s="356">
        <f t="shared" si="59"/>
        <v>2</v>
      </c>
      <c r="Y77" s="356">
        <f t="shared" ref="Y77:AH84" si="60">Y76+Y30</f>
        <v>0</v>
      </c>
      <c r="Z77" s="356">
        <f t="shared" si="60"/>
        <v>8</v>
      </c>
      <c r="AA77" s="356">
        <f t="shared" si="60"/>
        <v>3</v>
      </c>
      <c r="AB77" s="356">
        <f t="shared" si="60"/>
        <v>16</v>
      </c>
      <c r="AC77" s="356">
        <f t="shared" si="60"/>
        <v>25</v>
      </c>
      <c r="AD77" s="356">
        <f t="shared" si="60"/>
        <v>1</v>
      </c>
      <c r="AE77" s="356">
        <f t="shared" si="60"/>
        <v>8</v>
      </c>
      <c r="AF77" s="356">
        <f t="shared" si="60"/>
        <v>5</v>
      </c>
      <c r="AG77" s="356">
        <f t="shared" si="60"/>
        <v>36</v>
      </c>
      <c r="AH77" s="356">
        <f t="shared" si="60"/>
        <v>12</v>
      </c>
      <c r="AI77" s="356">
        <f t="shared" ref="AI77:AR84" si="61">AI76+AI30</f>
        <v>4</v>
      </c>
      <c r="AJ77" s="356">
        <f t="shared" si="61"/>
        <v>3</v>
      </c>
      <c r="AK77" s="356">
        <f t="shared" si="61"/>
        <v>5</v>
      </c>
      <c r="AL77" s="356">
        <f t="shared" si="61"/>
        <v>2</v>
      </c>
      <c r="AM77" s="374">
        <f t="shared" si="61"/>
        <v>80</v>
      </c>
      <c r="AN77" s="356">
        <f t="shared" si="61"/>
        <v>26</v>
      </c>
      <c r="AO77" s="356">
        <f t="shared" si="61"/>
        <v>29</v>
      </c>
      <c r="AP77" s="356">
        <f t="shared" si="61"/>
        <v>17</v>
      </c>
      <c r="AQ77" s="356">
        <f t="shared" si="61"/>
        <v>0</v>
      </c>
      <c r="AR77" s="356">
        <f t="shared" si="61"/>
        <v>6</v>
      </c>
      <c r="AS77" s="356">
        <f t="shared" ref="AS77:BB84" si="62">AS76+AS30</f>
        <v>3</v>
      </c>
      <c r="AT77" s="356">
        <f t="shared" si="62"/>
        <v>0</v>
      </c>
      <c r="AU77" s="356">
        <f t="shared" si="62"/>
        <v>60</v>
      </c>
      <c r="AV77" s="356">
        <f t="shared" si="62"/>
        <v>25</v>
      </c>
      <c r="AW77" s="356">
        <f t="shared" si="62"/>
        <v>55</v>
      </c>
      <c r="AX77" s="356">
        <f t="shared" si="62"/>
        <v>2</v>
      </c>
      <c r="AY77" s="356">
        <f t="shared" si="62"/>
        <v>17</v>
      </c>
      <c r="AZ77" s="356">
        <f t="shared" si="62"/>
        <v>0</v>
      </c>
      <c r="BA77" s="356">
        <f t="shared" si="62"/>
        <v>5</v>
      </c>
      <c r="BB77" s="356">
        <f t="shared" si="62"/>
        <v>9</v>
      </c>
      <c r="BC77" s="356">
        <f t="shared" ref="BC77:BL84" si="63">BC76+BC30</f>
        <v>19</v>
      </c>
      <c r="BD77" s="356">
        <f t="shared" si="63"/>
        <v>18</v>
      </c>
      <c r="BE77" s="356">
        <f t="shared" si="63"/>
        <v>0</v>
      </c>
      <c r="BF77" s="356">
        <f t="shared" si="63"/>
        <v>3</v>
      </c>
      <c r="BG77" s="356">
        <f t="shared" si="63"/>
        <v>4</v>
      </c>
      <c r="BH77" s="356">
        <f t="shared" si="63"/>
        <v>0</v>
      </c>
      <c r="BI77" s="356">
        <f t="shared" si="63"/>
        <v>16</v>
      </c>
      <c r="BJ77" s="356">
        <f t="shared" si="63"/>
        <v>2</v>
      </c>
      <c r="BK77" s="356">
        <f t="shared" si="63"/>
        <v>1</v>
      </c>
      <c r="BL77" s="356">
        <f t="shared" si="63"/>
        <v>0</v>
      </c>
      <c r="BM77" s="356">
        <f t="shared" ref="BM77:BU84" si="64">BM76+BM30</f>
        <v>1</v>
      </c>
      <c r="BN77" s="356">
        <f t="shared" si="64"/>
        <v>2</v>
      </c>
      <c r="BO77" s="356">
        <f t="shared" si="64"/>
        <v>1</v>
      </c>
      <c r="BP77" s="356">
        <f t="shared" si="64"/>
        <v>2</v>
      </c>
      <c r="BQ77" s="356">
        <f t="shared" si="64"/>
        <v>0</v>
      </c>
      <c r="BR77" s="356">
        <f t="shared" si="64"/>
        <v>0</v>
      </c>
      <c r="BS77" s="356">
        <f t="shared" si="64"/>
        <v>0</v>
      </c>
      <c r="BT77" s="356">
        <f t="shared" si="64"/>
        <v>0</v>
      </c>
      <c r="BU77" s="356">
        <f t="shared" si="64"/>
        <v>0</v>
      </c>
      <c r="BV77" s="356"/>
      <c r="BW77" s="356"/>
      <c r="BX77" s="356"/>
      <c r="BY77" s="356"/>
      <c r="BZ77" s="356"/>
      <c r="CA77" s="356"/>
      <c r="CB77" s="356"/>
      <c r="CC77" s="356"/>
      <c r="CD77" s="356"/>
      <c r="CE77" s="356"/>
      <c r="CF77" s="356"/>
      <c r="CG77" s="356"/>
      <c r="CH77" s="356"/>
      <c r="CI77" s="356"/>
      <c r="CJ77" s="356"/>
      <c r="CK77" s="356"/>
      <c r="CL77" s="356"/>
      <c r="CM77" s="356"/>
      <c r="CN77" s="356">
        <f t="shared" si="51"/>
        <v>0</v>
      </c>
      <c r="CO77" s="356">
        <f t="shared" si="52"/>
        <v>0</v>
      </c>
      <c r="CP77" s="356">
        <f t="shared" si="53"/>
        <v>1</v>
      </c>
      <c r="CQ77" s="356">
        <f t="shared" si="54"/>
        <v>3</v>
      </c>
      <c r="CR77" s="353"/>
      <c r="CS77" s="399">
        <f t="shared" si="47"/>
        <v>1022</v>
      </c>
    </row>
    <row r="78" spans="1:97" ht="15" customHeight="1">
      <c r="A78" s="125"/>
      <c r="B78" s="97">
        <v>14</v>
      </c>
      <c r="C78" s="98" t="s">
        <v>1176</v>
      </c>
      <c r="D78" s="183" t="s">
        <v>1171</v>
      </c>
      <c r="E78" s="355">
        <f t="shared" si="58"/>
        <v>3</v>
      </c>
      <c r="F78" s="356">
        <f t="shared" si="58"/>
        <v>33</v>
      </c>
      <c r="G78" s="356">
        <f t="shared" si="58"/>
        <v>14</v>
      </c>
      <c r="H78" s="356">
        <f t="shared" si="58"/>
        <v>7</v>
      </c>
      <c r="I78" s="356">
        <f t="shared" si="58"/>
        <v>26</v>
      </c>
      <c r="J78" s="356">
        <f t="shared" si="58"/>
        <v>23</v>
      </c>
      <c r="K78" s="356">
        <f t="shared" si="58"/>
        <v>78</v>
      </c>
      <c r="L78" s="356">
        <f t="shared" si="58"/>
        <v>25</v>
      </c>
      <c r="M78" s="356">
        <f t="shared" si="58"/>
        <v>0</v>
      </c>
      <c r="N78" s="356">
        <f t="shared" si="58"/>
        <v>39</v>
      </c>
      <c r="O78" s="356">
        <f t="shared" si="59"/>
        <v>24</v>
      </c>
      <c r="P78" s="356">
        <f t="shared" si="59"/>
        <v>5</v>
      </c>
      <c r="Q78" s="356">
        <f t="shared" si="59"/>
        <v>15</v>
      </c>
      <c r="R78" s="356">
        <f t="shared" si="59"/>
        <v>4</v>
      </c>
      <c r="S78" s="356">
        <f t="shared" si="59"/>
        <v>47</v>
      </c>
      <c r="T78" s="356">
        <f t="shared" si="59"/>
        <v>46</v>
      </c>
      <c r="U78" s="356">
        <f t="shared" si="59"/>
        <v>7</v>
      </c>
      <c r="V78" s="356">
        <f t="shared" si="59"/>
        <v>23</v>
      </c>
      <c r="W78" s="374">
        <f t="shared" si="59"/>
        <v>93</v>
      </c>
      <c r="X78" s="356">
        <f t="shared" si="59"/>
        <v>2</v>
      </c>
      <c r="Y78" s="356">
        <f t="shared" si="60"/>
        <v>0</v>
      </c>
      <c r="Z78" s="356">
        <f t="shared" si="60"/>
        <v>8</v>
      </c>
      <c r="AA78" s="356">
        <f t="shared" si="60"/>
        <v>3</v>
      </c>
      <c r="AB78" s="356">
        <f t="shared" si="60"/>
        <v>17</v>
      </c>
      <c r="AC78" s="356">
        <f t="shared" si="60"/>
        <v>27</v>
      </c>
      <c r="AD78" s="356">
        <f t="shared" si="60"/>
        <v>1</v>
      </c>
      <c r="AE78" s="356">
        <f t="shared" si="60"/>
        <v>8</v>
      </c>
      <c r="AF78" s="356">
        <f t="shared" si="60"/>
        <v>5</v>
      </c>
      <c r="AG78" s="356">
        <f t="shared" si="60"/>
        <v>38</v>
      </c>
      <c r="AH78" s="356">
        <f t="shared" si="60"/>
        <v>12</v>
      </c>
      <c r="AI78" s="356">
        <f t="shared" si="61"/>
        <v>6</v>
      </c>
      <c r="AJ78" s="356">
        <f t="shared" si="61"/>
        <v>3</v>
      </c>
      <c r="AK78" s="356">
        <f t="shared" si="61"/>
        <v>5</v>
      </c>
      <c r="AL78" s="356">
        <f t="shared" si="61"/>
        <v>2</v>
      </c>
      <c r="AM78" s="374">
        <f t="shared" si="61"/>
        <v>80</v>
      </c>
      <c r="AN78" s="356">
        <f t="shared" si="61"/>
        <v>26</v>
      </c>
      <c r="AO78" s="356">
        <f t="shared" si="61"/>
        <v>33</v>
      </c>
      <c r="AP78" s="356">
        <f t="shared" si="61"/>
        <v>17</v>
      </c>
      <c r="AQ78" s="356">
        <f t="shared" si="61"/>
        <v>0</v>
      </c>
      <c r="AR78" s="356">
        <f t="shared" si="61"/>
        <v>6</v>
      </c>
      <c r="AS78" s="356">
        <f t="shared" si="62"/>
        <v>3</v>
      </c>
      <c r="AT78" s="356">
        <f t="shared" si="62"/>
        <v>0</v>
      </c>
      <c r="AU78" s="356">
        <f t="shared" si="62"/>
        <v>67</v>
      </c>
      <c r="AV78" s="356">
        <f t="shared" si="62"/>
        <v>28</v>
      </c>
      <c r="AW78" s="356">
        <f t="shared" si="62"/>
        <v>64</v>
      </c>
      <c r="AX78" s="356">
        <f t="shared" si="62"/>
        <v>4</v>
      </c>
      <c r="AY78" s="356">
        <f t="shared" si="62"/>
        <v>21</v>
      </c>
      <c r="AZ78" s="356">
        <f t="shared" si="62"/>
        <v>1</v>
      </c>
      <c r="BA78" s="356">
        <f t="shared" si="62"/>
        <v>6</v>
      </c>
      <c r="BB78" s="356">
        <f t="shared" si="62"/>
        <v>16</v>
      </c>
      <c r="BC78" s="356">
        <f t="shared" si="63"/>
        <v>26</v>
      </c>
      <c r="BD78" s="356">
        <f t="shared" si="63"/>
        <v>27</v>
      </c>
      <c r="BE78" s="356">
        <f t="shared" si="63"/>
        <v>0</v>
      </c>
      <c r="BF78" s="356">
        <f t="shared" si="63"/>
        <v>3</v>
      </c>
      <c r="BG78" s="356">
        <f t="shared" si="63"/>
        <v>8</v>
      </c>
      <c r="BH78" s="356">
        <f t="shared" si="63"/>
        <v>0</v>
      </c>
      <c r="BI78" s="356">
        <f t="shared" si="63"/>
        <v>16</v>
      </c>
      <c r="BJ78" s="356">
        <f t="shared" si="63"/>
        <v>3</v>
      </c>
      <c r="BK78" s="356">
        <f t="shared" si="63"/>
        <v>6</v>
      </c>
      <c r="BL78" s="356">
        <f t="shared" si="63"/>
        <v>7</v>
      </c>
      <c r="BM78" s="356">
        <f t="shared" si="64"/>
        <v>4</v>
      </c>
      <c r="BN78" s="356">
        <f t="shared" si="64"/>
        <v>15</v>
      </c>
      <c r="BO78" s="356">
        <f t="shared" si="64"/>
        <v>2</v>
      </c>
      <c r="BP78" s="356">
        <f t="shared" si="64"/>
        <v>7</v>
      </c>
      <c r="BQ78" s="356">
        <f t="shared" si="64"/>
        <v>0</v>
      </c>
      <c r="BR78" s="356">
        <f t="shared" si="64"/>
        <v>0</v>
      </c>
      <c r="BS78" s="356">
        <f t="shared" si="64"/>
        <v>0</v>
      </c>
      <c r="BT78" s="356">
        <f t="shared" si="64"/>
        <v>0</v>
      </c>
      <c r="BU78" s="356">
        <f t="shared" si="64"/>
        <v>0</v>
      </c>
      <c r="BV78" s="356"/>
      <c r="BW78" s="356"/>
      <c r="BX78" s="356"/>
      <c r="BY78" s="356"/>
      <c r="BZ78" s="356"/>
      <c r="CA78" s="356"/>
      <c r="CB78" s="356"/>
      <c r="CC78" s="356"/>
      <c r="CD78" s="356"/>
      <c r="CE78" s="356"/>
      <c r="CF78" s="356"/>
      <c r="CG78" s="356"/>
      <c r="CH78" s="356"/>
      <c r="CI78" s="356"/>
      <c r="CJ78" s="356"/>
      <c r="CK78" s="356"/>
      <c r="CL78" s="356"/>
      <c r="CM78" s="356"/>
      <c r="CN78" s="356">
        <f t="shared" si="51"/>
        <v>0</v>
      </c>
      <c r="CO78" s="356">
        <f t="shared" si="52"/>
        <v>0</v>
      </c>
      <c r="CP78" s="356">
        <f t="shared" si="53"/>
        <v>1</v>
      </c>
      <c r="CQ78" s="356">
        <f t="shared" si="54"/>
        <v>3</v>
      </c>
      <c r="CR78" s="353"/>
      <c r="CS78" s="399">
        <f t="shared" si="47"/>
        <v>1149</v>
      </c>
    </row>
    <row r="79" spans="1:97" ht="15" customHeight="1">
      <c r="A79" s="125"/>
      <c r="B79" s="97">
        <v>15</v>
      </c>
      <c r="C79" s="98" t="s">
        <v>1234</v>
      </c>
      <c r="D79" s="183" t="s">
        <v>1244</v>
      </c>
      <c r="E79" s="355">
        <f t="shared" si="58"/>
        <v>3</v>
      </c>
      <c r="F79" s="356">
        <f t="shared" si="58"/>
        <v>33</v>
      </c>
      <c r="G79" s="356">
        <f t="shared" si="58"/>
        <v>14</v>
      </c>
      <c r="H79" s="356">
        <f t="shared" si="58"/>
        <v>7</v>
      </c>
      <c r="I79" s="356">
        <f t="shared" si="58"/>
        <v>28</v>
      </c>
      <c r="J79" s="356">
        <f t="shared" si="58"/>
        <v>24</v>
      </c>
      <c r="K79" s="356">
        <f t="shared" si="58"/>
        <v>81</v>
      </c>
      <c r="L79" s="356">
        <f t="shared" si="58"/>
        <v>25</v>
      </c>
      <c r="M79" s="356">
        <f t="shared" si="58"/>
        <v>0</v>
      </c>
      <c r="N79" s="356">
        <f t="shared" si="58"/>
        <v>39</v>
      </c>
      <c r="O79" s="356">
        <f t="shared" si="59"/>
        <v>24</v>
      </c>
      <c r="P79" s="356">
        <f t="shared" si="59"/>
        <v>5</v>
      </c>
      <c r="Q79" s="356">
        <f t="shared" si="59"/>
        <v>15</v>
      </c>
      <c r="R79" s="356">
        <f t="shared" si="59"/>
        <v>4</v>
      </c>
      <c r="S79" s="356">
        <f t="shared" si="59"/>
        <v>48</v>
      </c>
      <c r="T79" s="356">
        <f t="shared" si="59"/>
        <v>46</v>
      </c>
      <c r="U79" s="356">
        <f t="shared" si="59"/>
        <v>7</v>
      </c>
      <c r="V79" s="356">
        <f t="shared" si="59"/>
        <v>25</v>
      </c>
      <c r="W79" s="374">
        <f t="shared" si="59"/>
        <v>96</v>
      </c>
      <c r="X79" s="356">
        <f t="shared" si="59"/>
        <v>4</v>
      </c>
      <c r="Y79" s="356">
        <f t="shared" si="60"/>
        <v>0</v>
      </c>
      <c r="Z79" s="356">
        <f t="shared" si="60"/>
        <v>8</v>
      </c>
      <c r="AA79" s="356">
        <f t="shared" si="60"/>
        <v>3</v>
      </c>
      <c r="AB79" s="356">
        <f t="shared" si="60"/>
        <v>17</v>
      </c>
      <c r="AC79" s="356">
        <f t="shared" si="60"/>
        <v>28</v>
      </c>
      <c r="AD79" s="356">
        <f t="shared" si="60"/>
        <v>1</v>
      </c>
      <c r="AE79" s="356">
        <f t="shared" si="60"/>
        <v>8</v>
      </c>
      <c r="AF79" s="356">
        <f t="shared" si="60"/>
        <v>5</v>
      </c>
      <c r="AG79" s="356">
        <f t="shared" si="60"/>
        <v>39</v>
      </c>
      <c r="AH79" s="356">
        <f t="shared" si="60"/>
        <v>12</v>
      </c>
      <c r="AI79" s="356">
        <f t="shared" si="61"/>
        <v>6</v>
      </c>
      <c r="AJ79" s="356">
        <f t="shared" si="61"/>
        <v>3</v>
      </c>
      <c r="AK79" s="356">
        <f t="shared" si="61"/>
        <v>5</v>
      </c>
      <c r="AL79" s="356">
        <f t="shared" si="61"/>
        <v>2</v>
      </c>
      <c r="AM79" s="374">
        <f t="shared" si="61"/>
        <v>88</v>
      </c>
      <c r="AN79" s="356">
        <f t="shared" si="61"/>
        <v>36</v>
      </c>
      <c r="AO79" s="356">
        <f t="shared" si="61"/>
        <v>39</v>
      </c>
      <c r="AP79" s="356">
        <f t="shared" si="61"/>
        <v>19</v>
      </c>
      <c r="AQ79" s="356">
        <f t="shared" si="61"/>
        <v>0</v>
      </c>
      <c r="AR79" s="356">
        <f t="shared" si="61"/>
        <v>7</v>
      </c>
      <c r="AS79" s="356">
        <f t="shared" si="62"/>
        <v>3</v>
      </c>
      <c r="AT79" s="356">
        <f t="shared" si="62"/>
        <v>0</v>
      </c>
      <c r="AU79" s="356">
        <f t="shared" si="62"/>
        <v>72</v>
      </c>
      <c r="AV79" s="356">
        <f t="shared" si="62"/>
        <v>30</v>
      </c>
      <c r="AW79" s="356">
        <f t="shared" si="62"/>
        <v>69</v>
      </c>
      <c r="AX79" s="356">
        <f t="shared" si="62"/>
        <v>4</v>
      </c>
      <c r="AY79" s="356">
        <f t="shared" si="62"/>
        <v>23</v>
      </c>
      <c r="AZ79" s="356">
        <f t="shared" si="62"/>
        <v>1</v>
      </c>
      <c r="BA79" s="356">
        <f t="shared" si="62"/>
        <v>6</v>
      </c>
      <c r="BB79" s="356">
        <f t="shared" si="62"/>
        <v>20</v>
      </c>
      <c r="BC79" s="356">
        <f t="shared" si="63"/>
        <v>29</v>
      </c>
      <c r="BD79" s="356">
        <f t="shared" si="63"/>
        <v>33</v>
      </c>
      <c r="BE79" s="356">
        <f t="shared" si="63"/>
        <v>0</v>
      </c>
      <c r="BF79" s="356">
        <f t="shared" si="63"/>
        <v>4</v>
      </c>
      <c r="BG79" s="356">
        <f t="shared" si="63"/>
        <v>8</v>
      </c>
      <c r="BH79" s="356">
        <f t="shared" si="63"/>
        <v>1</v>
      </c>
      <c r="BI79" s="356">
        <f t="shared" si="63"/>
        <v>19</v>
      </c>
      <c r="BJ79" s="356">
        <f t="shared" si="63"/>
        <v>3</v>
      </c>
      <c r="BK79" s="356">
        <f t="shared" si="63"/>
        <v>7</v>
      </c>
      <c r="BL79" s="356">
        <f t="shared" si="63"/>
        <v>7</v>
      </c>
      <c r="BM79" s="356">
        <f t="shared" si="64"/>
        <v>5</v>
      </c>
      <c r="BN79" s="356">
        <f t="shared" si="64"/>
        <v>22</v>
      </c>
      <c r="BO79" s="356">
        <f t="shared" si="64"/>
        <v>3</v>
      </c>
      <c r="BP79" s="356">
        <f t="shared" si="64"/>
        <v>9</v>
      </c>
      <c r="BQ79" s="356">
        <f t="shared" si="64"/>
        <v>1</v>
      </c>
      <c r="BR79" s="356">
        <f t="shared" si="64"/>
        <v>0</v>
      </c>
      <c r="BS79" s="356">
        <f t="shared" si="64"/>
        <v>1</v>
      </c>
      <c r="BT79" s="356">
        <f t="shared" si="64"/>
        <v>0</v>
      </c>
      <c r="BU79" s="356">
        <f t="shared" si="64"/>
        <v>0</v>
      </c>
      <c r="BV79" s="356">
        <f t="shared" ref="BV79:CB84" si="65">BV78+BV32</f>
        <v>0</v>
      </c>
      <c r="BW79" s="356">
        <f t="shared" si="65"/>
        <v>0</v>
      </c>
      <c r="BX79" s="356">
        <f t="shared" si="65"/>
        <v>0</v>
      </c>
      <c r="BY79" s="356">
        <f t="shared" si="65"/>
        <v>0</v>
      </c>
      <c r="BZ79" s="356">
        <f t="shared" si="65"/>
        <v>0</v>
      </c>
      <c r="CA79" s="356">
        <f t="shared" si="65"/>
        <v>0</v>
      </c>
      <c r="CB79" s="356">
        <f t="shared" si="65"/>
        <v>0</v>
      </c>
      <c r="CC79" s="356"/>
      <c r="CD79" s="356"/>
      <c r="CE79" s="356"/>
      <c r="CF79" s="356"/>
      <c r="CG79" s="356"/>
      <c r="CH79" s="356"/>
      <c r="CI79" s="356"/>
      <c r="CJ79" s="356"/>
      <c r="CK79" s="356"/>
      <c r="CL79" s="356"/>
      <c r="CM79" s="356"/>
      <c r="CN79" s="356">
        <f t="shared" si="51"/>
        <v>0</v>
      </c>
      <c r="CO79" s="356">
        <f t="shared" si="52"/>
        <v>0</v>
      </c>
      <c r="CP79" s="356">
        <f t="shared" si="53"/>
        <v>1</v>
      </c>
      <c r="CQ79" s="356">
        <f t="shared" si="54"/>
        <v>4</v>
      </c>
      <c r="CR79" s="353"/>
      <c r="CS79" s="399">
        <f t="shared" si="47"/>
        <v>1239</v>
      </c>
    </row>
    <row r="80" spans="1:97" ht="15" customHeight="1">
      <c r="A80" s="125"/>
      <c r="B80" s="97">
        <v>16</v>
      </c>
      <c r="C80" s="98" t="s">
        <v>1193</v>
      </c>
      <c r="D80" s="183" t="s">
        <v>1243</v>
      </c>
      <c r="E80" s="355">
        <f t="shared" si="58"/>
        <v>5</v>
      </c>
      <c r="F80" s="356">
        <f t="shared" si="58"/>
        <v>33</v>
      </c>
      <c r="G80" s="356">
        <f t="shared" si="58"/>
        <v>14</v>
      </c>
      <c r="H80" s="356">
        <f t="shared" si="58"/>
        <v>7</v>
      </c>
      <c r="I80" s="356">
        <f t="shared" si="58"/>
        <v>28</v>
      </c>
      <c r="J80" s="356">
        <f t="shared" si="58"/>
        <v>29</v>
      </c>
      <c r="K80" s="356">
        <f t="shared" si="58"/>
        <v>86</v>
      </c>
      <c r="L80" s="356">
        <f t="shared" si="58"/>
        <v>25</v>
      </c>
      <c r="M80" s="356">
        <f t="shared" si="58"/>
        <v>0</v>
      </c>
      <c r="N80" s="356">
        <f t="shared" si="58"/>
        <v>41</v>
      </c>
      <c r="O80" s="356">
        <f t="shared" si="59"/>
        <v>24</v>
      </c>
      <c r="P80" s="356">
        <f t="shared" si="59"/>
        <v>5</v>
      </c>
      <c r="Q80" s="356">
        <f t="shared" si="59"/>
        <v>15</v>
      </c>
      <c r="R80" s="356">
        <f t="shared" si="59"/>
        <v>4</v>
      </c>
      <c r="S80" s="356">
        <f t="shared" si="59"/>
        <v>48</v>
      </c>
      <c r="T80" s="356">
        <f t="shared" si="59"/>
        <v>46</v>
      </c>
      <c r="U80" s="356">
        <f t="shared" si="59"/>
        <v>7</v>
      </c>
      <c r="V80" s="356">
        <f t="shared" si="59"/>
        <v>27</v>
      </c>
      <c r="W80" s="400">
        <f t="shared" si="59"/>
        <v>102</v>
      </c>
      <c r="X80" s="356">
        <f t="shared" si="59"/>
        <v>4</v>
      </c>
      <c r="Y80" s="356">
        <f t="shared" si="60"/>
        <v>0</v>
      </c>
      <c r="Z80" s="356">
        <f t="shared" si="60"/>
        <v>8</v>
      </c>
      <c r="AA80" s="356">
        <f t="shared" si="60"/>
        <v>3</v>
      </c>
      <c r="AB80" s="356">
        <f t="shared" si="60"/>
        <v>17</v>
      </c>
      <c r="AC80" s="356">
        <f t="shared" si="60"/>
        <v>28</v>
      </c>
      <c r="AD80" s="356">
        <f t="shared" si="60"/>
        <v>1</v>
      </c>
      <c r="AE80" s="356">
        <f t="shared" si="60"/>
        <v>8</v>
      </c>
      <c r="AF80" s="356">
        <f t="shared" si="60"/>
        <v>5</v>
      </c>
      <c r="AG80" s="356">
        <f t="shared" si="60"/>
        <v>39</v>
      </c>
      <c r="AH80" s="356">
        <f t="shared" si="60"/>
        <v>12</v>
      </c>
      <c r="AI80" s="356">
        <f t="shared" si="61"/>
        <v>6</v>
      </c>
      <c r="AJ80" s="356">
        <f t="shared" si="61"/>
        <v>3</v>
      </c>
      <c r="AK80" s="356">
        <f t="shared" si="61"/>
        <v>5</v>
      </c>
      <c r="AL80" s="356">
        <f t="shared" si="61"/>
        <v>2</v>
      </c>
      <c r="AM80" s="400">
        <f t="shared" si="61"/>
        <v>107</v>
      </c>
      <c r="AN80" s="356">
        <f t="shared" si="61"/>
        <v>39</v>
      </c>
      <c r="AO80" s="356">
        <f t="shared" si="61"/>
        <v>39</v>
      </c>
      <c r="AP80" s="356">
        <f t="shared" si="61"/>
        <v>22</v>
      </c>
      <c r="AQ80" s="356">
        <f t="shared" si="61"/>
        <v>0</v>
      </c>
      <c r="AR80" s="356">
        <f t="shared" si="61"/>
        <v>7</v>
      </c>
      <c r="AS80" s="356">
        <f t="shared" si="62"/>
        <v>4</v>
      </c>
      <c r="AT80" s="356">
        <f t="shared" si="62"/>
        <v>0</v>
      </c>
      <c r="AU80" s="356">
        <f t="shared" si="62"/>
        <v>77</v>
      </c>
      <c r="AV80" s="356">
        <f t="shared" si="62"/>
        <v>36</v>
      </c>
      <c r="AW80" s="356">
        <f t="shared" si="62"/>
        <v>80</v>
      </c>
      <c r="AX80" s="356">
        <f t="shared" si="62"/>
        <v>5</v>
      </c>
      <c r="AY80" s="356">
        <f t="shared" si="62"/>
        <v>25</v>
      </c>
      <c r="AZ80" s="356">
        <f t="shared" si="62"/>
        <v>1</v>
      </c>
      <c r="BA80" s="356">
        <f t="shared" si="62"/>
        <v>6</v>
      </c>
      <c r="BB80" s="356">
        <f t="shared" si="62"/>
        <v>24</v>
      </c>
      <c r="BC80" s="356">
        <f t="shared" si="63"/>
        <v>36</v>
      </c>
      <c r="BD80" s="356">
        <f t="shared" si="63"/>
        <v>41</v>
      </c>
      <c r="BE80" s="356">
        <f t="shared" si="63"/>
        <v>0</v>
      </c>
      <c r="BF80" s="356">
        <f t="shared" si="63"/>
        <v>4</v>
      </c>
      <c r="BG80" s="356">
        <f t="shared" si="63"/>
        <v>8</v>
      </c>
      <c r="BH80" s="356">
        <f t="shared" si="63"/>
        <v>2</v>
      </c>
      <c r="BI80" s="356">
        <f t="shared" si="63"/>
        <v>19</v>
      </c>
      <c r="BJ80" s="356">
        <f t="shared" si="63"/>
        <v>5</v>
      </c>
      <c r="BK80" s="356">
        <f t="shared" si="63"/>
        <v>7</v>
      </c>
      <c r="BL80" s="356">
        <f t="shared" si="63"/>
        <v>7</v>
      </c>
      <c r="BM80" s="356">
        <f t="shared" si="64"/>
        <v>5</v>
      </c>
      <c r="BN80" s="356">
        <f t="shared" si="64"/>
        <v>37</v>
      </c>
      <c r="BO80" s="356">
        <f t="shared" si="64"/>
        <v>5</v>
      </c>
      <c r="BP80" s="356">
        <f t="shared" si="64"/>
        <v>14</v>
      </c>
      <c r="BQ80" s="356">
        <f t="shared" si="64"/>
        <v>7</v>
      </c>
      <c r="BR80" s="356">
        <f t="shared" si="64"/>
        <v>0</v>
      </c>
      <c r="BS80" s="356">
        <f t="shared" si="64"/>
        <v>4</v>
      </c>
      <c r="BT80" s="356">
        <f t="shared" si="64"/>
        <v>4</v>
      </c>
      <c r="BU80" s="356">
        <f t="shared" si="64"/>
        <v>0</v>
      </c>
      <c r="BV80" s="356">
        <f t="shared" si="65"/>
        <v>0</v>
      </c>
      <c r="BW80" s="356">
        <f t="shared" si="65"/>
        <v>0</v>
      </c>
      <c r="BX80" s="356">
        <f t="shared" si="65"/>
        <v>0</v>
      </c>
      <c r="BY80" s="356">
        <f t="shared" si="65"/>
        <v>0</v>
      </c>
      <c r="BZ80" s="356">
        <f t="shared" si="65"/>
        <v>0</v>
      </c>
      <c r="CA80" s="356">
        <f t="shared" si="65"/>
        <v>0</v>
      </c>
      <c r="CB80" s="356">
        <f t="shared" si="65"/>
        <v>0</v>
      </c>
      <c r="CC80" s="356"/>
      <c r="CD80" s="356"/>
      <c r="CE80" s="356"/>
      <c r="CF80" s="356"/>
      <c r="CG80" s="356"/>
      <c r="CH80" s="356"/>
      <c r="CI80" s="356"/>
      <c r="CJ80" s="356"/>
      <c r="CK80" s="356"/>
      <c r="CL80" s="356"/>
      <c r="CM80" s="356"/>
      <c r="CN80" s="356">
        <f t="shared" si="51"/>
        <v>0</v>
      </c>
      <c r="CO80" s="356">
        <f t="shared" si="52"/>
        <v>0</v>
      </c>
      <c r="CP80" s="356">
        <f t="shared" si="53"/>
        <v>1</v>
      </c>
      <c r="CQ80" s="356">
        <f t="shared" si="54"/>
        <v>7</v>
      </c>
      <c r="CR80" s="353"/>
      <c r="CS80" s="399">
        <f t="shared" si="47"/>
        <v>1372</v>
      </c>
    </row>
    <row r="81" spans="1:97" ht="15" customHeight="1">
      <c r="A81" s="125"/>
      <c r="B81" s="97">
        <v>17</v>
      </c>
      <c r="C81" s="98" t="s">
        <v>1196</v>
      </c>
      <c r="D81" s="183" t="s">
        <v>1282</v>
      </c>
      <c r="E81" s="355">
        <f t="shared" si="58"/>
        <v>5</v>
      </c>
      <c r="F81" s="356">
        <f t="shared" si="58"/>
        <v>33</v>
      </c>
      <c r="G81" s="356">
        <f t="shared" si="58"/>
        <v>14</v>
      </c>
      <c r="H81" s="356">
        <f t="shared" si="58"/>
        <v>7</v>
      </c>
      <c r="I81" s="356">
        <f t="shared" si="58"/>
        <v>29</v>
      </c>
      <c r="J81" s="356">
        <f t="shared" si="58"/>
        <v>31</v>
      </c>
      <c r="K81" s="356">
        <f t="shared" si="58"/>
        <v>86</v>
      </c>
      <c r="L81" s="356">
        <f t="shared" si="58"/>
        <v>25</v>
      </c>
      <c r="M81" s="356">
        <f t="shared" si="58"/>
        <v>0</v>
      </c>
      <c r="N81" s="356">
        <f t="shared" si="58"/>
        <v>41</v>
      </c>
      <c r="O81" s="356">
        <f t="shared" si="59"/>
        <v>24</v>
      </c>
      <c r="P81" s="356">
        <f t="shared" si="59"/>
        <v>5</v>
      </c>
      <c r="Q81" s="356">
        <f t="shared" si="59"/>
        <v>15</v>
      </c>
      <c r="R81" s="356">
        <f t="shared" si="59"/>
        <v>4</v>
      </c>
      <c r="S81" s="356">
        <f t="shared" si="59"/>
        <v>51</v>
      </c>
      <c r="T81" s="356">
        <f t="shared" si="59"/>
        <v>46</v>
      </c>
      <c r="U81" s="356">
        <f t="shared" si="59"/>
        <v>9</v>
      </c>
      <c r="V81" s="356">
        <f t="shared" si="59"/>
        <v>27</v>
      </c>
      <c r="W81" s="374">
        <f t="shared" si="59"/>
        <v>105</v>
      </c>
      <c r="X81" s="356">
        <f t="shared" si="59"/>
        <v>4</v>
      </c>
      <c r="Y81" s="356">
        <f t="shared" si="60"/>
        <v>0</v>
      </c>
      <c r="Z81" s="356">
        <f t="shared" si="60"/>
        <v>8</v>
      </c>
      <c r="AA81" s="356">
        <f t="shared" si="60"/>
        <v>3</v>
      </c>
      <c r="AB81" s="356">
        <f t="shared" si="60"/>
        <v>17</v>
      </c>
      <c r="AC81" s="356">
        <f t="shared" si="60"/>
        <v>28</v>
      </c>
      <c r="AD81" s="356">
        <f t="shared" si="60"/>
        <v>1</v>
      </c>
      <c r="AE81" s="356">
        <f t="shared" si="60"/>
        <v>8</v>
      </c>
      <c r="AF81" s="356">
        <f t="shared" si="60"/>
        <v>5</v>
      </c>
      <c r="AG81" s="356">
        <f t="shared" si="60"/>
        <v>41</v>
      </c>
      <c r="AH81" s="356">
        <f t="shared" si="60"/>
        <v>12</v>
      </c>
      <c r="AI81" s="356">
        <f t="shared" si="61"/>
        <v>6</v>
      </c>
      <c r="AJ81" s="356">
        <f t="shared" si="61"/>
        <v>3</v>
      </c>
      <c r="AK81" s="356">
        <f t="shared" si="61"/>
        <v>5</v>
      </c>
      <c r="AL81" s="356">
        <f t="shared" si="61"/>
        <v>2</v>
      </c>
      <c r="AM81" s="374">
        <f t="shared" si="61"/>
        <v>107</v>
      </c>
      <c r="AN81" s="356">
        <f t="shared" si="61"/>
        <v>39</v>
      </c>
      <c r="AO81" s="356">
        <f t="shared" si="61"/>
        <v>44</v>
      </c>
      <c r="AP81" s="356">
        <f t="shared" si="61"/>
        <v>27</v>
      </c>
      <c r="AQ81" s="356">
        <f t="shared" si="61"/>
        <v>0</v>
      </c>
      <c r="AR81" s="356">
        <f t="shared" si="61"/>
        <v>7</v>
      </c>
      <c r="AS81" s="356">
        <f t="shared" si="62"/>
        <v>4</v>
      </c>
      <c r="AT81" s="356">
        <f t="shared" si="62"/>
        <v>0</v>
      </c>
      <c r="AU81" s="356">
        <f t="shared" si="62"/>
        <v>89</v>
      </c>
      <c r="AV81" s="356">
        <f t="shared" si="62"/>
        <v>44</v>
      </c>
      <c r="AW81" s="356">
        <f t="shared" si="62"/>
        <v>84</v>
      </c>
      <c r="AX81" s="356">
        <f t="shared" si="62"/>
        <v>5</v>
      </c>
      <c r="AY81" s="356">
        <f t="shared" si="62"/>
        <v>29</v>
      </c>
      <c r="AZ81" s="356">
        <f t="shared" si="62"/>
        <v>1</v>
      </c>
      <c r="BA81" s="356">
        <f t="shared" si="62"/>
        <v>6</v>
      </c>
      <c r="BB81" s="356">
        <f t="shared" si="62"/>
        <v>31</v>
      </c>
      <c r="BC81" s="356">
        <f t="shared" si="63"/>
        <v>37</v>
      </c>
      <c r="BD81" s="356">
        <f t="shared" si="63"/>
        <v>41</v>
      </c>
      <c r="BE81" s="356">
        <f t="shared" si="63"/>
        <v>0</v>
      </c>
      <c r="BF81" s="356">
        <f t="shared" si="63"/>
        <v>6</v>
      </c>
      <c r="BG81" s="356">
        <f t="shared" si="63"/>
        <v>8</v>
      </c>
      <c r="BH81" s="356">
        <f t="shared" si="63"/>
        <v>2</v>
      </c>
      <c r="BI81" s="356">
        <f t="shared" si="63"/>
        <v>19</v>
      </c>
      <c r="BJ81" s="356">
        <f t="shared" si="63"/>
        <v>5</v>
      </c>
      <c r="BK81" s="356">
        <f t="shared" si="63"/>
        <v>7</v>
      </c>
      <c r="BL81" s="356">
        <f t="shared" si="63"/>
        <v>9</v>
      </c>
      <c r="BM81" s="356">
        <f t="shared" si="64"/>
        <v>5</v>
      </c>
      <c r="BN81" s="356">
        <f t="shared" si="64"/>
        <v>47</v>
      </c>
      <c r="BO81" s="356">
        <f t="shared" si="64"/>
        <v>9</v>
      </c>
      <c r="BP81" s="356">
        <f t="shared" si="64"/>
        <v>18</v>
      </c>
      <c r="BQ81" s="356">
        <f t="shared" si="64"/>
        <v>8</v>
      </c>
      <c r="BR81" s="356">
        <f t="shared" si="64"/>
        <v>0</v>
      </c>
      <c r="BS81" s="356">
        <f t="shared" si="64"/>
        <v>5</v>
      </c>
      <c r="BT81" s="356">
        <f t="shared" si="64"/>
        <v>7</v>
      </c>
      <c r="BU81" s="356">
        <f t="shared" si="64"/>
        <v>0</v>
      </c>
      <c r="BV81" s="356">
        <f t="shared" si="65"/>
        <v>5</v>
      </c>
      <c r="BW81" s="356">
        <f t="shared" si="65"/>
        <v>3</v>
      </c>
      <c r="BX81" s="356">
        <f t="shared" si="65"/>
        <v>2</v>
      </c>
      <c r="BY81" s="356">
        <f t="shared" si="65"/>
        <v>0</v>
      </c>
      <c r="BZ81" s="356">
        <f t="shared" si="65"/>
        <v>0</v>
      </c>
      <c r="CA81" s="356">
        <f t="shared" si="65"/>
        <v>4</v>
      </c>
      <c r="CB81" s="356">
        <f t="shared" si="65"/>
        <v>0</v>
      </c>
      <c r="CC81" s="356">
        <f t="shared" ref="CC81:CE84" si="66">CC80+CC34</f>
        <v>7</v>
      </c>
      <c r="CD81" s="356">
        <f t="shared" si="66"/>
        <v>3</v>
      </c>
      <c r="CE81" s="356">
        <f t="shared" si="66"/>
        <v>0</v>
      </c>
      <c r="CF81" s="356"/>
      <c r="CG81" s="356"/>
      <c r="CH81" s="356"/>
      <c r="CI81" s="356"/>
      <c r="CJ81" s="356"/>
      <c r="CK81" s="356"/>
      <c r="CL81" s="356"/>
      <c r="CM81" s="356"/>
      <c r="CN81" s="356">
        <f t="shared" si="51"/>
        <v>0</v>
      </c>
      <c r="CO81" s="356">
        <f t="shared" si="52"/>
        <v>0</v>
      </c>
      <c r="CP81" s="356">
        <f t="shared" si="53"/>
        <v>1</v>
      </c>
      <c r="CQ81" s="356">
        <f t="shared" si="54"/>
        <v>7</v>
      </c>
      <c r="CR81" s="353"/>
      <c r="CS81" s="399">
        <f t="shared" si="47"/>
        <v>1482</v>
      </c>
    </row>
    <row r="82" spans="1:97" ht="15" customHeight="1">
      <c r="A82" s="125"/>
      <c r="B82" s="97">
        <v>18</v>
      </c>
      <c r="C82" s="98" t="s">
        <v>1307</v>
      </c>
      <c r="D82" s="183" t="s">
        <v>1280</v>
      </c>
      <c r="E82" s="355">
        <f t="shared" si="58"/>
        <v>5</v>
      </c>
      <c r="F82" s="356">
        <f t="shared" si="58"/>
        <v>33</v>
      </c>
      <c r="G82" s="356">
        <f t="shared" si="58"/>
        <v>14</v>
      </c>
      <c r="H82" s="356">
        <f t="shared" si="58"/>
        <v>7</v>
      </c>
      <c r="I82" s="356">
        <f t="shared" si="58"/>
        <v>30</v>
      </c>
      <c r="J82" s="356">
        <f t="shared" si="58"/>
        <v>31</v>
      </c>
      <c r="K82" s="356">
        <f t="shared" si="58"/>
        <v>90</v>
      </c>
      <c r="L82" s="356">
        <f t="shared" si="58"/>
        <v>25</v>
      </c>
      <c r="M82" s="356">
        <f t="shared" si="58"/>
        <v>0</v>
      </c>
      <c r="N82" s="356">
        <f t="shared" si="58"/>
        <v>41</v>
      </c>
      <c r="O82" s="356">
        <f t="shared" si="59"/>
        <v>24</v>
      </c>
      <c r="P82" s="356">
        <f t="shared" si="59"/>
        <v>5</v>
      </c>
      <c r="Q82" s="356">
        <f t="shared" si="59"/>
        <v>15</v>
      </c>
      <c r="R82" s="356">
        <f t="shared" si="59"/>
        <v>4</v>
      </c>
      <c r="S82" s="356">
        <f t="shared" si="59"/>
        <v>51</v>
      </c>
      <c r="T82" s="356">
        <f t="shared" si="59"/>
        <v>46</v>
      </c>
      <c r="U82" s="356">
        <f t="shared" si="59"/>
        <v>9</v>
      </c>
      <c r="V82" s="356">
        <f t="shared" si="59"/>
        <v>27</v>
      </c>
      <c r="W82" s="374">
        <f t="shared" si="59"/>
        <v>106</v>
      </c>
      <c r="X82" s="356">
        <f t="shared" si="59"/>
        <v>4</v>
      </c>
      <c r="Y82" s="356">
        <f t="shared" si="60"/>
        <v>0</v>
      </c>
      <c r="Z82" s="356">
        <f t="shared" si="60"/>
        <v>8</v>
      </c>
      <c r="AA82" s="356">
        <f t="shared" si="60"/>
        <v>3</v>
      </c>
      <c r="AB82" s="356">
        <f t="shared" si="60"/>
        <v>17</v>
      </c>
      <c r="AC82" s="356">
        <f t="shared" si="60"/>
        <v>28</v>
      </c>
      <c r="AD82" s="356">
        <f t="shared" si="60"/>
        <v>1</v>
      </c>
      <c r="AE82" s="356">
        <f t="shared" si="60"/>
        <v>8</v>
      </c>
      <c r="AF82" s="356">
        <f t="shared" si="60"/>
        <v>5</v>
      </c>
      <c r="AG82" s="356">
        <f t="shared" si="60"/>
        <v>42</v>
      </c>
      <c r="AH82" s="356">
        <f t="shared" si="60"/>
        <v>12</v>
      </c>
      <c r="AI82" s="356">
        <f t="shared" si="61"/>
        <v>6</v>
      </c>
      <c r="AJ82" s="356">
        <f t="shared" si="61"/>
        <v>3</v>
      </c>
      <c r="AK82" s="356">
        <f t="shared" si="61"/>
        <v>5</v>
      </c>
      <c r="AL82" s="356">
        <f t="shared" si="61"/>
        <v>2</v>
      </c>
      <c r="AM82" s="374">
        <f t="shared" si="61"/>
        <v>120</v>
      </c>
      <c r="AN82" s="356">
        <f t="shared" si="61"/>
        <v>56</v>
      </c>
      <c r="AO82" s="356">
        <f t="shared" si="61"/>
        <v>46</v>
      </c>
      <c r="AP82" s="356">
        <f t="shared" si="61"/>
        <v>31</v>
      </c>
      <c r="AQ82" s="356">
        <f t="shared" si="61"/>
        <v>0</v>
      </c>
      <c r="AR82" s="356">
        <f t="shared" si="61"/>
        <v>7</v>
      </c>
      <c r="AS82" s="356">
        <f t="shared" si="62"/>
        <v>6</v>
      </c>
      <c r="AT82" s="356">
        <f t="shared" si="62"/>
        <v>0</v>
      </c>
      <c r="AU82" s="356">
        <f t="shared" si="62"/>
        <v>91</v>
      </c>
      <c r="AV82" s="356">
        <f t="shared" si="62"/>
        <v>50</v>
      </c>
      <c r="AW82" s="356">
        <f t="shared" si="62"/>
        <v>90</v>
      </c>
      <c r="AX82" s="356">
        <f t="shared" si="62"/>
        <v>5</v>
      </c>
      <c r="AY82" s="356">
        <f t="shared" si="62"/>
        <v>29</v>
      </c>
      <c r="AZ82" s="356">
        <f t="shared" si="62"/>
        <v>1</v>
      </c>
      <c r="BA82" s="356">
        <f t="shared" si="62"/>
        <v>6</v>
      </c>
      <c r="BB82" s="356">
        <f t="shared" si="62"/>
        <v>41</v>
      </c>
      <c r="BC82" s="356">
        <f t="shared" si="63"/>
        <v>40</v>
      </c>
      <c r="BD82" s="356">
        <f t="shared" si="63"/>
        <v>52</v>
      </c>
      <c r="BE82" s="356">
        <f t="shared" si="63"/>
        <v>0</v>
      </c>
      <c r="BF82" s="356">
        <f t="shared" si="63"/>
        <v>6</v>
      </c>
      <c r="BG82" s="356">
        <f t="shared" si="63"/>
        <v>8</v>
      </c>
      <c r="BH82" s="356">
        <f t="shared" si="63"/>
        <v>2</v>
      </c>
      <c r="BI82" s="356">
        <f t="shared" si="63"/>
        <v>19</v>
      </c>
      <c r="BJ82" s="356">
        <f t="shared" si="63"/>
        <v>5</v>
      </c>
      <c r="BK82" s="356">
        <f t="shared" si="63"/>
        <v>7</v>
      </c>
      <c r="BL82" s="356">
        <f t="shared" si="63"/>
        <v>10</v>
      </c>
      <c r="BM82" s="356">
        <f t="shared" si="64"/>
        <v>5</v>
      </c>
      <c r="BN82" s="356">
        <f t="shared" si="64"/>
        <v>57</v>
      </c>
      <c r="BO82" s="356">
        <f t="shared" si="64"/>
        <v>9</v>
      </c>
      <c r="BP82" s="356">
        <f t="shared" si="64"/>
        <v>19</v>
      </c>
      <c r="BQ82" s="356">
        <f t="shared" si="64"/>
        <v>11</v>
      </c>
      <c r="BR82" s="356">
        <f t="shared" si="64"/>
        <v>0</v>
      </c>
      <c r="BS82" s="356">
        <f t="shared" si="64"/>
        <v>6</v>
      </c>
      <c r="BT82" s="356">
        <f t="shared" si="64"/>
        <v>10</v>
      </c>
      <c r="BU82" s="356">
        <f t="shared" si="64"/>
        <v>0</v>
      </c>
      <c r="BV82" s="356">
        <f t="shared" si="65"/>
        <v>16</v>
      </c>
      <c r="BW82" s="356">
        <f t="shared" si="65"/>
        <v>6</v>
      </c>
      <c r="BX82" s="356">
        <f t="shared" si="65"/>
        <v>3</v>
      </c>
      <c r="BY82" s="356">
        <f t="shared" si="65"/>
        <v>0</v>
      </c>
      <c r="BZ82" s="356">
        <f t="shared" si="65"/>
        <v>3</v>
      </c>
      <c r="CA82" s="356">
        <f t="shared" si="65"/>
        <v>6</v>
      </c>
      <c r="CB82" s="356">
        <f t="shared" si="65"/>
        <v>0</v>
      </c>
      <c r="CC82" s="356">
        <f t="shared" si="66"/>
        <v>17</v>
      </c>
      <c r="CD82" s="356">
        <f t="shared" si="66"/>
        <v>7</v>
      </c>
      <c r="CE82" s="356">
        <f t="shared" si="66"/>
        <v>0</v>
      </c>
      <c r="CF82" s="356"/>
      <c r="CG82" s="356"/>
      <c r="CH82" s="356"/>
      <c r="CI82" s="356"/>
      <c r="CJ82" s="356"/>
      <c r="CK82" s="356"/>
      <c r="CL82" s="356"/>
      <c r="CM82" s="356"/>
      <c r="CN82" s="356">
        <f t="shared" si="51"/>
        <v>0</v>
      </c>
      <c r="CO82" s="356">
        <f t="shared" si="52"/>
        <v>4</v>
      </c>
      <c r="CP82" s="356">
        <f t="shared" si="53"/>
        <v>1</v>
      </c>
      <c r="CQ82" s="356">
        <f t="shared" si="54"/>
        <v>8</v>
      </c>
      <c r="CR82" s="353"/>
      <c r="CS82" s="399">
        <f t="shared" si="47"/>
        <v>1623</v>
      </c>
    </row>
    <row r="83" spans="1:97" ht="15" customHeight="1">
      <c r="A83" s="125"/>
      <c r="B83" s="97">
        <v>19</v>
      </c>
      <c r="C83" s="98" t="s">
        <v>1333</v>
      </c>
      <c r="D83" s="102" t="s">
        <v>1336</v>
      </c>
      <c r="E83" s="355">
        <f t="shared" si="58"/>
        <v>5</v>
      </c>
      <c r="F83" s="356">
        <f t="shared" si="58"/>
        <v>33</v>
      </c>
      <c r="G83" s="356">
        <f t="shared" si="58"/>
        <v>14</v>
      </c>
      <c r="H83" s="356">
        <f t="shared" si="58"/>
        <v>7</v>
      </c>
      <c r="I83" s="356">
        <f t="shared" si="58"/>
        <v>31</v>
      </c>
      <c r="J83" s="356">
        <f t="shared" si="58"/>
        <v>33</v>
      </c>
      <c r="K83" s="356">
        <f t="shared" si="58"/>
        <v>92</v>
      </c>
      <c r="L83" s="356">
        <f t="shared" si="58"/>
        <v>25</v>
      </c>
      <c r="M83" s="356">
        <f t="shared" si="58"/>
        <v>0</v>
      </c>
      <c r="N83" s="356">
        <f t="shared" si="58"/>
        <v>41</v>
      </c>
      <c r="O83" s="356">
        <f t="shared" si="59"/>
        <v>24</v>
      </c>
      <c r="P83" s="356">
        <f t="shared" si="59"/>
        <v>5</v>
      </c>
      <c r="Q83" s="356">
        <f t="shared" si="59"/>
        <v>15</v>
      </c>
      <c r="R83" s="356">
        <f t="shared" si="59"/>
        <v>4</v>
      </c>
      <c r="S83" s="356">
        <f t="shared" si="59"/>
        <v>51</v>
      </c>
      <c r="T83" s="356">
        <f t="shared" si="59"/>
        <v>46</v>
      </c>
      <c r="U83" s="356">
        <f t="shared" si="59"/>
        <v>9</v>
      </c>
      <c r="V83" s="356">
        <f t="shared" si="59"/>
        <v>27</v>
      </c>
      <c r="W83" s="374">
        <f t="shared" si="59"/>
        <v>111</v>
      </c>
      <c r="X83" s="356">
        <f t="shared" si="59"/>
        <v>5</v>
      </c>
      <c r="Y83" s="356">
        <f t="shared" si="60"/>
        <v>0</v>
      </c>
      <c r="Z83" s="356">
        <f t="shared" si="60"/>
        <v>8</v>
      </c>
      <c r="AA83" s="356">
        <f t="shared" si="60"/>
        <v>3</v>
      </c>
      <c r="AB83" s="356">
        <f t="shared" si="60"/>
        <v>17</v>
      </c>
      <c r="AC83" s="356">
        <f t="shared" si="60"/>
        <v>28</v>
      </c>
      <c r="AD83" s="356">
        <f t="shared" si="60"/>
        <v>1</v>
      </c>
      <c r="AE83" s="356">
        <f t="shared" si="60"/>
        <v>8</v>
      </c>
      <c r="AF83" s="356">
        <f t="shared" si="60"/>
        <v>5</v>
      </c>
      <c r="AG83" s="356">
        <f t="shared" si="60"/>
        <v>42</v>
      </c>
      <c r="AH83" s="356">
        <f t="shared" si="60"/>
        <v>13</v>
      </c>
      <c r="AI83" s="356">
        <f t="shared" si="61"/>
        <v>6</v>
      </c>
      <c r="AJ83" s="356">
        <f t="shared" si="61"/>
        <v>3</v>
      </c>
      <c r="AK83" s="356">
        <f t="shared" si="61"/>
        <v>5</v>
      </c>
      <c r="AL83" s="356">
        <f t="shared" si="61"/>
        <v>2</v>
      </c>
      <c r="AM83" s="374">
        <f t="shared" si="61"/>
        <v>137</v>
      </c>
      <c r="AN83" s="356">
        <f t="shared" si="61"/>
        <v>66</v>
      </c>
      <c r="AO83" s="356">
        <f t="shared" si="61"/>
        <v>51</v>
      </c>
      <c r="AP83" s="356">
        <f t="shared" si="61"/>
        <v>35</v>
      </c>
      <c r="AQ83" s="356">
        <f t="shared" si="61"/>
        <v>0</v>
      </c>
      <c r="AR83" s="356">
        <f t="shared" si="61"/>
        <v>7</v>
      </c>
      <c r="AS83" s="356">
        <f t="shared" si="62"/>
        <v>6</v>
      </c>
      <c r="AT83" s="356">
        <f t="shared" si="62"/>
        <v>0</v>
      </c>
      <c r="AU83" s="356">
        <f t="shared" si="62"/>
        <v>98</v>
      </c>
      <c r="AV83" s="356">
        <f t="shared" si="62"/>
        <v>55</v>
      </c>
      <c r="AW83" s="356">
        <f t="shared" si="62"/>
        <v>94</v>
      </c>
      <c r="AX83" s="356">
        <f t="shared" si="62"/>
        <v>7</v>
      </c>
      <c r="AY83" s="356">
        <f t="shared" si="62"/>
        <v>35</v>
      </c>
      <c r="AZ83" s="356">
        <f t="shared" si="62"/>
        <v>1</v>
      </c>
      <c r="BA83" s="356">
        <f t="shared" si="62"/>
        <v>6</v>
      </c>
      <c r="BB83" s="356">
        <f t="shared" si="62"/>
        <v>52</v>
      </c>
      <c r="BC83" s="356">
        <f t="shared" si="63"/>
        <v>49</v>
      </c>
      <c r="BD83" s="356">
        <f t="shared" si="63"/>
        <v>52</v>
      </c>
      <c r="BE83" s="356">
        <f t="shared" si="63"/>
        <v>0</v>
      </c>
      <c r="BF83" s="356">
        <f t="shared" si="63"/>
        <v>9</v>
      </c>
      <c r="BG83" s="356">
        <f t="shared" si="63"/>
        <v>8</v>
      </c>
      <c r="BH83" s="356">
        <f t="shared" si="63"/>
        <v>2</v>
      </c>
      <c r="BI83" s="356">
        <f t="shared" si="63"/>
        <v>19</v>
      </c>
      <c r="BJ83" s="356">
        <f t="shared" si="63"/>
        <v>5</v>
      </c>
      <c r="BK83" s="356">
        <f t="shared" si="63"/>
        <v>9</v>
      </c>
      <c r="BL83" s="356">
        <f t="shared" si="63"/>
        <v>10</v>
      </c>
      <c r="BM83" s="356">
        <f t="shared" si="64"/>
        <v>5</v>
      </c>
      <c r="BN83" s="356">
        <f t="shared" si="64"/>
        <v>69</v>
      </c>
      <c r="BO83" s="356">
        <f t="shared" si="64"/>
        <v>9</v>
      </c>
      <c r="BP83" s="356">
        <f t="shared" si="64"/>
        <v>19</v>
      </c>
      <c r="BQ83" s="356">
        <f t="shared" si="64"/>
        <v>13</v>
      </c>
      <c r="BR83" s="356">
        <f t="shared" si="64"/>
        <v>0</v>
      </c>
      <c r="BS83" s="356">
        <f t="shared" si="64"/>
        <v>7</v>
      </c>
      <c r="BT83" s="356">
        <f t="shared" si="64"/>
        <v>12</v>
      </c>
      <c r="BU83" s="356">
        <f t="shared" si="64"/>
        <v>0</v>
      </c>
      <c r="BV83" s="356">
        <f t="shared" si="65"/>
        <v>19</v>
      </c>
      <c r="BW83" s="356">
        <f t="shared" si="65"/>
        <v>7</v>
      </c>
      <c r="BX83" s="356">
        <f t="shared" si="65"/>
        <v>6</v>
      </c>
      <c r="BY83" s="356">
        <f t="shared" si="65"/>
        <v>0</v>
      </c>
      <c r="BZ83" s="356">
        <f t="shared" si="65"/>
        <v>4</v>
      </c>
      <c r="CA83" s="356">
        <f t="shared" si="65"/>
        <v>6</v>
      </c>
      <c r="CB83" s="356">
        <f t="shared" si="65"/>
        <v>0</v>
      </c>
      <c r="CC83" s="356">
        <f t="shared" si="66"/>
        <v>30</v>
      </c>
      <c r="CD83" s="356">
        <f t="shared" si="66"/>
        <v>14</v>
      </c>
      <c r="CE83" s="356">
        <f t="shared" si="66"/>
        <v>0</v>
      </c>
      <c r="CF83" s="356">
        <f t="shared" ref="CF83:CM84" si="67">CF82+CF36</f>
        <v>4</v>
      </c>
      <c r="CG83" s="356">
        <f t="shared" si="67"/>
        <v>1</v>
      </c>
      <c r="CH83" s="356">
        <f t="shared" si="67"/>
        <v>1</v>
      </c>
      <c r="CI83" s="356">
        <f t="shared" si="67"/>
        <v>4</v>
      </c>
      <c r="CJ83" s="356">
        <f t="shared" si="67"/>
        <v>0</v>
      </c>
      <c r="CK83" s="356">
        <f t="shared" si="67"/>
        <v>0</v>
      </c>
      <c r="CL83" s="356">
        <f t="shared" si="67"/>
        <v>0</v>
      </c>
      <c r="CM83" s="356">
        <f t="shared" si="67"/>
        <v>0</v>
      </c>
      <c r="CN83" s="356">
        <f t="shared" si="51"/>
        <v>0</v>
      </c>
      <c r="CO83" s="356">
        <f t="shared" si="52"/>
        <v>4</v>
      </c>
      <c r="CP83" s="356">
        <f t="shared" si="53"/>
        <v>1</v>
      </c>
      <c r="CQ83" s="356">
        <f t="shared" si="54"/>
        <v>8</v>
      </c>
      <c r="CR83" s="353"/>
      <c r="CS83" s="399">
        <f t="shared" si="47"/>
        <v>1775</v>
      </c>
    </row>
    <row r="84" spans="1:97" ht="15" customHeight="1">
      <c r="A84" s="139" t="s">
        <v>1400</v>
      </c>
      <c r="B84" s="97">
        <v>20</v>
      </c>
      <c r="C84" s="98" t="s">
        <v>1343</v>
      </c>
      <c r="D84" s="183" t="s">
        <v>1350</v>
      </c>
      <c r="E84" s="355">
        <f t="shared" si="58"/>
        <v>5</v>
      </c>
      <c r="F84" s="356">
        <f t="shared" si="58"/>
        <v>33</v>
      </c>
      <c r="G84" s="356">
        <f t="shared" si="58"/>
        <v>14</v>
      </c>
      <c r="H84" s="356">
        <f t="shared" si="58"/>
        <v>7</v>
      </c>
      <c r="I84" s="356">
        <f t="shared" si="58"/>
        <v>41</v>
      </c>
      <c r="J84" s="356">
        <f t="shared" si="58"/>
        <v>37</v>
      </c>
      <c r="K84" s="356">
        <f t="shared" si="58"/>
        <v>92</v>
      </c>
      <c r="L84" s="356">
        <f t="shared" si="58"/>
        <v>25</v>
      </c>
      <c r="M84" s="356">
        <f t="shared" si="58"/>
        <v>0</v>
      </c>
      <c r="N84" s="356">
        <f t="shared" si="58"/>
        <v>41</v>
      </c>
      <c r="O84" s="356">
        <f t="shared" si="59"/>
        <v>24</v>
      </c>
      <c r="P84" s="356">
        <f t="shared" si="59"/>
        <v>5</v>
      </c>
      <c r="Q84" s="356">
        <f t="shared" si="59"/>
        <v>15</v>
      </c>
      <c r="R84" s="356">
        <f t="shared" si="59"/>
        <v>4</v>
      </c>
      <c r="S84" s="356">
        <f t="shared" si="59"/>
        <v>51</v>
      </c>
      <c r="T84" s="356">
        <f t="shared" si="59"/>
        <v>51</v>
      </c>
      <c r="U84" s="356">
        <f t="shared" si="59"/>
        <v>11</v>
      </c>
      <c r="V84" s="356">
        <f t="shared" si="59"/>
        <v>27</v>
      </c>
      <c r="W84" s="374">
        <f t="shared" si="59"/>
        <v>111</v>
      </c>
      <c r="X84" s="356">
        <f t="shared" si="59"/>
        <v>7</v>
      </c>
      <c r="Y84" s="356">
        <f t="shared" si="60"/>
        <v>0</v>
      </c>
      <c r="Z84" s="356">
        <f t="shared" si="60"/>
        <v>8</v>
      </c>
      <c r="AA84" s="356">
        <f t="shared" si="60"/>
        <v>3</v>
      </c>
      <c r="AB84" s="356">
        <f t="shared" si="60"/>
        <v>17</v>
      </c>
      <c r="AC84" s="356">
        <f t="shared" si="60"/>
        <v>28</v>
      </c>
      <c r="AD84" s="356">
        <f t="shared" si="60"/>
        <v>1</v>
      </c>
      <c r="AE84" s="356">
        <f t="shared" si="60"/>
        <v>8</v>
      </c>
      <c r="AF84" s="356">
        <f t="shared" si="60"/>
        <v>5</v>
      </c>
      <c r="AG84" s="356">
        <f t="shared" si="60"/>
        <v>42</v>
      </c>
      <c r="AH84" s="356">
        <f t="shared" si="60"/>
        <v>13</v>
      </c>
      <c r="AI84" s="356">
        <f t="shared" si="61"/>
        <v>6</v>
      </c>
      <c r="AJ84" s="356">
        <f t="shared" si="61"/>
        <v>3</v>
      </c>
      <c r="AK84" s="356">
        <f t="shared" si="61"/>
        <v>5</v>
      </c>
      <c r="AL84" s="356">
        <f t="shared" si="61"/>
        <v>2</v>
      </c>
      <c r="AM84" s="374">
        <f t="shared" si="61"/>
        <v>154</v>
      </c>
      <c r="AN84" s="356">
        <f t="shared" si="61"/>
        <v>82</v>
      </c>
      <c r="AO84" s="356">
        <f t="shared" si="61"/>
        <v>51</v>
      </c>
      <c r="AP84" s="356">
        <f t="shared" si="61"/>
        <v>36</v>
      </c>
      <c r="AQ84" s="356">
        <f t="shared" si="61"/>
        <v>0</v>
      </c>
      <c r="AR84" s="356">
        <f t="shared" si="61"/>
        <v>7</v>
      </c>
      <c r="AS84" s="356">
        <f t="shared" si="62"/>
        <v>6</v>
      </c>
      <c r="AT84" s="356">
        <f t="shared" si="62"/>
        <v>0</v>
      </c>
      <c r="AU84" s="356">
        <f t="shared" si="62"/>
        <v>98</v>
      </c>
      <c r="AV84" s="356">
        <f t="shared" si="62"/>
        <v>65</v>
      </c>
      <c r="AW84" s="356">
        <f t="shared" si="62"/>
        <v>94</v>
      </c>
      <c r="AX84" s="356">
        <f t="shared" si="62"/>
        <v>9</v>
      </c>
      <c r="AY84" s="356">
        <f t="shared" si="62"/>
        <v>35</v>
      </c>
      <c r="AZ84" s="356">
        <f t="shared" si="62"/>
        <v>1</v>
      </c>
      <c r="BA84" s="356">
        <f t="shared" si="62"/>
        <v>6</v>
      </c>
      <c r="BB84" s="356">
        <f t="shared" si="62"/>
        <v>57</v>
      </c>
      <c r="BC84" s="356">
        <f t="shared" si="63"/>
        <v>54</v>
      </c>
      <c r="BD84" s="356">
        <f t="shared" si="63"/>
        <v>54</v>
      </c>
      <c r="BE84" s="356">
        <f t="shared" si="63"/>
        <v>0</v>
      </c>
      <c r="BF84" s="356">
        <f t="shared" si="63"/>
        <v>12</v>
      </c>
      <c r="BG84" s="356">
        <f t="shared" si="63"/>
        <v>8</v>
      </c>
      <c r="BH84" s="356">
        <f t="shared" si="63"/>
        <v>2</v>
      </c>
      <c r="BI84" s="356">
        <f t="shared" si="63"/>
        <v>19</v>
      </c>
      <c r="BJ84" s="356">
        <f t="shared" si="63"/>
        <v>5</v>
      </c>
      <c r="BK84" s="356">
        <f t="shared" si="63"/>
        <v>10</v>
      </c>
      <c r="BL84" s="356">
        <f t="shared" si="63"/>
        <v>10</v>
      </c>
      <c r="BM84" s="356">
        <f t="shared" si="64"/>
        <v>7</v>
      </c>
      <c r="BN84" s="356">
        <f t="shared" si="64"/>
        <v>79</v>
      </c>
      <c r="BO84" s="356">
        <f t="shared" si="64"/>
        <v>14</v>
      </c>
      <c r="BP84" s="356">
        <f t="shared" si="64"/>
        <v>19</v>
      </c>
      <c r="BQ84" s="356">
        <f t="shared" si="64"/>
        <v>17</v>
      </c>
      <c r="BR84" s="356">
        <f t="shared" si="64"/>
        <v>0</v>
      </c>
      <c r="BS84" s="356">
        <f t="shared" si="64"/>
        <v>7</v>
      </c>
      <c r="BT84" s="356">
        <f t="shared" si="64"/>
        <v>20</v>
      </c>
      <c r="BU84" s="356">
        <f t="shared" si="64"/>
        <v>0</v>
      </c>
      <c r="BV84" s="356">
        <f t="shared" si="65"/>
        <v>19</v>
      </c>
      <c r="BW84" s="356">
        <f t="shared" si="65"/>
        <v>7</v>
      </c>
      <c r="BX84" s="356">
        <f t="shared" si="65"/>
        <v>11</v>
      </c>
      <c r="BY84" s="356">
        <f t="shared" si="65"/>
        <v>0</v>
      </c>
      <c r="BZ84" s="356">
        <f t="shared" si="65"/>
        <v>4</v>
      </c>
      <c r="CA84" s="356">
        <f t="shared" si="65"/>
        <v>6</v>
      </c>
      <c r="CB84" s="356">
        <f t="shared" si="65"/>
        <v>0</v>
      </c>
      <c r="CC84" s="356">
        <f t="shared" si="66"/>
        <v>48</v>
      </c>
      <c r="CD84" s="356">
        <f t="shared" si="66"/>
        <v>14</v>
      </c>
      <c r="CE84" s="356">
        <f t="shared" si="66"/>
        <v>0</v>
      </c>
      <c r="CF84" s="356">
        <f t="shared" si="67"/>
        <v>15</v>
      </c>
      <c r="CG84" s="356">
        <f t="shared" si="67"/>
        <v>7</v>
      </c>
      <c r="CH84" s="356">
        <f t="shared" si="67"/>
        <v>6</v>
      </c>
      <c r="CI84" s="356">
        <f t="shared" si="67"/>
        <v>8</v>
      </c>
      <c r="CJ84" s="356">
        <f t="shared" si="67"/>
        <v>1</v>
      </c>
      <c r="CK84" s="356">
        <f t="shared" si="67"/>
        <v>0</v>
      </c>
      <c r="CL84" s="356">
        <f t="shared" si="67"/>
        <v>0</v>
      </c>
      <c r="CM84" s="356">
        <f t="shared" si="67"/>
        <v>0</v>
      </c>
      <c r="CN84" s="356">
        <f t="shared" si="51"/>
        <v>0</v>
      </c>
      <c r="CO84" s="356">
        <f t="shared" si="52"/>
        <v>4</v>
      </c>
      <c r="CP84" s="356">
        <f t="shared" si="53"/>
        <v>1</v>
      </c>
      <c r="CQ84" s="356">
        <f t="shared" si="54"/>
        <v>8</v>
      </c>
      <c r="CR84" s="353"/>
      <c r="CS84" s="399">
        <f t="shared" si="47"/>
        <v>1939</v>
      </c>
    </row>
    <row r="85" spans="1:97" ht="20.100000000000001" customHeight="1">
      <c r="B85" s="126" t="s">
        <v>785</v>
      </c>
      <c r="C85" s="155"/>
      <c r="D85" s="128"/>
      <c r="E85" s="238">
        <f t="shared" ref="E85:R85" si="68">E84</f>
        <v>5</v>
      </c>
      <c r="F85" s="363">
        <f t="shared" si="68"/>
        <v>33</v>
      </c>
      <c r="G85" s="363">
        <f t="shared" si="68"/>
        <v>14</v>
      </c>
      <c r="H85" s="363">
        <f t="shared" si="68"/>
        <v>7</v>
      </c>
      <c r="I85" s="347">
        <f t="shared" si="68"/>
        <v>41</v>
      </c>
      <c r="J85" s="347">
        <f t="shared" si="68"/>
        <v>37</v>
      </c>
      <c r="K85" s="347">
        <f t="shared" si="68"/>
        <v>92</v>
      </c>
      <c r="L85" s="347">
        <f t="shared" si="68"/>
        <v>25</v>
      </c>
      <c r="M85" s="347">
        <f t="shared" si="68"/>
        <v>0</v>
      </c>
      <c r="N85" s="363">
        <f t="shared" si="68"/>
        <v>41</v>
      </c>
      <c r="O85" s="363">
        <f t="shared" si="68"/>
        <v>24</v>
      </c>
      <c r="P85" s="363">
        <f t="shared" si="68"/>
        <v>5</v>
      </c>
      <c r="Q85" s="347">
        <f t="shared" si="68"/>
        <v>15</v>
      </c>
      <c r="R85" s="363">
        <f t="shared" si="68"/>
        <v>4</v>
      </c>
      <c r="S85" s="347">
        <f t="shared" ref="S85:AR85" si="69">S84</f>
        <v>51</v>
      </c>
      <c r="T85" s="363">
        <f t="shared" si="69"/>
        <v>51</v>
      </c>
      <c r="U85" s="347">
        <f t="shared" si="69"/>
        <v>11</v>
      </c>
      <c r="V85" s="363">
        <f t="shared" si="69"/>
        <v>27</v>
      </c>
      <c r="W85" s="364">
        <f t="shared" si="69"/>
        <v>111</v>
      </c>
      <c r="X85" s="347">
        <f t="shared" si="69"/>
        <v>7</v>
      </c>
      <c r="Y85" s="347">
        <f t="shared" si="69"/>
        <v>0</v>
      </c>
      <c r="Z85" s="363">
        <f t="shared" si="69"/>
        <v>8</v>
      </c>
      <c r="AA85" s="363">
        <f t="shared" si="69"/>
        <v>3</v>
      </c>
      <c r="AB85" s="347">
        <f t="shared" si="69"/>
        <v>17</v>
      </c>
      <c r="AC85" s="347">
        <f t="shared" si="69"/>
        <v>28</v>
      </c>
      <c r="AD85" s="347">
        <f t="shared" si="69"/>
        <v>1</v>
      </c>
      <c r="AE85" s="363">
        <f t="shared" si="69"/>
        <v>8</v>
      </c>
      <c r="AF85" s="363">
        <f t="shared" si="69"/>
        <v>5</v>
      </c>
      <c r="AG85" s="347">
        <f t="shared" si="69"/>
        <v>42</v>
      </c>
      <c r="AH85" s="347">
        <f t="shared" si="69"/>
        <v>13</v>
      </c>
      <c r="AI85" s="363">
        <f t="shared" si="69"/>
        <v>6</v>
      </c>
      <c r="AJ85" s="347">
        <f t="shared" si="69"/>
        <v>3</v>
      </c>
      <c r="AK85" s="363">
        <f t="shared" si="69"/>
        <v>5</v>
      </c>
      <c r="AL85" s="363">
        <f t="shared" si="69"/>
        <v>2</v>
      </c>
      <c r="AM85" s="364">
        <f t="shared" si="69"/>
        <v>154</v>
      </c>
      <c r="AN85" s="347">
        <f t="shared" si="69"/>
        <v>82</v>
      </c>
      <c r="AO85" s="347">
        <f t="shared" si="69"/>
        <v>51</v>
      </c>
      <c r="AP85" s="347">
        <f t="shared" si="69"/>
        <v>36</v>
      </c>
      <c r="AQ85" s="347">
        <f t="shared" si="69"/>
        <v>0</v>
      </c>
      <c r="AR85" s="347">
        <f t="shared" si="69"/>
        <v>7</v>
      </c>
      <c r="AS85" s="363">
        <f t="shared" ref="AS85:BB85" si="70">AS84</f>
        <v>6</v>
      </c>
      <c r="AT85" s="347">
        <f t="shared" si="70"/>
        <v>0</v>
      </c>
      <c r="AU85" s="347">
        <f t="shared" si="70"/>
        <v>98</v>
      </c>
      <c r="AV85" s="347">
        <f t="shared" si="70"/>
        <v>65</v>
      </c>
      <c r="AW85" s="363">
        <f t="shared" si="70"/>
        <v>94</v>
      </c>
      <c r="AX85" s="347">
        <f t="shared" si="70"/>
        <v>9</v>
      </c>
      <c r="AY85" s="347">
        <f t="shared" si="70"/>
        <v>35</v>
      </c>
      <c r="AZ85" s="347">
        <f t="shared" si="70"/>
        <v>1</v>
      </c>
      <c r="BA85" s="363">
        <f t="shared" si="70"/>
        <v>6</v>
      </c>
      <c r="BB85" s="347">
        <f t="shared" si="70"/>
        <v>57</v>
      </c>
      <c r="BC85" s="347">
        <f t="shared" ref="BC85:BS85" si="71">BC84</f>
        <v>54</v>
      </c>
      <c r="BD85" s="347">
        <f t="shared" si="71"/>
        <v>54</v>
      </c>
      <c r="BE85" s="347">
        <f t="shared" si="71"/>
        <v>0</v>
      </c>
      <c r="BF85" s="347">
        <f t="shared" si="71"/>
        <v>12</v>
      </c>
      <c r="BG85" s="347">
        <f t="shared" si="71"/>
        <v>8</v>
      </c>
      <c r="BH85" s="363">
        <f t="shared" si="71"/>
        <v>2</v>
      </c>
      <c r="BI85" s="363">
        <f t="shared" si="71"/>
        <v>19</v>
      </c>
      <c r="BJ85" s="363">
        <f t="shared" si="71"/>
        <v>5</v>
      </c>
      <c r="BK85" s="347">
        <f t="shared" si="71"/>
        <v>10</v>
      </c>
      <c r="BL85" s="347">
        <f t="shared" si="71"/>
        <v>10</v>
      </c>
      <c r="BM85" s="363">
        <f t="shared" si="71"/>
        <v>7</v>
      </c>
      <c r="BN85" s="347">
        <f t="shared" si="71"/>
        <v>79</v>
      </c>
      <c r="BO85" s="347">
        <f t="shared" si="71"/>
        <v>14</v>
      </c>
      <c r="BP85" s="363">
        <f t="shared" si="71"/>
        <v>19</v>
      </c>
      <c r="BQ85" s="347">
        <f t="shared" si="71"/>
        <v>17</v>
      </c>
      <c r="BR85" s="347">
        <f t="shared" si="71"/>
        <v>0</v>
      </c>
      <c r="BS85" s="347">
        <f t="shared" si="71"/>
        <v>7</v>
      </c>
      <c r="BT85" s="347">
        <f t="shared" ref="BT85:CO85" si="72">BT84</f>
        <v>20</v>
      </c>
      <c r="BU85" s="363">
        <f t="shared" si="72"/>
        <v>0</v>
      </c>
      <c r="BV85" s="347">
        <f t="shared" si="72"/>
        <v>19</v>
      </c>
      <c r="BW85" s="347">
        <f t="shared" si="72"/>
        <v>7</v>
      </c>
      <c r="BX85" s="347">
        <f t="shared" si="72"/>
        <v>11</v>
      </c>
      <c r="BY85" s="347">
        <f t="shared" si="72"/>
        <v>0</v>
      </c>
      <c r="BZ85" s="347">
        <f t="shared" si="72"/>
        <v>4</v>
      </c>
      <c r="CA85" s="347">
        <f t="shared" si="72"/>
        <v>6</v>
      </c>
      <c r="CB85" s="347">
        <f t="shared" si="72"/>
        <v>0</v>
      </c>
      <c r="CC85" s="347">
        <f t="shared" si="72"/>
        <v>48</v>
      </c>
      <c r="CD85" s="347">
        <f t="shared" si="72"/>
        <v>14</v>
      </c>
      <c r="CE85" s="347">
        <f t="shared" si="72"/>
        <v>0</v>
      </c>
      <c r="CF85" s="347">
        <f t="shared" ref="CF85:CM85" si="73">CF84</f>
        <v>15</v>
      </c>
      <c r="CG85" s="347">
        <f t="shared" si="73"/>
        <v>7</v>
      </c>
      <c r="CH85" s="347">
        <f t="shared" si="72"/>
        <v>6</v>
      </c>
      <c r="CI85" s="363">
        <f t="shared" si="73"/>
        <v>8</v>
      </c>
      <c r="CJ85" s="363">
        <f t="shared" si="72"/>
        <v>1</v>
      </c>
      <c r="CK85" s="363">
        <f t="shared" si="73"/>
        <v>0</v>
      </c>
      <c r="CL85" s="363">
        <f t="shared" si="73"/>
        <v>0</v>
      </c>
      <c r="CM85" s="347">
        <f t="shared" si="73"/>
        <v>0</v>
      </c>
      <c r="CN85" s="347">
        <f t="shared" si="72"/>
        <v>0</v>
      </c>
      <c r="CO85" s="363">
        <f t="shared" si="72"/>
        <v>4</v>
      </c>
      <c r="CP85" s="347">
        <f>CP84</f>
        <v>1</v>
      </c>
      <c r="CQ85" s="363">
        <f>CQ84</f>
        <v>8</v>
      </c>
      <c r="CR85" s="239"/>
      <c r="CS85" s="362">
        <f t="shared" si="47"/>
        <v>1939</v>
      </c>
    </row>
    <row r="86" spans="1:97" ht="10.050000000000001" customHeight="1"/>
  </sheetData>
  <mergeCells count="56">
    <mergeCell ref="CC4:CE4"/>
    <mergeCell ref="CC24:CE24"/>
    <mergeCell ref="CC48:CE48"/>
    <mergeCell ref="CC71:CE71"/>
    <mergeCell ref="CF4:CL4"/>
    <mergeCell ref="CF24:CL24"/>
    <mergeCell ref="CF48:CL48"/>
    <mergeCell ref="CF71:CL71"/>
    <mergeCell ref="BN4:BU4"/>
    <mergeCell ref="BN24:BU24"/>
    <mergeCell ref="BN48:BU48"/>
    <mergeCell ref="BN71:BU71"/>
    <mergeCell ref="BV4:CB4"/>
    <mergeCell ref="BV24:CB24"/>
    <mergeCell ref="BV48:CB48"/>
    <mergeCell ref="BV71:CB71"/>
    <mergeCell ref="BB71:BJ71"/>
    <mergeCell ref="BK4:BM4"/>
    <mergeCell ref="BK24:BM24"/>
    <mergeCell ref="BK48:BM48"/>
    <mergeCell ref="BK71:BM71"/>
    <mergeCell ref="S24:AA24"/>
    <mergeCell ref="AB24:AF24"/>
    <mergeCell ref="BB4:BJ4"/>
    <mergeCell ref="BB24:BJ24"/>
    <mergeCell ref="BB48:BJ48"/>
    <mergeCell ref="AB4:AF4"/>
    <mergeCell ref="AU4:BA4"/>
    <mergeCell ref="S4:AA4"/>
    <mergeCell ref="AG4:AL4"/>
    <mergeCell ref="AM4:AT4"/>
    <mergeCell ref="F48:H48"/>
    <mergeCell ref="I48:P48"/>
    <mergeCell ref="Q48:R48"/>
    <mergeCell ref="S71:AA71"/>
    <mergeCell ref="F71:H71"/>
    <mergeCell ref="I71:P71"/>
    <mergeCell ref="Q71:R71"/>
    <mergeCell ref="S48:AA48"/>
    <mergeCell ref="F4:H4"/>
    <mergeCell ref="F24:H24"/>
    <mergeCell ref="I24:P24"/>
    <mergeCell ref="I4:P4"/>
    <mergeCell ref="Q4:R4"/>
    <mergeCell ref="Q24:R24"/>
    <mergeCell ref="AU71:BA71"/>
    <mergeCell ref="AG71:AL71"/>
    <mergeCell ref="AM71:AT71"/>
    <mergeCell ref="AB71:AF71"/>
    <mergeCell ref="AG24:AL24"/>
    <mergeCell ref="AM24:AT24"/>
    <mergeCell ref="AU24:BA24"/>
    <mergeCell ref="AM48:AT48"/>
    <mergeCell ref="AB48:AF48"/>
    <mergeCell ref="AU48:BA48"/>
    <mergeCell ref="AG48:AL48"/>
  </mergeCells>
  <phoneticPr fontId="2"/>
  <pageMargins left="0.39370078740157483" right="0.39370078740157483" top="0.39370078740157483" bottom="0.39370078740157483" header="0.51181102362204722" footer="0.51181102362204722"/>
  <pageSetup paperSize="8" scale="5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I82"/>
  <sheetViews>
    <sheetView workbookViewId="0">
      <pane xSplit="2" topLeftCell="C1" activePane="topRight" state="frozen"/>
      <selection pane="topRight"/>
    </sheetView>
  </sheetViews>
  <sheetFormatPr defaultColWidth="9" defaultRowHeight="13.2"/>
  <cols>
    <col min="1" max="1" width="2.6640625" style="122" customWidth="1"/>
    <col min="2" max="2" width="5.6640625" style="122" customWidth="1"/>
    <col min="3" max="3" width="12.6640625" style="122" customWidth="1"/>
    <col min="4" max="4" width="7.6640625" style="122" customWidth="1"/>
    <col min="5" max="84" width="4.6640625" style="122" customWidth="1"/>
    <col min="85" max="85" width="6.6640625" style="122" customWidth="1"/>
    <col min="86" max="86" width="1.6640625" style="122" customWidth="1"/>
    <col min="87" max="87" width="15.6640625" style="122" customWidth="1"/>
    <col min="88" max="16384" width="9" style="122"/>
  </cols>
  <sheetData>
    <row r="1" spans="1:87" ht="15" customHeight="1">
      <c r="B1" s="122" t="s">
        <v>1128</v>
      </c>
    </row>
    <row r="2" spans="1:87" ht="20.100000000000001" customHeight="1">
      <c r="C2" s="153" t="s">
        <v>421</v>
      </c>
    </row>
    <row r="3" spans="1:87" ht="10.050000000000001" customHeight="1"/>
    <row r="4" spans="1:87" ht="15" customHeight="1">
      <c r="B4" s="166"/>
      <c r="C4" s="167"/>
      <c r="D4" s="167"/>
      <c r="E4" s="168" t="s">
        <v>69</v>
      </c>
      <c r="F4" s="627">
        <v>19</v>
      </c>
      <c r="G4" s="628"/>
      <c r="H4" s="628"/>
      <c r="I4" s="628"/>
      <c r="J4" s="628"/>
      <c r="K4" s="628"/>
      <c r="L4" s="628"/>
      <c r="M4" s="628"/>
      <c r="N4" s="628"/>
      <c r="O4" s="628"/>
      <c r="P4" s="629"/>
      <c r="Q4" s="627">
        <v>20</v>
      </c>
      <c r="R4" s="628"/>
      <c r="S4" s="628"/>
      <c r="T4" s="628"/>
      <c r="U4" s="628"/>
      <c r="V4" s="628"/>
      <c r="W4" s="628"/>
      <c r="X4" s="628"/>
      <c r="Y4" s="628"/>
      <c r="Z4" s="628"/>
      <c r="AA4" s="629"/>
      <c r="AB4" s="627">
        <v>21</v>
      </c>
      <c r="AC4" s="628"/>
      <c r="AD4" s="628"/>
      <c r="AE4" s="629"/>
      <c r="AF4" s="627">
        <v>22</v>
      </c>
      <c r="AG4" s="628"/>
      <c r="AH4" s="628"/>
      <c r="AI4" s="628"/>
      <c r="AJ4" s="628"/>
      <c r="AK4" s="628"/>
      <c r="AL4" s="629"/>
      <c r="AM4" s="627">
        <v>23</v>
      </c>
      <c r="AN4" s="628"/>
      <c r="AO4" s="628"/>
      <c r="AP4" s="628"/>
      <c r="AQ4" s="628"/>
      <c r="AR4" s="628"/>
      <c r="AS4" s="628"/>
      <c r="AT4" s="628"/>
      <c r="AU4" s="628"/>
      <c r="AV4" s="628"/>
      <c r="AW4" s="629"/>
      <c r="AX4" s="627">
        <v>24</v>
      </c>
      <c r="AY4" s="628"/>
      <c r="AZ4" s="628"/>
      <c r="BA4" s="628"/>
      <c r="BB4" s="629"/>
      <c r="BC4" s="627">
        <v>25</v>
      </c>
      <c r="BD4" s="628"/>
      <c r="BE4" s="628"/>
      <c r="BF4" s="628"/>
      <c r="BG4" s="628"/>
      <c r="BH4" s="628"/>
      <c r="BI4" s="628"/>
      <c r="BJ4" s="629"/>
      <c r="BK4" s="627">
        <v>26</v>
      </c>
      <c r="BL4" s="628"/>
      <c r="BM4" s="628"/>
      <c r="BN4" s="628"/>
      <c r="BO4" s="628"/>
      <c r="BP4" s="628"/>
      <c r="BQ4" s="628"/>
      <c r="BR4" s="629"/>
      <c r="BS4" s="627">
        <v>27</v>
      </c>
      <c r="BT4" s="628"/>
      <c r="BU4" s="628"/>
      <c r="BV4" s="628"/>
      <c r="BW4" s="628"/>
      <c r="BX4" s="628"/>
      <c r="BY4" s="629"/>
      <c r="BZ4" s="627">
        <v>28</v>
      </c>
      <c r="CA4" s="628"/>
      <c r="CB4" s="628"/>
      <c r="CC4" s="628"/>
      <c r="CD4" s="629"/>
      <c r="CE4" s="172"/>
      <c r="CF4" s="172"/>
      <c r="CG4" s="173"/>
    </row>
    <row r="5" spans="1:87" ht="15" customHeight="1">
      <c r="B5" s="174"/>
      <c r="C5" s="175"/>
      <c r="D5" s="175"/>
      <c r="E5" s="111"/>
      <c r="F5" s="124"/>
      <c r="G5" s="124"/>
      <c r="H5" s="124"/>
      <c r="I5" s="124"/>
      <c r="J5" s="124"/>
      <c r="K5" s="124"/>
      <c r="L5" s="113" t="s">
        <v>877</v>
      </c>
      <c r="M5" s="124"/>
      <c r="N5" s="124"/>
      <c r="O5" s="124"/>
      <c r="P5" s="124"/>
      <c r="Q5" s="124"/>
      <c r="R5" s="124"/>
      <c r="S5" s="124"/>
      <c r="T5" s="124"/>
      <c r="U5" s="113" t="s">
        <v>877</v>
      </c>
      <c r="V5" s="124"/>
      <c r="W5" s="124"/>
      <c r="X5" s="124"/>
      <c r="Y5" s="124"/>
      <c r="Z5" s="124"/>
      <c r="AA5" s="113"/>
      <c r="AB5" s="113"/>
      <c r="AC5" s="113"/>
      <c r="AD5" s="113"/>
      <c r="AE5" s="113"/>
      <c r="AF5" s="124"/>
      <c r="AG5" s="124"/>
      <c r="AH5" s="113"/>
      <c r="AI5" s="113" t="s">
        <v>877</v>
      </c>
      <c r="AJ5" s="124"/>
      <c r="AK5" s="124"/>
      <c r="AL5" s="124"/>
      <c r="AM5" s="124"/>
      <c r="AN5" s="124"/>
      <c r="AO5" s="124"/>
      <c r="AP5" s="124"/>
      <c r="AQ5" s="124"/>
      <c r="AR5" s="124"/>
      <c r="AS5" s="113" t="s">
        <v>877</v>
      </c>
      <c r="AT5" s="124"/>
      <c r="AU5" s="124"/>
      <c r="AV5" s="113"/>
      <c r="AW5" s="124"/>
      <c r="AX5" s="124"/>
      <c r="AY5" s="124"/>
      <c r="AZ5" s="113" t="s">
        <v>877</v>
      </c>
      <c r="BA5" s="124"/>
      <c r="BB5" s="124"/>
      <c r="BC5" s="124"/>
      <c r="BD5" s="124"/>
      <c r="BE5" s="113" t="s">
        <v>877</v>
      </c>
      <c r="BF5" s="124"/>
      <c r="BG5" s="124"/>
      <c r="BH5" s="124"/>
      <c r="BI5" s="124"/>
      <c r="BJ5" s="124"/>
      <c r="BK5" s="124"/>
      <c r="BL5" s="124"/>
      <c r="BM5" s="124"/>
      <c r="BN5" s="124"/>
      <c r="BO5" s="113" t="s">
        <v>877</v>
      </c>
      <c r="BP5" s="124"/>
      <c r="BQ5" s="124"/>
      <c r="BR5" s="113" t="s">
        <v>877</v>
      </c>
      <c r="BS5" s="124"/>
      <c r="BT5" s="124"/>
      <c r="BU5" s="124"/>
      <c r="BV5" s="124"/>
      <c r="BW5" s="124"/>
      <c r="BX5" s="113" t="s">
        <v>877</v>
      </c>
      <c r="BY5" s="124"/>
      <c r="BZ5" s="124"/>
      <c r="CA5" s="124"/>
      <c r="CB5" s="124"/>
      <c r="CC5" s="113" t="s">
        <v>877</v>
      </c>
      <c r="CD5" s="124"/>
      <c r="CE5" s="121"/>
      <c r="CF5" s="176"/>
      <c r="CG5" s="177"/>
    </row>
    <row r="6" spans="1:87" ht="80.099999999999994" customHeight="1">
      <c r="B6" s="3" t="s">
        <v>411</v>
      </c>
      <c r="C6" s="4" t="s">
        <v>878</v>
      </c>
      <c r="D6" s="4" t="s">
        <v>879</v>
      </c>
      <c r="E6" s="76" t="s">
        <v>549</v>
      </c>
      <c r="F6" s="6" t="s">
        <v>890</v>
      </c>
      <c r="G6" s="6" t="s">
        <v>893</v>
      </c>
      <c r="H6" s="6" t="s">
        <v>891</v>
      </c>
      <c r="I6" s="6" t="s">
        <v>894</v>
      </c>
      <c r="J6" s="6" t="s">
        <v>944</v>
      </c>
      <c r="K6" s="6" t="s">
        <v>897</v>
      </c>
      <c r="L6" s="6" t="s">
        <v>1503</v>
      </c>
      <c r="M6" s="6" t="s">
        <v>896</v>
      </c>
      <c r="N6" s="6" t="s">
        <v>892</v>
      </c>
      <c r="O6" s="6" t="s">
        <v>895</v>
      </c>
      <c r="P6" s="6" t="s">
        <v>945</v>
      </c>
      <c r="Q6" s="6" t="s">
        <v>880</v>
      </c>
      <c r="R6" s="6" t="s">
        <v>436</v>
      </c>
      <c r="S6" s="6" t="s">
        <v>544</v>
      </c>
      <c r="T6" s="6" t="s">
        <v>545</v>
      </c>
      <c r="U6" s="6" t="s">
        <v>546</v>
      </c>
      <c r="V6" s="6" t="s">
        <v>898</v>
      </c>
      <c r="W6" s="6" t="s">
        <v>899</v>
      </c>
      <c r="X6" s="6" t="s">
        <v>900</v>
      </c>
      <c r="Y6" s="6" t="s">
        <v>901</v>
      </c>
      <c r="Z6" s="6" t="s">
        <v>902</v>
      </c>
      <c r="AA6" s="6" t="s">
        <v>903</v>
      </c>
      <c r="AB6" s="6" t="s">
        <v>904</v>
      </c>
      <c r="AC6" s="6" t="s">
        <v>1504</v>
      </c>
      <c r="AD6" s="6" t="s">
        <v>924</v>
      </c>
      <c r="AE6" s="6" t="s">
        <v>946</v>
      </c>
      <c r="AF6" s="6" t="s">
        <v>547</v>
      </c>
      <c r="AG6" s="6" t="s">
        <v>905</v>
      </c>
      <c r="AH6" s="6" t="s">
        <v>923</v>
      </c>
      <c r="AI6" s="6" t="s">
        <v>906</v>
      </c>
      <c r="AJ6" s="6" t="s">
        <v>908</v>
      </c>
      <c r="AK6" s="6" t="s">
        <v>909</v>
      </c>
      <c r="AL6" s="6" t="s">
        <v>907</v>
      </c>
      <c r="AM6" s="6" t="s">
        <v>550</v>
      </c>
      <c r="AN6" s="6" t="s">
        <v>910</v>
      </c>
      <c r="AO6" s="6" t="s">
        <v>1035</v>
      </c>
      <c r="AP6" s="6" t="s">
        <v>933</v>
      </c>
      <c r="AQ6" s="6" t="s">
        <v>934</v>
      </c>
      <c r="AR6" s="6" t="s">
        <v>551</v>
      </c>
      <c r="AS6" s="6" t="s">
        <v>911</v>
      </c>
      <c r="AT6" s="6" t="s">
        <v>949</v>
      </c>
      <c r="AU6" s="6" t="s">
        <v>912</v>
      </c>
      <c r="AV6" s="6" t="s">
        <v>927</v>
      </c>
      <c r="AW6" s="6" t="s">
        <v>913</v>
      </c>
      <c r="AX6" s="6" t="s">
        <v>1063</v>
      </c>
      <c r="AY6" s="6" t="s">
        <v>929</v>
      </c>
      <c r="AZ6" s="6" t="s">
        <v>1065</v>
      </c>
      <c r="BA6" s="6" t="s">
        <v>931</v>
      </c>
      <c r="BB6" s="6" t="s">
        <v>932</v>
      </c>
      <c r="BC6" s="6" t="s">
        <v>437</v>
      </c>
      <c r="BD6" s="6" t="s">
        <v>552</v>
      </c>
      <c r="BE6" s="6" t="s">
        <v>941</v>
      </c>
      <c r="BF6" s="6" t="s">
        <v>881</v>
      </c>
      <c r="BG6" s="6" t="s">
        <v>942</v>
      </c>
      <c r="BH6" s="6" t="s">
        <v>943</v>
      </c>
      <c r="BI6" s="6" t="s">
        <v>1505</v>
      </c>
      <c r="BJ6" s="6" t="s">
        <v>926</v>
      </c>
      <c r="BK6" s="6" t="s">
        <v>435</v>
      </c>
      <c r="BL6" s="6" t="s">
        <v>773</v>
      </c>
      <c r="BM6" s="6" t="s">
        <v>463</v>
      </c>
      <c r="BN6" s="6" t="s">
        <v>995</v>
      </c>
      <c r="BO6" s="6" t="s">
        <v>996</v>
      </c>
      <c r="BP6" s="6" t="s">
        <v>999</v>
      </c>
      <c r="BQ6" s="6" t="s">
        <v>998</v>
      </c>
      <c r="BR6" s="6" t="s">
        <v>997</v>
      </c>
      <c r="BS6" s="6" t="s">
        <v>553</v>
      </c>
      <c r="BT6" s="6" t="s">
        <v>1018</v>
      </c>
      <c r="BU6" s="6" t="s">
        <v>1019</v>
      </c>
      <c r="BV6" s="6" t="s">
        <v>1020</v>
      </c>
      <c r="BW6" s="6" t="s">
        <v>1021</v>
      </c>
      <c r="BX6" s="6" t="s">
        <v>554</v>
      </c>
      <c r="BY6" s="6" t="s">
        <v>1022</v>
      </c>
      <c r="BZ6" s="6" t="s">
        <v>1030</v>
      </c>
      <c r="CA6" s="6" t="s">
        <v>1121</v>
      </c>
      <c r="CB6" s="6" t="s">
        <v>1122</v>
      </c>
      <c r="CC6" s="6" t="s">
        <v>1068</v>
      </c>
      <c r="CD6" s="6" t="s">
        <v>1031</v>
      </c>
      <c r="CE6" s="8" t="s">
        <v>1347</v>
      </c>
      <c r="CF6" s="77"/>
      <c r="CG6" s="403" t="s">
        <v>1355</v>
      </c>
    </row>
    <row r="7" spans="1:87" ht="20.100000000000001" customHeight="1">
      <c r="B7" s="154"/>
      <c r="C7" s="179"/>
      <c r="D7" s="92"/>
      <c r="E7" s="18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1"/>
      <c r="CF7" s="181"/>
      <c r="CG7" s="132"/>
    </row>
    <row r="8" spans="1:87" ht="15" customHeight="1">
      <c r="A8" s="125"/>
      <c r="B8" s="97">
        <v>1</v>
      </c>
      <c r="C8" s="98" t="s">
        <v>887</v>
      </c>
      <c r="D8" s="182" t="s">
        <v>876</v>
      </c>
      <c r="E8" s="308">
        <v>1</v>
      </c>
      <c r="F8" s="309">
        <v>1</v>
      </c>
      <c r="G8" s="309">
        <v>1</v>
      </c>
      <c r="H8" s="309">
        <v>1</v>
      </c>
      <c r="I8" s="309">
        <v>1</v>
      </c>
      <c r="J8" s="309"/>
      <c r="K8" s="309">
        <v>1</v>
      </c>
      <c r="L8" s="309">
        <v>1</v>
      </c>
      <c r="M8" s="309">
        <v>1</v>
      </c>
      <c r="N8" s="309">
        <v>1</v>
      </c>
      <c r="O8" s="309">
        <v>1</v>
      </c>
      <c r="P8" s="309"/>
      <c r="Q8" s="309">
        <v>1</v>
      </c>
      <c r="R8" s="309">
        <v>1</v>
      </c>
      <c r="S8" s="309">
        <v>1</v>
      </c>
      <c r="T8" s="309">
        <v>1</v>
      </c>
      <c r="U8" s="309">
        <v>1</v>
      </c>
      <c r="V8" s="309">
        <v>1</v>
      </c>
      <c r="W8" s="309">
        <v>1</v>
      </c>
      <c r="X8" s="309">
        <v>1</v>
      </c>
      <c r="Y8" s="309">
        <v>1</v>
      </c>
      <c r="Z8" s="309">
        <v>1</v>
      </c>
      <c r="AA8" s="309">
        <v>1</v>
      </c>
      <c r="AB8" s="309">
        <v>1</v>
      </c>
      <c r="AC8" s="309">
        <v>1</v>
      </c>
      <c r="AD8" s="309"/>
      <c r="AE8" s="309"/>
      <c r="AF8" s="310" t="s">
        <v>882</v>
      </c>
      <c r="AG8" s="310" t="s">
        <v>882</v>
      </c>
      <c r="AH8" s="310" t="s">
        <v>882</v>
      </c>
      <c r="AI8" s="310" t="s">
        <v>882</v>
      </c>
      <c r="AJ8" s="310" t="s">
        <v>882</v>
      </c>
      <c r="AK8" s="310" t="s">
        <v>882</v>
      </c>
      <c r="AL8" s="310" t="s">
        <v>882</v>
      </c>
      <c r="AM8" s="310" t="s">
        <v>882</v>
      </c>
      <c r="AN8" s="310" t="s">
        <v>882</v>
      </c>
      <c r="AO8" s="310" t="s">
        <v>882</v>
      </c>
      <c r="AP8" s="310" t="s">
        <v>882</v>
      </c>
      <c r="AQ8" s="310" t="s">
        <v>882</v>
      </c>
      <c r="AR8" s="310" t="s">
        <v>882</v>
      </c>
      <c r="AS8" s="310" t="s">
        <v>882</v>
      </c>
      <c r="AT8" s="310" t="s">
        <v>882</v>
      </c>
      <c r="AU8" s="310" t="s">
        <v>882</v>
      </c>
      <c r="AV8" s="310" t="s">
        <v>882</v>
      </c>
      <c r="AW8" s="310" t="s">
        <v>882</v>
      </c>
      <c r="AX8" s="310" t="s">
        <v>882</v>
      </c>
      <c r="AY8" s="310" t="s">
        <v>882</v>
      </c>
      <c r="AZ8" s="310" t="s">
        <v>882</v>
      </c>
      <c r="BA8" s="310" t="s">
        <v>882</v>
      </c>
      <c r="BB8" s="310" t="s">
        <v>882</v>
      </c>
      <c r="BC8" s="310" t="s">
        <v>882</v>
      </c>
      <c r="BD8" s="310" t="s">
        <v>882</v>
      </c>
      <c r="BE8" s="310" t="s">
        <v>882</v>
      </c>
      <c r="BF8" s="310" t="s">
        <v>882</v>
      </c>
      <c r="BG8" s="310" t="s">
        <v>882</v>
      </c>
      <c r="BH8" s="310" t="s">
        <v>882</v>
      </c>
      <c r="BI8" s="310" t="s">
        <v>882</v>
      </c>
      <c r="BJ8" s="310" t="s">
        <v>882</v>
      </c>
      <c r="BK8" s="310" t="s">
        <v>882</v>
      </c>
      <c r="BL8" s="310" t="s">
        <v>882</v>
      </c>
      <c r="BM8" s="310" t="s">
        <v>882</v>
      </c>
      <c r="BN8" s="310" t="s">
        <v>882</v>
      </c>
      <c r="BO8" s="310" t="s">
        <v>882</v>
      </c>
      <c r="BP8" s="310" t="s">
        <v>882</v>
      </c>
      <c r="BQ8" s="310" t="s">
        <v>882</v>
      </c>
      <c r="BR8" s="310" t="s">
        <v>882</v>
      </c>
      <c r="BS8" s="310" t="s">
        <v>882</v>
      </c>
      <c r="BT8" s="310" t="s">
        <v>882</v>
      </c>
      <c r="BU8" s="310" t="s">
        <v>882</v>
      </c>
      <c r="BV8" s="310" t="s">
        <v>882</v>
      </c>
      <c r="BW8" s="310" t="s">
        <v>882</v>
      </c>
      <c r="BX8" s="310" t="s">
        <v>882</v>
      </c>
      <c r="BY8" s="310" t="s">
        <v>882</v>
      </c>
      <c r="BZ8" s="310" t="s">
        <v>882</v>
      </c>
      <c r="CA8" s="310" t="s">
        <v>882</v>
      </c>
      <c r="CB8" s="310" t="s">
        <v>882</v>
      </c>
      <c r="CC8" s="310" t="s">
        <v>882</v>
      </c>
      <c r="CD8" s="310" t="s">
        <v>882</v>
      </c>
      <c r="CE8" s="310" t="s">
        <v>882</v>
      </c>
      <c r="CF8" s="311"/>
      <c r="CG8" s="312">
        <f t="shared" ref="CG8:CG19" si="0">SUM(E8:CF8)</f>
        <v>23</v>
      </c>
    </row>
    <row r="9" spans="1:87" ht="15" customHeight="1">
      <c r="A9" s="125" t="s">
        <v>608</v>
      </c>
      <c r="B9" s="97">
        <v>2</v>
      </c>
      <c r="C9" s="98" t="s">
        <v>925</v>
      </c>
      <c r="D9" s="183" t="s">
        <v>888</v>
      </c>
      <c r="E9" s="313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0" t="s">
        <v>882</v>
      </c>
      <c r="AG9" s="310" t="s">
        <v>882</v>
      </c>
      <c r="AH9" s="310" t="s">
        <v>882</v>
      </c>
      <c r="AI9" s="310" t="s">
        <v>882</v>
      </c>
      <c r="AJ9" s="310" t="s">
        <v>882</v>
      </c>
      <c r="AK9" s="310" t="s">
        <v>882</v>
      </c>
      <c r="AL9" s="310" t="s">
        <v>882</v>
      </c>
      <c r="AM9" s="310" t="s">
        <v>882</v>
      </c>
      <c r="AN9" s="310" t="s">
        <v>882</v>
      </c>
      <c r="AO9" s="310" t="s">
        <v>882</v>
      </c>
      <c r="AP9" s="310" t="s">
        <v>882</v>
      </c>
      <c r="AQ9" s="310" t="s">
        <v>882</v>
      </c>
      <c r="AR9" s="310" t="s">
        <v>882</v>
      </c>
      <c r="AS9" s="310" t="s">
        <v>882</v>
      </c>
      <c r="AT9" s="310" t="s">
        <v>882</v>
      </c>
      <c r="AU9" s="310" t="s">
        <v>882</v>
      </c>
      <c r="AV9" s="310" t="s">
        <v>882</v>
      </c>
      <c r="AW9" s="310" t="s">
        <v>882</v>
      </c>
      <c r="AX9" s="310" t="s">
        <v>882</v>
      </c>
      <c r="AY9" s="310" t="s">
        <v>882</v>
      </c>
      <c r="AZ9" s="310" t="s">
        <v>882</v>
      </c>
      <c r="BA9" s="310" t="s">
        <v>882</v>
      </c>
      <c r="BB9" s="310" t="s">
        <v>882</v>
      </c>
      <c r="BC9" s="310" t="s">
        <v>882</v>
      </c>
      <c r="BD9" s="310" t="s">
        <v>882</v>
      </c>
      <c r="BE9" s="310" t="s">
        <v>882</v>
      </c>
      <c r="BF9" s="310" t="s">
        <v>882</v>
      </c>
      <c r="BG9" s="310" t="s">
        <v>882</v>
      </c>
      <c r="BH9" s="310" t="s">
        <v>882</v>
      </c>
      <c r="BI9" s="310" t="s">
        <v>882</v>
      </c>
      <c r="BJ9" s="310" t="s">
        <v>882</v>
      </c>
      <c r="BK9" s="310" t="s">
        <v>882</v>
      </c>
      <c r="BL9" s="310" t="s">
        <v>882</v>
      </c>
      <c r="BM9" s="310" t="s">
        <v>882</v>
      </c>
      <c r="BN9" s="310" t="s">
        <v>882</v>
      </c>
      <c r="BO9" s="310" t="s">
        <v>882</v>
      </c>
      <c r="BP9" s="310" t="s">
        <v>882</v>
      </c>
      <c r="BQ9" s="310" t="s">
        <v>882</v>
      </c>
      <c r="BR9" s="310" t="s">
        <v>882</v>
      </c>
      <c r="BS9" s="310" t="s">
        <v>882</v>
      </c>
      <c r="BT9" s="310" t="s">
        <v>882</v>
      </c>
      <c r="BU9" s="310" t="s">
        <v>882</v>
      </c>
      <c r="BV9" s="310" t="s">
        <v>882</v>
      </c>
      <c r="BW9" s="310" t="s">
        <v>882</v>
      </c>
      <c r="BX9" s="310" t="s">
        <v>882</v>
      </c>
      <c r="BY9" s="310" t="s">
        <v>882</v>
      </c>
      <c r="BZ9" s="310" t="s">
        <v>882</v>
      </c>
      <c r="CA9" s="310" t="s">
        <v>882</v>
      </c>
      <c r="CB9" s="310" t="s">
        <v>882</v>
      </c>
      <c r="CC9" s="310" t="s">
        <v>882</v>
      </c>
      <c r="CD9" s="310" t="s">
        <v>882</v>
      </c>
      <c r="CE9" s="310" t="s">
        <v>882</v>
      </c>
      <c r="CF9" s="315"/>
      <c r="CG9" s="312">
        <f t="shared" si="0"/>
        <v>0</v>
      </c>
      <c r="CI9" s="184" t="s">
        <v>366</v>
      </c>
    </row>
    <row r="10" spans="1:87" ht="15" customHeight="1">
      <c r="A10" s="125"/>
      <c r="B10" s="97">
        <v>3</v>
      </c>
      <c r="C10" s="98" t="s">
        <v>916</v>
      </c>
      <c r="D10" s="183" t="s">
        <v>937</v>
      </c>
      <c r="E10" s="313">
        <v>1</v>
      </c>
      <c r="F10" s="314">
        <v>1</v>
      </c>
      <c r="G10" s="314">
        <v>1</v>
      </c>
      <c r="H10" s="314">
        <v>1</v>
      </c>
      <c r="I10" s="314">
        <v>1</v>
      </c>
      <c r="J10" s="314">
        <v>1</v>
      </c>
      <c r="K10" s="314">
        <v>1</v>
      </c>
      <c r="L10" s="314">
        <v>1</v>
      </c>
      <c r="M10" s="314">
        <v>1</v>
      </c>
      <c r="N10" s="314">
        <v>1</v>
      </c>
      <c r="O10" s="314">
        <v>1</v>
      </c>
      <c r="P10" s="314">
        <v>1</v>
      </c>
      <c r="Q10" s="314">
        <v>1</v>
      </c>
      <c r="R10" s="314">
        <v>1</v>
      </c>
      <c r="S10" s="314">
        <v>1</v>
      </c>
      <c r="T10" s="314">
        <v>1</v>
      </c>
      <c r="U10" s="314">
        <v>1</v>
      </c>
      <c r="V10" s="314">
        <v>1</v>
      </c>
      <c r="W10" s="314"/>
      <c r="X10" s="314">
        <v>1</v>
      </c>
      <c r="Y10" s="314">
        <v>1</v>
      </c>
      <c r="Z10" s="314"/>
      <c r="AA10" s="314">
        <v>1</v>
      </c>
      <c r="AB10" s="314">
        <v>1</v>
      </c>
      <c r="AC10" s="314"/>
      <c r="AD10" s="314">
        <v>1</v>
      </c>
      <c r="AE10" s="314">
        <v>1</v>
      </c>
      <c r="AF10" s="314">
        <v>1</v>
      </c>
      <c r="AG10" s="314">
        <v>1</v>
      </c>
      <c r="AH10" s="314">
        <v>1</v>
      </c>
      <c r="AI10" s="314">
        <v>1</v>
      </c>
      <c r="AJ10" s="314">
        <v>1</v>
      </c>
      <c r="AK10" s="314">
        <v>1</v>
      </c>
      <c r="AL10" s="314">
        <v>1</v>
      </c>
      <c r="AM10" s="310" t="s">
        <v>882</v>
      </c>
      <c r="AN10" s="310" t="s">
        <v>882</v>
      </c>
      <c r="AO10" s="310" t="s">
        <v>882</v>
      </c>
      <c r="AP10" s="310" t="s">
        <v>882</v>
      </c>
      <c r="AQ10" s="310" t="s">
        <v>882</v>
      </c>
      <c r="AR10" s="310" t="s">
        <v>882</v>
      </c>
      <c r="AS10" s="310" t="s">
        <v>882</v>
      </c>
      <c r="AT10" s="310" t="s">
        <v>882</v>
      </c>
      <c r="AU10" s="310" t="s">
        <v>882</v>
      </c>
      <c r="AV10" s="310" t="s">
        <v>882</v>
      </c>
      <c r="AW10" s="310" t="s">
        <v>882</v>
      </c>
      <c r="AX10" s="310" t="s">
        <v>882</v>
      </c>
      <c r="AY10" s="310" t="s">
        <v>882</v>
      </c>
      <c r="AZ10" s="310" t="s">
        <v>882</v>
      </c>
      <c r="BA10" s="310" t="s">
        <v>882</v>
      </c>
      <c r="BB10" s="310" t="s">
        <v>882</v>
      </c>
      <c r="BC10" s="310" t="s">
        <v>882</v>
      </c>
      <c r="BD10" s="310" t="s">
        <v>882</v>
      </c>
      <c r="BE10" s="310" t="s">
        <v>882</v>
      </c>
      <c r="BF10" s="310" t="s">
        <v>882</v>
      </c>
      <c r="BG10" s="310" t="s">
        <v>882</v>
      </c>
      <c r="BH10" s="310" t="s">
        <v>882</v>
      </c>
      <c r="BI10" s="310" t="s">
        <v>882</v>
      </c>
      <c r="BJ10" s="310" t="s">
        <v>882</v>
      </c>
      <c r="BK10" s="310" t="s">
        <v>882</v>
      </c>
      <c r="BL10" s="310" t="s">
        <v>882</v>
      </c>
      <c r="BM10" s="310" t="s">
        <v>882</v>
      </c>
      <c r="BN10" s="310" t="s">
        <v>882</v>
      </c>
      <c r="BO10" s="310" t="s">
        <v>882</v>
      </c>
      <c r="BP10" s="310" t="s">
        <v>882</v>
      </c>
      <c r="BQ10" s="310" t="s">
        <v>882</v>
      </c>
      <c r="BR10" s="310" t="s">
        <v>882</v>
      </c>
      <c r="BS10" s="310" t="s">
        <v>882</v>
      </c>
      <c r="BT10" s="310" t="s">
        <v>882</v>
      </c>
      <c r="BU10" s="310" t="s">
        <v>882</v>
      </c>
      <c r="BV10" s="310" t="s">
        <v>882</v>
      </c>
      <c r="BW10" s="310" t="s">
        <v>882</v>
      </c>
      <c r="BX10" s="310" t="s">
        <v>882</v>
      </c>
      <c r="BY10" s="310" t="s">
        <v>882</v>
      </c>
      <c r="BZ10" s="310" t="s">
        <v>882</v>
      </c>
      <c r="CA10" s="310" t="s">
        <v>882</v>
      </c>
      <c r="CB10" s="310" t="s">
        <v>882</v>
      </c>
      <c r="CC10" s="310" t="s">
        <v>882</v>
      </c>
      <c r="CD10" s="310" t="s">
        <v>882</v>
      </c>
      <c r="CE10" s="310" t="s">
        <v>882</v>
      </c>
      <c r="CF10" s="315"/>
      <c r="CG10" s="312">
        <f t="shared" si="0"/>
        <v>31</v>
      </c>
    </row>
    <row r="11" spans="1:87" ht="15" customHeight="1">
      <c r="A11" s="125" t="s">
        <v>608</v>
      </c>
      <c r="B11" s="97">
        <v>4</v>
      </c>
      <c r="C11" s="98" t="s">
        <v>950</v>
      </c>
      <c r="D11" s="183" t="s">
        <v>937</v>
      </c>
      <c r="E11" s="313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314"/>
      <c r="AM11" s="310" t="s">
        <v>882</v>
      </c>
      <c r="AN11" s="310" t="s">
        <v>882</v>
      </c>
      <c r="AO11" s="310" t="s">
        <v>882</v>
      </c>
      <c r="AP11" s="310" t="s">
        <v>882</v>
      </c>
      <c r="AQ11" s="310" t="s">
        <v>882</v>
      </c>
      <c r="AR11" s="310" t="s">
        <v>882</v>
      </c>
      <c r="AS11" s="310" t="s">
        <v>882</v>
      </c>
      <c r="AT11" s="310" t="s">
        <v>882</v>
      </c>
      <c r="AU11" s="310" t="s">
        <v>882</v>
      </c>
      <c r="AV11" s="310" t="s">
        <v>882</v>
      </c>
      <c r="AW11" s="310" t="s">
        <v>882</v>
      </c>
      <c r="AX11" s="310" t="s">
        <v>882</v>
      </c>
      <c r="AY11" s="310" t="s">
        <v>882</v>
      </c>
      <c r="AZ11" s="310" t="s">
        <v>882</v>
      </c>
      <c r="BA11" s="310" t="s">
        <v>882</v>
      </c>
      <c r="BB11" s="310" t="s">
        <v>882</v>
      </c>
      <c r="BC11" s="310" t="s">
        <v>882</v>
      </c>
      <c r="BD11" s="310" t="s">
        <v>882</v>
      </c>
      <c r="BE11" s="310" t="s">
        <v>882</v>
      </c>
      <c r="BF11" s="310" t="s">
        <v>882</v>
      </c>
      <c r="BG11" s="310" t="s">
        <v>882</v>
      </c>
      <c r="BH11" s="310" t="s">
        <v>882</v>
      </c>
      <c r="BI11" s="310" t="s">
        <v>882</v>
      </c>
      <c r="BJ11" s="310" t="s">
        <v>882</v>
      </c>
      <c r="BK11" s="310" t="s">
        <v>882</v>
      </c>
      <c r="BL11" s="310" t="s">
        <v>882</v>
      </c>
      <c r="BM11" s="310" t="s">
        <v>882</v>
      </c>
      <c r="BN11" s="310" t="s">
        <v>882</v>
      </c>
      <c r="BO11" s="310" t="s">
        <v>882</v>
      </c>
      <c r="BP11" s="310" t="s">
        <v>882</v>
      </c>
      <c r="BQ11" s="310" t="s">
        <v>882</v>
      </c>
      <c r="BR11" s="310" t="s">
        <v>882</v>
      </c>
      <c r="BS11" s="310" t="s">
        <v>882</v>
      </c>
      <c r="BT11" s="310" t="s">
        <v>882</v>
      </c>
      <c r="BU11" s="310" t="s">
        <v>882</v>
      </c>
      <c r="BV11" s="310" t="s">
        <v>882</v>
      </c>
      <c r="BW11" s="310" t="s">
        <v>882</v>
      </c>
      <c r="BX11" s="310" t="s">
        <v>882</v>
      </c>
      <c r="BY11" s="310" t="s">
        <v>882</v>
      </c>
      <c r="BZ11" s="310" t="s">
        <v>882</v>
      </c>
      <c r="CA11" s="310" t="s">
        <v>882</v>
      </c>
      <c r="CB11" s="310" t="s">
        <v>882</v>
      </c>
      <c r="CC11" s="310" t="s">
        <v>882</v>
      </c>
      <c r="CD11" s="310" t="s">
        <v>882</v>
      </c>
      <c r="CE11" s="310" t="s">
        <v>882</v>
      </c>
      <c r="CF11" s="315"/>
      <c r="CG11" s="316">
        <f t="shared" si="0"/>
        <v>0</v>
      </c>
      <c r="CI11" s="184" t="s">
        <v>366</v>
      </c>
    </row>
    <row r="12" spans="1:87" ht="15" customHeight="1">
      <c r="A12" s="125"/>
      <c r="B12" s="97">
        <v>5</v>
      </c>
      <c r="C12" s="98" t="s">
        <v>971</v>
      </c>
      <c r="D12" s="183" t="s">
        <v>974</v>
      </c>
      <c r="E12" s="313"/>
      <c r="F12" s="314">
        <v>1</v>
      </c>
      <c r="G12" s="314">
        <v>1</v>
      </c>
      <c r="H12" s="314"/>
      <c r="I12" s="314">
        <v>1</v>
      </c>
      <c r="J12" s="314"/>
      <c r="K12" s="314"/>
      <c r="L12" s="314">
        <v>1</v>
      </c>
      <c r="M12" s="314"/>
      <c r="N12" s="314"/>
      <c r="O12" s="314"/>
      <c r="P12" s="314"/>
      <c r="Q12" s="314">
        <v>1</v>
      </c>
      <c r="R12" s="314">
        <v>1</v>
      </c>
      <c r="S12" s="314">
        <v>1</v>
      </c>
      <c r="T12" s="314">
        <v>1</v>
      </c>
      <c r="U12" s="314">
        <v>1</v>
      </c>
      <c r="V12" s="314">
        <v>1</v>
      </c>
      <c r="W12" s="314">
        <v>1</v>
      </c>
      <c r="X12" s="314">
        <v>1</v>
      </c>
      <c r="Y12" s="314"/>
      <c r="Z12" s="314"/>
      <c r="AA12" s="314"/>
      <c r="AB12" s="314"/>
      <c r="AC12" s="314"/>
      <c r="AD12" s="314"/>
      <c r="AE12" s="314"/>
      <c r="AF12" s="314">
        <v>1</v>
      </c>
      <c r="AG12" s="314">
        <v>1</v>
      </c>
      <c r="AH12" s="314">
        <v>1</v>
      </c>
      <c r="AI12" s="314"/>
      <c r="AJ12" s="314"/>
      <c r="AK12" s="314"/>
      <c r="AL12" s="314"/>
      <c r="AM12" s="314">
        <v>1</v>
      </c>
      <c r="AN12" s="314">
        <v>1</v>
      </c>
      <c r="AO12" s="314">
        <v>1</v>
      </c>
      <c r="AP12" s="314">
        <v>1</v>
      </c>
      <c r="AQ12" s="314">
        <v>1</v>
      </c>
      <c r="AR12" s="314">
        <v>1</v>
      </c>
      <c r="AS12" s="314">
        <v>1</v>
      </c>
      <c r="AT12" s="314">
        <v>1</v>
      </c>
      <c r="AU12" s="314">
        <v>1</v>
      </c>
      <c r="AV12" s="314"/>
      <c r="AW12" s="314"/>
      <c r="AX12" s="310" t="s">
        <v>882</v>
      </c>
      <c r="AY12" s="310" t="s">
        <v>882</v>
      </c>
      <c r="AZ12" s="310" t="s">
        <v>882</v>
      </c>
      <c r="BA12" s="310" t="s">
        <v>882</v>
      </c>
      <c r="BB12" s="310" t="s">
        <v>882</v>
      </c>
      <c r="BC12" s="310" t="s">
        <v>882</v>
      </c>
      <c r="BD12" s="310" t="s">
        <v>882</v>
      </c>
      <c r="BE12" s="310" t="s">
        <v>882</v>
      </c>
      <c r="BF12" s="310" t="s">
        <v>882</v>
      </c>
      <c r="BG12" s="310" t="s">
        <v>882</v>
      </c>
      <c r="BH12" s="310" t="s">
        <v>882</v>
      </c>
      <c r="BI12" s="310" t="s">
        <v>882</v>
      </c>
      <c r="BJ12" s="310" t="s">
        <v>882</v>
      </c>
      <c r="BK12" s="310" t="s">
        <v>882</v>
      </c>
      <c r="BL12" s="310" t="s">
        <v>882</v>
      </c>
      <c r="BM12" s="310" t="s">
        <v>882</v>
      </c>
      <c r="BN12" s="310" t="s">
        <v>882</v>
      </c>
      <c r="BO12" s="310" t="s">
        <v>882</v>
      </c>
      <c r="BP12" s="310" t="s">
        <v>882</v>
      </c>
      <c r="BQ12" s="310" t="s">
        <v>882</v>
      </c>
      <c r="BR12" s="310" t="s">
        <v>882</v>
      </c>
      <c r="BS12" s="310" t="s">
        <v>882</v>
      </c>
      <c r="BT12" s="310" t="s">
        <v>882</v>
      </c>
      <c r="BU12" s="310" t="s">
        <v>882</v>
      </c>
      <c r="BV12" s="310" t="s">
        <v>882</v>
      </c>
      <c r="BW12" s="310" t="s">
        <v>882</v>
      </c>
      <c r="BX12" s="310" t="s">
        <v>882</v>
      </c>
      <c r="BY12" s="310" t="s">
        <v>882</v>
      </c>
      <c r="BZ12" s="310" t="s">
        <v>882</v>
      </c>
      <c r="CA12" s="310" t="s">
        <v>882</v>
      </c>
      <c r="CB12" s="310" t="s">
        <v>882</v>
      </c>
      <c r="CC12" s="310" t="s">
        <v>882</v>
      </c>
      <c r="CD12" s="310" t="s">
        <v>882</v>
      </c>
      <c r="CE12" s="310" t="s">
        <v>882</v>
      </c>
      <c r="CF12" s="315"/>
      <c r="CG12" s="316">
        <f t="shared" si="0"/>
        <v>24</v>
      </c>
    </row>
    <row r="13" spans="1:87" ht="15" customHeight="1">
      <c r="A13" s="125"/>
      <c r="B13" s="97">
        <v>6</v>
      </c>
      <c r="C13" s="98" t="s">
        <v>977</v>
      </c>
      <c r="D13" s="183" t="s">
        <v>993</v>
      </c>
      <c r="E13" s="313"/>
      <c r="F13" s="314">
        <v>1</v>
      </c>
      <c r="G13" s="314">
        <v>1</v>
      </c>
      <c r="H13" s="314">
        <v>1</v>
      </c>
      <c r="I13" s="314">
        <v>1</v>
      </c>
      <c r="J13" s="314">
        <v>1</v>
      </c>
      <c r="K13" s="314">
        <v>1</v>
      </c>
      <c r="L13" s="314">
        <v>1</v>
      </c>
      <c r="M13" s="314"/>
      <c r="N13" s="314"/>
      <c r="O13" s="314"/>
      <c r="P13" s="314"/>
      <c r="Q13" s="314"/>
      <c r="R13" s="314">
        <v>1</v>
      </c>
      <c r="S13" s="314">
        <v>1</v>
      </c>
      <c r="T13" s="314">
        <v>1</v>
      </c>
      <c r="U13" s="314">
        <v>1</v>
      </c>
      <c r="V13" s="314">
        <v>1</v>
      </c>
      <c r="W13" s="314"/>
      <c r="X13" s="314">
        <v>1</v>
      </c>
      <c r="Y13" s="314"/>
      <c r="Z13" s="314">
        <v>1</v>
      </c>
      <c r="AA13" s="314"/>
      <c r="AB13" s="314">
        <v>1</v>
      </c>
      <c r="AC13" s="314"/>
      <c r="AD13" s="314"/>
      <c r="AE13" s="314"/>
      <c r="AF13" s="314">
        <v>1</v>
      </c>
      <c r="AG13" s="314"/>
      <c r="AH13" s="314"/>
      <c r="AI13" s="314">
        <v>1</v>
      </c>
      <c r="AJ13" s="314"/>
      <c r="AK13" s="314"/>
      <c r="AL13" s="314"/>
      <c r="AM13" s="314">
        <v>1</v>
      </c>
      <c r="AN13" s="314">
        <v>1</v>
      </c>
      <c r="AO13" s="314">
        <v>1</v>
      </c>
      <c r="AP13" s="314">
        <v>1</v>
      </c>
      <c r="AQ13" s="314">
        <v>1</v>
      </c>
      <c r="AR13" s="314">
        <v>1</v>
      </c>
      <c r="AS13" s="314">
        <v>1</v>
      </c>
      <c r="AT13" s="314">
        <v>1</v>
      </c>
      <c r="AU13" s="314">
        <v>1</v>
      </c>
      <c r="AV13" s="314">
        <v>1</v>
      </c>
      <c r="AW13" s="314">
        <v>1</v>
      </c>
      <c r="AX13" s="314"/>
      <c r="AY13" s="314"/>
      <c r="AZ13" s="314">
        <v>1</v>
      </c>
      <c r="BA13" s="314">
        <v>1</v>
      </c>
      <c r="BB13" s="314"/>
      <c r="BC13" s="310" t="s">
        <v>882</v>
      </c>
      <c r="BD13" s="310" t="s">
        <v>882</v>
      </c>
      <c r="BE13" s="310" t="s">
        <v>882</v>
      </c>
      <c r="BF13" s="310" t="s">
        <v>882</v>
      </c>
      <c r="BG13" s="310" t="s">
        <v>882</v>
      </c>
      <c r="BH13" s="310" t="s">
        <v>882</v>
      </c>
      <c r="BI13" s="310" t="s">
        <v>882</v>
      </c>
      <c r="BJ13" s="310" t="s">
        <v>882</v>
      </c>
      <c r="BK13" s="310" t="s">
        <v>882</v>
      </c>
      <c r="BL13" s="310" t="s">
        <v>882</v>
      </c>
      <c r="BM13" s="310" t="s">
        <v>882</v>
      </c>
      <c r="BN13" s="310" t="s">
        <v>882</v>
      </c>
      <c r="BO13" s="310" t="s">
        <v>882</v>
      </c>
      <c r="BP13" s="310" t="s">
        <v>882</v>
      </c>
      <c r="BQ13" s="310" t="s">
        <v>882</v>
      </c>
      <c r="BR13" s="310" t="s">
        <v>882</v>
      </c>
      <c r="BS13" s="310" t="s">
        <v>882</v>
      </c>
      <c r="BT13" s="310" t="s">
        <v>882</v>
      </c>
      <c r="BU13" s="310" t="s">
        <v>882</v>
      </c>
      <c r="BV13" s="310" t="s">
        <v>882</v>
      </c>
      <c r="BW13" s="310" t="s">
        <v>882</v>
      </c>
      <c r="BX13" s="310" t="s">
        <v>882</v>
      </c>
      <c r="BY13" s="310" t="s">
        <v>882</v>
      </c>
      <c r="BZ13" s="310" t="s">
        <v>882</v>
      </c>
      <c r="CA13" s="310" t="s">
        <v>882</v>
      </c>
      <c r="CB13" s="310" t="s">
        <v>882</v>
      </c>
      <c r="CC13" s="310" t="s">
        <v>882</v>
      </c>
      <c r="CD13" s="310" t="s">
        <v>882</v>
      </c>
      <c r="CE13" s="310" t="s">
        <v>882</v>
      </c>
      <c r="CF13" s="315"/>
      <c r="CG13" s="316">
        <f t="shared" si="0"/>
        <v>30</v>
      </c>
    </row>
    <row r="14" spans="1:87" ht="15" customHeight="1">
      <c r="A14" s="125"/>
      <c r="B14" s="97">
        <v>7</v>
      </c>
      <c r="C14" s="98" t="s">
        <v>1014</v>
      </c>
      <c r="D14" s="183" t="s">
        <v>1015</v>
      </c>
      <c r="E14" s="313"/>
      <c r="F14" s="314">
        <v>1</v>
      </c>
      <c r="G14" s="314">
        <v>1</v>
      </c>
      <c r="H14" s="314">
        <v>1</v>
      </c>
      <c r="I14" s="314"/>
      <c r="J14" s="314"/>
      <c r="K14" s="314">
        <v>1</v>
      </c>
      <c r="L14" s="314">
        <v>1</v>
      </c>
      <c r="M14" s="314"/>
      <c r="N14" s="314"/>
      <c r="O14" s="314">
        <v>1</v>
      </c>
      <c r="P14" s="314"/>
      <c r="Q14" s="314">
        <v>1</v>
      </c>
      <c r="R14" s="314">
        <v>1</v>
      </c>
      <c r="S14" s="314">
        <v>1</v>
      </c>
      <c r="T14" s="314"/>
      <c r="U14" s="314"/>
      <c r="V14" s="314">
        <v>1</v>
      </c>
      <c r="W14" s="314">
        <v>1</v>
      </c>
      <c r="X14" s="314">
        <v>1</v>
      </c>
      <c r="Y14" s="314">
        <v>1</v>
      </c>
      <c r="Z14" s="314"/>
      <c r="AA14" s="314"/>
      <c r="AB14" s="314"/>
      <c r="AC14" s="314"/>
      <c r="AD14" s="314"/>
      <c r="AE14" s="314"/>
      <c r="AF14" s="314">
        <v>1</v>
      </c>
      <c r="AG14" s="314">
        <v>1</v>
      </c>
      <c r="AH14" s="314"/>
      <c r="AI14" s="314"/>
      <c r="AJ14" s="314"/>
      <c r="AK14" s="314"/>
      <c r="AL14" s="314"/>
      <c r="AM14" s="314">
        <v>1</v>
      </c>
      <c r="AN14" s="314">
        <v>1</v>
      </c>
      <c r="AO14" s="314">
        <v>1</v>
      </c>
      <c r="AP14" s="314">
        <v>1</v>
      </c>
      <c r="AQ14" s="314">
        <v>1</v>
      </c>
      <c r="AR14" s="314">
        <v>1</v>
      </c>
      <c r="AS14" s="314">
        <v>1</v>
      </c>
      <c r="AT14" s="314">
        <v>1</v>
      </c>
      <c r="AU14" s="314">
        <v>1</v>
      </c>
      <c r="AV14" s="314"/>
      <c r="AW14" s="314"/>
      <c r="AX14" s="314"/>
      <c r="AY14" s="314">
        <v>1</v>
      </c>
      <c r="AZ14" s="314">
        <v>1</v>
      </c>
      <c r="BA14" s="314">
        <v>1</v>
      </c>
      <c r="BB14" s="314">
        <v>1</v>
      </c>
      <c r="BC14" s="314">
        <v>1</v>
      </c>
      <c r="BD14" s="314">
        <v>1</v>
      </c>
      <c r="BE14" s="314">
        <v>1</v>
      </c>
      <c r="BF14" s="314">
        <v>1</v>
      </c>
      <c r="BG14" s="314"/>
      <c r="BH14" s="314">
        <v>1</v>
      </c>
      <c r="BI14" s="314"/>
      <c r="BJ14" s="314"/>
      <c r="BK14" s="310" t="s">
        <v>882</v>
      </c>
      <c r="BL14" s="310" t="s">
        <v>882</v>
      </c>
      <c r="BM14" s="310" t="s">
        <v>882</v>
      </c>
      <c r="BN14" s="310" t="s">
        <v>882</v>
      </c>
      <c r="BO14" s="310" t="s">
        <v>882</v>
      </c>
      <c r="BP14" s="310" t="s">
        <v>882</v>
      </c>
      <c r="BQ14" s="310" t="s">
        <v>882</v>
      </c>
      <c r="BR14" s="310" t="s">
        <v>882</v>
      </c>
      <c r="BS14" s="310" t="s">
        <v>882</v>
      </c>
      <c r="BT14" s="310" t="s">
        <v>882</v>
      </c>
      <c r="BU14" s="310" t="s">
        <v>882</v>
      </c>
      <c r="BV14" s="310" t="s">
        <v>882</v>
      </c>
      <c r="BW14" s="310" t="s">
        <v>882</v>
      </c>
      <c r="BX14" s="310" t="s">
        <v>882</v>
      </c>
      <c r="BY14" s="310" t="s">
        <v>882</v>
      </c>
      <c r="BZ14" s="310" t="s">
        <v>882</v>
      </c>
      <c r="CA14" s="310" t="s">
        <v>882</v>
      </c>
      <c r="CB14" s="310" t="s">
        <v>882</v>
      </c>
      <c r="CC14" s="310" t="s">
        <v>882</v>
      </c>
      <c r="CD14" s="310" t="s">
        <v>882</v>
      </c>
      <c r="CE14" s="310" t="s">
        <v>882</v>
      </c>
      <c r="CF14" s="315"/>
      <c r="CG14" s="316">
        <f t="shared" si="0"/>
        <v>33</v>
      </c>
    </row>
    <row r="15" spans="1:87" ht="15" customHeight="1">
      <c r="A15" s="125"/>
      <c r="B15" s="97">
        <v>8</v>
      </c>
      <c r="C15" s="98" t="s">
        <v>1027</v>
      </c>
      <c r="D15" s="183" t="s">
        <v>1015</v>
      </c>
      <c r="E15" s="313"/>
      <c r="F15" s="314">
        <v>1</v>
      </c>
      <c r="G15" s="314">
        <v>1</v>
      </c>
      <c r="H15" s="314"/>
      <c r="I15" s="314"/>
      <c r="J15" s="314">
        <v>1</v>
      </c>
      <c r="K15" s="314">
        <v>1</v>
      </c>
      <c r="L15" s="314">
        <v>1</v>
      </c>
      <c r="M15" s="314">
        <v>1</v>
      </c>
      <c r="N15" s="314"/>
      <c r="O15" s="314"/>
      <c r="P15" s="314"/>
      <c r="Q15" s="314">
        <v>1</v>
      </c>
      <c r="R15" s="314">
        <v>1</v>
      </c>
      <c r="S15" s="314">
        <v>1</v>
      </c>
      <c r="T15" s="314">
        <v>1</v>
      </c>
      <c r="U15" s="314"/>
      <c r="V15" s="314">
        <v>1</v>
      </c>
      <c r="W15" s="314">
        <v>1</v>
      </c>
      <c r="X15" s="314">
        <v>1</v>
      </c>
      <c r="Y15" s="314">
        <v>1</v>
      </c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  <c r="AL15" s="314"/>
      <c r="AM15" s="314">
        <v>1</v>
      </c>
      <c r="AN15" s="314">
        <v>1</v>
      </c>
      <c r="AO15" s="314">
        <v>1</v>
      </c>
      <c r="AP15" s="314">
        <v>1</v>
      </c>
      <c r="AQ15" s="314">
        <v>1</v>
      </c>
      <c r="AR15" s="314">
        <v>1</v>
      </c>
      <c r="AS15" s="314">
        <v>1</v>
      </c>
      <c r="AT15" s="314"/>
      <c r="AU15" s="314">
        <v>1</v>
      </c>
      <c r="AV15" s="314"/>
      <c r="AW15" s="314"/>
      <c r="AX15" s="314"/>
      <c r="AY15" s="314"/>
      <c r="AZ15" s="314">
        <v>1</v>
      </c>
      <c r="BA15" s="314"/>
      <c r="BB15" s="314"/>
      <c r="BC15" s="314">
        <v>1</v>
      </c>
      <c r="BD15" s="314">
        <v>1</v>
      </c>
      <c r="BE15" s="314">
        <v>1</v>
      </c>
      <c r="BF15" s="314">
        <v>1</v>
      </c>
      <c r="BG15" s="314"/>
      <c r="BH15" s="314"/>
      <c r="BI15" s="314"/>
      <c r="BJ15" s="314"/>
      <c r="BK15" s="310" t="s">
        <v>882</v>
      </c>
      <c r="BL15" s="310" t="s">
        <v>882</v>
      </c>
      <c r="BM15" s="310" t="s">
        <v>882</v>
      </c>
      <c r="BN15" s="310" t="s">
        <v>882</v>
      </c>
      <c r="BO15" s="310" t="s">
        <v>882</v>
      </c>
      <c r="BP15" s="310" t="s">
        <v>882</v>
      </c>
      <c r="BQ15" s="310" t="s">
        <v>882</v>
      </c>
      <c r="BR15" s="310" t="s">
        <v>882</v>
      </c>
      <c r="BS15" s="310" t="s">
        <v>882</v>
      </c>
      <c r="BT15" s="310" t="s">
        <v>882</v>
      </c>
      <c r="BU15" s="310" t="s">
        <v>882</v>
      </c>
      <c r="BV15" s="310" t="s">
        <v>882</v>
      </c>
      <c r="BW15" s="310" t="s">
        <v>882</v>
      </c>
      <c r="BX15" s="310" t="s">
        <v>882</v>
      </c>
      <c r="BY15" s="310" t="s">
        <v>882</v>
      </c>
      <c r="BZ15" s="310" t="s">
        <v>882</v>
      </c>
      <c r="CA15" s="310" t="s">
        <v>882</v>
      </c>
      <c r="CB15" s="310" t="s">
        <v>882</v>
      </c>
      <c r="CC15" s="310" t="s">
        <v>882</v>
      </c>
      <c r="CD15" s="310" t="s">
        <v>882</v>
      </c>
      <c r="CE15" s="310" t="s">
        <v>882</v>
      </c>
      <c r="CF15" s="315"/>
      <c r="CG15" s="316">
        <f t="shared" si="0"/>
        <v>27</v>
      </c>
    </row>
    <row r="16" spans="1:87" ht="15" customHeight="1">
      <c r="A16" s="125"/>
      <c r="B16" s="97">
        <v>9</v>
      </c>
      <c r="C16" s="98" t="s">
        <v>1057</v>
      </c>
      <c r="D16" s="102" t="s">
        <v>1058</v>
      </c>
      <c r="E16" s="313"/>
      <c r="F16" s="314">
        <v>1</v>
      </c>
      <c r="G16" s="314">
        <v>1</v>
      </c>
      <c r="H16" s="314"/>
      <c r="I16" s="314"/>
      <c r="J16" s="314"/>
      <c r="K16" s="314"/>
      <c r="L16" s="314"/>
      <c r="M16" s="314"/>
      <c r="N16" s="314"/>
      <c r="O16" s="314"/>
      <c r="P16" s="314"/>
      <c r="Q16" s="314">
        <v>1</v>
      </c>
      <c r="R16" s="314">
        <v>1</v>
      </c>
      <c r="S16" s="314">
        <v>1</v>
      </c>
      <c r="T16" s="314">
        <v>1</v>
      </c>
      <c r="U16" s="314"/>
      <c r="V16" s="314"/>
      <c r="W16" s="314">
        <v>1</v>
      </c>
      <c r="X16" s="314">
        <v>1</v>
      </c>
      <c r="Y16" s="314"/>
      <c r="Z16" s="314"/>
      <c r="AA16" s="314"/>
      <c r="AB16" s="314"/>
      <c r="AC16" s="314"/>
      <c r="AD16" s="314"/>
      <c r="AE16" s="314"/>
      <c r="AF16" s="314">
        <v>1</v>
      </c>
      <c r="AG16" s="314">
        <v>1</v>
      </c>
      <c r="AH16" s="314"/>
      <c r="AI16" s="314"/>
      <c r="AJ16" s="314"/>
      <c r="AK16" s="314"/>
      <c r="AL16" s="314"/>
      <c r="AM16" s="314">
        <v>1</v>
      </c>
      <c r="AN16" s="314">
        <v>1</v>
      </c>
      <c r="AO16" s="314">
        <v>1</v>
      </c>
      <c r="AP16" s="314">
        <v>1</v>
      </c>
      <c r="AQ16" s="314">
        <v>1</v>
      </c>
      <c r="AR16" s="314">
        <v>1</v>
      </c>
      <c r="AS16" s="314">
        <v>1</v>
      </c>
      <c r="AT16" s="314">
        <v>1</v>
      </c>
      <c r="AU16" s="314">
        <v>1</v>
      </c>
      <c r="AV16" s="314"/>
      <c r="AW16" s="314"/>
      <c r="AX16" s="314">
        <v>1</v>
      </c>
      <c r="AY16" s="314">
        <v>1</v>
      </c>
      <c r="AZ16" s="314">
        <v>1</v>
      </c>
      <c r="BA16" s="314"/>
      <c r="BB16" s="314"/>
      <c r="BC16" s="314">
        <v>1</v>
      </c>
      <c r="BD16" s="314">
        <v>1</v>
      </c>
      <c r="BE16" s="314">
        <v>1</v>
      </c>
      <c r="BF16" s="314">
        <v>1</v>
      </c>
      <c r="BG16" s="314"/>
      <c r="BH16" s="314">
        <v>1</v>
      </c>
      <c r="BI16" s="314"/>
      <c r="BJ16" s="314"/>
      <c r="BK16" s="314">
        <v>1</v>
      </c>
      <c r="BL16" s="314">
        <v>1</v>
      </c>
      <c r="BM16" s="314">
        <v>1</v>
      </c>
      <c r="BN16" s="314">
        <v>1</v>
      </c>
      <c r="BO16" s="314"/>
      <c r="BP16" s="314">
        <v>1</v>
      </c>
      <c r="BQ16" s="314"/>
      <c r="BR16" s="314"/>
      <c r="BS16" s="310" t="s">
        <v>882</v>
      </c>
      <c r="BT16" s="310" t="s">
        <v>882</v>
      </c>
      <c r="BU16" s="310" t="s">
        <v>882</v>
      </c>
      <c r="BV16" s="310" t="s">
        <v>882</v>
      </c>
      <c r="BW16" s="310" t="s">
        <v>882</v>
      </c>
      <c r="BX16" s="310" t="s">
        <v>882</v>
      </c>
      <c r="BY16" s="310" t="s">
        <v>882</v>
      </c>
      <c r="BZ16" s="310" t="s">
        <v>882</v>
      </c>
      <c r="CA16" s="310" t="s">
        <v>882</v>
      </c>
      <c r="CB16" s="310" t="s">
        <v>882</v>
      </c>
      <c r="CC16" s="310" t="s">
        <v>882</v>
      </c>
      <c r="CD16" s="310" t="s">
        <v>882</v>
      </c>
      <c r="CE16" s="310" t="s">
        <v>882</v>
      </c>
      <c r="CF16" s="315"/>
      <c r="CG16" s="316">
        <f t="shared" si="0"/>
        <v>32</v>
      </c>
    </row>
    <row r="17" spans="1:87" ht="15" customHeight="1">
      <c r="A17" s="125" t="s">
        <v>608</v>
      </c>
      <c r="B17" s="97">
        <v>10</v>
      </c>
      <c r="C17" s="98" t="s">
        <v>1070</v>
      </c>
      <c r="D17" s="183" t="s">
        <v>1072</v>
      </c>
      <c r="E17" s="313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14"/>
      <c r="BL17" s="314"/>
      <c r="BM17" s="314"/>
      <c r="BN17" s="314"/>
      <c r="BO17" s="314"/>
      <c r="BP17" s="314"/>
      <c r="BQ17" s="314"/>
      <c r="BR17" s="314"/>
      <c r="BS17" s="317" t="s">
        <v>976</v>
      </c>
      <c r="BT17" s="317" t="s">
        <v>976</v>
      </c>
      <c r="BU17" s="317" t="s">
        <v>976</v>
      </c>
      <c r="BV17" s="317" t="s">
        <v>976</v>
      </c>
      <c r="BW17" s="317" t="s">
        <v>976</v>
      </c>
      <c r="BX17" s="317" t="s">
        <v>976</v>
      </c>
      <c r="BY17" s="317" t="s">
        <v>976</v>
      </c>
      <c r="BZ17" s="317" t="s">
        <v>976</v>
      </c>
      <c r="CA17" s="317" t="s">
        <v>976</v>
      </c>
      <c r="CB17" s="317" t="s">
        <v>976</v>
      </c>
      <c r="CC17" s="317" t="s">
        <v>976</v>
      </c>
      <c r="CD17" s="317" t="s">
        <v>976</v>
      </c>
      <c r="CE17" s="317" t="s">
        <v>976</v>
      </c>
      <c r="CF17" s="231"/>
      <c r="CG17" s="316">
        <f t="shared" si="0"/>
        <v>0</v>
      </c>
      <c r="CI17" s="184" t="s">
        <v>366</v>
      </c>
    </row>
    <row r="18" spans="1:87" ht="20.100000000000001" customHeight="1">
      <c r="B18" s="126" t="s">
        <v>415</v>
      </c>
      <c r="C18" s="155"/>
      <c r="D18" s="128"/>
      <c r="E18" s="301">
        <f t="shared" ref="E18:AJ18" si="1">SUM(E8:E17)</f>
        <v>2</v>
      </c>
      <c r="F18" s="300">
        <f t="shared" si="1"/>
        <v>7</v>
      </c>
      <c r="G18" s="300">
        <f t="shared" si="1"/>
        <v>7</v>
      </c>
      <c r="H18" s="300">
        <f t="shared" si="1"/>
        <v>4</v>
      </c>
      <c r="I18" s="300">
        <f t="shared" si="1"/>
        <v>4</v>
      </c>
      <c r="J18" s="300">
        <f t="shared" si="1"/>
        <v>3</v>
      </c>
      <c r="K18" s="300">
        <f t="shared" si="1"/>
        <v>5</v>
      </c>
      <c r="L18" s="300">
        <f t="shared" si="1"/>
        <v>6</v>
      </c>
      <c r="M18" s="300">
        <f t="shared" si="1"/>
        <v>3</v>
      </c>
      <c r="N18" s="300">
        <f t="shared" si="1"/>
        <v>2</v>
      </c>
      <c r="O18" s="300">
        <f t="shared" si="1"/>
        <v>3</v>
      </c>
      <c r="P18" s="300">
        <f t="shared" si="1"/>
        <v>1</v>
      </c>
      <c r="Q18" s="300">
        <f t="shared" si="1"/>
        <v>6</v>
      </c>
      <c r="R18" s="300">
        <f t="shared" si="1"/>
        <v>7</v>
      </c>
      <c r="S18" s="300">
        <f t="shared" si="1"/>
        <v>7</v>
      </c>
      <c r="T18" s="300">
        <f t="shared" si="1"/>
        <v>6</v>
      </c>
      <c r="U18" s="300">
        <f t="shared" si="1"/>
        <v>4</v>
      </c>
      <c r="V18" s="300">
        <f t="shared" si="1"/>
        <v>6</v>
      </c>
      <c r="W18" s="300">
        <f t="shared" si="1"/>
        <v>5</v>
      </c>
      <c r="X18" s="300">
        <f t="shared" si="1"/>
        <v>7</v>
      </c>
      <c r="Y18" s="300">
        <f t="shared" si="1"/>
        <v>4</v>
      </c>
      <c r="Z18" s="300">
        <f t="shared" si="1"/>
        <v>2</v>
      </c>
      <c r="AA18" s="300">
        <f t="shared" si="1"/>
        <v>2</v>
      </c>
      <c r="AB18" s="300">
        <f t="shared" si="1"/>
        <v>3</v>
      </c>
      <c r="AC18" s="300">
        <f t="shared" si="1"/>
        <v>1</v>
      </c>
      <c r="AD18" s="300">
        <f t="shared" si="1"/>
        <v>1</v>
      </c>
      <c r="AE18" s="300">
        <f t="shared" si="1"/>
        <v>1</v>
      </c>
      <c r="AF18" s="300">
        <f t="shared" si="1"/>
        <v>5</v>
      </c>
      <c r="AG18" s="300">
        <f t="shared" si="1"/>
        <v>4</v>
      </c>
      <c r="AH18" s="300">
        <f t="shared" si="1"/>
        <v>2</v>
      </c>
      <c r="AI18" s="300">
        <f t="shared" si="1"/>
        <v>2</v>
      </c>
      <c r="AJ18" s="300">
        <f t="shared" si="1"/>
        <v>1</v>
      </c>
      <c r="AK18" s="300">
        <f t="shared" ref="AK18:BY18" si="2">SUM(AK8:AK17)</f>
        <v>1</v>
      </c>
      <c r="AL18" s="300">
        <f t="shared" si="2"/>
        <v>1</v>
      </c>
      <c r="AM18" s="300">
        <f t="shared" si="2"/>
        <v>5</v>
      </c>
      <c r="AN18" s="300">
        <f t="shared" si="2"/>
        <v>5</v>
      </c>
      <c r="AO18" s="300">
        <f t="shared" si="2"/>
        <v>5</v>
      </c>
      <c r="AP18" s="300">
        <f t="shared" si="2"/>
        <v>5</v>
      </c>
      <c r="AQ18" s="300">
        <f t="shared" si="2"/>
        <v>5</v>
      </c>
      <c r="AR18" s="300">
        <f t="shared" si="2"/>
        <v>5</v>
      </c>
      <c r="AS18" s="300">
        <f t="shared" si="2"/>
        <v>5</v>
      </c>
      <c r="AT18" s="300">
        <f t="shared" si="2"/>
        <v>4</v>
      </c>
      <c r="AU18" s="300">
        <f t="shared" si="2"/>
        <v>5</v>
      </c>
      <c r="AV18" s="300">
        <f t="shared" si="2"/>
        <v>1</v>
      </c>
      <c r="AW18" s="300">
        <f t="shared" si="2"/>
        <v>1</v>
      </c>
      <c r="AX18" s="300">
        <f t="shared" si="2"/>
        <v>1</v>
      </c>
      <c r="AY18" s="300">
        <f t="shared" si="2"/>
        <v>2</v>
      </c>
      <c r="AZ18" s="300">
        <f t="shared" si="2"/>
        <v>4</v>
      </c>
      <c r="BA18" s="300">
        <f t="shared" si="2"/>
        <v>2</v>
      </c>
      <c r="BB18" s="300">
        <f t="shared" si="2"/>
        <v>1</v>
      </c>
      <c r="BC18" s="300">
        <f t="shared" si="2"/>
        <v>3</v>
      </c>
      <c r="BD18" s="300">
        <f t="shared" si="2"/>
        <v>3</v>
      </c>
      <c r="BE18" s="300">
        <f t="shared" si="2"/>
        <v>3</v>
      </c>
      <c r="BF18" s="300">
        <f t="shared" si="2"/>
        <v>3</v>
      </c>
      <c r="BG18" s="300">
        <f t="shared" si="2"/>
        <v>0</v>
      </c>
      <c r="BH18" s="300">
        <f t="shared" si="2"/>
        <v>2</v>
      </c>
      <c r="BI18" s="300">
        <f t="shared" si="2"/>
        <v>0</v>
      </c>
      <c r="BJ18" s="300">
        <f t="shared" si="2"/>
        <v>0</v>
      </c>
      <c r="BK18" s="300">
        <f t="shared" si="2"/>
        <v>1</v>
      </c>
      <c r="BL18" s="300">
        <f t="shared" si="2"/>
        <v>1</v>
      </c>
      <c r="BM18" s="300">
        <f>SUM(BM8:BM17)</f>
        <v>1</v>
      </c>
      <c r="BN18" s="300">
        <f>SUM(BN8:BN17)</f>
        <v>1</v>
      </c>
      <c r="BO18" s="300">
        <f>SUM(BO8:BO17)</f>
        <v>0</v>
      </c>
      <c r="BP18" s="300">
        <f>SUM(BP8:BP17)</f>
        <v>1</v>
      </c>
      <c r="BQ18" s="300">
        <f>SUM(BQ8:BQ17)</f>
        <v>0</v>
      </c>
      <c r="BR18" s="300">
        <f t="shared" si="2"/>
        <v>0</v>
      </c>
      <c r="BS18" s="300">
        <f t="shared" si="2"/>
        <v>0</v>
      </c>
      <c r="BT18" s="300">
        <f>SUM(BT8:BT17)</f>
        <v>0</v>
      </c>
      <c r="BU18" s="300">
        <f>SUM(BU8:BU17)</f>
        <v>0</v>
      </c>
      <c r="BV18" s="300">
        <f>SUM(BV8:BV17)</f>
        <v>0</v>
      </c>
      <c r="BW18" s="300">
        <f>SUM(BW8:BW17)</f>
        <v>0</v>
      </c>
      <c r="BX18" s="300">
        <f>SUM(BX8:BX17)</f>
        <v>0</v>
      </c>
      <c r="BY18" s="300">
        <f t="shared" si="2"/>
        <v>0</v>
      </c>
      <c r="BZ18" s="300">
        <f t="shared" ref="BZ18:CE18" si="3">SUM(BZ8:BZ17)</f>
        <v>0</v>
      </c>
      <c r="CA18" s="300">
        <f t="shared" si="3"/>
        <v>0</v>
      </c>
      <c r="CB18" s="300">
        <f t="shared" si="3"/>
        <v>0</v>
      </c>
      <c r="CC18" s="300">
        <f t="shared" si="3"/>
        <v>0</v>
      </c>
      <c r="CD18" s="300">
        <f t="shared" si="3"/>
        <v>0</v>
      </c>
      <c r="CE18" s="300">
        <f t="shared" si="3"/>
        <v>0</v>
      </c>
      <c r="CF18" s="257"/>
      <c r="CG18" s="262">
        <f t="shared" si="0"/>
        <v>200</v>
      </c>
    </row>
    <row r="19" spans="1:87" ht="20.100000000000001" customHeight="1">
      <c r="B19" s="126" t="s">
        <v>785</v>
      </c>
      <c r="C19" s="155"/>
      <c r="D19" s="128"/>
      <c r="E19" s="301">
        <f t="shared" ref="E19:AJ19" si="4">E7+E18</f>
        <v>2</v>
      </c>
      <c r="F19" s="300">
        <f t="shared" si="4"/>
        <v>7</v>
      </c>
      <c r="G19" s="300">
        <f t="shared" si="4"/>
        <v>7</v>
      </c>
      <c r="H19" s="318">
        <f t="shared" si="4"/>
        <v>4</v>
      </c>
      <c r="I19" s="318">
        <f t="shared" si="4"/>
        <v>4</v>
      </c>
      <c r="J19" s="318">
        <f t="shared" si="4"/>
        <v>3</v>
      </c>
      <c r="K19" s="318">
        <f t="shared" si="4"/>
        <v>5</v>
      </c>
      <c r="L19" s="318">
        <f t="shared" si="4"/>
        <v>6</v>
      </c>
      <c r="M19" s="300">
        <f t="shared" si="4"/>
        <v>3</v>
      </c>
      <c r="N19" s="318">
        <f t="shared" si="4"/>
        <v>2</v>
      </c>
      <c r="O19" s="318">
        <f t="shared" si="4"/>
        <v>3</v>
      </c>
      <c r="P19" s="318">
        <f t="shared" si="4"/>
        <v>1</v>
      </c>
      <c r="Q19" s="300">
        <f t="shared" si="4"/>
        <v>6</v>
      </c>
      <c r="R19" s="300">
        <f t="shared" si="4"/>
        <v>7</v>
      </c>
      <c r="S19" s="300">
        <f t="shared" si="4"/>
        <v>7</v>
      </c>
      <c r="T19" s="300">
        <f t="shared" si="4"/>
        <v>6</v>
      </c>
      <c r="U19" s="300">
        <f t="shared" si="4"/>
        <v>4</v>
      </c>
      <c r="V19" s="300">
        <f t="shared" si="4"/>
        <v>6</v>
      </c>
      <c r="W19" s="300">
        <f t="shared" si="4"/>
        <v>5</v>
      </c>
      <c r="X19" s="300">
        <f t="shared" si="4"/>
        <v>7</v>
      </c>
      <c r="Y19" s="318">
        <f t="shared" si="4"/>
        <v>4</v>
      </c>
      <c r="Z19" s="318">
        <f t="shared" si="4"/>
        <v>2</v>
      </c>
      <c r="AA19" s="318">
        <f t="shared" si="4"/>
        <v>2</v>
      </c>
      <c r="AB19" s="318">
        <f t="shared" si="4"/>
        <v>3</v>
      </c>
      <c r="AC19" s="318">
        <f t="shared" si="4"/>
        <v>1</v>
      </c>
      <c r="AD19" s="318">
        <f t="shared" si="4"/>
        <v>1</v>
      </c>
      <c r="AE19" s="318">
        <f t="shared" si="4"/>
        <v>1</v>
      </c>
      <c r="AF19" s="300">
        <f t="shared" si="4"/>
        <v>5</v>
      </c>
      <c r="AG19" s="300">
        <f t="shared" si="4"/>
        <v>4</v>
      </c>
      <c r="AH19" s="318">
        <f t="shared" si="4"/>
        <v>2</v>
      </c>
      <c r="AI19" s="318">
        <f t="shared" si="4"/>
        <v>2</v>
      </c>
      <c r="AJ19" s="318">
        <f t="shared" si="4"/>
        <v>1</v>
      </c>
      <c r="AK19" s="318">
        <f t="shared" ref="AK19:BY19" si="5">AK7+AK18</f>
        <v>1</v>
      </c>
      <c r="AL19" s="318">
        <f t="shared" si="5"/>
        <v>1</v>
      </c>
      <c r="AM19" s="300">
        <f t="shared" si="5"/>
        <v>5</v>
      </c>
      <c r="AN19" s="300">
        <f t="shared" si="5"/>
        <v>5</v>
      </c>
      <c r="AO19" s="300">
        <f t="shared" si="5"/>
        <v>5</v>
      </c>
      <c r="AP19" s="300">
        <f t="shared" si="5"/>
        <v>5</v>
      </c>
      <c r="AQ19" s="300">
        <f t="shared" si="5"/>
        <v>5</v>
      </c>
      <c r="AR19" s="300">
        <f t="shared" si="5"/>
        <v>5</v>
      </c>
      <c r="AS19" s="300">
        <f t="shared" si="5"/>
        <v>5</v>
      </c>
      <c r="AT19" s="300">
        <f t="shared" si="5"/>
        <v>4</v>
      </c>
      <c r="AU19" s="300">
        <f t="shared" si="5"/>
        <v>5</v>
      </c>
      <c r="AV19" s="318">
        <f t="shared" si="5"/>
        <v>1</v>
      </c>
      <c r="AW19" s="318">
        <f t="shared" si="5"/>
        <v>1</v>
      </c>
      <c r="AX19" s="300">
        <f t="shared" si="5"/>
        <v>1</v>
      </c>
      <c r="AY19" s="300">
        <f t="shared" si="5"/>
        <v>2</v>
      </c>
      <c r="AZ19" s="300">
        <f t="shared" si="5"/>
        <v>4</v>
      </c>
      <c r="BA19" s="300">
        <f t="shared" si="5"/>
        <v>2</v>
      </c>
      <c r="BB19" s="300">
        <f t="shared" si="5"/>
        <v>1</v>
      </c>
      <c r="BC19" s="300">
        <f t="shared" si="5"/>
        <v>3</v>
      </c>
      <c r="BD19" s="300">
        <f t="shared" si="5"/>
        <v>3</v>
      </c>
      <c r="BE19" s="300">
        <f t="shared" si="5"/>
        <v>3</v>
      </c>
      <c r="BF19" s="300">
        <f t="shared" si="5"/>
        <v>3</v>
      </c>
      <c r="BG19" s="300">
        <f t="shared" si="5"/>
        <v>0</v>
      </c>
      <c r="BH19" s="300">
        <f t="shared" si="5"/>
        <v>2</v>
      </c>
      <c r="BI19" s="318">
        <f t="shared" si="5"/>
        <v>0</v>
      </c>
      <c r="BJ19" s="318">
        <f t="shared" si="5"/>
        <v>0</v>
      </c>
      <c r="BK19" s="300">
        <f t="shared" si="5"/>
        <v>1</v>
      </c>
      <c r="BL19" s="300">
        <f t="shared" si="5"/>
        <v>1</v>
      </c>
      <c r="BM19" s="300">
        <f>BM7+BM18</f>
        <v>1</v>
      </c>
      <c r="BN19" s="300">
        <f>BN7+BN18</f>
        <v>1</v>
      </c>
      <c r="BO19" s="300">
        <f>BO7+BO18</f>
        <v>0</v>
      </c>
      <c r="BP19" s="300">
        <f>BP7+BP18</f>
        <v>1</v>
      </c>
      <c r="BQ19" s="300">
        <f>BQ7+BQ18</f>
        <v>0</v>
      </c>
      <c r="BR19" s="300">
        <f t="shared" si="5"/>
        <v>0</v>
      </c>
      <c r="BS19" s="300">
        <f t="shared" si="5"/>
        <v>0</v>
      </c>
      <c r="BT19" s="300">
        <f>BT7+BT18</f>
        <v>0</v>
      </c>
      <c r="BU19" s="300">
        <f>BU7+BU18</f>
        <v>0</v>
      </c>
      <c r="BV19" s="300">
        <f>BV7+BV18</f>
        <v>0</v>
      </c>
      <c r="BW19" s="300">
        <f>BW7+BW18</f>
        <v>0</v>
      </c>
      <c r="BX19" s="300">
        <f>BX7+BX18</f>
        <v>0</v>
      </c>
      <c r="BY19" s="300">
        <f t="shared" si="5"/>
        <v>0</v>
      </c>
      <c r="BZ19" s="300">
        <f t="shared" ref="BZ19:CE19" si="6">BZ7+BZ18</f>
        <v>0</v>
      </c>
      <c r="CA19" s="300">
        <f t="shared" si="6"/>
        <v>0</v>
      </c>
      <c r="CB19" s="300">
        <f t="shared" si="6"/>
        <v>0</v>
      </c>
      <c r="CC19" s="300">
        <f t="shared" si="6"/>
        <v>0</v>
      </c>
      <c r="CD19" s="300">
        <f t="shared" si="6"/>
        <v>0</v>
      </c>
      <c r="CE19" s="300">
        <f t="shared" si="6"/>
        <v>0</v>
      </c>
      <c r="CF19" s="257"/>
      <c r="CG19" s="262">
        <f t="shared" si="0"/>
        <v>200</v>
      </c>
    </row>
    <row r="20" spans="1:87" ht="10.050000000000001" customHeight="1"/>
    <row r="21" spans="1:87" ht="15" customHeight="1"/>
    <row r="22" spans="1:87" ht="15" customHeight="1">
      <c r="C22" s="153" t="s">
        <v>422</v>
      </c>
      <c r="G22" s="185"/>
      <c r="H22" s="184" t="s">
        <v>1322</v>
      </c>
    </row>
    <row r="23" spans="1:87" ht="10.050000000000001" customHeight="1"/>
    <row r="24" spans="1:87" ht="15" customHeight="1">
      <c r="B24" s="166"/>
      <c r="C24" s="167"/>
      <c r="D24" s="173"/>
      <c r="E24" s="168" t="s">
        <v>69</v>
      </c>
      <c r="F24" s="627">
        <v>19</v>
      </c>
      <c r="G24" s="628"/>
      <c r="H24" s="628"/>
      <c r="I24" s="628"/>
      <c r="J24" s="628"/>
      <c r="K24" s="628"/>
      <c r="L24" s="628"/>
      <c r="M24" s="628"/>
      <c r="N24" s="628"/>
      <c r="O24" s="628"/>
      <c r="P24" s="629"/>
      <c r="Q24" s="627">
        <v>20</v>
      </c>
      <c r="R24" s="628"/>
      <c r="S24" s="628"/>
      <c r="T24" s="628"/>
      <c r="U24" s="628"/>
      <c r="V24" s="628"/>
      <c r="W24" s="628"/>
      <c r="X24" s="628"/>
      <c r="Y24" s="628"/>
      <c r="Z24" s="628"/>
      <c r="AA24" s="629"/>
      <c r="AB24" s="627">
        <v>21</v>
      </c>
      <c r="AC24" s="628"/>
      <c r="AD24" s="628"/>
      <c r="AE24" s="629"/>
      <c r="AF24" s="627">
        <v>22</v>
      </c>
      <c r="AG24" s="628"/>
      <c r="AH24" s="628"/>
      <c r="AI24" s="628"/>
      <c r="AJ24" s="628"/>
      <c r="AK24" s="628"/>
      <c r="AL24" s="629"/>
      <c r="AM24" s="627">
        <v>23</v>
      </c>
      <c r="AN24" s="628"/>
      <c r="AO24" s="628"/>
      <c r="AP24" s="628"/>
      <c r="AQ24" s="628"/>
      <c r="AR24" s="628"/>
      <c r="AS24" s="628"/>
      <c r="AT24" s="628"/>
      <c r="AU24" s="628"/>
      <c r="AV24" s="628"/>
      <c r="AW24" s="629"/>
      <c r="AX24" s="627">
        <v>24</v>
      </c>
      <c r="AY24" s="628"/>
      <c r="AZ24" s="628"/>
      <c r="BA24" s="628"/>
      <c r="BB24" s="629"/>
      <c r="BC24" s="627">
        <v>25</v>
      </c>
      <c r="BD24" s="628"/>
      <c r="BE24" s="628"/>
      <c r="BF24" s="628"/>
      <c r="BG24" s="628"/>
      <c r="BH24" s="628"/>
      <c r="BI24" s="628"/>
      <c r="BJ24" s="629"/>
      <c r="BK24" s="627">
        <v>26</v>
      </c>
      <c r="BL24" s="628"/>
      <c r="BM24" s="628"/>
      <c r="BN24" s="628"/>
      <c r="BO24" s="628"/>
      <c r="BP24" s="628"/>
      <c r="BQ24" s="628"/>
      <c r="BR24" s="629"/>
      <c r="BS24" s="627">
        <v>27</v>
      </c>
      <c r="BT24" s="628"/>
      <c r="BU24" s="628"/>
      <c r="BV24" s="628"/>
      <c r="BW24" s="628"/>
      <c r="BX24" s="628"/>
      <c r="BY24" s="629"/>
      <c r="BZ24" s="627">
        <v>28</v>
      </c>
      <c r="CA24" s="628"/>
      <c r="CB24" s="628"/>
      <c r="CC24" s="628"/>
      <c r="CD24" s="629"/>
      <c r="CE24" s="172"/>
      <c r="CF24" s="172"/>
      <c r="CG24" s="173"/>
    </row>
    <row r="25" spans="1:87" ht="15" customHeight="1">
      <c r="B25" s="174"/>
      <c r="C25" s="175"/>
      <c r="D25" s="177"/>
      <c r="E25" s="111"/>
      <c r="F25" s="124"/>
      <c r="G25" s="124"/>
      <c r="H25" s="124"/>
      <c r="I25" s="124"/>
      <c r="J25" s="124"/>
      <c r="K25" s="124"/>
      <c r="L25" s="113" t="s">
        <v>877</v>
      </c>
      <c r="M25" s="124"/>
      <c r="N25" s="124"/>
      <c r="O25" s="124"/>
      <c r="P25" s="124"/>
      <c r="Q25" s="124"/>
      <c r="R25" s="124"/>
      <c r="S25" s="124"/>
      <c r="T25" s="124"/>
      <c r="U25" s="113" t="s">
        <v>877</v>
      </c>
      <c r="V25" s="124"/>
      <c r="W25" s="124"/>
      <c r="X25" s="124"/>
      <c r="Y25" s="124"/>
      <c r="Z25" s="124"/>
      <c r="AA25" s="113"/>
      <c r="AB25" s="113"/>
      <c r="AC25" s="113"/>
      <c r="AD25" s="113"/>
      <c r="AE25" s="113"/>
      <c r="AF25" s="124"/>
      <c r="AG25" s="124"/>
      <c r="AH25" s="113"/>
      <c r="AI25" s="113" t="s">
        <v>877</v>
      </c>
      <c r="AJ25" s="124"/>
      <c r="AK25" s="124"/>
      <c r="AL25" s="124"/>
      <c r="AM25" s="124"/>
      <c r="AN25" s="124"/>
      <c r="AO25" s="124"/>
      <c r="AP25" s="124"/>
      <c r="AQ25" s="124"/>
      <c r="AR25" s="124"/>
      <c r="AS25" s="113" t="s">
        <v>877</v>
      </c>
      <c r="AT25" s="124"/>
      <c r="AU25" s="124"/>
      <c r="AV25" s="113"/>
      <c r="AW25" s="124"/>
      <c r="AX25" s="124"/>
      <c r="AY25" s="124"/>
      <c r="AZ25" s="113" t="s">
        <v>877</v>
      </c>
      <c r="BA25" s="124"/>
      <c r="BB25" s="124"/>
      <c r="BC25" s="124"/>
      <c r="BD25" s="124"/>
      <c r="BE25" s="113" t="s">
        <v>877</v>
      </c>
      <c r="BF25" s="124"/>
      <c r="BG25" s="124"/>
      <c r="BH25" s="124"/>
      <c r="BI25" s="124"/>
      <c r="BJ25" s="124"/>
      <c r="BK25" s="124"/>
      <c r="BL25" s="124"/>
      <c r="BM25" s="124"/>
      <c r="BN25" s="124"/>
      <c r="BO25" s="113" t="s">
        <v>877</v>
      </c>
      <c r="BP25" s="124"/>
      <c r="BQ25" s="124"/>
      <c r="BR25" s="113" t="s">
        <v>877</v>
      </c>
      <c r="BS25" s="124"/>
      <c r="BT25" s="124"/>
      <c r="BU25" s="124"/>
      <c r="BV25" s="124"/>
      <c r="BW25" s="124"/>
      <c r="BX25" s="113" t="s">
        <v>877</v>
      </c>
      <c r="BY25" s="124"/>
      <c r="BZ25" s="124"/>
      <c r="CA25" s="124"/>
      <c r="CB25" s="124"/>
      <c r="CC25" s="113" t="s">
        <v>877</v>
      </c>
      <c r="CD25" s="124"/>
      <c r="CE25" s="121"/>
      <c r="CF25" s="176"/>
      <c r="CG25" s="177"/>
    </row>
    <row r="26" spans="1:87" ht="80.099999999999994" customHeight="1">
      <c r="B26" s="3" t="s">
        <v>884</v>
      </c>
      <c r="C26" s="4" t="s">
        <v>885</v>
      </c>
      <c r="D26" s="10" t="s">
        <v>886</v>
      </c>
      <c r="E26" s="76" t="s">
        <v>549</v>
      </c>
      <c r="F26" s="6" t="s">
        <v>890</v>
      </c>
      <c r="G26" s="6" t="s">
        <v>893</v>
      </c>
      <c r="H26" s="6" t="s">
        <v>891</v>
      </c>
      <c r="I26" s="6" t="s">
        <v>894</v>
      </c>
      <c r="J26" s="6" t="s">
        <v>944</v>
      </c>
      <c r="K26" s="6" t="s">
        <v>897</v>
      </c>
      <c r="L26" s="6" t="s">
        <v>1503</v>
      </c>
      <c r="M26" s="6" t="s">
        <v>896</v>
      </c>
      <c r="N26" s="6" t="s">
        <v>892</v>
      </c>
      <c r="O26" s="6" t="s">
        <v>895</v>
      </c>
      <c r="P26" s="6" t="s">
        <v>945</v>
      </c>
      <c r="Q26" s="6" t="s">
        <v>548</v>
      </c>
      <c r="R26" s="6" t="s">
        <v>436</v>
      </c>
      <c r="S26" s="6" t="s">
        <v>544</v>
      </c>
      <c r="T26" s="6" t="s">
        <v>545</v>
      </c>
      <c r="U26" s="6" t="s">
        <v>546</v>
      </c>
      <c r="V26" s="6" t="s">
        <v>898</v>
      </c>
      <c r="W26" s="6" t="s">
        <v>899</v>
      </c>
      <c r="X26" s="6" t="s">
        <v>900</v>
      </c>
      <c r="Y26" s="6" t="s">
        <v>901</v>
      </c>
      <c r="Z26" s="6" t="s">
        <v>902</v>
      </c>
      <c r="AA26" s="6" t="s">
        <v>903</v>
      </c>
      <c r="AB26" s="6" t="s">
        <v>904</v>
      </c>
      <c r="AC26" s="6" t="s">
        <v>1504</v>
      </c>
      <c r="AD26" s="6" t="s">
        <v>924</v>
      </c>
      <c r="AE26" s="6" t="s">
        <v>946</v>
      </c>
      <c r="AF26" s="6" t="s">
        <v>547</v>
      </c>
      <c r="AG26" s="6" t="s">
        <v>905</v>
      </c>
      <c r="AH26" s="6" t="s">
        <v>923</v>
      </c>
      <c r="AI26" s="6" t="s">
        <v>906</v>
      </c>
      <c r="AJ26" s="6" t="s">
        <v>908</v>
      </c>
      <c r="AK26" s="6" t="s">
        <v>909</v>
      </c>
      <c r="AL26" s="6" t="s">
        <v>907</v>
      </c>
      <c r="AM26" s="6" t="s">
        <v>550</v>
      </c>
      <c r="AN26" s="6" t="s">
        <v>910</v>
      </c>
      <c r="AO26" s="6" t="s">
        <v>935</v>
      </c>
      <c r="AP26" s="6" t="s">
        <v>933</v>
      </c>
      <c r="AQ26" s="6" t="s">
        <v>934</v>
      </c>
      <c r="AR26" s="6" t="s">
        <v>551</v>
      </c>
      <c r="AS26" s="6" t="s">
        <v>911</v>
      </c>
      <c r="AT26" s="6" t="s">
        <v>949</v>
      </c>
      <c r="AU26" s="6" t="s">
        <v>912</v>
      </c>
      <c r="AV26" s="6" t="s">
        <v>927</v>
      </c>
      <c r="AW26" s="6" t="s">
        <v>913</v>
      </c>
      <c r="AX26" s="6" t="s">
        <v>928</v>
      </c>
      <c r="AY26" s="6" t="s">
        <v>929</v>
      </c>
      <c r="AZ26" s="6" t="s">
        <v>930</v>
      </c>
      <c r="BA26" s="6" t="s">
        <v>931</v>
      </c>
      <c r="BB26" s="6" t="s">
        <v>932</v>
      </c>
      <c r="BC26" s="6" t="s">
        <v>437</v>
      </c>
      <c r="BD26" s="6" t="s">
        <v>552</v>
      </c>
      <c r="BE26" s="6" t="s">
        <v>941</v>
      </c>
      <c r="BF26" s="6" t="s">
        <v>620</v>
      </c>
      <c r="BG26" s="6" t="s">
        <v>942</v>
      </c>
      <c r="BH26" s="6" t="s">
        <v>943</v>
      </c>
      <c r="BI26" s="6" t="s">
        <v>1505</v>
      </c>
      <c r="BJ26" s="6" t="s">
        <v>926</v>
      </c>
      <c r="BK26" s="6" t="s">
        <v>435</v>
      </c>
      <c r="BL26" s="6" t="s">
        <v>773</v>
      </c>
      <c r="BM26" s="6" t="s">
        <v>463</v>
      </c>
      <c r="BN26" s="6" t="s">
        <v>995</v>
      </c>
      <c r="BO26" s="6" t="s">
        <v>996</v>
      </c>
      <c r="BP26" s="6" t="s">
        <v>999</v>
      </c>
      <c r="BQ26" s="6" t="s">
        <v>998</v>
      </c>
      <c r="BR26" s="6" t="s">
        <v>997</v>
      </c>
      <c r="BS26" s="6" t="s">
        <v>553</v>
      </c>
      <c r="BT26" s="6" t="s">
        <v>1018</v>
      </c>
      <c r="BU26" s="6" t="s">
        <v>1019</v>
      </c>
      <c r="BV26" s="6" t="s">
        <v>1020</v>
      </c>
      <c r="BW26" s="6" t="s">
        <v>1021</v>
      </c>
      <c r="BX26" s="6" t="s">
        <v>554</v>
      </c>
      <c r="BY26" s="6" t="s">
        <v>1022</v>
      </c>
      <c r="BZ26" s="6" t="s">
        <v>1030</v>
      </c>
      <c r="CA26" s="6" t="s">
        <v>1121</v>
      </c>
      <c r="CB26" s="6" t="s">
        <v>1122</v>
      </c>
      <c r="CC26" s="6" t="s">
        <v>1068</v>
      </c>
      <c r="CD26" s="6" t="s">
        <v>1031</v>
      </c>
      <c r="CE26" s="8" t="s">
        <v>1347</v>
      </c>
      <c r="CF26" s="77"/>
      <c r="CG26" s="403" t="s">
        <v>1355</v>
      </c>
    </row>
    <row r="27" spans="1:87" ht="20.100000000000001" customHeight="1">
      <c r="B27" s="154"/>
      <c r="C27" s="179"/>
      <c r="D27" s="92"/>
      <c r="E27" s="18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1"/>
      <c r="CF27" s="181"/>
      <c r="CG27" s="132"/>
    </row>
    <row r="28" spans="1:87" ht="15" customHeight="1">
      <c r="A28" s="125" t="s">
        <v>608</v>
      </c>
      <c r="B28" s="97">
        <v>1</v>
      </c>
      <c r="C28" s="98" t="s">
        <v>887</v>
      </c>
      <c r="D28" s="182" t="s">
        <v>888</v>
      </c>
      <c r="E28" s="319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8"/>
      <c r="CF28" s="233"/>
      <c r="CG28" s="320">
        <f t="shared" ref="CG28:CG41" si="7">SUM(E28:CF28)</f>
        <v>0</v>
      </c>
      <c r="CI28" s="184" t="s">
        <v>367</v>
      </c>
    </row>
    <row r="29" spans="1:87" ht="15" customHeight="1">
      <c r="A29" s="125" t="s">
        <v>608</v>
      </c>
      <c r="B29" s="97">
        <v>2</v>
      </c>
      <c r="C29" s="98" t="s">
        <v>925</v>
      </c>
      <c r="D29" s="183" t="s">
        <v>888</v>
      </c>
      <c r="E29" s="319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8"/>
      <c r="CF29" s="233"/>
      <c r="CG29" s="320">
        <f t="shared" si="7"/>
        <v>0</v>
      </c>
      <c r="CI29" s="184" t="s">
        <v>367</v>
      </c>
    </row>
    <row r="30" spans="1:87" ht="15" customHeight="1">
      <c r="A30" s="125"/>
      <c r="B30" s="97">
        <v>3</v>
      </c>
      <c r="C30" s="98" t="s">
        <v>916</v>
      </c>
      <c r="D30" s="183" t="s">
        <v>937</v>
      </c>
      <c r="E30" s="319">
        <v>3</v>
      </c>
      <c r="F30" s="205">
        <v>4</v>
      </c>
      <c r="G30" s="205">
        <v>3</v>
      </c>
      <c r="H30" s="205">
        <v>1</v>
      </c>
      <c r="I30" s="205">
        <v>3</v>
      </c>
      <c r="J30" s="205">
        <v>1</v>
      </c>
      <c r="K30" s="205">
        <v>2</v>
      </c>
      <c r="L30" s="205"/>
      <c r="M30" s="205">
        <v>2</v>
      </c>
      <c r="N30" s="205">
        <v>3</v>
      </c>
      <c r="O30" s="205">
        <v>1</v>
      </c>
      <c r="P30" s="205"/>
      <c r="Q30" s="205">
        <v>2</v>
      </c>
      <c r="R30" s="205">
        <v>3</v>
      </c>
      <c r="S30" s="205">
        <v>6</v>
      </c>
      <c r="T30" s="205">
        <v>6</v>
      </c>
      <c r="U30" s="205"/>
      <c r="V30" s="205">
        <v>6</v>
      </c>
      <c r="W30" s="205"/>
      <c r="X30" s="205"/>
      <c r="Y30" s="205"/>
      <c r="Z30" s="205"/>
      <c r="AA30" s="205"/>
      <c r="AB30" s="321">
        <v>8</v>
      </c>
      <c r="AC30" s="205"/>
      <c r="AD30" s="205"/>
      <c r="AE30" s="205"/>
      <c r="AF30" s="205"/>
      <c r="AG30" s="205"/>
      <c r="AH30" s="205"/>
      <c r="AI30" s="205"/>
      <c r="AJ30" s="205">
        <v>1</v>
      </c>
      <c r="AK30" s="205">
        <v>1</v>
      </c>
      <c r="AL30" s="205"/>
      <c r="AM30" s="205">
        <v>5</v>
      </c>
      <c r="AN30" s="205"/>
      <c r="AO30" s="205">
        <v>1</v>
      </c>
      <c r="AP30" s="205">
        <v>2</v>
      </c>
      <c r="AQ30" s="205"/>
      <c r="AR30" s="205"/>
      <c r="AS30" s="205"/>
      <c r="AT30" s="205">
        <v>4</v>
      </c>
      <c r="AU30" s="205"/>
      <c r="AV30" s="205">
        <v>5</v>
      </c>
      <c r="AW30" s="205">
        <v>2</v>
      </c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322" t="s">
        <v>1346</v>
      </c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8">
        <v>2</v>
      </c>
      <c r="CF30" s="233"/>
      <c r="CG30" s="320">
        <f t="shared" si="7"/>
        <v>77</v>
      </c>
    </row>
    <row r="31" spans="1:87" ht="15" customHeight="1">
      <c r="A31" s="125" t="s">
        <v>608</v>
      </c>
      <c r="B31" s="97">
        <v>4</v>
      </c>
      <c r="C31" s="98" t="s">
        <v>950</v>
      </c>
      <c r="D31" s="183" t="s">
        <v>937</v>
      </c>
      <c r="E31" s="319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>
        <v>2</v>
      </c>
      <c r="AC31" s="205"/>
      <c r="AD31" s="205"/>
      <c r="AE31" s="205">
        <v>1</v>
      </c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321">
        <v>12</v>
      </c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8"/>
      <c r="CF31" s="233"/>
      <c r="CG31" s="323">
        <f t="shared" si="7"/>
        <v>15</v>
      </c>
      <c r="CI31" s="184" t="s">
        <v>1554</v>
      </c>
    </row>
    <row r="32" spans="1:87" ht="15" customHeight="1">
      <c r="A32" s="125"/>
      <c r="B32" s="97">
        <v>5</v>
      </c>
      <c r="C32" s="98" t="s">
        <v>972</v>
      </c>
      <c r="D32" s="183" t="s">
        <v>974</v>
      </c>
      <c r="E32" s="319"/>
      <c r="F32" s="321">
        <v>8</v>
      </c>
      <c r="G32" s="205">
        <v>2</v>
      </c>
      <c r="H32" s="205"/>
      <c r="I32" s="205">
        <v>2</v>
      </c>
      <c r="J32" s="205"/>
      <c r="K32" s="205"/>
      <c r="L32" s="205"/>
      <c r="M32" s="205"/>
      <c r="N32" s="205"/>
      <c r="O32" s="205"/>
      <c r="P32" s="205"/>
      <c r="Q32" s="205">
        <v>4</v>
      </c>
      <c r="R32" s="205">
        <v>4</v>
      </c>
      <c r="S32" s="205">
        <v>6</v>
      </c>
      <c r="T32" s="321">
        <v>8</v>
      </c>
      <c r="U32" s="205"/>
      <c r="V32" s="205">
        <v>4</v>
      </c>
      <c r="W32" s="205">
        <v>5</v>
      </c>
      <c r="X32" s="205"/>
      <c r="Y32" s="205"/>
      <c r="Z32" s="205"/>
      <c r="AA32" s="205"/>
      <c r="AB32" s="205"/>
      <c r="AC32" s="205"/>
      <c r="AD32" s="205"/>
      <c r="AE32" s="205"/>
      <c r="AF32" s="205">
        <v>6</v>
      </c>
      <c r="AG32" s="205">
        <v>3</v>
      </c>
      <c r="AH32" s="205">
        <v>3</v>
      </c>
      <c r="AI32" s="205"/>
      <c r="AJ32" s="205"/>
      <c r="AK32" s="205"/>
      <c r="AL32" s="205"/>
      <c r="AM32" s="205">
        <v>6</v>
      </c>
      <c r="AN32" s="205">
        <v>5</v>
      </c>
      <c r="AO32" s="205">
        <v>2</v>
      </c>
      <c r="AP32" s="205">
        <v>5</v>
      </c>
      <c r="AQ32" s="321">
        <v>8</v>
      </c>
      <c r="AR32" s="205">
        <v>1</v>
      </c>
      <c r="AS32" s="205"/>
      <c r="AT32" s="205"/>
      <c r="AU32" s="205"/>
      <c r="AV32" s="205"/>
      <c r="AW32" s="205"/>
      <c r="AX32" s="205"/>
      <c r="AY32" s="205">
        <v>2</v>
      </c>
      <c r="AZ32" s="205"/>
      <c r="BA32" s="205">
        <v>2</v>
      </c>
      <c r="BB32" s="205"/>
      <c r="BC32" s="205">
        <v>5</v>
      </c>
      <c r="BD32" s="205">
        <v>2</v>
      </c>
      <c r="BE32" s="205"/>
      <c r="BF32" s="205">
        <v>1</v>
      </c>
      <c r="BG32" s="205">
        <v>5</v>
      </c>
      <c r="BH32" s="205"/>
      <c r="BI32" s="205"/>
      <c r="BJ32" s="205"/>
      <c r="BK32" s="322" t="s">
        <v>1345</v>
      </c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8">
        <v>1</v>
      </c>
      <c r="CF32" s="233"/>
      <c r="CG32" s="323">
        <f t="shared" si="7"/>
        <v>100</v>
      </c>
    </row>
    <row r="33" spans="1:87" ht="15" customHeight="1">
      <c r="A33" s="125"/>
      <c r="B33" s="97">
        <v>6</v>
      </c>
      <c r="C33" s="98" t="s">
        <v>977</v>
      </c>
      <c r="D33" s="183" t="s">
        <v>993</v>
      </c>
      <c r="E33" s="319"/>
      <c r="F33" s="205">
        <v>3</v>
      </c>
      <c r="G33" s="205">
        <v>3</v>
      </c>
      <c r="H33" s="205"/>
      <c r="I33" s="205">
        <v>2</v>
      </c>
      <c r="J33" s="205">
        <v>1</v>
      </c>
      <c r="K33" s="205">
        <v>3</v>
      </c>
      <c r="L33" s="205"/>
      <c r="M33" s="205"/>
      <c r="N33" s="205"/>
      <c r="O33" s="205"/>
      <c r="P33" s="205"/>
      <c r="Q33" s="205"/>
      <c r="R33" s="205">
        <v>3</v>
      </c>
      <c r="S33" s="205">
        <v>7</v>
      </c>
      <c r="T33" s="205">
        <v>7</v>
      </c>
      <c r="U33" s="205"/>
      <c r="V33" s="205">
        <v>9</v>
      </c>
      <c r="W33" s="205"/>
      <c r="X33" s="205">
        <v>1</v>
      </c>
      <c r="Y33" s="205"/>
      <c r="Z33" s="205">
        <v>1</v>
      </c>
      <c r="AA33" s="205"/>
      <c r="AB33" s="205">
        <v>7</v>
      </c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>
        <v>7</v>
      </c>
      <c r="AO33" s="205"/>
      <c r="AP33" s="205">
        <v>1</v>
      </c>
      <c r="AQ33" s="205">
        <v>14</v>
      </c>
      <c r="AR33" s="205"/>
      <c r="AS33" s="205"/>
      <c r="AT33" s="205"/>
      <c r="AU33" s="205">
        <v>1</v>
      </c>
      <c r="AV33" s="205">
        <v>3</v>
      </c>
      <c r="AW33" s="205"/>
      <c r="AX33" s="205"/>
      <c r="AY33" s="205"/>
      <c r="AZ33" s="205"/>
      <c r="BA33" s="205">
        <v>2</v>
      </c>
      <c r="BB33" s="205"/>
      <c r="BC33" s="205">
        <v>9</v>
      </c>
      <c r="BD33" s="205">
        <v>5</v>
      </c>
      <c r="BE33" s="205"/>
      <c r="BF33" s="205">
        <v>1</v>
      </c>
      <c r="BG33" s="205"/>
      <c r="BH33" s="205"/>
      <c r="BI33" s="205"/>
      <c r="BJ33" s="205"/>
      <c r="BK33" s="321">
        <v>15</v>
      </c>
      <c r="BL33" s="205"/>
      <c r="BM33" s="205"/>
      <c r="BN33" s="205">
        <v>1</v>
      </c>
      <c r="BO33" s="205"/>
      <c r="BP33" s="205"/>
      <c r="BQ33" s="205">
        <v>1</v>
      </c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8"/>
      <c r="CF33" s="233"/>
      <c r="CG33" s="323">
        <f t="shared" si="7"/>
        <v>107</v>
      </c>
    </row>
    <row r="34" spans="1:87" ht="15" customHeight="1">
      <c r="A34" s="125"/>
      <c r="B34" s="97">
        <v>7</v>
      </c>
      <c r="C34" s="98" t="s">
        <v>1013</v>
      </c>
      <c r="D34" s="183" t="s">
        <v>1015</v>
      </c>
      <c r="E34" s="319"/>
      <c r="F34" s="205">
        <v>1</v>
      </c>
      <c r="G34" s="205">
        <v>2</v>
      </c>
      <c r="H34" s="205">
        <v>3</v>
      </c>
      <c r="I34" s="205"/>
      <c r="J34" s="205"/>
      <c r="K34" s="205"/>
      <c r="L34" s="205"/>
      <c r="M34" s="205"/>
      <c r="N34" s="205"/>
      <c r="O34" s="205"/>
      <c r="P34" s="205"/>
      <c r="Q34" s="205">
        <v>4</v>
      </c>
      <c r="R34" s="205">
        <v>2</v>
      </c>
      <c r="S34" s="321">
        <v>13</v>
      </c>
      <c r="T34" s="205"/>
      <c r="U34" s="205"/>
      <c r="V34" s="205">
        <v>6</v>
      </c>
      <c r="W34" s="205">
        <v>3</v>
      </c>
      <c r="X34" s="205"/>
      <c r="Y34" s="205">
        <v>2</v>
      </c>
      <c r="Z34" s="205"/>
      <c r="AA34" s="205"/>
      <c r="AB34" s="205"/>
      <c r="AC34" s="205"/>
      <c r="AD34" s="205"/>
      <c r="AE34" s="205"/>
      <c r="AF34" s="205">
        <v>3</v>
      </c>
      <c r="AG34" s="205"/>
      <c r="AH34" s="205"/>
      <c r="AI34" s="205"/>
      <c r="AJ34" s="205"/>
      <c r="AK34" s="205"/>
      <c r="AL34" s="205"/>
      <c r="AM34" s="205">
        <v>2</v>
      </c>
      <c r="AN34" s="205">
        <v>11</v>
      </c>
      <c r="AO34" s="205">
        <v>1</v>
      </c>
      <c r="AP34" s="205">
        <v>2</v>
      </c>
      <c r="AQ34" s="321">
        <v>13</v>
      </c>
      <c r="AR34" s="205"/>
      <c r="AS34" s="205"/>
      <c r="AT34" s="205">
        <v>2</v>
      </c>
      <c r="AU34" s="205">
        <v>1</v>
      </c>
      <c r="AV34" s="205"/>
      <c r="AW34" s="205"/>
      <c r="AX34" s="205"/>
      <c r="AY34" s="205">
        <v>3</v>
      </c>
      <c r="AZ34" s="205">
        <v>1</v>
      </c>
      <c r="BA34" s="205">
        <v>3</v>
      </c>
      <c r="BB34" s="205">
        <v>5</v>
      </c>
      <c r="BC34" s="205">
        <v>8</v>
      </c>
      <c r="BD34" s="205">
        <v>2</v>
      </c>
      <c r="BE34" s="205">
        <v>1</v>
      </c>
      <c r="BF34" s="205"/>
      <c r="BG34" s="205"/>
      <c r="BH34" s="205">
        <v>1</v>
      </c>
      <c r="BI34" s="205"/>
      <c r="BJ34" s="205"/>
      <c r="BK34" s="205">
        <v>9</v>
      </c>
      <c r="BL34" s="205">
        <v>2</v>
      </c>
      <c r="BM34" s="205">
        <v>1</v>
      </c>
      <c r="BN34" s="205">
        <v>3</v>
      </c>
      <c r="BO34" s="205"/>
      <c r="BP34" s="205"/>
      <c r="BQ34" s="205"/>
      <c r="BR34" s="205"/>
      <c r="BS34" s="205">
        <v>2</v>
      </c>
      <c r="BT34" s="205">
        <v>1</v>
      </c>
      <c r="BU34" s="205">
        <v>5</v>
      </c>
      <c r="BV34" s="205"/>
      <c r="BW34" s="205"/>
      <c r="BX34" s="205"/>
      <c r="BY34" s="205"/>
      <c r="BZ34" s="205"/>
      <c r="CA34" s="205"/>
      <c r="CB34" s="205"/>
      <c r="CC34" s="205"/>
      <c r="CD34" s="205"/>
      <c r="CE34" s="208"/>
      <c r="CF34" s="233"/>
      <c r="CG34" s="323">
        <f t="shared" si="7"/>
        <v>118</v>
      </c>
    </row>
    <row r="35" spans="1:87" ht="15" customHeight="1">
      <c r="A35" s="125"/>
      <c r="B35" s="97">
        <v>8</v>
      </c>
      <c r="C35" s="98" t="s">
        <v>1027</v>
      </c>
      <c r="D35" s="183" t="s">
        <v>1015</v>
      </c>
      <c r="E35" s="319"/>
      <c r="F35" s="205">
        <v>3</v>
      </c>
      <c r="G35" s="205"/>
      <c r="H35" s="205"/>
      <c r="I35" s="205"/>
      <c r="J35" s="205"/>
      <c r="K35" s="205">
        <v>1</v>
      </c>
      <c r="L35" s="205"/>
      <c r="M35" s="205">
        <v>3</v>
      </c>
      <c r="N35" s="205"/>
      <c r="O35" s="205"/>
      <c r="P35" s="205"/>
      <c r="Q35" s="205">
        <v>3</v>
      </c>
      <c r="R35" s="205">
        <v>6</v>
      </c>
      <c r="S35" s="205">
        <v>5</v>
      </c>
      <c r="T35" s="205">
        <v>2</v>
      </c>
      <c r="U35" s="205"/>
      <c r="V35" s="205">
        <v>5</v>
      </c>
      <c r="W35" s="205">
        <v>3</v>
      </c>
      <c r="X35" s="205">
        <v>1</v>
      </c>
      <c r="Y35" s="205">
        <v>1</v>
      </c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321">
        <v>11</v>
      </c>
      <c r="AN35" s="205">
        <v>5</v>
      </c>
      <c r="AO35" s="205"/>
      <c r="AP35" s="205">
        <v>2</v>
      </c>
      <c r="AQ35" s="205">
        <v>4</v>
      </c>
      <c r="AR35" s="205"/>
      <c r="AS35" s="205"/>
      <c r="AT35" s="205"/>
      <c r="AU35" s="205">
        <v>1</v>
      </c>
      <c r="AV35" s="205"/>
      <c r="AW35" s="205"/>
      <c r="AX35" s="205"/>
      <c r="AY35" s="205"/>
      <c r="AZ35" s="205"/>
      <c r="BA35" s="205"/>
      <c r="BB35" s="205"/>
      <c r="BC35" s="205">
        <v>5</v>
      </c>
      <c r="BD35" s="205">
        <v>1</v>
      </c>
      <c r="BE35" s="205">
        <v>2</v>
      </c>
      <c r="BF35" s="205"/>
      <c r="BG35" s="205"/>
      <c r="BH35" s="205"/>
      <c r="BI35" s="205"/>
      <c r="BJ35" s="205"/>
      <c r="BK35" s="205">
        <v>9</v>
      </c>
      <c r="BL35" s="205">
        <v>1</v>
      </c>
      <c r="BM35" s="205">
        <v>5</v>
      </c>
      <c r="BN35" s="205">
        <v>2</v>
      </c>
      <c r="BO35" s="205"/>
      <c r="BP35" s="205"/>
      <c r="BQ35" s="205"/>
      <c r="BR35" s="205"/>
      <c r="BS35" s="205">
        <v>4</v>
      </c>
      <c r="BT35" s="205">
        <v>2</v>
      </c>
      <c r="BU35" s="205">
        <v>1</v>
      </c>
      <c r="BV35" s="205"/>
      <c r="BW35" s="205"/>
      <c r="BX35" s="205"/>
      <c r="BY35" s="205"/>
      <c r="BZ35" s="205"/>
      <c r="CA35" s="205"/>
      <c r="CB35" s="205"/>
      <c r="CC35" s="205"/>
      <c r="CD35" s="205"/>
      <c r="CE35" s="208"/>
      <c r="CF35" s="233"/>
      <c r="CG35" s="323">
        <f t="shared" si="7"/>
        <v>88</v>
      </c>
    </row>
    <row r="36" spans="1:87" ht="15" customHeight="1">
      <c r="A36" s="125"/>
      <c r="B36" s="97">
        <v>9</v>
      </c>
      <c r="C36" s="98" t="s">
        <v>1057</v>
      </c>
      <c r="D36" s="102" t="s">
        <v>1058</v>
      </c>
      <c r="E36" s="319"/>
      <c r="F36" s="205">
        <v>2</v>
      </c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>
        <v>6</v>
      </c>
      <c r="T36" s="205"/>
      <c r="U36" s="205"/>
      <c r="V36" s="205"/>
      <c r="W36" s="205">
        <v>2</v>
      </c>
      <c r="X36" s="205"/>
      <c r="Y36" s="205"/>
      <c r="Z36" s="205"/>
      <c r="AA36" s="205"/>
      <c r="AB36" s="205"/>
      <c r="AC36" s="205"/>
      <c r="AD36" s="205"/>
      <c r="AE36" s="205"/>
      <c r="AF36" s="205">
        <v>2</v>
      </c>
      <c r="AG36" s="205"/>
      <c r="AH36" s="205"/>
      <c r="AI36" s="205"/>
      <c r="AJ36" s="205"/>
      <c r="AK36" s="205"/>
      <c r="AL36" s="205"/>
      <c r="AM36" s="205">
        <v>4</v>
      </c>
      <c r="AN36" s="205">
        <v>5</v>
      </c>
      <c r="AO36" s="205">
        <v>1</v>
      </c>
      <c r="AP36" s="205">
        <v>1</v>
      </c>
      <c r="AQ36" s="205">
        <v>3</v>
      </c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>
        <v>1</v>
      </c>
      <c r="BD36" s="205">
        <v>1</v>
      </c>
      <c r="BE36" s="205"/>
      <c r="BF36" s="205">
        <v>1</v>
      </c>
      <c r="BG36" s="205"/>
      <c r="BH36" s="205"/>
      <c r="BI36" s="205"/>
      <c r="BJ36" s="205"/>
      <c r="BK36" s="321">
        <v>13</v>
      </c>
      <c r="BL36" s="205">
        <v>4</v>
      </c>
      <c r="BM36" s="205">
        <v>6</v>
      </c>
      <c r="BN36" s="205">
        <v>2</v>
      </c>
      <c r="BO36" s="205"/>
      <c r="BP36" s="205"/>
      <c r="BQ36" s="205"/>
      <c r="BR36" s="205"/>
      <c r="BS36" s="205">
        <v>7</v>
      </c>
      <c r="BT36" s="205">
        <v>6</v>
      </c>
      <c r="BU36" s="205">
        <v>10</v>
      </c>
      <c r="BV36" s="205"/>
      <c r="BW36" s="205">
        <v>5</v>
      </c>
      <c r="BX36" s="205"/>
      <c r="BY36" s="205"/>
      <c r="BZ36" s="205"/>
      <c r="CA36" s="205"/>
      <c r="CB36" s="205"/>
      <c r="CC36" s="205"/>
      <c r="CD36" s="205">
        <v>1</v>
      </c>
      <c r="CE36" s="208"/>
      <c r="CF36" s="233"/>
      <c r="CG36" s="323">
        <f t="shared" si="7"/>
        <v>83</v>
      </c>
    </row>
    <row r="37" spans="1:87" ht="15" customHeight="1">
      <c r="A37" s="125" t="s">
        <v>608</v>
      </c>
      <c r="B37" s="97">
        <v>10</v>
      </c>
      <c r="C37" s="98" t="s">
        <v>1070</v>
      </c>
      <c r="D37" s="183" t="s">
        <v>1072</v>
      </c>
      <c r="E37" s="319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>
        <v>1</v>
      </c>
      <c r="BD37" s="205">
        <v>1</v>
      </c>
      <c r="BE37" s="205"/>
      <c r="BF37" s="205"/>
      <c r="BG37" s="205"/>
      <c r="BH37" s="205"/>
      <c r="BI37" s="205"/>
      <c r="BJ37" s="205"/>
      <c r="BK37" s="321">
        <v>17</v>
      </c>
      <c r="BL37" s="205">
        <v>7</v>
      </c>
      <c r="BM37" s="205">
        <v>5</v>
      </c>
      <c r="BN37" s="205">
        <v>3</v>
      </c>
      <c r="BO37" s="205"/>
      <c r="BP37" s="205">
        <v>2</v>
      </c>
      <c r="BQ37" s="205"/>
      <c r="BR37" s="205"/>
      <c r="BS37" s="205">
        <v>12</v>
      </c>
      <c r="BT37" s="205">
        <v>5</v>
      </c>
      <c r="BU37" s="205">
        <v>8</v>
      </c>
      <c r="BV37" s="205"/>
      <c r="BW37" s="205">
        <v>6</v>
      </c>
      <c r="BX37" s="205"/>
      <c r="BY37" s="205">
        <v>4</v>
      </c>
      <c r="BZ37" s="205">
        <v>2</v>
      </c>
      <c r="CA37" s="205"/>
      <c r="CB37" s="205">
        <v>1</v>
      </c>
      <c r="CC37" s="205"/>
      <c r="CD37" s="205">
        <v>3</v>
      </c>
      <c r="CE37" s="208"/>
      <c r="CF37" s="233"/>
      <c r="CG37" s="323">
        <f t="shared" si="7"/>
        <v>77</v>
      </c>
      <c r="CI37" s="184" t="s">
        <v>384</v>
      </c>
    </row>
    <row r="38" spans="1:87" ht="20.100000000000001" customHeight="1">
      <c r="B38" s="126" t="s">
        <v>415</v>
      </c>
      <c r="C38" s="155"/>
      <c r="D38" s="128"/>
      <c r="E38" s="324">
        <f t="shared" ref="E38:AJ38" si="8">SUM(E28:E37)</f>
        <v>3</v>
      </c>
      <c r="F38" s="214">
        <f t="shared" si="8"/>
        <v>21</v>
      </c>
      <c r="G38" s="214">
        <f t="shared" si="8"/>
        <v>10</v>
      </c>
      <c r="H38" s="214">
        <f t="shared" si="8"/>
        <v>4</v>
      </c>
      <c r="I38" s="214">
        <f t="shared" si="8"/>
        <v>7</v>
      </c>
      <c r="J38" s="214">
        <f t="shared" si="8"/>
        <v>2</v>
      </c>
      <c r="K38" s="214">
        <f t="shared" si="8"/>
        <v>6</v>
      </c>
      <c r="L38" s="214">
        <f t="shared" si="8"/>
        <v>0</v>
      </c>
      <c r="M38" s="214">
        <f t="shared" si="8"/>
        <v>5</v>
      </c>
      <c r="N38" s="214">
        <f t="shared" si="8"/>
        <v>3</v>
      </c>
      <c r="O38" s="214">
        <f t="shared" si="8"/>
        <v>1</v>
      </c>
      <c r="P38" s="214">
        <f t="shared" si="8"/>
        <v>0</v>
      </c>
      <c r="Q38" s="214">
        <f t="shared" si="8"/>
        <v>13</v>
      </c>
      <c r="R38" s="214">
        <f t="shared" si="8"/>
        <v>18</v>
      </c>
      <c r="S38" s="214">
        <f t="shared" si="8"/>
        <v>43</v>
      </c>
      <c r="T38" s="214">
        <f t="shared" si="8"/>
        <v>23</v>
      </c>
      <c r="U38" s="214">
        <f t="shared" si="8"/>
        <v>0</v>
      </c>
      <c r="V38" s="214">
        <f t="shared" si="8"/>
        <v>30</v>
      </c>
      <c r="W38" s="214">
        <f t="shared" si="8"/>
        <v>13</v>
      </c>
      <c r="X38" s="214">
        <f t="shared" si="8"/>
        <v>2</v>
      </c>
      <c r="Y38" s="214">
        <f t="shared" si="8"/>
        <v>3</v>
      </c>
      <c r="Z38" s="214">
        <f t="shared" si="8"/>
        <v>1</v>
      </c>
      <c r="AA38" s="214">
        <f t="shared" si="8"/>
        <v>0</v>
      </c>
      <c r="AB38" s="214">
        <f t="shared" si="8"/>
        <v>17</v>
      </c>
      <c r="AC38" s="214">
        <f t="shared" si="8"/>
        <v>0</v>
      </c>
      <c r="AD38" s="214">
        <f t="shared" si="8"/>
        <v>0</v>
      </c>
      <c r="AE38" s="214">
        <f t="shared" si="8"/>
        <v>1</v>
      </c>
      <c r="AF38" s="214">
        <f t="shared" si="8"/>
        <v>11</v>
      </c>
      <c r="AG38" s="214">
        <f t="shared" si="8"/>
        <v>3</v>
      </c>
      <c r="AH38" s="214">
        <f t="shared" si="8"/>
        <v>3</v>
      </c>
      <c r="AI38" s="214">
        <f t="shared" si="8"/>
        <v>0</v>
      </c>
      <c r="AJ38" s="214">
        <f t="shared" si="8"/>
        <v>1</v>
      </c>
      <c r="AK38" s="214">
        <f t="shared" ref="AK38:BY38" si="9">SUM(AK28:AK37)</f>
        <v>1</v>
      </c>
      <c r="AL38" s="214">
        <f t="shared" si="9"/>
        <v>0</v>
      </c>
      <c r="AM38" s="214">
        <f t="shared" si="9"/>
        <v>28</v>
      </c>
      <c r="AN38" s="214">
        <f t="shared" si="9"/>
        <v>33</v>
      </c>
      <c r="AO38" s="214">
        <f t="shared" si="9"/>
        <v>5</v>
      </c>
      <c r="AP38" s="214">
        <f t="shared" si="9"/>
        <v>13</v>
      </c>
      <c r="AQ38" s="214">
        <f t="shared" si="9"/>
        <v>54</v>
      </c>
      <c r="AR38" s="214">
        <f t="shared" si="9"/>
        <v>1</v>
      </c>
      <c r="AS38" s="214">
        <f t="shared" si="9"/>
        <v>0</v>
      </c>
      <c r="AT38" s="214">
        <f t="shared" si="9"/>
        <v>6</v>
      </c>
      <c r="AU38" s="214">
        <f t="shared" si="9"/>
        <v>3</v>
      </c>
      <c r="AV38" s="214">
        <f t="shared" si="9"/>
        <v>8</v>
      </c>
      <c r="AW38" s="214">
        <f t="shared" si="9"/>
        <v>2</v>
      </c>
      <c r="AX38" s="214">
        <f t="shared" si="9"/>
        <v>0</v>
      </c>
      <c r="AY38" s="214">
        <f t="shared" si="9"/>
        <v>5</v>
      </c>
      <c r="AZ38" s="214">
        <f t="shared" si="9"/>
        <v>1</v>
      </c>
      <c r="BA38" s="214">
        <f t="shared" si="9"/>
        <v>7</v>
      </c>
      <c r="BB38" s="214">
        <f t="shared" si="9"/>
        <v>5</v>
      </c>
      <c r="BC38" s="214">
        <f t="shared" si="9"/>
        <v>29</v>
      </c>
      <c r="BD38" s="214">
        <f t="shared" si="9"/>
        <v>12</v>
      </c>
      <c r="BE38" s="214">
        <f t="shared" si="9"/>
        <v>3</v>
      </c>
      <c r="BF38" s="214">
        <f t="shared" si="9"/>
        <v>3</v>
      </c>
      <c r="BG38" s="214">
        <f t="shared" si="9"/>
        <v>5</v>
      </c>
      <c r="BH38" s="214">
        <f>SUM(BH28:BH37)</f>
        <v>1</v>
      </c>
      <c r="BI38" s="214">
        <f>SUM(BI28:BI37)</f>
        <v>0</v>
      </c>
      <c r="BJ38" s="214">
        <f t="shared" si="9"/>
        <v>0</v>
      </c>
      <c r="BK38" s="214">
        <f t="shared" si="9"/>
        <v>63</v>
      </c>
      <c r="BL38" s="214">
        <f t="shared" si="9"/>
        <v>14</v>
      </c>
      <c r="BM38" s="214">
        <f>SUM(BM28:BM37)</f>
        <v>17</v>
      </c>
      <c r="BN38" s="214">
        <f>SUM(BN28:BN37)</f>
        <v>11</v>
      </c>
      <c r="BO38" s="214">
        <f>SUM(BO28:BO37)</f>
        <v>0</v>
      </c>
      <c r="BP38" s="214">
        <f>SUM(BP28:BP37)</f>
        <v>2</v>
      </c>
      <c r="BQ38" s="214">
        <f>SUM(BQ28:BQ37)</f>
        <v>1</v>
      </c>
      <c r="BR38" s="214">
        <f t="shared" si="9"/>
        <v>0</v>
      </c>
      <c r="BS38" s="214">
        <f t="shared" si="9"/>
        <v>25</v>
      </c>
      <c r="BT38" s="214">
        <f>SUM(BT28:BT37)</f>
        <v>14</v>
      </c>
      <c r="BU38" s="214">
        <f>SUM(BU28:BU37)</f>
        <v>24</v>
      </c>
      <c r="BV38" s="214">
        <f>SUM(BV28:BV37)</f>
        <v>0</v>
      </c>
      <c r="BW38" s="214">
        <f>SUM(BW28:BW37)</f>
        <v>11</v>
      </c>
      <c r="BX38" s="214">
        <f>SUM(BX28:BX37)</f>
        <v>0</v>
      </c>
      <c r="BY38" s="214">
        <f t="shared" si="9"/>
        <v>4</v>
      </c>
      <c r="BZ38" s="214">
        <f t="shared" ref="BZ38:CE38" si="10">SUM(BZ28:BZ37)</f>
        <v>2</v>
      </c>
      <c r="CA38" s="214">
        <f t="shared" si="10"/>
        <v>0</v>
      </c>
      <c r="CB38" s="214">
        <f t="shared" si="10"/>
        <v>1</v>
      </c>
      <c r="CC38" s="214">
        <f t="shared" si="10"/>
        <v>0</v>
      </c>
      <c r="CD38" s="214">
        <f t="shared" si="10"/>
        <v>4</v>
      </c>
      <c r="CE38" s="214">
        <f t="shared" si="10"/>
        <v>3</v>
      </c>
      <c r="CF38" s="325"/>
      <c r="CG38" s="326">
        <f t="shared" si="7"/>
        <v>665</v>
      </c>
    </row>
    <row r="39" spans="1:87" ht="20.100000000000001" customHeight="1">
      <c r="B39" s="126" t="s">
        <v>785</v>
      </c>
      <c r="C39" s="155"/>
      <c r="D39" s="128"/>
      <c r="E39" s="324">
        <f t="shared" ref="E39:AJ39" si="11">E27+E38</f>
        <v>3</v>
      </c>
      <c r="F39" s="214">
        <f t="shared" si="11"/>
        <v>21</v>
      </c>
      <c r="G39" s="214">
        <f t="shared" si="11"/>
        <v>10</v>
      </c>
      <c r="H39" s="214">
        <f t="shared" si="11"/>
        <v>4</v>
      </c>
      <c r="I39" s="214">
        <f t="shared" si="11"/>
        <v>7</v>
      </c>
      <c r="J39" s="214">
        <f t="shared" si="11"/>
        <v>2</v>
      </c>
      <c r="K39" s="214">
        <f t="shared" si="11"/>
        <v>6</v>
      </c>
      <c r="L39" s="214">
        <f t="shared" si="11"/>
        <v>0</v>
      </c>
      <c r="M39" s="214">
        <f t="shared" si="11"/>
        <v>5</v>
      </c>
      <c r="N39" s="214">
        <f t="shared" si="11"/>
        <v>3</v>
      </c>
      <c r="O39" s="214">
        <f t="shared" si="11"/>
        <v>1</v>
      </c>
      <c r="P39" s="214">
        <f t="shared" si="11"/>
        <v>0</v>
      </c>
      <c r="Q39" s="214">
        <f t="shared" si="11"/>
        <v>13</v>
      </c>
      <c r="R39" s="214">
        <f t="shared" si="11"/>
        <v>18</v>
      </c>
      <c r="S39" s="214">
        <f t="shared" si="11"/>
        <v>43</v>
      </c>
      <c r="T39" s="214">
        <f t="shared" si="11"/>
        <v>23</v>
      </c>
      <c r="U39" s="214">
        <f t="shared" si="11"/>
        <v>0</v>
      </c>
      <c r="V39" s="214">
        <f t="shared" si="11"/>
        <v>30</v>
      </c>
      <c r="W39" s="214">
        <f t="shared" si="11"/>
        <v>13</v>
      </c>
      <c r="X39" s="214">
        <f t="shared" si="11"/>
        <v>2</v>
      </c>
      <c r="Y39" s="214">
        <f t="shared" si="11"/>
        <v>3</v>
      </c>
      <c r="Z39" s="214">
        <f t="shared" si="11"/>
        <v>1</v>
      </c>
      <c r="AA39" s="214">
        <f t="shared" si="11"/>
        <v>0</v>
      </c>
      <c r="AB39" s="214">
        <f t="shared" si="11"/>
        <v>17</v>
      </c>
      <c r="AC39" s="214">
        <f t="shared" si="11"/>
        <v>0</v>
      </c>
      <c r="AD39" s="214">
        <f t="shared" si="11"/>
        <v>0</v>
      </c>
      <c r="AE39" s="214">
        <f t="shared" si="11"/>
        <v>1</v>
      </c>
      <c r="AF39" s="214">
        <f t="shared" si="11"/>
        <v>11</v>
      </c>
      <c r="AG39" s="214">
        <f t="shared" si="11"/>
        <v>3</v>
      </c>
      <c r="AH39" s="214">
        <f t="shared" si="11"/>
        <v>3</v>
      </c>
      <c r="AI39" s="214">
        <f t="shared" si="11"/>
        <v>0</v>
      </c>
      <c r="AJ39" s="214">
        <f t="shared" si="11"/>
        <v>1</v>
      </c>
      <c r="AK39" s="214">
        <f t="shared" ref="AK39:BY39" si="12">AK27+AK38</f>
        <v>1</v>
      </c>
      <c r="AL39" s="214">
        <f t="shared" si="12"/>
        <v>0</v>
      </c>
      <c r="AM39" s="214">
        <f t="shared" si="12"/>
        <v>28</v>
      </c>
      <c r="AN39" s="214">
        <f t="shared" si="12"/>
        <v>33</v>
      </c>
      <c r="AO39" s="214">
        <f t="shared" si="12"/>
        <v>5</v>
      </c>
      <c r="AP39" s="214">
        <f t="shared" si="12"/>
        <v>13</v>
      </c>
      <c r="AQ39" s="214">
        <f t="shared" si="12"/>
        <v>54</v>
      </c>
      <c r="AR39" s="214">
        <f t="shared" si="12"/>
        <v>1</v>
      </c>
      <c r="AS39" s="214">
        <f t="shared" si="12"/>
        <v>0</v>
      </c>
      <c r="AT39" s="214">
        <f t="shared" si="12"/>
        <v>6</v>
      </c>
      <c r="AU39" s="214">
        <f t="shared" si="12"/>
        <v>3</v>
      </c>
      <c r="AV39" s="214">
        <f t="shared" si="12"/>
        <v>8</v>
      </c>
      <c r="AW39" s="214">
        <f t="shared" si="12"/>
        <v>2</v>
      </c>
      <c r="AX39" s="214">
        <f t="shared" si="12"/>
        <v>0</v>
      </c>
      <c r="AY39" s="214">
        <f t="shared" si="12"/>
        <v>5</v>
      </c>
      <c r="AZ39" s="214">
        <f t="shared" si="12"/>
        <v>1</v>
      </c>
      <c r="BA39" s="214">
        <f t="shared" si="12"/>
        <v>7</v>
      </c>
      <c r="BB39" s="214">
        <f t="shared" si="12"/>
        <v>5</v>
      </c>
      <c r="BC39" s="214">
        <f t="shared" si="12"/>
        <v>29</v>
      </c>
      <c r="BD39" s="214">
        <f t="shared" si="12"/>
        <v>12</v>
      </c>
      <c r="BE39" s="214">
        <f t="shared" si="12"/>
        <v>3</v>
      </c>
      <c r="BF39" s="214">
        <f t="shared" si="12"/>
        <v>3</v>
      </c>
      <c r="BG39" s="214">
        <f t="shared" si="12"/>
        <v>5</v>
      </c>
      <c r="BH39" s="214">
        <f>BH27+BH38</f>
        <v>1</v>
      </c>
      <c r="BI39" s="214">
        <f>BI27+BI38</f>
        <v>0</v>
      </c>
      <c r="BJ39" s="214">
        <f t="shared" si="12"/>
        <v>0</v>
      </c>
      <c r="BK39" s="214">
        <f t="shared" si="12"/>
        <v>63</v>
      </c>
      <c r="BL39" s="214">
        <f t="shared" si="12"/>
        <v>14</v>
      </c>
      <c r="BM39" s="214">
        <f>BM27+BM38</f>
        <v>17</v>
      </c>
      <c r="BN39" s="214">
        <f>BN27+BN38</f>
        <v>11</v>
      </c>
      <c r="BO39" s="214">
        <f>BO27+BO38</f>
        <v>0</v>
      </c>
      <c r="BP39" s="214">
        <f>BP27+BP38</f>
        <v>2</v>
      </c>
      <c r="BQ39" s="214">
        <f>BQ27+BQ38</f>
        <v>1</v>
      </c>
      <c r="BR39" s="214">
        <f t="shared" si="12"/>
        <v>0</v>
      </c>
      <c r="BS39" s="214">
        <f t="shared" si="12"/>
        <v>25</v>
      </c>
      <c r="BT39" s="214">
        <f>BT27+BT38</f>
        <v>14</v>
      </c>
      <c r="BU39" s="214">
        <f>BU27+BU38</f>
        <v>24</v>
      </c>
      <c r="BV39" s="214">
        <f>BV27+BV38</f>
        <v>0</v>
      </c>
      <c r="BW39" s="214">
        <f>BW27+BW38</f>
        <v>11</v>
      </c>
      <c r="BX39" s="214">
        <f>BX27+BX38</f>
        <v>0</v>
      </c>
      <c r="BY39" s="214">
        <f t="shared" si="12"/>
        <v>4</v>
      </c>
      <c r="BZ39" s="214">
        <f t="shared" ref="BZ39:CE39" si="13">BZ27+BZ38</f>
        <v>2</v>
      </c>
      <c r="CA39" s="214">
        <f t="shared" si="13"/>
        <v>0</v>
      </c>
      <c r="CB39" s="214">
        <f t="shared" si="13"/>
        <v>1</v>
      </c>
      <c r="CC39" s="214">
        <f t="shared" si="13"/>
        <v>0</v>
      </c>
      <c r="CD39" s="214">
        <f t="shared" si="13"/>
        <v>4</v>
      </c>
      <c r="CE39" s="214">
        <f t="shared" si="13"/>
        <v>3</v>
      </c>
      <c r="CF39" s="325"/>
      <c r="CG39" s="326">
        <f t="shared" si="7"/>
        <v>665</v>
      </c>
    </row>
    <row r="40" spans="1:87" ht="20.100000000000001" customHeight="1">
      <c r="B40" s="125" t="s">
        <v>1319</v>
      </c>
      <c r="E40" s="327">
        <v>3</v>
      </c>
      <c r="F40" s="327">
        <v>33</v>
      </c>
      <c r="G40" s="327">
        <v>12</v>
      </c>
      <c r="H40" s="328">
        <v>7</v>
      </c>
      <c r="I40" s="328">
        <v>12</v>
      </c>
      <c r="J40" s="328">
        <v>5</v>
      </c>
      <c r="K40" s="328">
        <v>6</v>
      </c>
      <c r="L40" s="328">
        <v>0</v>
      </c>
      <c r="M40" s="327">
        <v>7</v>
      </c>
      <c r="N40" s="328">
        <v>3</v>
      </c>
      <c r="O40" s="328">
        <v>1</v>
      </c>
      <c r="P40" s="328">
        <v>0</v>
      </c>
      <c r="Q40" s="327">
        <v>19</v>
      </c>
      <c r="R40" s="327">
        <v>19</v>
      </c>
      <c r="S40" s="327">
        <v>52</v>
      </c>
      <c r="T40" s="327">
        <v>25</v>
      </c>
      <c r="U40" s="327">
        <v>0</v>
      </c>
      <c r="V40" s="327">
        <v>39</v>
      </c>
      <c r="W40" s="327">
        <v>13</v>
      </c>
      <c r="X40" s="327">
        <v>3</v>
      </c>
      <c r="Y40" s="328">
        <v>3</v>
      </c>
      <c r="Z40" s="328">
        <v>1</v>
      </c>
      <c r="AA40" s="328">
        <v>0</v>
      </c>
      <c r="AB40" s="328">
        <v>17</v>
      </c>
      <c r="AC40" s="328">
        <v>0</v>
      </c>
      <c r="AD40" s="328">
        <v>0</v>
      </c>
      <c r="AE40" s="328">
        <v>1</v>
      </c>
      <c r="AF40" s="327">
        <v>11</v>
      </c>
      <c r="AG40" s="327">
        <v>4</v>
      </c>
      <c r="AH40" s="328">
        <v>3</v>
      </c>
      <c r="AI40" s="328">
        <v>0</v>
      </c>
      <c r="AJ40" s="328">
        <v>1</v>
      </c>
      <c r="AK40" s="328">
        <v>2</v>
      </c>
      <c r="AL40" s="328">
        <v>0</v>
      </c>
      <c r="AM40" s="327">
        <v>34</v>
      </c>
      <c r="AN40" s="327">
        <v>38</v>
      </c>
      <c r="AO40" s="327">
        <v>6</v>
      </c>
      <c r="AP40" s="327">
        <v>16</v>
      </c>
      <c r="AQ40" s="327">
        <v>53</v>
      </c>
      <c r="AR40" s="327">
        <v>1</v>
      </c>
      <c r="AS40" s="327">
        <v>0</v>
      </c>
      <c r="AT40" s="327">
        <v>7</v>
      </c>
      <c r="AU40" s="327">
        <v>3</v>
      </c>
      <c r="AV40" s="328">
        <v>8</v>
      </c>
      <c r="AW40" s="328">
        <v>2</v>
      </c>
      <c r="AX40" s="327">
        <v>5</v>
      </c>
      <c r="AY40" s="327">
        <v>7</v>
      </c>
      <c r="AZ40" s="327">
        <v>1</v>
      </c>
      <c r="BA40" s="327">
        <v>8</v>
      </c>
      <c r="BB40" s="327">
        <v>5</v>
      </c>
      <c r="BC40" s="327">
        <v>29</v>
      </c>
      <c r="BD40" s="327">
        <v>12</v>
      </c>
      <c r="BE40" s="327">
        <v>3</v>
      </c>
      <c r="BF40" s="327">
        <v>3</v>
      </c>
      <c r="BG40" s="327">
        <v>5</v>
      </c>
      <c r="BH40" s="327">
        <v>1</v>
      </c>
      <c r="BI40" s="328">
        <v>0</v>
      </c>
      <c r="BJ40" s="328">
        <v>0</v>
      </c>
      <c r="BK40" s="327">
        <v>63</v>
      </c>
      <c r="BL40" s="327">
        <v>14</v>
      </c>
      <c r="BM40" s="327">
        <v>17</v>
      </c>
      <c r="BN40" s="327">
        <v>11</v>
      </c>
      <c r="BO40" s="327">
        <v>0</v>
      </c>
      <c r="BP40" s="327">
        <v>2</v>
      </c>
      <c r="BQ40" s="327">
        <v>1</v>
      </c>
      <c r="BR40" s="327">
        <v>0</v>
      </c>
      <c r="BS40" s="327">
        <v>25</v>
      </c>
      <c r="BT40" s="327">
        <v>14</v>
      </c>
      <c r="BU40" s="327">
        <v>24</v>
      </c>
      <c r="BV40" s="327">
        <v>0</v>
      </c>
      <c r="BW40" s="327">
        <v>11</v>
      </c>
      <c r="BX40" s="327">
        <v>0</v>
      </c>
      <c r="BY40" s="327">
        <v>4</v>
      </c>
      <c r="BZ40" s="327">
        <v>2</v>
      </c>
      <c r="CA40" s="327">
        <v>0</v>
      </c>
      <c r="CB40" s="327">
        <v>1</v>
      </c>
      <c r="CC40" s="327">
        <v>0</v>
      </c>
      <c r="CD40" s="327">
        <v>4</v>
      </c>
      <c r="CE40" s="327">
        <v>3</v>
      </c>
      <c r="CF40" s="329"/>
      <c r="CG40" s="330">
        <f t="shared" si="7"/>
        <v>745</v>
      </c>
      <c r="CI40" s="184" t="s">
        <v>365</v>
      </c>
    </row>
    <row r="41" spans="1:87" ht="20.100000000000001" customHeight="1">
      <c r="B41" s="401" t="s">
        <v>1987</v>
      </c>
      <c r="C41" s="155"/>
      <c r="D41" s="155"/>
      <c r="E41" s="214"/>
      <c r="F41" s="214">
        <v>1</v>
      </c>
      <c r="G41" s="214"/>
      <c r="H41" s="385"/>
      <c r="I41" s="385"/>
      <c r="J41" s="385"/>
      <c r="K41" s="385"/>
      <c r="L41" s="385"/>
      <c r="M41" s="214"/>
      <c r="N41" s="385"/>
      <c r="O41" s="385"/>
      <c r="P41" s="385"/>
      <c r="Q41" s="214"/>
      <c r="R41" s="214"/>
      <c r="S41" s="214">
        <v>1</v>
      </c>
      <c r="T41" s="214">
        <v>1</v>
      </c>
      <c r="U41" s="214"/>
      <c r="V41" s="214"/>
      <c r="W41" s="214"/>
      <c r="X41" s="214"/>
      <c r="Y41" s="385"/>
      <c r="Z41" s="385"/>
      <c r="AA41" s="385"/>
      <c r="AB41" s="385">
        <v>1</v>
      </c>
      <c r="AC41" s="385"/>
      <c r="AD41" s="385"/>
      <c r="AE41" s="385"/>
      <c r="AF41" s="214"/>
      <c r="AG41" s="214"/>
      <c r="AH41" s="385"/>
      <c r="AI41" s="385"/>
      <c r="AJ41" s="385"/>
      <c r="AK41" s="385"/>
      <c r="AL41" s="385"/>
      <c r="AM41" s="214">
        <v>1</v>
      </c>
      <c r="AN41" s="214"/>
      <c r="AO41" s="214"/>
      <c r="AP41" s="214"/>
      <c r="AQ41" s="214">
        <v>3</v>
      </c>
      <c r="AR41" s="214"/>
      <c r="AS41" s="214"/>
      <c r="AT41" s="214"/>
      <c r="AU41" s="214"/>
      <c r="AV41" s="385"/>
      <c r="AW41" s="385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385"/>
      <c r="BJ41" s="385"/>
      <c r="BK41" s="214">
        <v>3</v>
      </c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5"/>
      <c r="CG41" s="326">
        <f t="shared" si="7"/>
        <v>11</v>
      </c>
    </row>
    <row r="42" spans="1:87" ht="10.050000000000001" customHeight="1"/>
    <row r="43" spans="1:87" ht="15" customHeight="1"/>
    <row r="44" spans="1:87" ht="15" customHeight="1">
      <c r="C44" s="153" t="s">
        <v>479</v>
      </c>
      <c r="G44" s="185"/>
      <c r="H44" s="184" t="s">
        <v>1321</v>
      </c>
    </row>
    <row r="45" spans="1:87" ht="10.050000000000001" customHeight="1"/>
    <row r="46" spans="1:87" ht="15" customHeight="1">
      <c r="B46" s="166"/>
      <c r="C46" s="167"/>
      <c r="D46" s="173"/>
      <c r="E46" s="168" t="s">
        <v>69</v>
      </c>
      <c r="F46" s="627">
        <v>19</v>
      </c>
      <c r="G46" s="628"/>
      <c r="H46" s="628"/>
      <c r="I46" s="628"/>
      <c r="J46" s="628"/>
      <c r="K46" s="628"/>
      <c r="L46" s="628"/>
      <c r="M46" s="628"/>
      <c r="N46" s="628"/>
      <c r="O46" s="628"/>
      <c r="P46" s="629"/>
      <c r="Q46" s="627">
        <v>20</v>
      </c>
      <c r="R46" s="628"/>
      <c r="S46" s="628"/>
      <c r="T46" s="628"/>
      <c r="U46" s="628"/>
      <c r="V46" s="628"/>
      <c r="W46" s="628"/>
      <c r="X46" s="628"/>
      <c r="Y46" s="628"/>
      <c r="Z46" s="628"/>
      <c r="AA46" s="629"/>
      <c r="AB46" s="627">
        <v>21</v>
      </c>
      <c r="AC46" s="628"/>
      <c r="AD46" s="628"/>
      <c r="AE46" s="629"/>
      <c r="AF46" s="627">
        <v>22</v>
      </c>
      <c r="AG46" s="628"/>
      <c r="AH46" s="628"/>
      <c r="AI46" s="628"/>
      <c r="AJ46" s="628"/>
      <c r="AK46" s="628"/>
      <c r="AL46" s="629"/>
      <c r="AM46" s="627">
        <v>23</v>
      </c>
      <c r="AN46" s="628"/>
      <c r="AO46" s="628"/>
      <c r="AP46" s="628"/>
      <c r="AQ46" s="628"/>
      <c r="AR46" s="628"/>
      <c r="AS46" s="628"/>
      <c r="AT46" s="628"/>
      <c r="AU46" s="628"/>
      <c r="AV46" s="628"/>
      <c r="AW46" s="629"/>
      <c r="AX46" s="627">
        <v>24</v>
      </c>
      <c r="AY46" s="628"/>
      <c r="AZ46" s="628"/>
      <c r="BA46" s="628"/>
      <c r="BB46" s="629"/>
      <c r="BC46" s="627">
        <v>25</v>
      </c>
      <c r="BD46" s="628"/>
      <c r="BE46" s="628"/>
      <c r="BF46" s="628"/>
      <c r="BG46" s="628"/>
      <c r="BH46" s="628"/>
      <c r="BI46" s="628"/>
      <c r="BJ46" s="629"/>
      <c r="BK46" s="627">
        <v>26</v>
      </c>
      <c r="BL46" s="628"/>
      <c r="BM46" s="628"/>
      <c r="BN46" s="628"/>
      <c r="BO46" s="628"/>
      <c r="BP46" s="628"/>
      <c r="BQ46" s="628"/>
      <c r="BR46" s="629"/>
      <c r="BS46" s="627">
        <v>27</v>
      </c>
      <c r="BT46" s="628"/>
      <c r="BU46" s="628"/>
      <c r="BV46" s="628"/>
      <c r="BW46" s="628"/>
      <c r="BX46" s="628"/>
      <c r="BY46" s="629"/>
      <c r="BZ46" s="627">
        <v>28</v>
      </c>
      <c r="CA46" s="628"/>
      <c r="CB46" s="628"/>
      <c r="CC46" s="628"/>
      <c r="CD46" s="629"/>
      <c r="CE46" s="172"/>
      <c r="CF46" s="172"/>
      <c r="CG46" s="173"/>
    </row>
    <row r="47" spans="1:87" ht="15" customHeight="1">
      <c r="B47" s="174"/>
      <c r="C47" s="175"/>
      <c r="D47" s="177"/>
      <c r="E47" s="111"/>
      <c r="F47" s="124"/>
      <c r="G47" s="124"/>
      <c r="H47" s="124"/>
      <c r="I47" s="124"/>
      <c r="J47" s="124"/>
      <c r="K47" s="124"/>
      <c r="L47" s="113" t="s">
        <v>877</v>
      </c>
      <c r="M47" s="124"/>
      <c r="N47" s="124"/>
      <c r="O47" s="124"/>
      <c r="P47" s="124"/>
      <c r="Q47" s="124"/>
      <c r="R47" s="124"/>
      <c r="S47" s="124"/>
      <c r="T47" s="124"/>
      <c r="U47" s="113" t="s">
        <v>877</v>
      </c>
      <c r="V47" s="124"/>
      <c r="W47" s="124"/>
      <c r="X47" s="124"/>
      <c r="Y47" s="124"/>
      <c r="Z47" s="124"/>
      <c r="AA47" s="113"/>
      <c r="AB47" s="113"/>
      <c r="AC47" s="113"/>
      <c r="AD47" s="113"/>
      <c r="AE47" s="113"/>
      <c r="AF47" s="124"/>
      <c r="AG47" s="124"/>
      <c r="AH47" s="113"/>
      <c r="AI47" s="113" t="s">
        <v>877</v>
      </c>
      <c r="AJ47" s="124"/>
      <c r="AK47" s="124"/>
      <c r="AL47" s="124"/>
      <c r="AM47" s="124"/>
      <c r="AN47" s="124"/>
      <c r="AO47" s="124"/>
      <c r="AP47" s="124"/>
      <c r="AQ47" s="124"/>
      <c r="AR47" s="124"/>
      <c r="AS47" s="113" t="s">
        <v>877</v>
      </c>
      <c r="AT47" s="124"/>
      <c r="AU47" s="124"/>
      <c r="AV47" s="113"/>
      <c r="AW47" s="124"/>
      <c r="AX47" s="124"/>
      <c r="AY47" s="124"/>
      <c r="AZ47" s="113" t="s">
        <v>877</v>
      </c>
      <c r="BA47" s="124"/>
      <c r="BB47" s="124"/>
      <c r="BC47" s="124"/>
      <c r="BD47" s="124"/>
      <c r="BE47" s="113" t="s">
        <v>877</v>
      </c>
      <c r="BF47" s="124"/>
      <c r="BG47" s="124"/>
      <c r="BH47" s="124"/>
      <c r="BI47" s="124"/>
      <c r="BJ47" s="124"/>
      <c r="BK47" s="124"/>
      <c r="BL47" s="124"/>
      <c r="BM47" s="124"/>
      <c r="BN47" s="124"/>
      <c r="BO47" s="113" t="s">
        <v>877</v>
      </c>
      <c r="BP47" s="124"/>
      <c r="BQ47" s="124"/>
      <c r="BR47" s="113" t="s">
        <v>877</v>
      </c>
      <c r="BS47" s="124"/>
      <c r="BT47" s="124"/>
      <c r="BU47" s="124"/>
      <c r="BV47" s="124"/>
      <c r="BW47" s="124"/>
      <c r="BX47" s="113" t="s">
        <v>877</v>
      </c>
      <c r="BY47" s="124"/>
      <c r="BZ47" s="124"/>
      <c r="CA47" s="124"/>
      <c r="CB47" s="124"/>
      <c r="CC47" s="113" t="s">
        <v>877</v>
      </c>
      <c r="CD47" s="124"/>
      <c r="CE47" s="121"/>
      <c r="CF47" s="176"/>
      <c r="CG47" s="177"/>
    </row>
    <row r="48" spans="1:87" ht="80.099999999999994" customHeight="1">
      <c r="B48" s="3" t="s">
        <v>426</v>
      </c>
      <c r="C48" s="4" t="s">
        <v>424</v>
      </c>
      <c r="D48" s="10" t="s">
        <v>425</v>
      </c>
      <c r="E48" s="76" t="s">
        <v>549</v>
      </c>
      <c r="F48" s="6" t="s">
        <v>890</v>
      </c>
      <c r="G48" s="6" t="s">
        <v>893</v>
      </c>
      <c r="H48" s="6" t="s">
        <v>891</v>
      </c>
      <c r="I48" s="6" t="s">
        <v>894</v>
      </c>
      <c r="J48" s="6" t="s">
        <v>944</v>
      </c>
      <c r="K48" s="6" t="s">
        <v>897</v>
      </c>
      <c r="L48" s="6" t="s">
        <v>1503</v>
      </c>
      <c r="M48" s="6" t="s">
        <v>896</v>
      </c>
      <c r="N48" s="6" t="s">
        <v>892</v>
      </c>
      <c r="O48" s="6" t="s">
        <v>895</v>
      </c>
      <c r="P48" s="6" t="s">
        <v>945</v>
      </c>
      <c r="Q48" s="6" t="s">
        <v>548</v>
      </c>
      <c r="R48" s="6" t="s">
        <v>436</v>
      </c>
      <c r="S48" s="6" t="s">
        <v>544</v>
      </c>
      <c r="T48" s="6" t="s">
        <v>545</v>
      </c>
      <c r="U48" s="6" t="s">
        <v>546</v>
      </c>
      <c r="V48" s="6" t="s">
        <v>898</v>
      </c>
      <c r="W48" s="6" t="s">
        <v>899</v>
      </c>
      <c r="X48" s="6" t="s">
        <v>900</v>
      </c>
      <c r="Y48" s="6" t="s">
        <v>901</v>
      </c>
      <c r="Z48" s="6" t="s">
        <v>902</v>
      </c>
      <c r="AA48" s="6" t="s">
        <v>903</v>
      </c>
      <c r="AB48" s="6" t="s">
        <v>904</v>
      </c>
      <c r="AC48" s="6" t="s">
        <v>1504</v>
      </c>
      <c r="AD48" s="6" t="s">
        <v>924</v>
      </c>
      <c r="AE48" s="6" t="s">
        <v>946</v>
      </c>
      <c r="AF48" s="6" t="s">
        <v>547</v>
      </c>
      <c r="AG48" s="6" t="s">
        <v>905</v>
      </c>
      <c r="AH48" s="6" t="s">
        <v>923</v>
      </c>
      <c r="AI48" s="6" t="s">
        <v>906</v>
      </c>
      <c r="AJ48" s="6" t="s">
        <v>908</v>
      </c>
      <c r="AK48" s="6" t="s">
        <v>909</v>
      </c>
      <c r="AL48" s="6" t="s">
        <v>907</v>
      </c>
      <c r="AM48" s="6" t="s">
        <v>550</v>
      </c>
      <c r="AN48" s="6" t="s">
        <v>910</v>
      </c>
      <c r="AO48" s="6" t="s">
        <v>935</v>
      </c>
      <c r="AP48" s="6" t="s">
        <v>933</v>
      </c>
      <c r="AQ48" s="6" t="s">
        <v>934</v>
      </c>
      <c r="AR48" s="6" t="s">
        <v>551</v>
      </c>
      <c r="AS48" s="6" t="s">
        <v>911</v>
      </c>
      <c r="AT48" s="6" t="s">
        <v>949</v>
      </c>
      <c r="AU48" s="6" t="s">
        <v>912</v>
      </c>
      <c r="AV48" s="6" t="s">
        <v>927</v>
      </c>
      <c r="AW48" s="6" t="s">
        <v>913</v>
      </c>
      <c r="AX48" s="6" t="s">
        <v>928</v>
      </c>
      <c r="AY48" s="6" t="s">
        <v>929</v>
      </c>
      <c r="AZ48" s="6" t="s">
        <v>930</v>
      </c>
      <c r="BA48" s="6" t="s">
        <v>931</v>
      </c>
      <c r="BB48" s="6" t="s">
        <v>932</v>
      </c>
      <c r="BC48" s="6" t="s">
        <v>437</v>
      </c>
      <c r="BD48" s="6" t="s">
        <v>552</v>
      </c>
      <c r="BE48" s="6" t="s">
        <v>941</v>
      </c>
      <c r="BF48" s="6" t="s">
        <v>620</v>
      </c>
      <c r="BG48" s="6" t="s">
        <v>942</v>
      </c>
      <c r="BH48" s="6" t="s">
        <v>943</v>
      </c>
      <c r="BI48" s="6" t="s">
        <v>1505</v>
      </c>
      <c r="BJ48" s="6" t="s">
        <v>926</v>
      </c>
      <c r="BK48" s="6" t="s">
        <v>435</v>
      </c>
      <c r="BL48" s="6" t="s">
        <v>773</v>
      </c>
      <c r="BM48" s="6" t="s">
        <v>463</v>
      </c>
      <c r="BN48" s="6" t="s">
        <v>995</v>
      </c>
      <c r="BO48" s="6" t="s">
        <v>996</v>
      </c>
      <c r="BP48" s="6" t="s">
        <v>999</v>
      </c>
      <c r="BQ48" s="6" t="s">
        <v>998</v>
      </c>
      <c r="BR48" s="6" t="s">
        <v>997</v>
      </c>
      <c r="BS48" s="6" t="s">
        <v>553</v>
      </c>
      <c r="BT48" s="6" t="s">
        <v>1018</v>
      </c>
      <c r="BU48" s="6" t="s">
        <v>1019</v>
      </c>
      <c r="BV48" s="6" t="s">
        <v>1020</v>
      </c>
      <c r="BW48" s="6" t="s">
        <v>1021</v>
      </c>
      <c r="BX48" s="6" t="s">
        <v>554</v>
      </c>
      <c r="BY48" s="6" t="s">
        <v>1022</v>
      </c>
      <c r="BZ48" s="6" t="s">
        <v>1030</v>
      </c>
      <c r="CA48" s="6" t="s">
        <v>1121</v>
      </c>
      <c r="CB48" s="6" t="s">
        <v>1122</v>
      </c>
      <c r="CC48" s="6" t="s">
        <v>1068</v>
      </c>
      <c r="CD48" s="6" t="s">
        <v>1031</v>
      </c>
      <c r="CE48" s="8" t="s">
        <v>1347</v>
      </c>
      <c r="CF48" s="77"/>
      <c r="CG48" s="403" t="s">
        <v>1355</v>
      </c>
    </row>
    <row r="49" spans="1:85" ht="20.100000000000001" customHeight="1">
      <c r="B49" s="154"/>
      <c r="C49" s="179"/>
      <c r="D49" s="92"/>
      <c r="E49" s="18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1"/>
      <c r="CF49" s="181"/>
      <c r="CG49" s="132"/>
    </row>
    <row r="50" spans="1:85" ht="15" customHeight="1">
      <c r="A50" s="125"/>
      <c r="B50" s="97">
        <v>1</v>
      </c>
      <c r="C50" s="98" t="s">
        <v>887</v>
      </c>
      <c r="D50" s="182" t="s">
        <v>888</v>
      </c>
      <c r="E50" s="313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14"/>
      <c r="BT50" s="314"/>
      <c r="BU50" s="314"/>
      <c r="BV50" s="314"/>
      <c r="BW50" s="314"/>
      <c r="BX50" s="314"/>
      <c r="BY50" s="314"/>
      <c r="BZ50" s="314"/>
      <c r="CA50" s="314"/>
      <c r="CB50" s="314"/>
      <c r="CC50" s="314"/>
      <c r="CD50" s="314"/>
      <c r="CE50" s="331"/>
      <c r="CF50" s="231"/>
      <c r="CG50" s="312">
        <f t="shared" ref="CG50:CG59" si="14">SUM(E50:CF50)</f>
        <v>0</v>
      </c>
    </row>
    <row r="51" spans="1:85" ht="15" customHeight="1">
      <c r="A51" s="125"/>
      <c r="B51" s="97">
        <v>2</v>
      </c>
      <c r="C51" s="98" t="s">
        <v>925</v>
      </c>
      <c r="D51" s="183" t="s">
        <v>888</v>
      </c>
      <c r="E51" s="313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4"/>
      <c r="BI51" s="314"/>
      <c r="BJ51" s="314"/>
      <c r="BK51" s="314"/>
      <c r="BL51" s="314"/>
      <c r="BM51" s="314"/>
      <c r="BN51" s="314"/>
      <c r="BO51" s="314"/>
      <c r="BP51" s="314"/>
      <c r="BQ51" s="314"/>
      <c r="BR51" s="314"/>
      <c r="BS51" s="314"/>
      <c r="BT51" s="314"/>
      <c r="BU51" s="314"/>
      <c r="BV51" s="314"/>
      <c r="BW51" s="314"/>
      <c r="BX51" s="314"/>
      <c r="BY51" s="314"/>
      <c r="BZ51" s="314"/>
      <c r="CA51" s="314"/>
      <c r="CB51" s="314"/>
      <c r="CC51" s="314"/>
      <c r="CD51" s="314"/>
      <c r="CE51" s="331"/>
      <c r="CF51" s="231"/>
      <c r="CG51" s="312">
        <f t="shared" si="14"/>
        <v>0</v>
      </c>
    </row>
    <row r="52" spans="1:85" ht="15" customHeight="1">
      <c r="A52" s="125"/>
      <c r="B52" s="97">
        <v>3</v>
      </c>
      <c r="C52" s="98" t="s">
        <v>916</v>
      </c>
      <c r="D52" s="183" t="s">
        <v>937</v>
      </c>
      <c r="E52" s="313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32" t="s">
        <v>1292</v>
      </c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33" t="s">
        <v>1293</v>
      </c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4"/>
      <c r="BI52" s="314"/>
      <c r="BJ52" s="314"/>
      <c r="BK52" s="314"/>
      <c r="BL52" s="314"/>
      <c r="BM52" s="314"/>
      <c r="BN52" s="314"/>
      <c r="BO52" s="314"/>
      <c r="BP52" s="314"/>
      <c r="BQ52" s="314"/>
      <c r="BR52" s="314"/>
      <c r="BS52" s="314"/>
      <c r="BT52" s="314"/>
      <c r="BU52" s="314"/>
      <c r="BV52" s="314"/>
      <c r="BW52" s="314"/>
      <c r="BX52" s="314"/>
      <c r="BY52" s="314"/>
      <c r="BZ52" s="314"/>
      <c r="CA52" s="314"/>
      <c r="CB52" s="314"/>
      <c r="CC52" s="314"/>
      <c r="CD52" s="314"/>
      <c r="CE52" s="331"/>
      <c r="CF52" s="231"/>
      <c r="CG52" s="312">
        <f t="shared" si="14"/>
        <v>0</v>
      </c>
    </row>
    <row r="53" spans="1:85" ht="15" customHeight="1">
      <c r="A53" s="125"/>
      <c r="B53" s="97">
        <v>4</v>
      </c>
      <c r="C53" s="98" t="s">
        <v>950</v>
      </c>
      <c r="D53" s="183" t="s">
        <v>964</v>
      </c>
      <c r="E53" s="313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33" t="s">
        <v>1293</v>
      </c>
      <c r="BE53" s="314"/>
      <c r="BF53" s="314"/>
      <c r="BG53" s="314"/>
      <c r="BH53" s="314"/>
      <c r="BI53" s="333" t="s">
        <v>1293</v>
      </c>
      <c r="BJ53" s="314"/>
      <c r="BK53" s="314"/>
      <c r="BL53" s="314"/>
      <c r="BM53" s="314"/>
      <c r="BN53" s="314"/>
      <c r="BO53" s="314"/>
      <c r="BP53" s="314"/>
      <c r="BQ53" s="314"/>
      <c r="BR53" s="314"/>
      <c r="BS53" s="314"/>
      <c r="BT53" s="314"/>
      <c r="BU53" s="314"/>
      <c r="BV53" s="314"/>
      <c r="BW53" s="314"/>
      <c r="BX53" s="314"/>
      <c r="BY53" s="314"/>
      <c r="BZ53" s="314"/>
      <c r="CA53" s="314"/>
      <c r="CB53" s="314"/>
      <c r="CC53" s="314"/>
      <c r="CD53" s="314"/>
      <c r="CE53" s="331"/>
      <c r="CF53" s="231"/>
      <c r="CG53" s="316">
        <f t="shared" si="14"/>
        <v>0</v>
      </c>
    </row>
    <row r="54" spans="1:85" ht="15" customHeight="1">
      <c r="A54" s="125"/>
      <c r="B54" s="97">
        <v>5</v>
      </c>
      <c r="C54" s="98" t="s">
        <v>972</v>
      </c>
      <c r="D54" s="183" t="s">
        <v>974</v>
      </c>
      <c r="E54" s="313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33" t="s">
        <v>1293</v>
      </c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4"/>
      <c r="BI54" s="314"/>
      <c r="BJ54" s="314"/>
      <c r="BK54" s="314"/>
      <c r="BL54" s="314"/>
      <c r="BM54" s="314"/>
      <c r="BN54" s="314"/>
      <c r="BO54" s="314"/>
      <c r="BP54" s="314"/>
      <c r="BQ54" s="314"/>
      <c r="BR54" s="314"/>
      <c r="BS54" s="314"/>
      <c r="BT54" s="314"/>
      <c r="BU54" s="314"/>
      <c r="BV54" s="314"/>
      <c r="BW54" s="314"/>
      <c r="BX54" s="314"/>
      <c r="BY54" s="314"/>
      <c r="BZ54" s="314"/>
      <c r="CA54" s="314"/>
      <c r="CB54" s="314"/>
      <c r="CC54" s="314"/>
      <c r="CD54" s="314"/>
      <c r="CE54" s="331"/>
      <c r="CF54" s="231"/>
      <c r="CG54" s="316">
        <f t="shared" si="14"/>
        <v>0</v>
      </c>
    </row>
    <row r="55" spans="1:85" ht="15" customHeight="1">
      <c r="A55" s="125"/>
      <c r="B55" s="97">
        <v>6</v>
      </c>
      <c r="C55" s="98" t="s">
        <v>977</v>
      </c>
      <c r="D55" s="183" t="s">
        <v>992</v>
      </c>
      <c r="E55" s="313"/>
      <c r="F55" s="314">
        <v>1</v>
      </c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>
        <v>1</v>
      </c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>
        <v>1</v>
      </c>
      <c r="AR55" s="314"/>
      <c r="AS55" s="314">
        <v>1</v>
      </c>
      <c r="AT55" s="314"/>
      <c r="AU55" s="314"/>
      <c r="AV55" s="314"/>
      <c r="AW55" s="314"/>
      <c r="AX55" s="314"/>
      <c r="AY55" s="314"/>
      <c r="AZ55" s="314"/>
      <c r="BA55" s="314"/>
      <c r="BB55" s="314"/>
      <c r="BC55" s="314">
        <v>1</v>
      </c>
      <c r="BD55" s="314">
        <v>1</v>
      </c>
      <c r="BE55" s="314"/>
      <c r="BF55" s="314"/>
      <c r="BG55" s="314"/>
      <c r="BH55" s="314"/>
      <c r="BI55" s="314"/>
      <c r="BJ55" s="314"/>
      <c r="BK55" s="334">
        <v>1</v>
      </c>
      <c r="BL55" s="314"/>
      <c r="BM55" s="314"/>
      <c r="BN55" s="314"/>
      <c r="BO55" s="314"/>
      <c r="BP55" s="314"/>
      <c r="BQ55" s="314"/>
      <c r="BR55" s="314"/>
      <c r="BS55" s="314"/>
      <c r="BT55" s="314"/>
      <c r="BU55" s="314"/>
      <c r="BV55" s="314"/>
      <c r="BW55" s="314"/>
      <c r="BX55" s="314"/>
      <c r="BY55" s="314"/>
      <c r="BZ55" s="314"/>
      <c r="CA55" s="314"/>
      <c r="CB55" s="314"/>
      <c r="CC55" s="314"/>
      <c r="CD55" s="314"/>
      <c r="CE55" s="331"/>
      <c r="CF55" s="231"/>
      <c r="CG55" s="316">
        <f t="shared" si="14"/>
        <v>7</v>
      </c>
    </row>
    <row r="56" spans="1:85" ht="15" customHeight="1">
      <c r="A56" s="125"/>
      <c r="B56" s="97">
        <v>7</v>
      </c>
      <c r="C56" s="98" t="s">
        <v>1013</v>
      </c>
      <c r="D56" s="183" t="s">
        <v>1015</v>
      </c>
      <c r="E56" s="313"/>
      <c r="F56" s="314"/>
      <c r="G56" s="314"/>
      <c r="H56" s="314"/>
      <c r="I56" s="314"/>
      <c r="J56" s="314"/>
      <c r="K56" s="314"/>
      <c r="L56" s="314">
        <v>1</v>
      </c>
      <c r="M56" s="314"/>
      <c r="N56" s="314"/>
      <c r="O56" s="314"/>
      <c r="P56" s="314"/>
      <c r="Q56" s="314">
        <v>1</v>
      </c>
      <c r="R56" s="314"/>
      <c r="S56" s="334">
        <v>1</v>
      </c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>
        <v>1</v>
      </c>
      <c r="AN56" s="314">
        <v>1</v>
      </c>
      <c r="AO56" s="314"/>
      <c r="AP56" s="314"/>
      <c r="AQ56" s="314">
        <v>1</v>
      </c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4"/>
      <c r="BI56" s="314"/>
      <c r="BJ56" s="314"/>
      <c r="BK56" s="314">
        <v>1</v>
      </c>
      <c r="BL56" s="314"/>
      <c r="BM56" s="314"/>
      <c r="BN56" s="314"/>
      <c r="BO56" s="314"/>
      <c r="BP56" s="314"/>
      <c r="BQ56" s="314"/>
      <c r="BR56" s="314"/>
      <c r="BS56" s="314"/>
      <c r="BT56" s="314"/>
      <c r="BU56" s="314"/>
      <c r="BV56" s="314"/>
      <c r="BW56" s="314"/>
      <c r="BX56" s="314"/>
      <c r="BY56" s="314"/>
      <c r="BZ56" s="314"/>
      <c r="CA56" s="314"/>
      <c r="CB56" s="314"/>
      <c r="CC56" s="314"/>
      <c r="CD56" s="314"/>
      <c r="CE56" s="331"/>
      <c r="CF56" s="231"/>
      <c r="CG56" s="316">
        <f t="shared" si="14"/>
        <v>7</v>
      </c>
    </row>
    <row r="57" spans="1:85" ht="15" customHeight="1">
      <c r="A57" s="125"/>
      <c r="B57" s="97">
        <v>8</v>
      </c>
      <c r="C57" s="98" t="s">
        <v>1023</v>
      </c>
      <c r="D57" s="183" t="s">
        <v>1015</v>
      </c>
      <c r="E57" s="313"/>
      <c r="F57" s="314">
        <v>1</v>
      </c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>
        <v>1</v>
      </c>
      <c r="R57" s="314"/>
      <c r="S57" s="314">
        <v>1</v>
      </c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34">
        <v>1</v>
      </c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4"/>
      <c r="BI57" s="314"/>
      <c r="BJ57" s="314"/>
      <c r="BK57" s="314">
        <v>1</v>
      </c>
      <c r="BL57" s="314"/>
      <c r="BM57" s="314">
        <v>1</v>
      </c>
      <c r="BN57" s="314"/>
      <c r="BO57" s="314">
        <v>1</v>
      </c>
      <c r="BP57" s="314"/>
      <c r="BQ57" s="314"/>
      <c r="BR57" s="314"/>
      <c r="BS57" s="314"/>
      <c r="BT57" s="314"/>
      <c r="BU57" s="314"/>
      <c r="BV57" s="314"/>
      <c r="BW57" s="314"/>
      <c r="BX57" s="314"/>
      <c r="BY57" s="314"/>
      <c r="BZ57" s="314"/>
      <c r="CA57" s="314"/>
      <c r="CB57" s="314"/>
      <c r="CC57" s="314"/>
      <c r="CD57" s="314"/>
      <c r="CE57" s="331"/>
      <c r="CF57" s="231"/>
      <c r="CG57" s="316">
        <f t="shared" si="14"/>
        <v>7</v>
      </c>
    </row>
    <row r="58" spans="1:85" ht="15" customHeight="1">
      <c r="A58" s="125"/>
      <c r="B58" s="97">
        <v>9</v>
      </c>
      <c r="C58" s="98" t="s">
        <v>1032</v>
      </c>
      <c r="D58" s="102" t="s">
        <v>1058</v>
      </c>
      <c r="E58" s="313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>
        <v>1</v>
      </c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>
        <v>1</v>
      </c>
      <c r="BF58" s="314"/>
      <c r="BG58" s="314"/>
      <c r="BH58" s="314"/>
      <c r="BI58" s="314"/>
      <c r="BJ58" s="314"/>
      <c r="BK58" s="314">
        <v>1</v>
      </c>
      <c r="BL58" s="314"/>
      <c r="BM58" s="314">
        <v>1</v>
      </c>
      <c r="BN58" s="314"/>
      <c r="BO58" s="314"/>
      <c r="BP58" s="314"/>
      <c r="BQ58" s="314"/>
      <c r="BR58" s="314"/>
      <c r="BS58" s="314">
        <v>1</v>
      </c>
      <c r="BT58" s="314">
        <v>1</v>
      </c>
      <c r="BU58" s="334">
        <v>1</v>
      </c>
      <c r="BV58" s="314"/>
      <c r="BW58" s="314"/>
      <c r="BX58" s="314"/>
      <c r="BY58" s="314"/>
      <c r="BZ58" s="314"/>
      <c r="CA58" s="314"/>
      <c r="CB58" s="314"/>
      <c r="CC58" s="314"/>
      <c r="CD58" s="314"/>
      <c r="CE58" s="331"/>
      <c r="CF58" s="231"/>
      <c r="CG58" s="316">
        <f t="shared" si="14"/>
        <v>7</v>
      </c>
    </row>
    <row r="59" spans="1:85" ht="15" customHeight="1">
      <c r="A59" s="125"/>
      <c r="B59" s="97">
        <v>10</v>
      </c>
      <c r="C59" s="98" t="s">
        <v>1061</v>
      </c>
      <c r="D59" s="183" t="s">
        <v>1058</v>
      </c>
      <c r="E59" s="313"/>
      <c r="F59" s="314"/>
      <c r="G59" s="314"/>
      <c r="H59" s="314"/>
      <c r="I59" s="314"/>
      <c r="J59" s="314"/>
      <c r="K59" s="314"/>
      <c r="L59" s="314"/>
      <c r="M59" s="335" t="s">
        <v>1294</v>
      </c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>
        <v>1</v>
      </c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4"/>
      <c r="BI59" s="314"/>
      <c r="BJ59" s="314"/>
      <c r="BK59" s="334">
        <v>1</v>
      </c>
      <c r="BL59" s="314"/>
      <c r="BM59" s="314"/>
      <c r="BN59" s="314"/>
      <c r="BO59" s="314">
        <v>1</v>
      </c>
      <c r="BP59" s="314"/>
      <c r="BQ59" s="314"/>
      <c r="BR59" s="314"/>
      <c r="BS59" s="314">
        <v>1</v>
      </c>
      <c r="BT59" s="314">
        <v>1</v>
      </c>
      <c r="BU59" s="314">
        <v>1</v>
      </c>
      <c r="BV59" s="314"/>
      <c r="BW59" s="314">
        <v>1</v>
      </c>
      <c r="BX59" s="314"/>
      <c r="BY59" s="314"/>
      <c r="BZ59" s="314"/>
      <c r="CA59" s="314"/>
      <c r="CB59" s="314"/>
      <c r="CC59" s="314"/>
      <c r="CD59" s="314"/>
      <c r="CE59" s="331"/>
      <c r="CF59" s="231"/>
      <c r="CG59" s="316">
        <f t="shared" si="14"/>
        <v>7</v>
      </c>
    </row>
    <row r="60" spans="1:85" ht="20.100000000000001" customHeight="1">
      <c r="B60" s="126" t="s">
        <v>415</v>
      </c>
      <c r="C60" s="155"/>
      <c r="D60" s="128"/>
      <c r="E60" s="301">
        <f t="shared" ref="E60:AJ60" si="15">SUM(E50:E59)</f>
        <v>0</v>
      </c>
      <c r="F60" s="300">
        <f t="shared" si="15"/>
        <v>2</v>
      </c>
      <c r="G60" s="300">
        <f t="shared" si="15"/>
        <v>0</v>
      </c>
      <c r="H60" s="300">
        <f t="shared" si="15"/>
        <v>0</v>
      </c>
      <c r="I60" s="300">
        <f t="shared" si="15"/>
        <v>0</v>
      </c>
      <c r="J60" s="300">
        <f t="shared" si="15"/>
        <v>0</v>
      </c>
      <c r="K60" s="300">
        <f t="shared" si="15"/>
        <v>0</v>
      </c>
      <c r="L60" s="300">
        <f t="shared" si="15"/>
        <v>1</v>
      </c>
      <c r="M60" s="300">
        <f t="shared" si="15"/>
        <v>0</v>
      </c>
      <c r="N60" s="300">
        <f t="shared" si="15"/>
        <v>0</v>
      </c>
      <c r="O60" s="300">
        <f t="shared" si="15"/>
        <v>0</v>
      </c>
      <c r="P60" s="300">
        <f t="shared" si="15"/>
        <v>0</v>
      </c>
      <c r="Q60" s="300">
        <f t="shared" si="15"/>
        <v>2</v>
      </c>
      <c r="R60" s="300">
        <f t="shared" si="15"/>
        <v>0</v>
      </c>
      <c r="S60" s="300">
        <f t="shared" si="15"/>
        <v>3</v>
      </c>
      <c r="T60" s="300">
        <f t="shared" si="15"/>
        <v>0</v>
      </c>
      <c r="U60" s="300">
        <f t="shared" si="15"/>
        <v>0</v>
      </c>
      <c r="V60" s="300">
        <f t="shared" si="15"/>
        <v>0</v>
      </c>
      <c r="W60" s="300">
        <f t="shared" si="15"/>
        <v>0</v>
      </c>
      <c r="X60" s="300">
        <f t="shared" si="15"/>
        <v>0</v>
      </c>
      <c r="Y60" s="300">
        <f t="shared" si="15"/>
        <v>0</v>
      </c>
      <c r="Z60" s="300">
        <f t="shared" si="15"/>
        <v>0</v>
      </c>
      <c r="AA60" s="300">
        <f t="shared" si="15"/>
        <v>0</v>
      </c>
      <c r="AB60" s="300">
        <f t="shared" si="15"/>
        <v>0</v>
      </c>
      <c r="AC60" s="300">
        <f t="shared" si="15"/>
        <v>0</v>
      </c>
      <c r="AD60" s="300">
        <f t="shared" si="15"/>
        <v>0</v>
      </c>
      <c r="AE60" s="300">
        <f t="shared" si="15"/>
        <v>0</v>
      </c>
      <c r="AF60" s="300">
        <f t="shared" si="15"/>
        <v>0</v>
      </c>
      <c r="AG60" s="300">
        <f t="shared" si="15"/>
        <v>0</v>
      </c>
      <c r="AH60" s="300">
        <f t="shared" si="15"/>
        <v>0</v>
      </c>
      <c r="AI60" s="300">
        <f t="shared" si="15"/>
        <v>0</v>
      </c>
      <c r="AJ60" s="300">
        <f t="shared" si="15"/>
        <v>0</v>
      </c>
      <c r="AK60" s="300">
        <f t="shared" ref="AK60:BY60" si="16">SUM(AK50:AK59)</f>
        <v>0</v>
      </c>
      <c r="AL60" s="300">
        <f t="shared" si="16"/>
        <v>0</v>
      </c>
      <c r="AM60" s="300">
        <f t="shared" si="16"/>
        <v>4</v>
      </c>
      <c r="AN60" s="300">
        <f t="shared" si="16"/>
        <v>1</v>
      </c>
      <c r="AO60" s="300">
        <f t="shared" si="16"/>
        <v>0</v>
      </c>
      <c r="AP60" s="300">
        <f t="shared" si="16"/>
        <v>0</v>
      </c>
      <c r="AQ60" s="300">
        <f t="shared" si="16"/>
        <v>2</v>
      </c>
      <c r="AR60" s="300">
        <f t="shared" si="16"/>
        <v>0</v>
      </c>
      <c r="AS60" s="300">
        <f t="shared" si="16"/>
        <v>1</v>
      </c>
      <c r="AT60" s="300">
        <f t="shared" si="16"/>
        <v>0</v>
      </c>
      <c r="AU60" s="300">
        <f t="shared" si="16"/>
        <v>0</v>
      </c>
      <c r="AV60" s="300">
        <f t="shared" si="16"/>
        <v>0</v>
      </c>
      <c r="AW60" s="300">
        <f t="shared" si="16"/>
        <v>0</v>
      </c>
      <c r="AX60" s="300">
        <f t="shared" si="16"/>
        <v>0</v>
      </c>
      <c r="AY60" s="300">
        <f t="shared" si="16"/>
        <v>0</v>
      </c>
      <c r="AZ60" s="300">
        <f t="shared" si="16"/>
        <v>0</v>
      </c>
      <c r="BA60" s="300">
        <f t="shared" si="16"/>
        <v>0</v>
      </c>
      <c r="BB60" s="300">
        <f t="shared" si="16"/>
        <v>0</v>
      </c>
      <c r="BC60" s="300">
        <f t="shared" si="16"/>
        <v>1</v>
      </c>
      <c r="BD60" s="300">
        <f t="shared" si="16"/>
        <v>1</v>
      </c>
      <c r="BE60" s="300">
        <f t="shared" si="16"/>
        <v>1</v>
      </c>
      <c r="BF60" s="300">
        <f t="shared" si="16"/>
        <v>0</v>
      </c>
      <c r="BG60" s="300">
        <f t="shared" si="16"/>
        <v>0</v>
      </c>
      <c r="BH60" s="300">
        <f>SUM(BH50:BH59)</f>
        <v>0</v>
      </c>
      <c r="BI60" s="300">
        <f>SUM(BI50:BI59)</f>
        <v>0</v>
      </c>
      <c r="BJ60" s="300">
        <f t="shared" si="16"/>
        <v>0</v>
      </c>
      <c r="BK60" s="300">
        <f t="shared" si="16"/>
        <v>5</v>
      </c>
      <c r="BL60" s="300">
        <f t="shared" si="16"/>
        <v>0</v>
      </c>
      <c r="BM60" s="300">
        <f>SUM(BM50:BM59)</f>
        <v>2</v>
      </c>
      <c r="BN60" s="300">
        <f>SUM(BN50:BN59)</f>
        <v>0</v>
      </c>
      <c r="BO60" s="300">
        <f>SUM(BO50:BO59)</f>
        <v>2</v>
      </c>
      <c r="BP60" s="300">
        <f>SUM(BP50:BP59)</f>
        <v>0</v>
      </c>
      <c r="BQ60" s="300">
        <f>SUM(BQ50:BQ59)</f>
        <v>0</v>
      </c>
      <c r="BR60" s="300">
        <f t="shared" si="16"/>
        <v>0</v>
      </c>
      <c r="BS60" s="300">
        <f t="shared" si="16"/>
        <v>2</v>
      </c>
      <c r="BT60" s="300">
        <f>SUM(BT50:BT59)</f>
        <v>2</v>
      </c>
      <c r="BU60" s="300">
        <f>SUM(BU50:BU59)</f>
        <v>2</v>
      </c>
      <c r="BV60" s="300">
        <f>SUM(BV50:BV59)</f>
        <v>0</v>
      </c>
      <c r="BW60" s="300">
        <f>SUM(BW50:BW59)</f>
        <v>1</v>
      </c>
      <c r="BX60" s="300">
        <f>SUM(BX50:BX59)</f>
        <v>0</v>
      </c>
      <c r="BY60" s="300">
        <f t="shared" si="16"/>
        <v>0</v>
      </c>
      <c r="BZ60" s="300">
        <f t="shared" ref="BZ60:CE60" si="17">SUM(BZ50:BZ59)</f>
        <v>0</v>
      </c>
      <c r="CA60" s="300">
        <f t="shared" si="17"/>
        <v>0</v>
      </c>
      <c r="CB60" s="300">
        <f t="shared" si="17"/>
        <v>0</v>
      </c>
      <c r="CC60" s="300">
        <f t="shared" si="17"/>
        <v>0</v>
      </c>
      <c r="CD60" s="300">
        <f t="shared" si="17"/>
        <v>0</v>
      </c>
      <c r="CE60" s="300">
        <f t="shared" si="17"/>
        <v>0</v>
      </c>
      <c r="CF60" s="257"/>
      <c r="CG60" s="262"/>
    </row>
    <row r="61" spans="1:85" ht="20.100000000000001" customHeight="1">
      <c r="B61" s="126" t="s">
        <v>785</v>
      </c>
      <c r="C61" s="155"/>
      <c r="D61" s="128"/>
      <c r="E61" s="301">
        <f t="shared" ref="E61:AJ61" si="18">E49+E60</f>
        <v>0</v>
      </c>
      <c r="F61" s="300">
        <f t="shared" si="18"/>
        <v>2</v>
      </c>
      <c r="G61" s="300">
        <f t="shared" si="18"/>
        <v>0</v>
      </c>
      <c r="H61" s="318">
        <f t="shared" si="18"/>
        <v>0</v>
      </c>
      <c r="I61" s="318">
        <f t="shared" si="18"/>
        <v>0</v>
      </c>
      <c r="J61" s="318">
        <f t="shared" si="18"/>
        <v>0</v>
      </c>
      <c r="K61" s="318">
        <f t="shared" si="18"/>
        <v>0</v>
      </c>
      <c r="L61" s="318">
        <f t="shared" si="18"/>
        <v>1</v>
      </c>
      <c r="M61" s="300">
        <f t="shared" si="18"/>
        <v>0</v>
      </c>
      <c r="N61" s="318">
        <f t="shared" si="18"/>
        <v>0</v>
      </c>
      <c r="O61" s="318">
        <f t="shared" si="18"/>
        <v>0</v>
      </c>
      <c r="P61" s="318">
        <f t="shared" si="18"/>
        <v>0</v>
      </c>
      <c r="Q61" s="300">
        <f t="shared" si="18"/>
        <v>2</v>
      </c>
      <c r="R61" s="300">
        <f t="shared" si="18"/>
        <v>0</v>
      </c>
      <c r="S61" s="300">
        <f t="shared" si="18"/>
        <v>3</v>
      </c>
      <c r="T61" s="300">
        <f t="shared" si="18"/>
        <v>0</v>
      </c>
      <c r="U61" s="300">
        <f t="shared" si="18"/>
        <v>0</v>
      </c>
      <c r="V61" s="300">
        <f t="shared" si="18"/>
        <v>0</v>
      </c>
      <c r="W61" s="300">
        <f t="shared" si="18"/>
        <v>0</v>
      </c>
      <c r="X61" s="300">
        <f t="shared" si="18"/>
        <v>0</v>
      </c>
      <c r="Y61" s="318">
        <f t="shared" si="18"/>
        <v>0</v>
      </c>
      <c r="Z61" s="318">
        <f t="shared" si="18"/>
        <v>0</v>
      </c>
      <c r="AA61" s="318">
        <f t="shared" si="18"/>
        <v>0</v>
      </c>
      <c r="AB61" s="318">
        <f t="shared" si="18"/>
        <v>0</v>
      </c>
      <c r="AC61" s="318">
        <f t="shared" si="18"/>
        <v>0</v>
      </c>
      <c r="AD61" s="318">
        <f t="shared" si="18"/>
        <v>0</v>
      </c>
      <c r="AE61" s="318">
        <f t="shared" si="18"/>
        <v>0</v>
      </c>
      <c r="AF61" s="300">
        <f t="shared" si="18"/>
        <v>0</v>
      </c>
      <c r="AG61" s="300">
        <f t="shared" si="18"/>
        <v>0</v>
      </c>
      <c r="AH61" s="318">
        <f t="shared" si="18"/>
        <v>0</v>
      </c>
      <c r="AI61" s="318">
        <f t="shared" si="18"/>
        <v>0</v>
      </c>
      <c r="AJ61" s="318">
        <f t="shared" si="18"/>
        <v>0</v>
      </c>
      <c r="AK61" s="318">
        <f t="shared" ref="AK61:BY61" si="19">AK49+AK60</f>
        <v>0</v>
      </c>
      <c r="AL61" s="318">
        <f t="shared" si="19"/>
        <v>0</v>
      </c>
      <c r="AM61" s="300">
        <f t="shared" si="19"/>
        <v>4</v>
      </c>
      <c r="AN61" s="300">
        <f t="shared" si="19"/>
        <v>1</v>
      </c>
      <c r="AO61" s="300">
        <f t="shared" si="19"/>
        <v>0</v>
      </c>
      <c r="AP61" s="300">
        <f t="shared" si="19"/>
        <v>0</v>
      </c>
      <c r="AQ61" s="300">
        <f t="shared" si="19"/>
        <v>2</v>
      </c>
      <c r="AR61" s="300">
        <f t="shared" si="19"/>
        <v>0</v>
      </c>
      <c r="AS61" s="300">
        <f t="shared" si="19"/>
        <v>1</v>
      </c>
      <c r="AT61" s="300">
        <f t="shared" si="19"/>
        <v>0</v>
      </c>
      <c r="AU61" s="300">
        <f t="shared" si="19"/>
        <v>0</v>
      </c>
      <c r="AV61" s="318">
        <f t="shared" si="19"/>
        <v>0</v>
      </c>
      <c r="AW61" s="318">
        <f t="shared" si="19"/>
        <v>0</v>
      </c>
      <c r="AX61" s="300">
        <f t="shared" si="19"/>
        <v>0</v>
      </c>
      <c r="AY61" s="300">
        <f t="shared" si="19"/>
        <v>0</v>
      </c>
      <c r="AZ61" s="300">
        <f t="shared" si="19"/>
        <v>0</v>
      </c>
      <c r="BA61" s="300">
        <f t="shared" si="19"/>
        <v>0</v>
      </c>
      <c r="BB61" s="300">
        <f t="shared" si="19"/>
        <v>0</v>
      </c>
      <c r="BC61" s="300">
        <f t="shared" si="19"/>
        <v>1</v>
      </c>
      <c r="BD61" s="300">
        <f t="shared" si="19"/>
        <v>1</v>
      </c>
      <c r="BE61" s="300">
        <f t="shared" si="19"/>
        <v>1</v>
      </c>
      <c r="BF61" s="300">
        <f t="shared" si="19"/>
        <v>0</v>
      </c>
      <c r="BG61" s="300">
        <f t="shared" si="19"/>
        <v>0</v>
      </c>
      <c r="BH61" s="300">
        <f>BH49+BH60</f>
        <v>0</v>
      </c>
      <c r="BI61" s="318">
        <f>BI49+BI60</f>
        <v>0</v>
      </c>
      <c r="BJ61" s="318">
        <f t="shared" si="19"/>
        <v>0</v>
      </c>
      <c r="BK61" s="300">
        <f t="shared" si="19"/>
        <v>5</v>
      </c>
      <c r="BL61" s="300">
        <f t="shared" si="19"/>
        <v>0</v>
      </c>
      <c r="BM61" s="300">
        <f>BM49+BM60</f>
        <v>2</v>
      </c>
      <c r="BN61" s="300">
        <f>BN49+BN60</f>
        <v>0</v>
      </c>
      <c r="BO61" s="300">
        <f>BO49+BO60</f>
        <v>2</v>
      </c>
      <c r="BP61" s="300">
        <f>BP49+BP60</f>
        <v>0</v>
      </c>
      <c r="BQ61" s="300">
        <f>BQ49+BQ60</f>
        <v>0</v>
      </c>
      <c r="BR61" s="300">
        <f t="shared" si="19"/>
        <v>0</v>
      </c>
      <c r="BS61" s="300">
        <f t="shared" si="19"/>
        <v>2</v>
      </c>
      <c r="BT61" s="300">
        <f>BT49+BT60</f>
        <v>2</v>
      </c>
      <c r="BU61" s="300">
        <f>BU49+BU60</f>
        <v>2</v>
      </c>
      <c r="BV61" s="300">
        <f>BV49+BV60</f>
        <v>0</v>
      </c>
      <c r="BW61" s="300">
        <f>BW49+BW60</f>
        <v>1</v>
      </c>
      <c r="BX61" s="300">
        <f>BX49+BX60</f>
        <v>0</v>
      </c>
      <c r="BY61" s="300">
        <f t="shared" si="19"/>
        <v>0</v>
      </c>
      <c r="BZ61" s="300">
        <f t="shared" ref="BZ61:CE61" si="20">BZ49+BZ60</f>
        <v>0</v>
      </c>
      <c r="CA61" s="300">
        <f t="shared" si="20"/>
        <v>0</v>
      </c>
      <c r="CB61" s="300">
        <f t="shared" si="20"/>
        <v>0</v>
      </c>
      <c r="CC61" s="300">
        <f t="shared" si="20"/>
        <v>0</v>
      </c>
      <c r="CD61" s="300">
        <f t="shared" si="20"/>
        <v>0</v>
      </c>
      <c r="CE61" s="300">
        <f t="shared" si="20"/>
        <v>0</v>
      </c>
      <c r="CF61" s="257"/>
      <c r="CG61" s="262"/>
    </row>
    <row r="62" spans="1:85" ht="20.100000000000001" customHeight="1">
      <c r="B62" s="126" t="s">
        <v>1988</v>
      </c>
      <c r="C62" s="155"/>
      <c r="D62" s="128"/>
      <c r="E62" s="301"/>
      <c r="F62" s="300"/>
      <c r="G62" s="300"/>
      <c r="H62" s="318"/>
      <c r="I62" s="318"/>
      <c r="J62" s="318"/>
      <c r="K62" s="318"/>
      <c r="L62" s="318"/>
      <c r="M62" s="300"/>
      <c r="N62" s="318"/>
      <c r="O62" s="318"/>
      <c r="P62" s="318"/>
      <c r="Q62" s="300"/>
      <c r="R62" s="300"/>
      <c r="S62" s="300">
        <v>1</v>
      </c>
      <c r="T62" s="300"/>
      <c r="U62" s="300"/>
      <c r="V62" s="300"/>
      <c r="W62" s="300"/>
      <c r="X62" s="300"/>
      <c r="Y62" s="318"/>
      <c r="Z62" s="318"/>
      <c r="AA62" s="318"/>
      <c r="AB62" s="318"/>
      <c r="AC62" s="318"/>
      <c r="AD62" s="318"/>
      <c r="AE62" s="318"/>
      <c r="AF62" s="300"/>
      <c r="AG62" s="300"/>
      <c r="AH62" s="318"/>
      <c r="AI62" s="318"/>
      <c r="AJ62" s="318"/>
      <c r="AK62" s="318"/>
      <c r="AL62" s="318"/>
      <c r="AM62" s="300">
        <v>2</v>
      </c>
      <c r="AN62" s="300"/>
      <c r="AO62" s="300"/>
      <c r="AP62" s="300"/>
      <c r="AQ62" s="300">
        <v>1</v>
      </c>
      <c r="AR62" s="300"/>
      <c r="AS62" s="300"/>
      <c r="AT62" s="300"/>
      <c r="AU62" s="300"/>
      <c r="AV62" s="318"/>
      <c r="AW62" s="318"/>
      <c r="AX62" s="300"/>
      <c r="AY62" s="300"/>
      <c r="AZ62" s="300"/>
      <c r="BA62" s="300"/>
      <c r="BB62" s="300"/>
      <c r="BC62" s="300"/>
      <c r="BD62" s="300">
        <v>1</v>
      </c>
      <c r="BE62" s="300"/>
      <c r="BF62" s="300"/>
      <c r="BG62" s="300"/>
      <c r="BH62" s="300"/>
      <c r="BI62" s="318">
        <v>1</v>
      </c>
      <c r="BJ62" s="318"/>
      <c r="BK62" s="300">
        <v>2</v>
      </c>
      <c r="BL62" s="300"/>
      <c r="BM62" s="300"/>
      <c r="BN62" s="300"/>
      <c r="BO62" s="300"/>
      <c r="BP62" s="300"/>
      <c r="BQ62" s="300"/>
      <c r="BR62" s="300"/>
      <c r="BS62" s="300"/>
      <c r="BT62" s="300"/>
      <c r="BU62" s="300">
        <v>1</v>
      </c>
      <c r="BV62" s="300"/>
      <c r="BW62" s="300"/>
      <c r="BX62" s="300"/>
      <c r="BY62" s="300"/>
      <c r="BZ62" s="300"/>
      <c r="CA62" s="300"/>
      <c r="CB62" s="300"/>
      <c r="CC62" s="300"/>
      <c r="CD62" s="300"/>
      <c r="CE62" s="300"/>
      <c r="CF62" s="257"/>
      <c r="CG62" s="262">
        <f t="shared" ref="CG62" si="21">SUM(E62:CF62)</f>
        <v>9</v>
      </c>
    </row>
    <row r="63" spans="1:85" ht="10.050000000000001" customHeight="1"/>
    <row r="64" spans="1:85" ht="15" customHeight="1"/>
    <row r="65" spans="1:85" ht="15" customHeight="1">
      <c r="C65" s="153" t="s">
        <v>1073</v>
      </c>
    </row>
    <row r="66" spans="1:85" ht="10.050000000000001" customHeight="1"/>
    <row r="67" spans="1:85" ht="15" customHeight="1">
      <c r="B67" s="166"/>
      <c r="C67" s="167"/>
      <c r="D67" s="173"/>
      <c r="E67" s="168" t="s">
        <v>69</v>
      </c>
      <c r="F67" s="627">
        <v>19</v>
      </c>
      <c r="G67" s="628"/>
      <c r="H67" s="628"/>
      <c r="I67" s="628"/>
      <c r="J67" s="628"/>
      <c r="K67" s="628"/>
      <c r="L67" s="628"/>
      <c r="M67" s="628"/>
      <c r="N67" s="628"/>
      <c r="O67" s="628"/>
      <c r="P67" s="629"/>
      <c r="Q67" s="627">
        <v>20</v>
      </c>
      <c r="R67" s="628"/>
      <c r="S67" s="628"/>
      <c r="T67" s="628"/>
      <c r="U67" s="628"/>
      <c r="V67" s="628"/>
      <c r="W67" s="628"/>
      <c r="X67" s="628"/>
      <c r="Y67" s="628"/>
      <c r="Z67" s="628"/>
      <c r="AA67" s="629"/>
      <c r="AB67" s="627">
        <v>21</v>
      </c>
      <c r="AC67" s="628"/>
      <c r="AD67" s="628"/>
      <c r="AE67" s="629"/>
      <c r="AF67" s="627">
        <v>22</v>
      </c>
      <c r="AG67" s="628"/>
      <c r="AH67" s="628"/>
      <c r="AI67" s="628"/>
      <c r="AJ67" s="628"/>
      <c r="AK67" s="628"/>
      <c r="AL67" s="629"/>
      <c r="AM67" s="627">
        <v>23</v>
      </c>
      <c r="AN67" s="628"/>
      <c r="AO67" s="628"/>
      <c r="AP67" s="628"/>
      <c r="AQ67" s="628"/>
      <c r="AR67" s="628"/>
      <c r="AS67" s="628"/>
      <c r="AT67" s="628"/>
      <c r="AU67" s="628"/>
      <c r="AV67" s="628"/>
      <c r="AW67" s="629"/>
      <c r="AX67" s="627">
        <v>24</v>
      </c>
      <c r="AY67" s="628"/>
      <c r="AZ67" s="628"/>
      <c r="BA67" s="628"/>
      <c r="BB67" s="629"/>
      <c r="BC67" s="627">
        <v>25</v>
      </c>
      <c r="BD67" s="628"/>
      <c r="BE67" s="628"/>
      <c r="BF67" s="628"/>
      <c r="BG67" s="628"/>
      <c r="BH67" s="628"/>
      <c r="BI67" s="628"/>
      <c r="BJ67" s="629"/>
      <c r="BK67" s="627">
        <v>26</v>
      </c>
      <c r="BL67" s="628"/>
      <c r="BM67" s="628"/>
      <c r="BN67" s="628"/>
      <c r="BO67" s="628"/>
      <c r="BP67" s="628"/>
      <c r="BQ67" s="628"/>
      <c r="BR67" s="629"/>
      <c r="BS67" s="627">
        <v>27</v>
      </c>
      <c r="BT67" s="628"/>
      <c r="BU67" s="628"/>
      <c r="BV67" s="628"/>
      <c r="BW67" s="628"/>
      <c r="BX67" s="628"/>
      <c r="BY67" s="629"/>
      <c r="BZ67" s="627">
        <v>28</v>
      </c>
      <c r="CA67" s="628"/>
      <c r="CB67" s="628"/>
      <c r="CC67" s="628"/>
      <c r="CD67" s="629"/>
      <c r="CE67" s="172"/>
      <c r="CF67" s="172"/>
      <c r="CG67" s="173"/>
    </row>
    <row r="68" spans="1:85" ht="15" customHeight="1">
      <c r="B68" s="174"/>
      <c r="C68" s="175"/>
      <c r="D68" s="177"/>
      <c r="E68" s="111"/>
      <c r="F68" s="124"/>
      <c r="G68" s="124"/>
      <c r="H68" s="124"/>
      <c r="I68" s="124"/>
      <c r="J68" s="124"/>
      <c r="K68" s="124"/>
      <c r="L68" s="113" t="s">
        <v>877</v>
      </c>
      <c r="M68" s="124"/>
      <c r="N68" s="124"/>
      <c r="O68" s="124"/>
      <c r="P68" s="124"/>
      <c r="Q68" s="124"/>
      <c r="R68" s="124"/>
      <c r="S68" s="124"/>
      <c r="T68" s="124"/>
      <c r="U68" s="113" t="s">
        <v>877</v>
      </c>
      <c r="V68" s="124"/>
      <c r="W68" s="124"/>
      <c r="X68" s="124"/>
      <c r="Y68" s="124"/>
      <c r="Z68" s="124"/>
      <c r="AA68" s="113"/>
      <c r="AB68" s="113"/>
      <c r="AC68" s="113"/>
      <c r="AD68" s="113"/>
      <c r="AE68" s="113"/>
      <c r="AF68" s="124"/>
      <c r="AG68" s="124"/>
      <c r="AH68" s="113"/>
      <c r="AI68" s="113" t="s">
        <v>877</v>
      </c>
      <c r="AJ68" s="124"/>
      <c r="AK68" s="124"/>
      <c r="AL68" s="124"/>
      <c r="AM68" s="124"/>
      <c r="AN68" s="124"/>
      <c r="AO68" s="124"/>
      <c r="AP68" s="124"/>
      <c r="AQ68" s="124"/>
      <c r="AR68" s="124"/>
      <c r="AS68" s="113" t="s">
        <v>877</v>
      </c>
      <c r="AT68" s="124"/>
      <c r="AU68" s="124"/>
      <c r="AV68" s="113"/>
      <c r="AW68" s="124"/>
      <c r="AX68" s="124"/>
      <c r="AY68" s="124"/>
      <c r="AZ68" s="113" t="s">
        <v>877</v>
      </c>
      <c r="BA68" s="124"/>
      <c r="BB68" s="124"/>
      <c r="BC68" s="124"/>
      <c r="BD68" s="124"/>
      <c r="BE68" s="113" t="s">
        <v>877</v>
      </c>
      <c r="BF68" s="124"/>
      <c r="BG68" s="124"/>
      <c r="BH68" s="124"/>
      <c r="BI68" s="124"/>
      <c r="BJ68" s="124"/>
      <c r="BK68" s="124"/>
      <c r="BL68" s="124"/>
      <c r="BM68" s="124"/>
      <c r="BN68" s="124"/>
      <c r="BO68" s="113" t="s">
        <v>877</v>
      </c>
      <c r="BP68" s="124"/>
      <c r="BQ68" s="124"/>
      <c r="BR68" s="113" t="s">
        <v>877</v>
      </c>
      <c r="BS68" s="124"/>
      <c r="BT68" s="124"/>
      <c r="BU68" s="124"/>
      <c r="BV68" s="124"/>
      <c r="BW68" s="124"/>
      <c r="BX68" s="113" t="s">
        <v>877</v>
      </c>
      <c r="BY68" s="124"/>
      <c r="BZ68" s="124"/>
      <c r="CA68" s="124"/>
      <c r="CB68" s="124"/>
      <c r="CC68" s="113" t="s">
        <v>877</v>
      </c>
      <c r="CD68" s="124"/>
      <c r="CE68" s="121"/>
      <c r="CF68" s="176"/>
      <c r="CG68" s="177"/>
    </row>
    <row r="69" spans="1:85" ht="80.099999999999994" customHeight="1">
      <c r="B69" s="3" t="s">
        <v>884</v>
      </c>
      <c r="C69" s="4" t="s">
        <v>885</v>
      </c>
      <c r="D69" s="10" t="s">
        <v>886</v>
      </c>
      <c r="E69" s="76" t="s">
        <v>549</v>
      </c>
      <c r="F69" s="6" t="s">
        <v>890</v>
      </c>
      <c r="G69" s="6" t="s">
        <v>893</v>
      </c>
      <c r="H69" s="6" t="s">
        <v>891</v>
      </c>
      <c r="I69" s="6" t="s">
        <v>894</v>
      </c>
      <c r="J69" s="6" t="s">
        <v>944</v>
      </c>
      <c r="K69" s="6" t="s">
        <v>897</v>
      </c>
      <c r="L69" s="6" t="s">
        <v>1503</v>
      </c>
      <c r="M69" s="6" t="s">
        <v>896</v>
      </c>
      <c r="N69" s="6" t="s">
        <v>892</v>
      </c>
      <c r="O69" s="6" t="s">
        <v>895</v>
      </c>
      <c r="P69" s="6" t="s">
        <v>945</v>
      </c>
      <c r="Q69" s="6" t="s">
        <v>548</v>
      </c>
      <c r="R69" s="6" t="s">
        <v>436</v>
      </c>
      <c r="S69" s="6" t="s">
        <v>544</v>
      </c>
      <c r="T69" s="6" t="s">
        <v>545</v>
      </c>
      <c r="U69" s="6" t="s">
        <v>546</v>
      </c>
      <c r="V69" s="6" t="s">
        <v>898</v>
      </c>
      <c r="W69" s="6" t="s">
        <v>899</v>
      </c>
      <c r="X69" s="6" t="s">
        <v>900</v>
      </c>
      <c r="Y69" s="6" t="s">
        <v>901</v>
      </c>
      <c r="Z69" s="6" t="s">
        <v>902</v>
      </c>
      <c r="AA69" s="6" t="s">
        <v>903</v>
      </c>
      <c r="AB69" s="6" t="s">
        <v>904</v>
      </c>
      <c r="AC69" s="6" t="s">
        <v>1504</v>
      </c>
      <c r="AD69" s="6" t="s">
        <v>924</v>
      </c>
      <c r="AE69" s="6" t="s">
        <v>946</v>
      </c>
      <c r="AF69" s="6" t="s">
        <v>547</v>
      </c>
      <c r="AG69" s="6" t="s">
        <v>905</v>
      </c>
      <c r="AH69" s="6" t="s">
        <v>923</v>
      </c>
      <c r="AI69" s="6" t="s">
        <v>906</v>
      </c>
      <c r="AJ69" s="6" t="s">
        <v>908</v>
      </c>
      <c r="AK69" s="6" t="s">
        <v>909</v>
      </c>
      <c r="AL69" s="6" t="s">
        <v>907</v>
      </c>
      <c r="AM69" s="6" t="s">
        <v>550</v>
      </c>
      <c r="AN69" s="6" t="s">
        <v>910</v>
      </c>
      <c r="AO69" s="6" t="s">
        <v>935</v>
      </c>
      <c r="AP69" s="6" t="s">
        <v>933</v>
      </c>
      <c r="AQ69" s="6" t="s">
        <v>934</v>
      </c>
      <c r="AR69" s="6" t="s">
        <v>551</v>
      </c>
      <c r="AS69" s="6" t="s">
        <v>911</v>
      </c>
      <c r="AT69" s="6" t="s">
        <v>949</v>
      </c>
      <c r="AU69" s="6" t="s">
        <v>912</v>
      </c>
      <c r="AV69" s="6" t="s">
        <v>927</v>
      </c>
      <c r="AW69" s="6" t="s">
        <v>913</v>
      </c>
      <c r="AX69" s="6" t="s">
        <v>928</v>
      </c>
      <c r="AY69" s="6" t="s">
        <v>929</v>
      </c>
      <c r="AZ69" s="6" t="s">
        <v>930</v>
      </c>
      <c r="BA69" s="6" t="s">
        <v>931</v>
      </c>
      <c r="BB69" s="6" t="s">
        <v>932</v>
      </c>
      <c r="BC69" s="6" t="s">
        <v>437</v>
      </c>
      <c r="BD69" s="6" t="s">
        <v>552</v>
      </c>
      <c r="BE69" s="6" t="s">
        <v>941</v>
      </c>
      <c r="BF69" s="6" t="s">
        <v>620</v>
      </c>
      <c r="BG69" s="6" t="s">
        <v>942</v>
      </c>
      <c r="BH69" s="6" t="s">
        <v>943</v>
      </c>
      <c r="BI69" s="6" t="s">
        <v>1505</v>
      </c>
      <c r="BJ69" s="6" t="s">
        <v>926</v>
      </c>
      <c r="BK69" s="6" t="s">
        <v>435</v>
      </c>
      <c r="BL69" s="6" t="s">
        <v>773</v>
      </c>
      <c r="BM69" s="6" t="s">
        <v>463</v>
      </c>
      <c r="BN69" s="6" t="s">
        <v>995</v>
      </c>
      <c r="BO69" s="6" t="s">
        <v>996</v>
      </c>
      <c r="BP69" s="6" t="s">
        <v>999</v>
      </c>
      <c r="BQ69" s="6" t="s">
        <v>998</v>
      </c>
      <c r="BR69" s="6" t="s">
        <v>997</v>
      </c>
      <c r="BS69" s="6" t="s">
        <v>553</v>
      </c>
      <c r="BT69" s="6" t="s">
        <v>1018</v>
      </c>
      <c r="BU69" s="6" t="s">
        <v>1019</v>
      </c>
      <c r="BV69" s="6" t="s">
        <v>1020</v>
      </c>
      <c r="BW69" s="6" t="s">
        <v>1021</v>
      </c>
      <c r="BX69" s="6" t="s">
        <v>554</v>
      </c>
      <c r="BY69" s="6" t="s">
        <v>1022</v>
      </c>
      <c r="BZ69" s="6" t="s">
        <v>1030</v>
      </c>
      <c r="CA69" s="6" t="s">
        <v>1121</v>
      </c>
      <c r="CB69" s="6" t="s">
        <v>1122</v>
      </c>
      <c r="CC69" s="6" t="s">
        <v>1068</v>
      </c>
      <c r="CD69" s="6" t="s">
        <v>1031</v>
      </c>
      <c r="CE69" s="8" t="s">
        <v>1347</v>
      </c>
      <c r="CF69" s="77"/>
      <c r="CG69" s="403" t="s">
        <v>1355</v>
      </c>
    </row>
    <row r="70" spans="1:85" ht="20.100000000000001" customHeight="1">
      <c r="B70" s="154"/>
      <c r="C70" s="179"/>
      <c r="D70" s="92"/>
      <c r="E70" s="18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1"/>
      <c r="CF70" s="181"/>
      <c r="CG70" s="132"/>
    </row>
    <row r="71" spans="1:85" ht="15" customHeight="1">
      <c r="A71" s="125" t="s">
        <v>608</v>
      </c>
      <c r="B71" s="97">
        <v>1</v>
      </c>
      <c r="C71" s="98" t="s">
        <v>887</v>
      </c>
      <c r="D71" s="182" t="s">
        <v>888</v>
      </c>
      <c r="E71" s="313">
        <f t="shared" ref="E71:E80" si="22">E70+E28</f>
        <v>0</v>
      </c>
      <c r="F71" s="314">
        <f t="shared" ref="F71:F80" si="23">F70+F28</f>
        <v>0</v>
      </c>
      <c r="G71" s="314">
        <f t="shared" ref="G71:G80" si="24">G70+G28</f>
        <v>0</v>
      </c>
      <c r="H71" s="314">
        <f t="shared" ref="H71:H80" si="25">H70+H28</f>
        <v>0</v>
      </c>
      <c r="I71" s="314">
        <f t="shared" ref="I71:I80" si="26">I70+I28</f>
        <v>0</v>
      </c>
      <c r="J71" s="314">
        <f t="shared" ref="J71:J80" si="27">J70+J28</f>
        <v>0</v>
      </c>
      <c r="K71" s="314">
        <f t="shared" ref="K71:K80" si="28">K70+K28</f>
        <v>0</v>
      </c>
      <c r="L71" s="314">
        <f t="shared" ref="L71:L80" si="29">L70+L28</f>
        <v>0</v>
      </c>
      <c r="M71" s="314">
        <f t="shared" ref="M71:M80" si="30">M70+M28</f>
        <v>0</v>
      </c>
      <c r="N71" s="314">
        <f t="shared" ref="N71:N80" si="31">N70+N28</f>
        <v>0</v>
      </c>
      <c r="O71" s="314">
        <f t="shared" ref="O71:O80" si="32">O70+O28</f>
        <v>0</v>
      </c>
      <c r="P71" s="314">
        <f t="shared" ref="P71:P80" si="33">P70+P28</f>
        <v>0</v>
      </c>
      <c r="Q71" s="314">
        <f t="shared" ref="Q71:Q80" si="34">Q70+Q28</f>
        <v>0</v>
      </c>
      <c r="R71" s="314">
        <f t="shared" ref="R71:R80" si="35">R70+R28</f>
        <v>0</v>
      </c>
      <c r="S71" s="314">
        <f t="shared" ref="S71:S80" si="36">S70+S28</f>
        <v>0</v>
      </c>
      <c r="T71" s="314">
        <f t="shared" ref="T71:T80" si="37">T70+T28</f>
        <v>0</v>
      </c>
      <c r="U71" s="314">
        <f t="shared" ref="U71:U80" si="38">U70+U28</f>
        <v>0</v>
      </c>
      <c r="V71" s="314">
        <f t="shared" ref="V71:V80" si="39">V70+V28</f>
        <v>0</v>
      </c>
      <c r="W71" s="314">
        <f t="shared" ref="W71:W80" si="40">W70+W28</f>
        <v>0</v>
      </c>
      <c r="X71" s="314">
        <f t="shared" ref="X71:X80" si="41">X70+X28</f>
        <v>0</v>
      </c>
      <c r="Y71" s="314">
        <f t="shared" ref="Y71:Y80" si="42">Y70+Y28</f>
        <v>0</v>
      </c>
      <c r="Z71" s="314">
        <f t="shared" ref="Z71:Z80" si="43">Z70+Z28</f>
        <v>0</v>
      </c>
      <c r="AA71" s="314">
        <f t="shared" ref="AA71:AA80" si="44">AA70+AA28</f>
        <v>0</v>
      </c>
      <c r="AB71" s="314">
        <f t="shared" ref="AB71:AB80" si="45">AB70+AB28</f>
        <v>0</v>
      </c>
      <c r="AC71" s="314">
        <f t="shared" ref="AC71:AC80" si="46">AC70+AC28</f>
        <v>0</v>
      </c>
      <c r="AD71" s="314">
        <f t="shared" ref="AD71:AD80" si="47">AD70+AD28</f>
        <v>0</v>
      </c>
      <c r="AE71" s="314">
        <f t="shared" ref="AE71:AE80" si="48">AE70+AE28</f>
        <v>0</v>
      </c>
      <c r="AF71" s="314">
        <f t="shared" ref="AF71:AF80" si="49">AF70+AF28</f>
        <v>0</v>
      </c>
      <c r="AG71" s="314">
        <f t="shared" ref="AG71:AG80" si="50">AG70+AG28</f>
        <v>0</v>
      </c>
      <c r="AH71" s="314">
        <f t="shared" ref="AH71:AH80" si="51">AH70+AH28</f>
        <v>0</v>
      </c>
      <c r="AI71" s="314">
        <f t="shared" ref="AI71:AI80" si="52">AI70+AI28</f>
        <v>0</v>
      </c>
      <c r="AJ71" s="314">
        <f t="shared" ref="AJ71:AJ80" si="53">AJ70+AJ28</f>
        <v>0</v>
      </c>
      <c r="AK71" s="314">
        <f t="shared" ref="AK71:AK80" si="54">AK70+AK28</f>
        <v>0</v>
      </c>
      <c r="AL71" s="314">
        <f t="shared" ref="AL71:AL80" si="55">AL70+AL28</f>
        <v>0</v>
      </c>
      <c r="AM71" s="314">
        <f t="shared" ref="AM71:AM80" si="56">AM70+AM28</f>
        <v>0</v>
      </c>
      <c r="AN71" s="314">
        <f t="shared" ref="AN71:AN80" si="57">AN70+AN28</f>
        <v>0</v>
      </c>
      <c r="AO71" s="314">
        <f t="shared" ref="AO71:AO80" si="58">AO70+AO28</f>
        <v>0</v>
      </c>
      <c r="AP71" s="314">
        <f t="shared" ref="AP71:AP80" si="59">AP70+AP28</f>
        <v>0</v>
      </c>
      <c r="AQ71" s="314">
        <f t="shared" ref="AQ71:AQ80" si="60">AQ70+AQ28</f>
        <v>0</v>
      </c>
      <c r="AR71" s="314">
        <f t="shared" ref="AR71:AR80" si="61">AR70+AR28</f>
        <v>0</v>
      </c>
      <c r="AS71" s="314">
        <f t="shared" ref="AS71:AS80" si="62">AS70+AS28</f>
        <v>0</v>
      </c>
      <c r="AT71" s="314">
        <f t="shared" ref="AT71:AT80" si="63">AT70+AT28</f>
        <v>0</v>
      </c>
      <c r="AU71" s="314">
        <f t="shared" ref="AU71:AU80" si="64">AU70+AU28</f>
        <v>0</v>
      </c>
      <c r="AV71" s="314">
        <f t="shared" ref="AV71:AV80" si="65">AV70+AV28</f>
        <v>0</v>
      </c>
      <c r="AW71" s="314">
        <f t="shared" ref="AW71:AW80" si="66">AW70+AW28</f>
        <v>0</v>
      </c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4"/>
      <c r="BI71" s="314"/>
      <c r="BJ71" s="314"/>
      <c r="BK71" s="314"/>
      <c r="BL71" s="314"/>
      <c r="BM71" s="314"/>
      <c r="BN71" s="314"/>
      <c r="BO71" s="314"/>
      <c r="BP71" s="314"/>
      <c r="BQ71" s="314"/>
      <c r="BR71" s="314"/>
      <c r="BS71" s="336"/>
      <c r="BT71" s="336"/>
      <c r="BU71" s="336"/>
      <c r="BV71" s="336"/>
      <c r="BW71" s="336"/>
      <c r="BX71" s="336"/>
      <c r="BY71" s="336"/>
      <c r="BZ71" s="336"/>
      <c r="CA71" s="336"/>
      <c r="CB71" s="336"/>
      <c r="CC71" s="336"/>
      <c r="CD71" s="336"/>
      <c r="CE71" s="336">
        <f t="shared" ref="CE71:CE80" si="67">CE70+CE28</f>
        <v>0</v>
      </c>
      <c r="CF71" s="230"/>
      <c r="CG71" s="312">
        <f t="shared" ref="CG71:CG81" si="68">SUM(E71:CF71)</f>
        <v>0</v>
      </c>
    </row>
    <row r="72" spans="1:85" ht="15" customHeight="1">
      <c r="A72" s="125" t="s">
        <v>608</v>
      </c>
      <c r="B72" s="97">
        <v>2</v>
      </c>
      <c r="C72" s="98" t="s">
        <v>925</v>
      </c>
      <c r="D72" s="183" t="s">
        <v>888</v>
      </c>
      <c r="E72" s="313">
        <f t="shared" si="22"/>
        <v>0</v>
      </c>
      <c r="F72" s="314">
        <f t="shared" si="23"/>
        <v>0</v>
      </c>
      <c r="G72" s="314">
        <f t="shared" si="24"/>
        <v>0</v>
      </c>
      <c r="H72" s="314">
        <f t="shared" si="25"/>
        <v>0</v>
      </c>
      <c r="I72" s="314">
        <f t="shared" si="26"/>
        <v>0</v>
      </c>
      <c r="J72" s="314">
        <f t="shared" si="27"/>
        <v>0</v>
      </c>
      <c r="K72" s="314">
        <f t="shared" si="28"/>
        <v>0</v>
      </c>
      <c r="L72" s="314">
        <f t="shared" si="29"/>
        <v>0</v>
      </c>
      <c r="M72" s="314">
        <f t="shared" si="30"/>
        <v>0</v>
      </c>
      <c r="N72" s="314">
        <f t="shared" si="31"/>
        <v>0</v>
      </c>
      <c r="O72" s="314">
        <f t="shared" si="32"/>
        <v>0</v>
      </c>
      <c r="P72" s="314">
        <f t="shared" si="33"/>
        <v>0</v>
      </c>
      <c r="Q72" s="314">
        <f t="shared" si="34"/>
        <v>0</v>
      </c>
      <c r="R72" s="314">
        <f t="shared" si="35"/>
        <v>0</v>
      </c>
      <c r="S72" s="314">
        <f t="shared" si="36"/>
        <v>0</v>
      </c>
      <c r="T72" s="314">
        <f t="shared" si="37"/>
        <v>0</v>
      </c>
      <c r="U72" s="314">
        <f t="shared" si="38"/>
        <v>0</v>
      </c>
      <c r="V72" s="314">
        <f t="shared" si="39"/>
        <v>0</v>
      </c>
      <c r="W72" s="314">
        <f t="shared" si="40"/>
        <v>0</v>
      </c>
      <c r="X72" s="314">
        <f t="shared" si="41"/>
        <v>0</v>
      </c>
      <c r="Y72" s="314">
        <f t="shared" si="42"/>
        <v>0</v>
      </c>
      <c r="Z72" s="314">
        <f t="shared" si="43"/>
        <v>0</v>
      </c>
      <c r="AA72" s="314">
        <f t="shared" si="44"/>
        <v>0</v>
      </c>
      <c r="AB72" s="314">
        <f t="shared" si="45"/>
        <v>0</v>
      </c>
      <c r="AC72" s="314">
        <f t="shared" si="46"/>
        <v>0</v>
      </c>
      <c r="AD72" s="314">
        <f t="shared" si="47"/>
        <v>0</v>
      </c>
      <c r="AE72" s="314">
        <f t="shared" si="48"/>
        <v>0</v>
      </c>
      <c r="AF72" s="314">
        <f t="shared" si="49"/>
        <v>0</v>
      </c>
      <c r="AG72" s="314">
        <f t="shared" si="50"/>
        <v>0</v>
      </c>
      <c r="AH72" s="314">
        <f t="shared" si="51"/>
        <v>0</v>
      </c>
      <c r="AI72" s="314">
        <f t="shared" si="52"/>
        <v>0</v>
      </c>
      <c r="AJ72" s="314">
        <f t="shared" si="53"/>
        <v>0</v>
      </c>
      <c r="AK72" s="314">
        <f t="shared" si="54"/>
        <v>0</v>
      </c>
      <c r="AL72" s="314">
        <f t="shared" si="55"/>
        <v>0</v>
      </c>
      <c r="AM72" s="314">
        <f t="shared" si="56"/>
        <v>0</v>
      </c>
      <c r="AN72" s="314">
        <f t="shared" si="57"/>
        <v>0</v>
      </c>
      <c r="AO72" s="314">
        <f t="shared" si="58"/>
        <v>0</v>
      </c>
      <c r="AP72" s="314">
        <f t="shared" si="59"/>
        <v>0</v>
      </c>
      <c r="AQ72" s="314">
        <f t="shared" si="60"/>
        <v>0</v>
      </c>
      <c r="AR72" s="314">
        <f t="shared" si="61"/>
        <v>0</v>
      </c>
      <c r="AS72" s="314">
        <f t="shared" si="62"/>
        <v>0</v>
      </c>
      <c r="AT72" s="314">
        <f t="shared" si="63"/>
        <v>0</v>
      </c>
      <c r="AU72" s="314">
        <f t="shared" si="64"/>
        <v>0</v>
      </c>
      <c r="AV72" s="314">
        <f t="shared" si="65"/>
        <v>0</v>
      </c>
      <c r="AW72" s="314">
        <f t="shared" si="66"/>
        <v>0</v>
      </c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4"/>
      <c r="BI72" s="314"/>
      <c r="BJ72" s="314"/>
      <c r="BK72" s="314"/>
      <c r="BL72" s="314"/>
      <c r="BM72" s="314"/>
      <c r="BN72" s="314"/>
      <c r="BO72" s="314"/>
      <c r="BP72" s="314"/>
      <c r="BQ72" s="314"/>
      <c r="BR72" s="314"/>
      <c r="BS72" s="314"/>
      <c r="BT72" s="314"/>
      <c r="BU72" s="314"/>
      <c r="BV72" s="314"/>
      <c r="BW72" s="314"/>
      <c r="BX72" s="314"/>
      <c r="BY72" s="314"/>
      <c r="BZ72" s="314"/>
      <c r="CA72" s="314"/>
      <c r="CB72" s="314"/>
      <c r="CC72" s="314"/>
      <c r="CD72" s="314"/>
      <c r="CE72" s="314">
        <f t="shared" si="67"/>
        <v>0</v>
      </c>
      <c r="CF72" s="231"/>
      <c r="CG72" s="312">
        <f t="shared" si="68"/>
        <v>0</v>
      </c>
    </row>
    <row r="73" spans="1:85" ht="15" customHeight="1">
      <c r="A73" s="125"/>
      <c r="B73" s="97">
        <v>3</v>
      </c>
      <c r="C73" s="98" t="s">
        <v>916</v>
      </c>
      <c r="D73" s="183" t="s">
        <v>937</v>
      </c>
      <c r="E73" s="313">
        <f t="shared" si="22"/>
        <v>3</v>
      </c>
      <c r="F73" s="314">
        <f t="shared" si="23"/>
        <v>4</v>
      </c>
      <c r="G73" s="314">
        <f t="shared" si="24"/>
        <v>3</v>
      </c>
      <c r="H73" s="314">
        <f t="shared" si="25"/>
        <v>1</v>
      </c>
      <c r="I73" s="314">
        <f t="shared" si="26"/>
        <v>3</v>
      </c>
      <c r="J73" s="314">
        <f t="shared" si="27"/>
        <v>1</v>
      </c>
      <c r="K73" s="314">
        <f t="shared" si="28"/>
        <v>2</v>
      </c>
      <c r="L73" s="314">
        <f t="shared" si="29"/>
        <v>0</v>
      </c>
      <c r="M73" s="314">
        <f t="shared" si="30"/>
        <v>2</v>
      </c>
      <c r="N73" s="314">
        <f t="shared" si="31"/>
        <v>3</v>
      </c>
      <c r="O73" s="314">
        <f t="shared" si="32"/>
        <v>1</v>
      </c>
      <c r="P73" s="314">
        <f t="shared" si="33"/>
        <v>0</v>
      </c>
      <c r="Q73" s="314">
        <f t="shared" si="34"/>
        <v>2</v>
      </c>
      <c r="R73" s="314">
        <f t="shared" si="35"/>
        <v>3</v>
      </c>
      <c r="S73" s="314">
        <f t="shared" si="36"/>
        <v>6</v>
      </c>
      <c r="T73" s="314">
        <f t="shared" si="37"/>
        <v>6</v>
      </c>
      <c r="U73" s="314">
        <f t="shared" si="38"/>
        <v>0</v>
      </c>
      <c r="V73" s="314">
        <f t="shared" si="39"/>
        <v>6</v>
      </c>
      <c r="W73" s="314">
        <f t="shared" si="40"/>
        <v>0</v>
      </c>
      <c r="X73" s="314">
        <f t="shared" si="41"/>
        <v>0</v>
      </c>
      <c r="Y73" s="314">
        <f t="shared" si="42"/>
        <v>0</v>
      </c>
      <c r="Z73" s="314">
        <f t="shared" si="43"/>
        <v>0</v>
      </c>
      <c r="AA73" s="314">
        <f t="shared" si="44"/>
        <v>0</v>
      </c>
      <c r="AB73" s="314">
        <f t="shared" si="45"/>
        <v>8</v>
      </c>
      <c r="AC73" s="314">
        <f t="shared" si="46"/>
        <v>0</v>
      </c>
      <c r="AD73" s="314">
        <f t="shared" si="47"/>
        <v>0</v>
      </c>
      <c r="AE73" s="314">
        <f t="shared" si="48"/>
        <v>0</v>
      </c>
      <c r="AF73" s="314">
        <f t="shared" si="49"/>
        <v>0</v>
      </c>
      <c r="AG73" s="314">
        <f t="shared" si="50"/>
        <v>0</v>
      </c>
      <c r="AH73" s="314">
        <f t="shared" si="51"/>
        <v>0</v>
      </c>
      <c r="AI73" s="314">
        <f t="shared" si="52"/>
        <v>0</v>
      </c>
      <c r="AJ73" s="314">
        <f t="shared" si="53"/>
        <v>1</v>
      </c>
      <c r="AK73" s="314">
        <f t="shared" si="54"/>
        <v>1</v>
      </c>
      <c r="AL73" s="314">
        <f t="shared" si="55"/>
        <v>0</v>
      </c>
      <c r="AM73" s="314">
        <f t="shared" si="56"/>
        <v>5</v>
      </c>
      <c r="AN73" s="314">
        <f t="shared" si="57"/>
        <v>0</v>
      </c>
      <c r="AO73" s="314">
        <f t="shared" si="58"/>
        <v>1</v>
      </c>
      <c r="AP73" s="314">
        <f t="shared" si="59"/>
        <v>2</v>
      </c>
      <c r="AQ73" s="314">
        <f t="shared" si="60"/>
        <v>0</v>
      </c>
      <c r="AR73" s="314">
        <f t="shared" si="61"/>
        <v>0</v>
      </c>
      <c r="AS73" s="314">
        <f t="shared" si="62"/>
        <v>0</v>
      </c>
      <c r="AT73" s="314">
        <f t="shared" si="63"/>
        <v>4</v>
      </c>
      <c r="AU73" s="314">
        <f t="shared" si="64"/>
        <v>0</v>
      </c>
      <c r="AV73" s="314">
        <f t="shared" si="65"/>
        <v>5</v>
      </c>
      <c r="AW73" s="314">
        <f t="shared" si="66"/>
        <v>2</v>
      </c>
      <c r="AX73" s="314">
        <f t="shared" ref="AX73:BB80" si="69">AX72+AX30</f>
        <v>0</v>
      </c>
      <c r="AY73" s="314">
        <f t="shared" si="69"/>
        <v>0</v>
      </c>
      <c r="AZ73" s="314">
        <f t="shared" si="69"/>
        <v>0</v>
      </c>
      <c r="BA73" s="314">
        <f t="shared" si="69"/>
        <v>0</v>
      </c>
      <c r="BB73" s="314">
        <f t="shared" si="69"/>
        <v>0</v>
      </c>
      <c r="BC73" s="314"/>
      <c r="BD73" s="314"/>
      <c r="BE73" s="314"/>
      <c r="BF73" s="314"/>
      <c r="BG73" s="314"/>
      <c r="BH73" s="314"/>
      <c r="BI73" s="314"/>
      <c r="BJ73" s="314"/>
      <c r="BK73" s="314"/>
      <c r="BL73" s="314"/>
      <c r="BM73" s="314"/>
      <c r="BN73" s="314"/>
      <c r="BO73" s="314"/>
      <c r="BP73" s="314"/>
      <c r="BQ73" s="314"/>
      <c r="BR73" s="314"/>
      <c r="BS73" s="314"/>
      <c r="BT73" s="314"/>
      <c r="BU73" s="314"/>
      <c r="BV73" s="314"/>
      <c r="BW73" s="314"/>
      <c r="BX73" s="314"/>
      <c r="BY73" s="314"/>
      <c r="BZ73" s="314"/>
      <c r="CA73" s="314"/>
      <c r="CB73" s="314"/>
      <c r="CC73" s="314"/>
      <c r="CD73" s="314"/>
      <c r="CE73" s="314">
        <f t="shared" si="67"/>
        <v>2</v>
      </c>
      <c r="CF73" s="231"/>
      <c r="CG73" s="312">
        <f t="shared" si="68"/>
        <v>77</v>
      </c>
    </row>
    <row r="74" spans="1:85" ht="15" customHeight="1">
      <c r="A74" s="125" t="s">
        <v>608</v>
      </c>
      <c r="B74" s="97">
        <v>4</v>
      </c>
      <c r="C74" s="98" t="s">
        <v>950</v>
      </c>
      <c r="D74" s="183" t="s">
        <v>937</v>
      </c>
      <c r="E74" s="313">
        <f t="shared" si="22"/>
        <v>3</v>
      </c>
      <c r="F74" s="314">
        <f t="shared" si="23"/>
        <v>4</v>
      </c>
      <c r="G74" s="314">
        <f t="shared" si="24"/>
        <v>3</v>
      </c>
      <c r="H74" s="314">
        <f t="shared" si="25"/>
        <v>1</v>
      </c>
      <c r="I74" s="314">
        <f t="shared" si="26"/>
        <v>3</v>
      </c>
      <c r="J74" s="314">
        <f t="shared" si="27"/>
        <v>1</v>
      </c>
      <c r="K74" s="314">
        <f t="shared" si="28"/>
        <v>2</v>
      </c>
      <c r="L74" s="314">
        <f t="shared" si="29"/>
        <v>0</v>
      </c>
      <c r="M74" s="314">
        <f t="shared" si="30"/>
        <v>2</v>
      </c>
      <c r="N74" s="314">
        <f t="shared" si="31"/>
        <v>3</v>
      </c>
      <c r="O74" s="314">
        <f t="shared" si="32"/>
        <v>1</v>
      </c>
      <c r="P74" s="314">
        <f t="shared" si="33"/>
        <v>0</v>
      </c>
      <c r="Q74" s="314">
        <f t="shared" si="34"/>
        <v>2</v>
      </c>
      <c r="R74" s="314">
        <f t="shared" si="35"/>
        <v>3</v>
      </c>
      <c r="S74" s="314">
        <f t="shared" si="36"/>
        <v>6</v>
      </c>
      <c r="T74" s="314">
        <f t="shared" si="37"/>
        <v>6</v>
      </c>
      <c r="U74" s="314">
        <f t="shared" si="38"/>
        <v>0</v>
      </c>
      <c r="V74" s="314">
        <f t="shared" si="39"/>
        <v>6</v>
      </c>
      <c r="W74" s="314">
        <f t="shared" si="40"/>
        <v>0</v>
      </c>
      <c r="X74" s="314">
        <f t="shared" si="41"/>
        <v>0</v>
      </c>
      <c r="Y74" s="314">
        <f t="shared" si="42"/>
        <v>0</v>
      </c>
      <c r="Z74" s="314">
        <f t="shared" si="43"/>
        <v>0</v>
      </c>
      <c r="AA74" s="314">
        <f t="shared" si="44"/>
        <v>0</v>
      </c>
      <c r="AB74" s="314">
        <f t="shared" si="45"/>
        <v>10</v>
      </c>
      <c r="AC74" s="314">
        <f t="shared" si="46"/>
        <v>0</v>
      </c>
      <c r="AD74" s="314">
        <f t="shared" si="47"/>
        <v>0</v>
      </c>
      <c r="AE74" s="314">
        <f t="shared" si="48"/>
        <v>1</v>
      </c>
      <c r="AF74" s="314">
        <f t="shared" si="49"/>
        <v>0</v>
      </c>
      <c r="AG74" s="314">
        <f t="shared" si="50"/>
        <v>0</v>
      </c>
      <c r="AH74" s="314">
        <f t="shared" si="51"/>
        <v>0</v>
      </c>
      <c r="AI74" s="314">
        <f t="shared" si="52"/>
        <v>0</v>
      </c>
      <c r="AJ74" s="314">
        <f t="shared" si="53"/>
        <v>1</v>
      </c>
      <c r="AK74" s="314">
        <f t="shared" si="54"/>
        <v>1</v>
      </c>
      <c r="AL74" s="314">
        <f t="shared" si="55"/>
        <v>0</v>
      </c>
      <c r="AM74" s="314">
        <f t="shared" si="56"/>
        <v>5</v>
      </c>
      <c r="AN74" s="314">
        <f t="shared" si="57"/>
        <v>0</v>
      </c>
      <c r="AO74" s="314">
        <f t="shared" si="58"/>
        <v>1</v>
      </c>
      <c r="AP74" s="314">
        <f t="shared" si="59"/>
        <v>2</v>
      </c>
      <c r="AQ74" s="314">
        <f t="shared" si="60"/>
        <v>12</v>
      </c>
      <c r="AR74" s="314">
        <f t="shared" si="61"/>
        <v>0</v>
      </c>
      <c r="AS74" s="314">
        <f t="shared" si="62"/>
        <v>0</v>
      </c>
      <c r="AT74" s="314">
        <f t="shared" si="63"/>
        <v>4</v>
      </c>
      <c r="AU74" s="314">
        <f t="shared" si="64"/>
        <v>0</v>
      </c>
      <c r="AV74" s="314">
        <f t="shared" si="65"/>
        <v>5</v>
      </c>
      <c r="AW74" s="314">
        <f t="shared" si="66"/>
        <v>2</v>
      </c>
      <c r="AX74" s="314">
        <f t="shared" si="69"/>
        <v>0</v>
      </c>
      <c r="AY74" s="314">
        <f t="shared" si="69"/>
        <v>0</v>
      </c>
      <c r="AZ74" s="314">
        <f t="shared" si="69"/>
        <v>0</v>
      </c>
      <c r="BA74" s="314">
        <f t="shared" si="69"/>
        <v>0</v>
      </c>
      <c r="BB74" s="314">
        <f t="shared" si="69"/>
        <v>0</v>
      </c>
      <c r="BC74" s="314"/>
      <c r="BD74" s="314"/>
      <c r="BE74" s="314"/>
      <c r="BF74" s="314"/>
      <c r="BG74" s="314"/>
      <c r="BH74" s="314"/>
      <c r="BI74" s="314"/>
      <c r="BJ74" s="314"/>
      <c r="BK74" s="314"/>
      <c r="BL74" s="314"/>
      <c r="BM74" s="314"/>
      <c r="BN74" s="314"/>
      <c r="BO74" s="314"/>
      <c r="BP74" s="314"/>
      <c r="BQ74" s="314"/>
      <c r="BR74" s="314"/>
      <c r="BS74" s="314"/>
      <c r="BT74" s="314"/>
      <c r="BU74" s="314"/>
      <c r="BV74" s="314"/>
      <c r="BW74" s="314"/>
      <c r="BX74" s="314"/>
      <c r="BY74" s="314"/>
      <c r="BZ74" s="314"/>
      <c r="CA74" s="314"/>
      <c r="CB74" s="314"/>
      <c r="CC74" s="314"/>
      <c r="CD74" s="314"/>
      <c r="CE74" s="314">
        <f t="shared" si="67"/>
        <v>2</v>
      </c>
      <c r="CF74" s="231"/>
      <c r="CG74" s="316">
        <f t="shared" si="68"/>
        <v>92</v>
      </c>
    </row>
    <row r="75" spans="1:85" ht="15" customHeight="1">
      <c r="A75" s="125"/>
      <c r="B75" s="97">
        <v>5</v>
      </c>
      <c r="C75" s="98" t="s">
        <v>972</v>
      </c>
      <c r="D75" s="183" t="s">
        <v>974</v>
      </c>
      <c r="E75" s="313">
        <f t="shared" si="22"/>
        <v>3</v>
      </c>
      <c r="F75" s="314">
        <f t="shared" si="23"/>
        <v>12</v>
      </c>
      <c r="G75" s="314">
        <f t="shared" si="24"/>
        <v>5</v>
      </c>
      <c r="H75" s="314">
        <f t="shared" si="25"/>
        <v>1</v>
      </c>
      <c r="I75" s="314">
        <f t="shared" si="26"/>
        <v>5</v>
      </c>
      <c r="J75" s="314">
        <f t="shared" si="27"/>
        <v>1</v>
      </c>
      <c r="K75" s="314">
        <f t="shared" si="28"/>
        <v>2</v>
      </c>
      <c r="L75" s="314">
        <f t="shared" si="29"/>
        <v>0</v>
      </c>
      <c r="M75" s="314">
        <f t="shared" si="30"/>
        <v>2</v>
      </c>
      <c r="N75" s="314">
        <f t="shared" si="31"/>
        <v>3</v>
      </c>
      <c r="O75" s="314">
        <f t="shared" si="32"/>
        <v>1</v>
      </c>
      <c r="P75" s="314">
        <f t="shared" si="33"/>
        <v>0</v>
      </c>
      <c r="Q75" s="314">
        <f t="shared" si="34"/>
        <v>6</v>
      </c>
      <c r="R75" s="314">
        <f t="shared" si="35"/>
        <v>7</v>
      </c>
      <c r="S75" s="314">
        <f t="shared" si="36"/>
        <v>12</v>
      </c>
      <c r="T75" s="314">
        <f t="shared" si="37"/>
        <v>14</v>
      </c>
      <c r="U75" s="314">
        <f t="shared" si="38"/>
        <v>0</v>
      </c>
      <c r="V75" s="314">
        <f t="shared" si="39"/>
        <v>10</v>
      </c>
      <c r="W75" s="314">
        <f t="shared" si="40"/>
        <v>5</v>
      </c>
      <c r="X75" s="314">
        <f t="shared" si="41"/>
        <v>0</v>
      </c>
      <c r="Y75" s="314">
        <f t="shared" si="42"/>
        <v>0</v>
      </c>
      <c r="Z75" s="314">
        <f t="shared" si="43"/>
        <v>0</v>
      </c>
      <c r="AA75" s="314">
        <f t="shared" si="44"/>
        <v>0</v>
      </c>
      <c r="AB75" s="314">
        <f t="shared" si="45"/>
        <v>10</v>
      </c>
      <c r="AC75" s="314">
        <f t="shared" si="46"/>
        <v>0</v>
      </c>
      <c r="AD75" s="314">
        <f t="shared" si="47"/>
        <v>0</v>
      </c>
      <c r="AE75" s="314">
        <f t="shared" si="48"/>
        <v>1</v>
      </c>
      <c r="AF75" s="314">
        <f t="shared" si="49"/>
        <v>6</v>
      </c>
      <c r="AG75" s="314">
        <f t="shared" si="50"/>
        <v>3</v>
      </c>
      <c r="AH75" s="314">
        <f t="shared" si="51"/>
        <v>3</v>
      </c>
      <c r="AI75" s="314">
        <f t="shared" si="52"/>
        <v>0</v>
      </c>
      <c r="AJ75" s="314">
        <f t="shared" si="53"/>
        <v>1</v>
      </c>
      <c r="AK75" s="314">
        <f t="shared" si="54"/>
        <v>1</v>
      </c>
      <c r="AL75" s="314">
        <f t="shared" si="55"/>
        <v>0</v>
      </c>
      <c r="AM75" s="314">
        <f t="shared" si="56"/>
        <v>11</v>
      </c>
      <c r="AN75" s="314">
        <f t="shared" si="57"/>
        <v>5</v>
      </c>
      <c r="AO75" s="314">
        <f t="shared" si="58"/>
        <v>3</v>
      </c>
      <c r="AP75" s="314">
        <f t="shared" si="59"/>
        <v>7</v>
      </c>
      <c r="AQ75" s="314">
        <f t="shared" si="60"/>
        <v>20</v>
      </c>
      <c r="AR75" s="314">
        <f t="shared" si="61"/>
        <v>1</v>
      </c>
      <c r="AS75" s="314">
        <f t="shared" si="62"/>
        <v>0</v>
      </c>
      <c r="AT75" s="314">
        <f t="shared" si="63"/>
        <v>4</v>
      </c>
      <c r="AU75" s="314">
        <f t="shared" si="64"/>
        <v>0</v>
      </c>
      <c r="AV75" s="314">
        <f t="shared" si="65"/>
        <v>5</v>
      </c>
      <c r="AW75" s="314">
        <f t="shared" si="66"/>
        <v>2</v>
      </c>
      <c r="AX75" s="314">
        <f t="shared" si="69"/>
        <v>0</v>
      </c>
      <c r="AY75" s="314">
        <f t="shared" si="69"/>
        <v>2</v>
      </c>
      <c r="AZ75" s="314">
        <f t="shared" si="69"/>
        <v>0</v>
      </c>
      <c r="BA75" s="314">
        <f t="shared" si="69"/>
        <v>2</v>
      </c>
      <c r="BB75" s="314">
        <f t="shared" si="69"/>
        <v>0</v>
      </c>
      <c r="BC75" s="314">
        <f t="shared" ref="BC75:BJ80" si="70">BC74+BC32</f>
        <v>5</v>
      </c>
      <c r="BD75" s="314">
        <f t="shared" si="70"/>
        <v>2</v>
      </c>
      <c r="BE75" s="314">
        <f t="shared" si="70"/>
        <v>0</v>
      </c>
      <c r="BF75" s="314">
        <f t="shared" si="70"/>
        <v>1</v>
      </c>
      <c r="BG75" s="314">
        <f t="shared" si="70"/>
        <v>5</v>
      </c>
      <c r="BH75" s="314">
        <f t="shared" si="70"/>
        <v>0</v>
      </c>
      <c r="BI75" s="314">
        <f t="shared" si="70"/>
        <v>0</v>
      </c>
      <c r="BJ75" s="314">
        <f t="shared" si="70"/>
        <v>0</v>
      </c>
      <c r="BK75" s="314"/>
      <c r="BL75" s="314"/>
      <c r="BM75" s="314"/>
      <c r="BN75" s="314"/>
      <c r="BO75" s="314"/>
      <c r="BP75" s="314"/>
      <c r="BQ75" s="314"/>
      <c r="BR75" s="314"/>
      <c r="BS75" s="314"/>
      <c r="BT75" s="314"/>
      <c r="BU75" s="314"/>
      <c r="BV75" s="314"/>
      <c r="BW75" s="314"/>
      <c r="BX75" s="314"/>
      <c r="BY75" s="314"/>
      <c r="BZ75" s="314"/>
      <c r="CA75" s="314"/>
      <c r="CB75" s="314"/>
      <c r="CC75" s="314"/>
      <c r="CD75" s="314"/>
      <c r="CE75" s="314">
        <f t="shared" si="67"/>
        <v>3</v>
      </c>
      <c r="CF75" s="231"/>
      <c r="CG75" s="316">
        <f t="shared" si="68"/>
        <v>192</v>
      </c>
    </row>
    <row r="76" spans="1:85" ht="15" customHeight="1">
      <c r="A76" s="125"/>
      <c r="B76" s="97">
        <v>6</v>
      </c>
      <c r="C76" s="98" t="s">
        <v>977</v>
      </c>
      <c r="D76" s="183" t="s">
        <v>993</v>
      </c>
      <c r="E76" s="313">
        <f t="shared" si="22"/>
        <v>3</v>
      </c>
      <c r="F76" s="314">
        <f t="shared" si="23"/>
        <v>15</v>
      </c>
      <c r="G76" s="314">
        <f t="shared" si="24"/>
        <v>8</v>
      </c>
      <c r="H76" s="314">
        <f t="shared" si="25"/>
        <v>1</v>
      </c>
      <c r="I76" s="314">
        <f t="shared" si="26"/>
        <v>7</v>
      </c>
      <c r="J76" s="314">
        <f t="shared" si="27"/>
        <v>2</v>
      </c>
      <c r="K76" s="314">
        <f t="shared" si="28"/>
        <v>5</v>
      </c>
      <c r="L76" s="314">
        <f t="shared" si="29"/>
        <v>0</v>
      </c>
      <c r="M76" s="314">
        <f t="shared" si="30"/>
        <v>2</v>
      </c>
      <c r="N76" s="314">
        <f t="shared" si="31"/>
        <v>3</v>
      </c>
      <c r="O76" s="314">
        <f t="shared" si="32"/>
        <v>1</v>
      </c>
      <c r="P76" s="314">
        <f t="shared" si="33"/>
        <v>0</v>
      </c>
      <c r="Q76" s="314">
        <f t="shared" si="34"/>
        <v>6</v>
      </c>
      <c r="R76" s="314">
        <f t="shared" si="35"/>
        <v>10</v>
      </c>
      <c r="S76" s="314">
        <f t="shared" si="36"/>
        <v>19</v>
      </c>
      <c r="T76" s="314">
        <f t="shared" si="37"/>
        <v>21</v>
      </c>
      <c r="U76" s="314">
        <f t="shared" si="38"/>
        <v>0</v>
      </c>
      <c r="V76" s="314">
        <f t="shared" si="39"/>
        <v>19</v>
      </c>
      <c r="W76" s="314">
        <f t="shared" si="40"/>
        <v>5</v>
      </c>
      <c r="X76" s="314">
        <f t="shared" si="41"/>
        <v>1</v>
      </c>
      <c r="Y76" s="314">
        <f t="shared" si="42"/>
        <v>0</v>
      </c>
      <c r="Z76" s="314">
        <f t="shared" si="43"/>
        <v>1</v>
      </c>
      <c r="AA76" s="314">
        <f t="shared" si="44"/>
        <v>0</v>
      </c>
      <c r="AB76" s="314">
        <f t="shared" si="45"/>
        <v>17</v>
      </c>
      <c r="AC76" s="314">
        <f t="shared" si="46"/>
        <v>0</v>
      </c>
      <c r="AD76" s="314">
        <f t="shared" si="47"/>
        <v>0</v>
      </c>
      <c r="AE76" s="314">
        <f t="shared" si="48"/>
        <v>1</v>
      </c>
      <c r="AF76" s="314">
        <f t="shared" si="49"/>
        <v>6</v>
      </c>
      <c r="AG76" s="314">
        <f t="shared" si="50"/>
        <v>3</v>
      </c>
      <c r="AH76" s="314">
        <f t="shared" si="51"/>
        <v>3</v>
      </c>
      <c r="AI76" s="314">
        <f t="shared" si="52"/>
        <v>0</v>
      </c>
      <c r="AJ76" s="314">
        <f t="shared" si="53"/>
        <v>1</v>
      </c>
      <c r="AK76" s="314">
        <f t="shared" si="54"/>
        <v>1</v>
      </c>
      <c r="AL76" s="314">
        <f t="shared" si="55"/>
        <v>0</v>
      </c>
      <c r="AM76" s="314">
        <f t="shared" si="56"/>
        <v>11</v>
      </c>
      <c r="AN76" s="314">
        <f t="shared" si="57"/>
        <v>12</v>
      </c>
      <c r="AO76" s="314">
        <f t="shared" si="58"/>
        <v>3</v>
      </c>
      <c r="AP76" s="314">
        <f t="shared" si="59"/>
        <v>8</v>
      </c>
      <c r="AQ76" s="314">
        <f t="shared" si="60"/>
        <v>34</v>
      </c>
      <c r="AR76" s="314">
        <f t="shared" si="61"/>
        <v>1</v>
      </c>
      <c r="AS76" s="314">
        <f t="shared" si="62"/>
        <v>0</v>
      </c>
      <c r="AT76" s="314">
        <f t="shared" si="63"/>
        <v>4</v>
      </c>
      <c r="AU76" s="314">
        <f t="shared" si="64"/>
        <v>1</v>
      </c>
      <c r="AV76" s="314">
        <f t="shared" si="65"/>
        <v>8</v>
      </c>
      <c r="AW76" s="314">
        <f t="shared" si="66"/>
        <v>2</v>
      </c>
      <c r="AX76" s="314">
        <f t="shared" si="69"/>
        <v>0</v>
      </c>
      <c r="AY76" s="314">
        <f t="shared" si="69"/>
        <v>2</v>
      </c>
      <c r="AZ76" s="314">
        <f t="shared" si="69"/>
        <v>0</v>
      </c>
      <c r="BA76" s="314">
        <f t="shared" si="69"/>
        <v>4</v>
      </c>
      <c r="BB76" s="314">
        <f t="shared" si="69"/>
        <v>0</v>
      </c>
      <c r="BC76" s="314">
        <f t="shared" si="70"/>
        <v>14</v>
      </c>
      <c r="BD76" s="314">
        <f t="shared" si="70"/>
        <v>7</v>
      </c>
      <c r="BE76" s="314">
        <f t="shared" si="70"/>
        <v>0</v>
      </c>
      <c r="BF76" s="314">
        <f t="shared" si="70"/>
        <v>2</v>
      </c>
      <c r="BG76" s="314">
        <f t="shared" si="70"/>
        <v>5</v>
      </c>
      <c r="BH76" s="314">
        <f t="shared" si="70"/>
        <v>0</v>
      </c>
      <c r="BI76" s="314">
        <f t="shared" si="70"/>
        <v>0</v>
      </c>
      <c r="BJ76" s="314">
        <f t="shared" si="70"/>
        <v>0</v>
      </c>
      <c r="BK76" s="314">
        <f t="shared" ref="BK76:BR80" si="71">BK75+BK33</f>
        <v>15</v>
      </c>
      <c r="BL76" s="314">
        <f t="shared" si="71"/>
        <v>0</v>
      </c>
      <c r="BM76" s="314">
        <f t="shared" si="71"/>
        <v>0</v>
      </c>
      <c r="BN76" s="314">
        <f t="shared" si="71"/>
        <v>1</v>
      </c>
      <c r="BO76" s="314">
        <f t="shared" si="71"/>
        <v>0</v>
      </c>
      <c r="BP76" s="314">
        <f t="shared" si="71"/>
        <v>0</v>
      </c>
      <c r="BQ76" s="314">
        <f t="shared" si="71"/>
        <v>1</v>
      </c>
      <c r="BR76" s="314">
        <f t="shared" si="71"/>
        <v>0</v>
      </c>
      <c r="BS76" s="314"/>
      <c r="BT76" s="314"/>
      <c r="BU76" s="314"/>
      <c r="BV76" s="314"/>
      <c r="BW76" s="314"/>
      <c r="BX76" s="314"/>
      <c r="BY76" s="314"/>
      <c r="BZ76" s="314"/>
      <c r="CA76" s="314"/>
      <c r="CB76" s="314"/>
      <c r="CC76" s="314"/>
      <c r="CD76" s="314"/>
      <c r="CE76" s="314">
        <f t="shared" si="67"/>
        <v>3</v>
      </c>
      <c r="CF76" s="231"/>
      <c r="CG76" s="316">
        <f t="shared" si="68"/>
        <v>299</v>
      </c>
    </row>
    <row r="77" spans="1:85" ht="15" customHeight="1">
      <c r="A77" s="125"/>
      <c r="B77" s="97">
        <v>7</v>
      </c>
      <c r="C77" s="98" t="s">
        <v>1013</v>
      </c>
      <c r="D77" s="183" t="s">
        <v>1015</v>
      </c>
      <c r="E77" s="313">
        <f t="shared" si="22"/>
        <v>3</v>
      </c>
      <c r="F77" s="314">
        <f t="shared" si="23"/>
        <v>16</v>
      </c>
      <c r="G77" s="314">
        <f t="shared" si="24"/>
        <v>10</v>
      </c>
      <c r="H77" s="314">
        <f t="shared" si="25"/>
        <v>4</v>
      </c>
      <c r="I77" s="314">
        <f t="shared" si="26"/>
        <v>7</v>
      </c>
      <c r="J77" s="314">
        <f t="shared" si="27"/>
        <v>2</v>
      </c>
      <c r="K77" s="314">
        <f t="shared" si="28"/>
        <v>5</v>
      </c>
      <c r="L77" s="314">
        <f t="shared" si="29"/>
        <v>0</v>
      </c>
      <c r="M77" s="314">
        <f t="shared" si="30"/>
        <v>2</v>
      </c>
      <c r="N77" s="314">
        <f t="shared" si="31"/>
        <v>3</v>
      </c>
      <c r="O77" s="314">
        <f t="shared" si="32"/>
        <v>1</v>
      </c>
      <c r="P77" s="314">
        <f t="shared" si="33"/>
        <v>0</v>
      </c>
      <c r="Q77" s="314">
        <f t="shared" si="34"/>
        <v>10</v>
      </c>
      <c r="R77" s="314">
        <f t="shared" si="35"/>
        <v>12</v>
      </c>
      <c r="S77" s="314">
        <f t="shared" si="36"/>
        <v>32</v>
      </c>
      <c r="T77" s="314">
        <f t="shared" si="37"/>
        <v>21</v>
      </c>
      <c r="U77" s="314">
        <f t="shared" si="38"/>
        <v>0</v>
      </c>
      <c r="V77" s="314">
        <f t="shared" si="39"/>
        <v>25</v>
      </c>
      <c r="W77" s="314">
        <f t="shared" si="40"/>
        <v>8</v>
      </c>
      <c r="X77" s="314">
        <f t="shared" si="41"/>
        <v>1</v>
      </c>
      <c r="Y77" s="314">
        <f t="shared" si="42"/>
        <v>2</v>
      </c>
      <c r="Z77" s="314">
        <f t="shared" si="43"/>
        <v>1</v>
      </c>
      <c r="AA77" s="314">
        <f t="shared" si="44"/>
        <v>0</v>
      </c>
      <c r="AB77" s="314">
        <f t="shared" si="45"/>
        <v>17</v>
      </c>
      <c r="AC77" s="314">
        <f t="shared" si="46"/>
        <v>0</v>
      </c>
      <c r="AD77" s="314">
        <f t="shared" si="47"/>
        <v>0</v>
      </c>
      <c r="AE77" s="314">
        <f t="shared" si="48"/>
        <v>1</v>
      </c>
      <c r="AF77" s="314">
        <f t="shared" si="49"/>
        <v>9</v>
      </c>
      <c r="AG77" s="314">
        <f t="shared" si="50"/>
        <v>3</v>
      </c>
      <c r="AH77" s="314">
        <f t="shared" si="51"/>
        <v>3</v>
      </c>
      <c r="AI77" s="314">
        <f t="shared" si="52"/>
        <v>0</v>
      </c>
      <c r="AJ77" s="314">
        <f t="shared" si="53"/>
        <v>1</v>
      </c>
      <c r="AK77" s="314">
        <f t="shared" si="54"/>
        <v>1</v>
      </c>
      <c r="AL77" s="314">
        <f t="shared" si="55"/>
        <v>0</v>
      </c>
      <c r="AM77" s="314">
        <f t="shared" si="56"/>
        <v>13</v>
      </c>
      <c r="AN77" s="314">
        <f t="shared" si="57"/>
        <v>23</v>
      </c>
      <c r="AO77" s="314">
        <f t="shared" si="58"/>
        <v>4</v>
      </c>
      <c r="AP77" s="314">
        <f t="shared" si="59"/>
        <v>10</v>
      </c>
      <c r="AQ77" s="314">
        <f t="shared" si="60"/>
        <v>47</v>
      </c>
      <c r="AR77" s="314">
        <f t="shared" si="61"/>
        <v>1</v>
      </c>
      <c r="AS77" s="314">
        <f t="shared" si="62"/>
        <v>0</v>
      </c>
      <c r="AT77" s="314">
        <f t="shared" si="63"/>
        <v>6</v>
      </c>
      <c r="AU77" s="314">
        <f t="shared" si="64"/>
        <v>2</v>
      </c>
      <c r="AV77" s="314">
        <f t="shared" si="65"/>
        <v>8</v>
      </c>
      <c r="AW77" s="314">
        <f t="shared" si="66"/>
        <v>2</v>
      </c>
      <c r="AX77" s="314">
        <f t="shared" si="69"/>
        <v>0</v>
      </c>
      <c r="AY77" s="314">
        <f t="shared" si="69"/>
        <v>5</v>
      </c>
      <c r="AZ77" s="314">
        <f t="shared" si="69"/>
        <v>1</v>
      </c>
      <c r="BA77" s="314">
        <f t="shared" si="69"/>
        <v>7</v>
      </c>
      <c r="BB77" s="314">
        <f t="shared" si="69"/>
        <v>5</v>
      </c>
      <c r="BC77" s="314">
        <f t="shared" si="70"/>
        <v>22</v>
      </c>
      <c r="BD77" s="314">
        <f t="shared" si="70"/>
        <v>9</v>
      </c>
      <c r="BE77" s="314">
        <f t="shared" si="70"/>
        <v>1</v>
      </c>
      <c r="BF77" s="314">
        <f t="shared" si="70"/>
        <v>2</v>
      </c>
      <c r="BG77" s="314">
        <f t="shared" si="70"/>
        <v>5</v>
      </c>
      <c r="BH77" s="314">
        <f t="shared" si="70"/>
        <v>1</v>
      </c>
      <c r="BI77" s="314">
        <f t="shared" si="70"/>
        <v>0</v>
      </c>
      <c r="BJ77" s="314">
        <f t="shared" si="70"/>
        <v>0</v>
      </c>
      <c r="BK77" s="314">
        <f t="shared" si="71"/>
        <v>24</v>
      </c>
      <c r="BL77" s="314">
        <f t="shared" si="71"/>
        <v>2</v>
      </c>
      <c r="BM77" s="314">
        <f t="shared" si="71"/>
        <v>1</v>
      </c>
      <c r="BN77" s="314">
        <f t="shared" si="71"/>
        <v>4</v>
      </c>
      <c r="BO77" s="314">
        <f t="shared" si="71"/>
        <v>0</v>
      </c>
      <c r="BP77" s="314">
        <f t="shared" si="71"/>
        <v>0</v>
      </c>
      <c r="BQ77" s="314">
        <f t="shared" si="71"/>
        <v>1</v>
      </c>
      <c r="BR77" s="314">
        <f t="shared" si="71"/>
        <v>0</v>
      </c>
      <c r="BS77" s="314">
        <f t="shared" ref="BS77:BY80" si="72">BS76+BS34</f>
        <v>2</v>
      </c>
      <c r="BT77" s="314">
        <f t="shared" si="72"/>
        <v>1</v>
      </c>
      <c r="BU77" s="314">
        <f t="shared" si="72"/>
        <v>5</v>
      </c>
      <c r="BV77" s="314">
        <f t="shared" si="72"/>
        <v>0</v>
      </c>
      <c r="BW77" s="314">
        <f t="shared" si="72"/>
        <v>0</v>
      </c>
      <c r="BX77" s="314">
        <f t="shared" si="72"/>
        <v>0</v>
      </c>
      <c r="BY77" s="314">
        <f t="shared" si="72"/>
        <v>0</v>
      </c>
      <c r="BZ77" s="314"/>
      <c r="CA77" s="314"/>
      <c r="CB77" s="314"/>
      <c r="CC77" s="314"/>
      <c r="CD77" s="314"/>
      <c r="CE77" s="314">
        <f t="shared" si="67"/>
        <v>3</v>
      </c>
      <c r="CF77" s="231"/>
      <c r="CG77" s="316">
        <f t="shared" si="68"/>
        <v>417</v>
      </c>
    </row>
    <row r="78" spans="1:85" ht="15" customHeight="1">
      <c r="A78" s="125"/>
      <c r="B78" s="97">
        <v>8</v>
      </c>
      <c r="C78" s="98" t="s">
        <v>1027</v>
      </c>
      <c r="D78" s="183" t="s">
        <v>1015</v>
      </c>
      <c r="E78" s="313">
        <f t="shared" si="22"/>
        <v>3</v>
      </c>
      <c r="F78" s="314">
        <f t="shared" si="23"/>
        <v>19</v>
      </c>
      <c r="G78" s="314">
        <f t="shared" si="24"/>
        <v>10</v>
      </c>
      <c r="H78" s="314">
        <f t="shared" si="25"/>
        <v>4</v>
      </c>
      <c r="I78" s="314">
        <f t="shared" si="26"/>
        <v>7</v>
      </c>
      <c r="J78" s="314">
        <f t="shared" si="27"/>
        <v>2</v>
      </c>
      <c r="K78" s="314">
        <f t="shared" si="28"/>
        <v>6</v>
      </c>
      <c r="L78" s="314">
        <f t="shared" si="29"/>
        <v>0</v>
      </c>
      <c r="M78" s="314">
        <f t="shared" si="30"/>
        <v>5</v>
      </c>
      <c r="N78" s="314">
        <f t="shared" si="31"/>
        <v>3</v>
      </c>
      <c r="O78" s="314">
        <f t="shared" si="32"/>
        <v>1</v>
      </c>
      <c r="P78" s="314">
        <f t="shared" si="33"/>
        <v>0</v>
      </c>
      <c r="Q78" s="314">
        <f t="shared" si="34"/>
        <v>13</v>
      </c>
      <c r="R78" s="314">
        <f t="shared" si="35"/>
        <v>18</v>
      </c>
      <c r="S78" s="314">
        <f t="shared" si="36"/>
        <v>37</v>
      </c>
      <c r="T78" s="314">
        <f t="shared" si="37"/>
        <v>23</v>
      </c>
      <c r="U78" s="314">
        <f t="shared" si="38"/>
        <v>0</v>
      </c>
      <c r="V78" s="314">
        <f t="shared" si="39"/>
        <v>30</v>
      </c>
      <c r="W78" s="314">
        <f t="shared" si="40"/>
        <v>11</v>
      </c>
      <c r="X78" s="314">
        <f t="shared" si="41"/>
        <v>2</v>
      </c>
      <c r="Y78" s="314">
        <f t="shared" si="42"/>
        <v>3</v>
      </c>
      <c r="Z78" s="314">
        <f t="shared" si="43"/>
        <v>1</v>
      </c>
      <c r="AA78" s="314">
        <f t="shared" si="44"/>
        <v>0</v>
      </c>
      <c r="AB78" s="314">
        <f t="shared" si="45"/>
        <v>17</v>
      </c>
      <c r="AC78" s="314">
        <f t="shared" si="46"/>
        <v>0</v>
      </c>
      <c r="AD78" s="314">
        <f t="shared" si="47"/>
        <v>0</v>
      </c>
      <c r="AE78" s="314">
        <f t="shared" si="48"/>
        <v>1</v>
      </c>
      <c r="AF78" s="314">
        <f t="shared" si="49"/>
        <v>9</v>
      </c>
      <c r="AG78" s="314">
        <f t="shared" si="50"/>
        <v>3</v>
      </c>
      <c r="AH78" s="314">
        <f t="shared" si="51"/>
        <v>3</v>
      </c>
      <c r="AI78" s="314">
        <f t="shared" si="52"/>
        <v>0</v>
      </c>
      <c r="AJ78" s="314">
        <f t="shared" si="53"/>
        <v>1</v>
      </c>
      <c r="AK78" s="314">
        <f t="shared" si="54"/>
        <v>1</v>
      </c>
      <c r="AL78" s="314">
        <f t="shared" si="55"/>
        <v>0</v>
      </c>
      <c r="AM78" s="314">
        <f t="shared" si="56"/>
        <v>24</v>
      </c>
      <c r="AN78" s="314">
        <f t="shared" si="57"/>
        <v>28</v>
      </c>
      <c r="AO78" s="314">
        <f t="shared" si="58"/>
        <v>4</v>
      </c>
      <c r="AP78" s="314">
        <f t="shared" si="59"/>
        <v>12</v>
      </c>
      <c r="AQ78" s="314">
        <f t="shared" si="60"/>
        <v>51</v>
      </c>
      <c r="AR78" s="314">
        <f t="shared" si="61"/>
        <v>1</v>
      </c>
      <c r="AS78" s="314">
        <f t="shared" si="62"/>
        <v>0</v>
      </c>
      <c r="AT78" s="314">
        <f t="shared" si="63"/>
        <v>6</v>
      </c>
      <c r="AU78" s="314">
        <f t="shared" si="64"/>
        <v>3</v>
      </c>
      <c r="AV78" s="314">
        <f t="shared" si="65"/>
        <v>8</v>
      </c>
      <c r="AW78" s="314">
        <f t="shared" si="66"/>
        <v>2</v>
      </c>
      <c r="AX78" s="314">
        <f t="shared" si="69"/>
        <v>0</v>
      </c>
      <c r="AY78" s="314">
        <f t="shared" si="69"/>
        <v>5</v>
      </c>
      <c r="AZ78" s="314">
        <f t="shared" si="69"/>
        <v>1</v>
      </c>
      <c r="BA78" s="314">
        <f t="shared" si="69"/>
        <v>7</v>
      </c>
      <c r="BB78" s="314">
        <f t="shared" si="69"/>
        <v>5</v>
      </c>
      <c r="BC78" s="314">
        <f t="shared" si="70"/>
        <v>27</v>
      </c>
      <c r="BD78" s="314">
        <f t="shared" si="70"/>
        <v>10</v>
      </c>
      <c r="BE78" s="314">
        <f t="shared" si="70"/>
        <v>3</v>
      </c>
      <c r="BF78" s="314">
        <f t="shared" si="70"/>
        <v>2</v>
      </c>
      <c r="BG78" s="314">
        <f t="shared" si="70"/>
        <v>5</v>
      </c>
      <c r="BH78" s="314">
        <f t="shared" si="70"/>
        <v>1</v>
      </c>
      <c r="BI78" s="314">
        <f t="shared" si="70"/>
        <v>0</v>
      </c>
      <c r="BJ78" s="314">
        <f t="shared" si="70"/>
        <v>0</v>
      </c>
      <c r="BK78" s="314">
        <f t="shared" si="71"/>
        <v>33</v>
      </c>
      <c r="BL78" s="314">
        <f t="shared" si="71"/>
        <v>3</v>
      </c>
      <c r="BM78" s="314">
        <f t="shared" si="71"/>
        <v>6</v>
      </c>
      <c r="BN78" s="314">
        <f t="shared" si="71"/>
        <v>6</v>
      </c>
      <c r="BO78" s="314">
        <f t="shared" si="71"/>
        <v>0</v>
      </c>
      <c r="BP78" s="314">
        <f t="shared" si="71"/>
        <v>0</v>
      </c>
      <c r="BQ78" s="314">
        <f t="shared" si="71"/>
        <v>1</v>
      </c>
      <c r="BR78" s="314">
        <f t="shared" si="71"/>
        <v>0</v>
      </c>
      <c r="BS78" s="314">
        <f t="shared" si="72"/>
        <v>6</v>
      </c>
      <c r="BT78" s="314">
        <f t="shared" si="72"/>
        <v>3</v>
      </c>
      <c r="BU78" s="314">
        <f t="shared" si="72"/>
        <v>6</v>
      </c>
      <c r="BV78" s="314">
        <f t="shared" si="72"/>
        <v>0</v>
      </c>
      <c r="BW78" s="314">
        <f t="shared" si="72"/>
        <v>0</v>
      </c>
      <c r="BX78" s="314">
        <f t="shared" si="72"/>
        <v>0</v>
      </c>
      <c r="BY78" s="314">
        <f t="shared" si="72"/>
        <v>0</v>
      </c>
      <c r="BZ78" s="314"/>
      <c r="CA78" s="314"/>
      <c r="CB78" s="314"/>
      <c r="CC78" s="314"/>
      <c r="CD78" s="314"/>
      <c r="CE78" s="314">
        <f t="shared" si="67"/>
        <v>3</v>
      </c>
      <c r="CF78" s="231"/>
      <c r="CG78" s="316">
        <f t="shared" si="68"/>
        <v>505</v>
      </c>
    </row>
    <row r="79" spans="1:85" ht="15" customHeight="1">
      <c r="A79" s="125"/>
      <c r="B79" s="97">
        <v>9</v>
      </c>
      <c r="C79" s="98" t="s">
        <v>1057</v>
      </c>
      <c r="D79" s="102" t="s">
        <v>1058</v>
      </c>
      <c r="E79" s="313">
        <f t="shared" si="22"/>
        <v>3</v>
      </c>
      <c r="F79" s="314">
        <f t="shared" si="23"/>
        <v>21</v>
      </c>
      <c r="G79" s="314">
        <f t="shared" si="24"/>
        <v>10</v>
      </c>
      <c r="H79" s="314">
        <f t="shared" si="25"/>
        <v>4</v>
      </c>
      <c r="I79" s="314">
        <f t="shared" si="26"/>
        <v>7</v>
      </c>
      <c r="J79" s="314">
        <f t="shared" si="27"/>
        <v>2</v>
      </c>
      <c r="K79" s="314">
        <f t="shared" si="28"/>
        <v>6</v>
      </c>
      <c r="L79" s="314">
        <f t="shared" si="29"/>
        <v>0</v>
      </c>
      <c r="M79" s="314">
        <f t="shared" si="30"/>
        <v>5</v>
      </c>
      <c r="N79" s="314">
        <f t="shared" si="31"/>
        <v>3</v>
      </c>
      <c r="O79" s="314">
        <f t="shared" si="32"/>
        <v>1</v>
      </c>
      <c r="P79" s="314">
        <f t="shared" si="33"/>
        <v>0</v>
      </c>
      <c r="Q79" s="314">
        <f t="shared" si="34"/>
        <v>13</v>
      </c>
      <c r="R79" s="314">
        <f t="shared" si="35"/>
        <v>18</v>
      </c>
      <c r="S79" s="314">
        <f t="shared" si="36"/>
        <v>43</v>
      </c>
      <c r="T79" s="314">
        <f t="shared" si="37"/>
        <v>23</v>
      </c>
      <c r="U79" s="314">
        <f t="shared" si="38"/>
        <v>0</v>
      </c>
      <c r="V79" s="314">
        <f t="shared" si="39"/>
        <v>30</v>
      </c>
      <c r="W79" s="314">
        <f t="shared" si="40"/>
        <v>13</v>
      </c>
      <c r="X79" s="314">
        <f t="shared" si="41"/>
        <v>2</v>
      </c>
      <c r="Y79" s="314">
        <f t="shared" si="42"/>
        <v>3</v>
      </c>
      <c r="Z79" s="314">
        <f t="shared" si="43"/>
        <v>1</v>
      </c>
      <c r="AA79" s="314">
        <f t="shared" si="44"/>
        <v>0</v>
      </c>
      <c r="AB79" s="314">
        <f t="shared" si="45"/>
        <v>17</v>
      </c>
      <c r="AC79" s="314">
        <f t="shared" si="46"/>
        <v>0</v>
      </c>
      <c r="AD79" s="314">
        <f t="shared" si="47"/>
        <v>0</v>
      </c>
      <c r="AE79" s="314">
        <f t="shared" si="48"/>
        <v>1</v>
      </c>
      <c r="AF79" s="314">
        <f t="shared" si="49"/>
        <v>11</v>
      </c>
      <c r="AG79" s="314">
        <f t="shared" si="50"/>
        <v>3</v>
      </c>
      <c r="AH79" s="314">
        <f t="shared" si="51"/>
        <v>3</v>
      </c>
      <c r="AI79" s="314">
        <f t="shared" si="52"/>
        <v>0</v>
      </c>
      <c r="AJ79" s="314">
        <f t="shared" si="53"/>
        <v>1</v>
      </c>
      <c r="AK79" s="314">
        <f t="shared" si="54"/>
        <v>1</v>
      </c>
      <c r="AL79" s="314">
        <f t="shared" si="55"/>
        <v>0</v>
      </c>
      <c r="AM79" s="314">
        <f t="shared" si="56"/>
        <v>28</v>
      </c>
      <c r="AN79" s="314">
        <f t="shared" si="57"/>
        <v>33</v>
      </c>
      <c r="AO79" s="314">
        <f t="shared" si="58"/>
        <v>5</v>
      </c>
      <c r="AP79" s="314">
        <f t="shared" si="59"/>
        <v>13</v>
      </c>
      <c r="AQ79" s="314">
        <f t="shared" si="60"/>
        <v>54</v>
      </c>
      <c r="AR79" s="314">
        <f t="shared" si="61"/>
        <v>1</v>
      </c>
      <c r="AS79" s="314">
        <f t="shared" si="62"/>
        <v>0</v>
      </c>
      <c r="AT79" s="314">
        <f t="shared" si="63"/>
        <v>6</v>
      </c>
      <c r="AU79" s="314">
        <f t="shared" si="64"/>
        <v>3</v>
      </c>
      <c r="AV79" s="314">
        <f t="shared" si="65"/>
        <v>8</v>
      </c>
      <c r="AW79" s="314">
        <f t="shared" si="66"/>
        <v>2</v>
      </c>
      <c r="AX79" s="314">
        <f t="shared" si="69"/>
        <v>0</v>
      </c>
      <c r="AY79" s="314">
        <f t="shared" si="69"/>
        <v>5</v>
      </c>
      <c r="AZ79" s="314">
        <f t="shared" si="69"/>
        <v>1</v>
      </c>
      <c r="BA79" s="314">
        <f t="shared" si="69"/>
        <v>7</v>
      </c>
      <c r="BB79" s="314">
        <f t="shared" si="69"/>
        <v>5</v>
      </c>
      <c r="BC79" s="314">
        <f t="shared" si="70"/>
        <v>28</v>
      </c>
      <c r="BD79" s="314">
        <f t="shared" si="70"/>
        <v>11</v>
      </c>
      <c r="BE79" s="314">
        <f t="shared" si="70"/>
        <v>3</v>
      </c>
      <c r="BF79" s="314">
        <f t="shared" si="70"/>
        <v>3</v>
      </c>
      <c r="BG79" s="314">
        <f t="shared" si="70"/>
        <v>5</v>
      </c>
      <c r="BH79" s="314">
        <f t="shared" si="70"/>
        <v>1</v>
      </c>
      <c r="BI79" s="314">
        <f t="shared" si="70"/>
        <v>0</v>
      </c>
      <c r="BJ79" s="314">
        <f t="shared" si="70"/>
        <v>0</v>
      </c>
      <c r="BK79" s="314">
        <f t="shared" si="71"/>
        <v>46</v>
      </c>
      <c r="BL79" s="314">
        <f t="shared" si="71"/>
        <v>7</v>
      </c>
      <c r="BM79" s="314">
        <f t="shared" si="71"/>
        <v>12</v>
      </c>
      <c r="BN79" s="314">
        <f t="shared" si="71"/>
        <v>8</v>
      </c>
      <c r="BO79" s="314">
        <f t="shared" si="71"/>
        <v>0</v>
      </c>
      <c r="BP79" s="314">
        <f t="shared" si="71"/>
        <v>0</v>
      </c>
      <c r="BQ79" s="314">
        <f t="shared" si="71"/>
        <v>1</v>
      </c>
      <c r="BR79" s="314">
        <f t="shared" si="71"/>
        <v>0</v>
      </c>
      <c r="BS79" s="314">
        <f t="shared" si="72"/>
        <v>13</v>
      </c>
      <c r="BT79" s="314">
        <f t="shared" si="72"/>
        <v>9</v>
      </c>
      <c r="BU79" s="314">
        <f t="shared" si="72"/>
        <v>16</v>
      </c>
      <c r="BV79" s="314">
        <f t="shared" si="72"/>
        <v>0</v>
      </c>
      <c r="BW79" s="314">
        <f t="shared" si="72"/>
        <v>5</v>
      </c>
      <c r="BX79" s="314">
        <f t="shared" si="72"/>
        <v>0</v>
      </c>
      <c r="BY79" s="314">
        <f t="shared" si="72"/>
        <v>0</v>
      </c>
      <c r="BZ79" s="314">
        <f t="shared" ref="BZ79:CD80" si="73">BZ78+BZ36</f>
        <v>0</v>
      </c>
      <c r="CA79" s="314">
        <f t="shared" si="73"/>
        <v>0</v>
      </c>
      <c r="CB79" s="314">
        <f t="shared" si="73"/>
        <v>0</v>
      </c>
      <c r="CC79" s="314">
        <f t="shared" si="73"/>
        <v>0</v>
      </c>
      <c r="CD79" s="314">
        <f t="shared" si="73"/>
        <v>1</v>
      </c>
      <c r="CE79" s="314">
        <f t="shared" si="67"/>
        <v>3</v>
      </c>
      <c r="CF79" s="231"/>
      <c r="CG79" s="316">
        <f t="shared" si="68"/>
        <v>588</v>
      </c>
    </row>
    <row r="80" spans="1:85" ht="15" customHeight="1">
      <c r="A80" s="125" t="s">
        <v>608</v>
      </c>
      <c r="B80" s="97">
        <v>10</v>
      </c>
      <c r="C80" s="98" t="s">
        <v>1070</v>
      </c>
      <c r="D80" s="183" t="s">
        <v>1072</v>
      </c>
      <c r="E80" s="313">
        <f t="shared" si="22"/>
        <v>3</v>
      </c>
      <c r="F80" s="314">
        <f t="shared" si="23"/>
        <v>21</v>
      </c>
      <c r="G80" s="314">
        <f t="shared" si="24"/>
        <v>10</v>
      </c>
      <c r="H80" s="314">
        <f t="shared" si="25"/>
        <v>4</v>
      </c>
      <c r="I80" s="314">
        <f t="shared" si="26"/>
        <v>7</v>
      </c>
      <c r="J80" s="314">
        <f t="shared" si="27"/>
        <v>2</v>
      </c>
      <c r="K80" s="314">
        <f t="shared" si="28"/>
        <v>6</v>
      </c>
      <c r="L80" s="314">
        <f t="shared" si="29"/>
        <v>0</v>
      </c>
      <c r="M80" s="314">
        <f t="shared" si="30"/>
        <v>5</v>
      </c>
      <c r="N80" s="314">
        <f t="shared" si="31"/>
        <v>3</v>
      </c>
      <c r="O80" s="314">
        <f t="shared" si="32"/>
        <v>1</v>
      </c>
      <c r="P80" s="314">
        <f t="shared" si="33"/>
        <v>0</v>
      </c>
      <c r="Q80" s="314">
        <f t="shared" si="34"/>
        <v>13</v>
      </c>
      <c r="R80" s="314">
        <f t="shared" si="35"/>
        <v>18</v>
      </c>
      <c r="S80" s="314">
        <f t="shared" si="36"/>
        <v>43</v>
      </c>
      <c r="T80" s="314">
        <f t="shared" si="37"/>
        <v>23</v>
      </c>
      <c r="U80" s="314">
        <f t="shared" si="38"/>
        <v>0</v>
      </c>
      <c r="V80" s="314">
        <f t="shared" si="39"/>
        <v>30</v>
      </c>
      <c r="W80" s="314">
        <f t="shared" si="40"/>
        <v>13</v>
      </c>
      <c r="X80" s="314">
        <f t="shared" si="41"/>
        <v>2</v>
      </c>
      <c r="Y80" s="314">
        <f t="shared" si="42"/>
        <v>3</v>
      </c>
      <c r="Z80" s="314">
        <f t="shared" si="43"/>
        <v>1</v>
      </c>
      <c r="AA80" s="314">
        <f t="shared" si="44"/>
        <v>0</v>
      </c>
      <c r="AB80" s="314">
        <f t="shared" si="45"/>
        <v>17</v>
      </c>
      <c r="AC80" s="314">
        <f t="shared" si="46"/>
        <v>0</v>
      </c>
      <c r="AD80" s="314">
        <f t="shared" si="47"/>
        <v>0</v>
      </c>
      <c r="AE80" s="314">
        <f t="shared" si="48"/>
        <v>1</v>
      </c>
      <c r="AF80" s="314">
        <f t="shared" si="49"/>
        <v>11</v>
      </c>
      <c r="AG80" s="314">
        <f t="shared" si="50"/>
        <v>3</v>
      </c>
      <c r="AH80" s="314">
        <f t="shared" si="51"/>
        <v>3</v>
      </c>
      <c r="AI80" s="314">
        <f t="shared" si="52"/>
        <v>0</v>
      </c>
      <c r="AJ80" s="314">
        <f t="shared" si="53"/>
        <v>1</v>
      </c>
      <c r="AK80" s="314">
        <f t="shared" si="54"/>
        <v>1</v>
      </c>
      <c r="AL80" s="314">
        <f t="shared" si="55"/>
        <v>0</v>
      </c>
      <c r="AM80" s="314">
        <f t="shared" si="56"/>
        <v>28</v>
      </c>
      <c r="AN80" s="314">
        <f t="shared" si="57"/>
        <v>33</v>
      </c>
      <c r="AO80" s="314">
        <f t="shared" si="58"/>
        <v>5</v>
      </c>
      <c r="AP80" s="314">
        <f t="shared" si="59"/>
        <v>13</v>
      </c>
      <c r="AQ80" s="314">
        <f t="shared" si="60"/>
        <v>54</v>
      </c>
      <c r="AR80" s="314">
        <f t="shared" si="61"/>
        <v>1</v>
      </c>
      <c r="AS80" s="314">
        <f t="shared" si="62"/>
        <v>0</v>
      </c>
      <c r="AT80" s="314">
        <f t="shared" si="63"/>
        <v>6</v>
      </c>
      <c r="AU80" s="314">
        <f t="shared" si="64"/>
        <v>3</v>
      </c>
      <c r="AV80" s="314">
        <f t="shared" si="65"/>
        <v>8</v>
      </c>
      <c r="AW80" s="314">
        <f t="shared" si="66"/>
        <v>2</v>
      </c>
      <c r="AX80" s="314">
        <f t="shared" si="69"/>
        <v>0</v>
      </c>
      <c r="AY80" s="314">
        <f t="shared" si="69"/>
        <v>5</v>
      </c>
      <c r="AZ80" s="314">
        <f t="shared" si="69"/>
        <v>1</v>
      </c>
      <c r="BA80" s="314">
        <f t="shared" si="69"/>
        <v>7</v>
      </c>
      <c r="BB80" s="314">
        <f t="shared" si="69"/>
        <v>5</v>
      </c>
      <c r="BC80" s="314">
        <f t="shared" si="70"/>
        <v>29</v>
      </c>
      <c r="BD80" s="314">
        <f t="shared" si="70"/>
        <v>12</v>
      </c>
      <c r="BE80" s="314">
        <f t="shared" si="70"/>
        <v>3</v>
      </c>
      <c r="BF80" s="314">
        <f t="shared" si="70"/>
        <v>3</v>
      </c>
      <c r="BG80" s="314">
        <f t="shared" si="70"/>
        <v>5</v>
      </c>
      <c r="BH80" s="314">
        <f t="shared" si="70"/>
        <v>1</v>
      </c>
      <c r="BI80" s="314">
        <f t="shared" si="70"/>
        <v>0</v>
      </c>
      <c r="BJ80" s="314">
        <f t="shared" si="70"/>
        <v>0</v>
      </c>
      <c r="BK80" s="314">
        <f t="shared" si="71"/>
        <v>63</v>
      </c>
      <c r="BL80" s="314">
        <f t="shared" si="71"/>
        <v>14</v>
      </c>
      <c r="BM80" s="314">
        <f t="shared" si="71"/>
        <v>17</v>
      </c>
      <c r="BN80" s="314">
        <f t="shared" si="71"/>
        <v>11</v>
      </c>
      <c r="BO80" s="314">
        <f t="shared" si="71"/>
        <v>0</v>
      </c>
      <c r="BP80" s="314">
        <f t="shared" si="71"/>
        <v>2</v>
      </c>
      <c r="BQ80" s="314">
        <f t="shared" si="71"/>
        <v>1</v>
      </c>
      <c r="BR80" s="314">
        <f t="shared" si="71"/>
        <v>0</v>
      </c>
      <c r="BS80" s="314">
        <f t="shared" si="72"/>
        <v>25</v>
      </c>
      <c r="BT80" s="314">
        <f t="shared" si="72"/>
        <v>14</v>
      </c>
      <c r="BU80" s="314">
        <f t="shared" si="72"/>
        <v>24</v>
      </c>
      <c r="BV80" s="314">
        <f t="shared" si="72"/>
        <v>0</v>
      </c>
      <c r="BW80" s="314">
        <f t="shared" si="72"/>
        <v>11</v>
      </c>
      <c r="BX80" s="314">
        <f t="shared" si="72"/>
        <v>0</v>
      </c>
      <c r="BY80" s="314">
        <f t="shared" si="72"/>
        <v>4</v>
      </c>
      <c r="BZ80" s="314">
        <f t="shared" si="73"/>
        <v>2</v>
      </c>
      <c r="CA80" s="314">
        <f t="shared" si="73"/>
        <v>0</v>
      </c>
      <c r="CB80" s="314">
        <f t="shared" si="73"/>
        <v>1</v>
      </c>
      <c r="CC80" s="314">
        <f t="shared" si="73"/>
        <v>0</v>
      </c>
      <c r="CD80" s="314">
        <f t="shared" si="73"/>
        <v>4</v>
      </c>
      <c r="CE80" s="314">
        <f t="shared" si="67"/>
        <v>3</v>
      </c>
      <c r="CF80" s="231"/>
      <c r="CG80" s="316">
        <f t="shared" si="68"/>
        <v>665</v>
      </c>
    </row>
    <row r="81" spans="2:85" ht="20.100000000000001" customHeight="1">
      <c r="B81" s="126" t="s">
        <v>785</v>
      </c>
      <c r="C81" s="155"/>
      <c r="D81" s="128"/>
      <c r="E81" s="301">
        <f t="shared" ref="E81:AJ81" si="74">E80</f>
        <v>3</v>
      </c>
      <c r="F81" s="300">
        <f t="shared" si="74"/>
        <v>21</v>
      </c>
      <c r="G81" s="300">
        <f t="shared" si="74"/>
        <v>10</v>
      </c>
      <c r="H81" s="300">
        <f t="shared" si="74"/>
        <v>4</v>
      </c>
      <c r="I81" s="300">
        <f t="shared" si="74"/>
        <v>7</v>
      </c>
      <c r="J81" s="300">
        <f t="shared" si="74"/>
        <v>2</v>
      </c>
      <c r="K81" s="300">
        <f t="shared" si="74"/>
        <v>6</v>
      </c>
      <c r="L81" s="300">
        <f t="shared" si="74"/>
        <v>0</v>
      </c>
      <c r="M81" s="300">
        <f t="shared" si="74"/>
        <v>5</v>
      </c>
      <c r="N81" s="300">
        <f t="shared" si="74"/>
        <v>3</v>
      </c>
      <c r="O81" s="300">
        <f t="shared" si="74"/>
        <v>1</v>
      </c>
      <c r="P81" s="300">
        <f t="shared" si="74"/>
        <v>0</v>
      </c>
      <c r="Q81" s="300">
        <f t="shared" si="74"/>
        <v>13</v>
      </c>
      <c r="R81" s="300">
        <f t="shared" si="74"/>
        <v>18</v>
      </c>
      <c r="S81" s="300">
        <f t="shared" si="74"/>
        <v>43</v>
      </c>
      <c r="T81" s="300">
        <f t="shared" si="74"/>
        <v>23</v>
      </c>
      <c r="U81" s="300">
        <f t="shared" si="74"/>
        <v>0</v>
      </c>
      <c r="V81" s="300">
        <f t="shared" si="74"/>
        <v>30</v>
      </c>
      <c r="W81" s="300">
        <f t="shared" si="74"/>
        <v>13</v>
      </c>
      <c r="X81" s="300">
        <f t="shared" si="74"/>
        <v>2</v>
      </c>
      <c r="Y81" s="300">
        <f t="shared" si="74"/>
        <v>3</v>
      </c>
      <c r="Z81" s="300">
        <f t="shared" si="74"/>
        <v>1</v>
      </c>
      <c r="AA81" s="300">
        <f t="shared" si="74"/>
        <v>0</v>
      </c>
      <c r="AB81" s="300">
        <f t="shared" si="74"/>
        <v>17</v>
      </c>
      <c r="AC81" s="300">
        <f t="shared" si="74"/>
        <v>0</v>
      </c>
      <c r="AD81" s="300">
        <f t="shared" si="74"/>
        <v>0</v>
      </c>
      <c r="AE81" s="300">
        <f t="shared" si="74"/>
        <v>1</v>
      </c>
      <c r="AF81" s="300">
        <f t="shared" si="74"/>
        <v>11</v>
      </c>
      <c r="AG81" s="300">
        <f t="shared" si="74"/>
        <v>3</v>
      </c>
      <c r="AH81" s="300">
        <f t="shared" si="74"/>
        <v>3</v>
      </c>
      <c r="AI81" s="300">
        <f t="shared" si="74"/>
        <v>0</v>
      </c>
      <c r="AJ81" s="300">
        <f t="shared" si="74"/>
        <v>1</v>
      </c>
      <c r="AK81" s="300">
        <f t="shared" ref="AK81:BP81" si="75">AK80</f>
        <v>1</v>
      </c>
      <c r="AL81" s="300">
        <f t="shared" si="75"/>
        <v>0</v>
      </c>
      <c r="AM81" s="300">
        <f t="shared" si="75"/>
        <v>28</v>
      </c>
      <c r="AN81" s="300">
        <f t="shared" si="75"/>
        <v>33</v>
      </c>
      <c r="AO81" s="300">
        <f t="shared" si="75"/>
        <v>5</v>
      </c>
      <c r="AP81" s="300">
        <f t="shared" si="75"/>
        <v>13</v>
      </c>
      <c r="AQ81" s="300">
        <f t="shared" si="75"/>
        <v>54</v>
      </c>
      <c r="AR81" s="300">
        <f t="shared" si="75"/>
        <v>1</v>
      </c>
      <c r="AS81" s="300">
        <f t="shared" si="75"/>
        <v>0</v>
      </c>
      <c r="AT81" s="300">
        <f t="shared" si="75"/>
        <v>6</v>
      </c>
      <c r="AU81" s="300">
        <f t="shared" si="75"/>
        <v>3</v>
      </c>
      <c r="AV81" s="300">
        <f t="shared" si="75"/>
        <v>8</v>
      </c>
      <c r="AW81" s="300">
        <f t="shared" si="75"/>
        <v>2</v>
      </c>
      <c r="AX81" s="300">
        <f t="shared" si="75"/>
        <v>0</v>
      </c>
      <c r="AY81" s="300">
        <f t="shared" si="75"/>
        <v>5</v>
      </c>
      <c r="AZ81" s="300">
        <f t="shared" si="75"/>
        <v>1</v>
      </c>
      <c r="BA81" s="300">
        <f t="shared" si="75"/>
        <v>7</v>
      </c>
      <c r="BB81" s="300">
        <f t="shared" si="75"/>
        <v>5</v>
      </c>
      <c r="BC81" s="300">
        <f t="shared" si="75"/>
        <v>29</v>
      </c>
      <c r="BD81" s="300">
        <f t="shared" si="75"/>
        <v>12</v>
      </c>
      <c r="BE81" s="300">
        <f t="shared" si="75"/>
        <v>3</v>
      </c>
      <c r="BF81" s="300">
        <f t="shared" si="75"/>
        <v>3</v>
      </c>
      <c r="BG81" s="300">
        <f t="shared" si="75"/>
        <v>5</v>
      </c>
      <c r="BH81" s="300">
        <f t="shared" si="75"/>
        <v>1</v>
      </c>
      <c r="BI81" s="300">
        <f t="shared" si="75"/>
        <v>0</v>
      </c>
      <c r="BJ81" s="300">
        <f t="shared" si="75"/>
        <v>0</v>
      </c>
      <c r="BK81" s="300">
        <f t="shared" si="75"/>
        <v>63</v>
      </c>
      <c r="BL81" s="300">
        <f t="shared" si="75"/>
        <v>14</v>
      </c>
      <c r="BM81" s="300">
        <f t="shared" si="75"/>
        <v>17</v>
      </c>
      <c r="BN81" s="300">
        <f t="shared" si="75"/>
        <v>11</v>
      </c>
      <c r="BO81" s="300">
        <f t="shared" si="75"/>
        <v>0</v>
      </c>
      <c r="BP81" s="300">
        <f t="shared" si="75"/>
        <v>2</v>
      </c>
      <c r="BQ81" s="300">
        <f t="shared" ref="BQ81:CE81" si="76">BQ80</f>
        <v>1</v>
      </c>
      <c r="BR81" s="300">
        <f t="shared" si="76"/>
        <v>0</v>
      </c>
      <c r="BS81" s="300">
        <f t="shared" si="76"/>
        <v>25</v>
      </c>
      <c r="BT81" s="300">
        <f t="shared" si="76"/>
        <v>14</v>
      </c>
      <c r="BU81" s="300">
        <f t="shared" si="76"/>
        <v>24</v>
      </c>
      <c r="BV81" s="300">
        <f t="shared" si="76"/>
        <v>0</v>
      </c>
      <c r="BW81" s="300">
        <f t="shared" si="76"/>
        <v>11</v>
      </c>
      <c r="BX81" s="300">
        <f t="shared" si="76"/>
        <v>0</v>
      </c>
      <c r="BY81" s="300">
        <f t="shared" si="76"/>
        <v>4</v>
      </c>
      <c r="BZ81" s="300">
        <f t="shared" si="76"/>
        <v>2</v>
      </c>
      <c r="CA81" s="300">
        <f t="shared" si="76"/>
        <v>0</v>
      </c>
      <c r="CB81" s="300">
        <f t="shared" si="76"/>
        <v>1</v>
      </c>
      <c r="CC81" s="300">
        <f t="shared" si="76"/>
        <v>0</v>
      </c>
      <c r="CD81" s="300">
        <f t="shared" si="76"/>
        <v>4</v>
      </c>
      <c r="CE81" s="300">
        <f t="shared" si="76"/>
        <v>3</v>
      </c>
      <c r="CF81" s="257"/>
      <c r="CG81" s="262">
        <f t="shared" si="68"/>
        <v>665</v>
      </c>
    </row>
    <row r="82" spans="2:85" ht="10.050000000000001" customHeight="1"/>
  </sheetData>
  <mergeCells count="40">
    <mergeCell ref="F67:P67"/>
    <mergeCell ref="Q67:AA67"/>
    <mergeCell ref="AB67:AE67"/>
    <mergeCell ref="AF67:AL67"/>
    <mergeCell ref="BS4:BY4"/>
    <mergeCell ref="Q24:AA24"/>
    <mergeCell ref="AM24:AW24"/>
    <mergeCell ref="Q4:AA4"/>
    <mergeCell ref="AM4:AW4"/>
    <mergeCell ref="BC4:BJ4"/>
    <mergeCell ref="BS67:BY67"/>
    <mergeCell ref="BK46:BR46"/>
    <mergeCell ref="BC67:BJ67"/>
    <mergeCell ref="BK4:BR4"/>
    <mergeCell ref="BC24:BJ24"/>
    <mergeCell ref="BK24:BR24"/>
    <mergeCell ref="BS24:BY24"/>
    <mergeCell ref="F4:P4"/>
    <mergeCell ref="F24:P24"/>
    <mergeCell ref="F46:P46"/>
    <mergeCell ref="AB4:AE4"/>
    <mergeCell ref="AB24:AE24"/>
    <mergeCell ref="AB46:AE46"/>
    <mergeCell ref="Q46:AA46"/>
    <mergeCell ref="BZ67:CD67"/>
    <mergeCell ref="AX24:BB24"/>
    <mergeCell ref="AX46:BB46"/>
    <mergeCell ref="AF4:AL4"/>
    <mergeCell ref="BZ4:CD4"/>
    <mergeCell ref="BZ24:CD24"/>
    <mergeCell ref="BZ46:CD46"/>
    <mergeCell ref="BS46:BY46"/>
    <mergeCell ref="AM46:AW46"/>
    <mergeCell ref="BC46:BJ46"/>
    <mergeCell ref="BK67:BR67"/>
    <mergeCell ref="AX4:BB4"/>
    <mergeCell ref="AF24:AL24"/>
    <mergeCell ref="AF46:AL46"/>
    <mergeCell ref="AM67:AW67"/>
    <mergeCell ref="AX67:BB67"/>
  </mergeCells>
  <phoneticPr fontId="2"/>
  <pageMargins left="0.39370078740157483" right="0.39370078740157483" top="0.39370078740157483" bottom="0.39370078740157483" header="0.51181102362204722" footer="0.51181102362204722"/>
  <pageSetup paperSize="8" scale="5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C38"/>
  <sheetViews>
    <sheetView workbookViewId="0"/>
  </sheetViews>
  <sheetFormatPr defaultColWidth="9" defaultRowHeight="13.2"/>
  <cols>
    <col min="1" max="2" width="1.6640625" style="122" customWidth="1"/>
    <col min="3" max="16384" width="9" style="122"/>
  </cols>
  <sheetData>
    <row r="1" spans="2:3" ht="10.050000000000001" customHeight="1"/>
    <row r="2" spans="2:3" ht="20.100000000000001" customHeight="1">
      <c r="C2" s="153" t="s">
        <v>255</v>
      </c>
    </row>
    <row r="4" spans="2:3">
      <c r="B4" s="122" t="s">
        <v>256</v>
      </c>
      <c r="C4" s="122" t="s">
        <v>257</v>
      </c>
    </row>
    <row r="5" spans="2:3">
      <c r="C5" s="234" t="s">
        <v>1498</v>
      </c>
    </row>
    <row r="6" spans="2:3">
      <c r="C6" s="234" t="s">
        <v>1500</v>
      </c>
    </row>
    <row r="7" spans="2:3" ht="10.050000000000001" customHeight="1"/>
    <row r="8" spans="2:3">
      <c r="B8" s="122" t="s">
        <v>185</v>
      </c>
      <c r="C8" s="122" t="s">
        <v>1717</v>
      </c>
    </row>
    <row r="9" spans="2:3" ht="10.050000000000001" customHeight="1"/>
    <row r="10" spans="2:3">
      <c r="B10" s="122" t="s">
        <v>185</v>
      </c>
      <c r="C10" s="122" t="s">
        <v>1718</v>
      </c>
    </row>
    <row r="11" spans="2:3" ht="10.050000000000001" customHeight="1"/>
    <row r="12" spans="2:3">
      <c r="B12" s="122" t="s">
        <v>256</v>
      </c>
      <c r="C12" s="122" t="s">
        <v>260</v>
      </c>
    </row>
    <row r="13" spans="2:3">
      <c r="C13" s="122" t="s">
        <v>261</v>
      </c>
    </row>
    <row r="14" spans="2:3">
      <c r="C14" s="234" t="s">
        <v>1499</v>
      </c>
    </row>
    <row r="15" spans="2:3">
      <c r="C15" s="122" t="s">
        <v>262</v>
      </c>
    </row>
    <row r="16" spans="2:3">
      <c r="C16" s="122" t="s">
        <v>263</v>
      </c>
    </row>
    <row r="17" spans="2:3" ht="10.050000000000001" customHeight="1"/>
    <row r="18" spans="2:3">
      <c r="B18" s="122" t="s">
        <v>256</v>
      </c>
      <c r="C18" s="122" t="s">
        <v>259</v>
      </c>
    </row>
    <row r="19" spans="2:3">
      <c r="C19" s="122" t="s">
        <v>258</v>
      </c>
    </row>
    <row r="20" spans="2:3">
      <c r="C20" s="234" t="s">
        <v>1501</v>
      </c>
    </row>
    <row r="21" spans="2:3" ht="10.050000000000001" customHeight="1"/>
    <row r="22" spans="2:3">
      <c r="B22" s="122" t="s">
        <v>185</v>
      </c>
      <c r="C22" s="122" t="s">
        <v>186</v>
      </c>
    </row>
    <row r="23" spans="2:3" ht="10.050000000000001" customHeight="1"/>
    <row r="24" spans="2:3">
      <c r="B24" s="122" t="s">
        <v>256</v>
      </c>
      <c r="C24" s="122" t="s">
        <v>264</v>
      </c>
    </row>
    <row r="25" spans="2:3">
      <c r="C25" s="122" t="s">
        <v>265</v>
      </c>
    </row>
    <row r="26" spans="2:3" ht="10.050000000000001" customHeight="1"/>
    <row r="27" spans="2:3">
      <c r="B27" s="122" t="s">
        <v>256</v>
      </c>
      <c r="C27" s="122" t="s">
        <v>266</v>
      </c>
    </row>
    <row r="28" spans="2:3" ht="10.050000000000001" customHeight="1"/>
    <row r="29" spans="2:3">
      <c r="B29" s="122" t="s">
        <v>256</v>
      </c>
      <c r="C29" s="122" t="s">
        <v>267</v>
      </c>
    </row>
    <row r="30" spans="2:3">
      <c r="C30" s="122" t="s">
        <v>268</v>
      </c>
    </row>
    <row r="31" spans="2:3" ht="10.050000000000001" customHeight="1"/>
    <row r="32" spans="2:3">
      <c r="B32" s="122" t="s">
        <v>256</v>
      </c>
      <c r="C32" s="122" t="s">
        <v>270</v>
      </c>
    </row>
    <row r="33" spans="2:3">
      <c r="C33" s="122" t="s">
        <v>269</v>
      </c>
    </row>
    <row r="34" spans="2:3" ht="10.050000000000001" customHeight="1"/>
    <row r="35" spans="2:3">
      <c r="B35" s="122" t="s">
        <v>256</v>
      </c>
      <c r="C35" s="122" t="s">
        <v>271</v>
      </c>
    </row>
    <row r="36" spans="2:3" ht="10.050000000000001" customHeight="1"/>
    <row r="37" spans="2:3">
      <c r="B37" s="122" t="s">
        <v>256</v>
      </c>
      <c r="C37" s="122" t="s">
        <v>272</v>
      </c>
    </row>
    <row r="38" spans="2:3">
      <c r="C38" s="234" t="s">
        <v>1502</v>
      </c>
    </row>
  </sheetData>
  <phoneticPr fontId="2"/>
  <pageMargins left="0.78740157480314965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8</vt:i4>
      </vt:variant>
    </vt:vector>
  </HeadingPairs>
  <TitlesOfParts>
    <vt:vector size="29" baseType="lpstr">
      <vt:lpstr>結果</vt:lpstr>
      <vt:lpstr>チーム編成</vt:lpstr>
      <vt:lpstr>個人（101～110）</vt:lpstr>
      <vt:lpstr>期別（参加者）</vt:lpstr>
      <vt:lpstr>期別（得点）</vt:lpstr>
      <vt:lpstr>期別（通算参加者）</vt:lpstr>
      <vt:lpstr>期別（通算得点）</vt:lpstr>
      <vt:lpstr>得点順上位（個人）</vt:lpstr>
      <vt:lpstr>得点順（期別）</vt:lpstr>
      <vt:lpstr>シニア得点記録</vt:lpstr>
      <vt:lpstr>個人（91～100）</vt:lpstr>
      <vt:lpstr>個人（81～90）</vt:lpstr>
      <vt:lpstr>個人（71～80）</vt:lpstr>
      <vt:lpstr>個人（61～70）</vt:lpstr>
      <vt:lpstr>個人（51～60）</vt:lpstr>
      <vt:lpstr>個人（41～50）</vt:lpstr>
      <vt:lpstr>個人（31～40）</vt:lpstr>
      <vt:lpstr>個人（21～30）</vt:lpstr>
      <vt:lpstr>個人（11～20）</vt:lpstr>
      <vt:lpstr>個人（01～10）</vt:lpstr>
      <vt:lpstr>メモ</vt:lpstr>
      <vt:lpstr>チーム編成!Print_Titles</vt:lpstr>
      <vt:lpstr>'期別（参加者）'!Print_Titles</vt:lpstr>
      <vt:lpstr>'期別（通算参加者）'!Print_Titles</vt:lpstr>
      <vt:lpstr>'期別（通算得点）'!Print_Titles</vt:lpstr>
      <vt:lpstr>'期別（得点）'!Print_Titles</vt:lpstr>
      <vt:lpstr>結果!Print_Titles</vt:lpstr>
      <vt:lpstr>'得点順（期別）'!Print_Titles</vt:lpstr>
      <vt:lpstr>'得点順上位（個人）'!Print_Titles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　　圭一</dc:creator>
  <cp:lastModifiedBy>k-iwata@mx9.ttcn.ne.jp</cp:lastModifiedBy>
  <cp:lastPrinted>2024-03-31T08:05:02Z</cp:lastPrinted>
  <dcterms:created xsi:type="dcterms:W3CDTF">2008-03-09T01:32:56Z</dcterms:created>
  <dcterms:modified xsi:type="dcterms:W3CDTF">2024-04-06T05:38:10Z</dcterms:modified>
</cp:coreProperties>
</file>